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G0000SV1NS701\d10068$\doc\02_医療対策課\01_医療人材確保G\01 医師Ｌ\【働き方改革】\●働き方基金補助金（区分Ⅵ）\R7\★09_実績報告依頼\HP用\"/>
    </mc:Choice>
  </mc:AlternateContent>
  <xr:revisionPtr revIDLastSave="0" documentId="13_ncr:1_{3F5CFDB8-B2A1-4040-A820-600FB82B989F}" xr6:coauthVersionLast="47" xr6:coauthVersionMax="47" xr10:uidLastSave="{00000000-0000-0000-0000-000000000000}"/>
  <bookViews>
    <workbookView xWindow="-108" yWindow="-108" windowWidth="23256" windowHeight="13896" tabRatio="903" xr2:uid="{00000000-000D-0000-FFFF-FFFF00000000}"/>
  </bookViews>
  <sheets>
    <sheet name="！！最初に確認！！" sheetId="10" r:id="rId1"/>
    <sheet name="共通1" sheetId="9" r:id="rId2"/>
    <sheet name="共通2" sheetId="30" r:id="rId3"/>
    <sheet name="共通3" sheetId="14" r:id="rId4"/>
    <sheet name="Ⅰ-1" sheetId="27" r:id="rId5"/>
    <sheet name="Ⅰ-2" sheetId="35" r:id="rId6"/>
    <sheet name="Ⅰ-3" sheetId="34" r:id="rId7"/>
    <sheet name="Ⅰ-4" sheetId="32" r:id="rId8"/>
    <sheet name="Ⅰ-5" sheetId="33" r:id="rId9"/>
    <sheet name="Ⅱ-1" sheetId="28" r:id="rId10"/>
    <sheet name="Ⅱ-2" sheetId="39" r:id="rId11"/>
    <sheet name="Ⅱ-3" sheetId="40" r:id="rId12"/>
    <sheet name="Ⅱ-4" sheetId="41" r:id="rId13"/>
    <sheet name="Ⅱ-5" sheetId="42" r:id="rId14"/>
    <sheet name="Ⅲ-1" sheetId="37" r:id="rId15"/>
    <sheet name="Ⅲ-2" sheetId="38" r:id="rId16"/>
    <sheet name="Ⅲ-3" sheetId="36" r:id="rId17"/>
  </sheets>
  <definedNames>
    <definedName name="_Key1" hidden="1">#REF!</definedName>
    <definedName name="_Key2" hidden="1">#REF!</definedName>
    <definedName name="_Order1" hidden="1">255</definedName>
    <definedName name="_Order2" hidden="1">255</definedName>
    <definedName name="_Sort" hidden="1">#REF!</definedName>
    <definedName name="_xlnm.Print_Area" localSheetId="0">'！！最初に確認！！'!$B$2:$I$15</definedName>
    <definedName name="_xlnm.Print_Area" localSheetId="8">'Ⅰ-5'!$A$1:$X$64</definedName>
    <definedName name="_xlnm.Print_Area" localSheetId="13">'Ⅱ-5'!$A$1:$X$64</definedName>
    <definedName name="_xlnm.Print_Area" localSheetId="16">'Ⅲ-3'!$A$1:$O$39</definedName>
    <definedName name="_xlnm.Print_Area" localSheetId="1">共通1!$A$1:$AA$37</definedName>
    <definedName name="_xlnm.Print_Area" localSheetId="3">共通3!$B$2:$W$36</definedName>
    <definedName name="_xlnm.Print_Titles" localSheetId="7">'Ⅰ-4'!$9:$10</definedName>
    <definedName name="_xlnm.Print_Titles" localSheetId="12">'Ⅱ-4'!$9:$10</definedName>
    <definedName name="_xlnm.Print_Titles" localSheetId="16">'Ⅲ-3'!$19:$21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48" i="35" l="1"/>
  <c r="Q39" i="35" l="1"/>
  <c r="Q66" i="35"/>
  <c r="Q57" i="35"/>
  <c r="O321" i="36" l="1"/>
  <c r="O320" i="36"/>
  <c r="O319" i="36"/>
  <c r="O318" i="36"/>
  <c r="O317" i="36"/>
  <c r="O316" i="36"/>
  <c r="O315" i="36"/>
  <c r="O314" i="36"/>
  <c r="O313" i="36"/>
  <c r="O312" i="36"/>
  <c r="O311" i="36"/>
  <c r="O310" i="36"/>
  <c r="O309" i="36"/>
  <c r="O308" i="36"/>
  <c r="O307" i="36"/>
  <c r="O306" i="36"/>
  <c r="O305" i="36"/>
  <c r="O304" i="36"/>
  <c r="O303" i="36"/>
  <c r="O302" i="36"/>
  <c r="O301" i="36"/>
  <c r="O300" i="36"/>
  <c r="O299" i="36"/>
  <c r="O298" i="36"/>
  <c r="O297" i="36"/>
  <c r="O296" i="36"/>
  <c r="O295" i="36"/>
  <c r="O294" i="36"/>
  <c r="O293" i="36"/>
  <c r="O292" i="36"/>
  <c r="O291" i="36"/>
  <c r="O290" i="36"/>
  <c r="O289" i="36"/>
  <c r="O288" i="36"/>
  <c r="O287" i="36"/>
  <c r="O286" i="36"/>
  <c r="O285" i="36"/>
  <c r="O284" i="36"/>
  <c r="O283" i="36"/>
  <c r="O282" i="36"/>
  <c r="O281" i="36"/>
  <c r="O280" i="36"/>
  <c r="O279" i="36"/>
  <c r="O278" i="36"/>
  <c r="O277" i="36"/>
  <c r="O276" i="36"/>
  <c r="O275" i="36"/>
  <c r="O274" i="36"/>
  <c r="O273" i="36"/>
  <c r="O272" i="36"/>
  <c r="O271" i="36"/>
  <c r="O270" i="36"/>
  <c r="O269" i="36"/>
  <c r="O268" i="36"/>
  <c r="O267" i="36"/>
  <c r="O266" i="36"/>
  <c r="O265" i="36"/>
  <c r="O264" i="36"/>
  <c r="O263" i="36"/>
  <c r="O262" i="36"/>
  <c r="O261" i="36"/>
  <c r="O260" i="36"/>
  <c r="O259" i="36"/>
  <c r="O258" i="36"/>
  <c r="O257" i="36"/>
  <c r="O256" i="36"/>
  <c r="O255" i="36"/>
  <c r="O254" i="36"/>
  <c r="O253" i="36"/>
  <c r="O252" i="36"/>
  <c r="O251" i="36"/>
  <c r="O250" i="36"/>
  <c r="O249" i="36"/>
  <c r="O248" i="36"/>
  <c r="O247" i="36"/>
  <c r="O246" i="36"/>
  <c r="O245" i="36"/>
  <c r="O244" i="36"/>
  <c r="O243" i="36"/>
  <c r="O242" i="36"/>
  <c r="O241" i="36"/>
  <c r="O240" i="36"/>
  <c r="O239" i="36"/>
  <c r="O238" i="36"/>
  <c r="O237" i="36"/>
  <c r="O236" i="36"/>
  <c r="O235" i="36"/>
  <c r="O234" i="36"/>
  <c r="O233" i="36"/>
  <c r="O232" i="36"/>
  <c r="O231" i="36"/>
  <c r="O230" i="36"/>
  <c r="O229" i="36"/>
  <c r="O228" i="36"/>
  <c r="O227" i="36"/>
  <c r="O226" i="36"/>
  <c r="O225" i="36"/>
  <c r="O224" i="36"/>
  <c r="O223" i="36"/>
  <c r="O222" i="36"/>
  <c r="O221" i="36"/>
  <c r="O220" i="36"/>
  <c r="O219" i="36"/>
  <c r="O218" i="36"/>
  <c r="O217" i="36"/>
  <c r="O216" i="36"/>
  <c r="O215" i="36"/>
  <c r="O214" i="36"/>
  <c r="O213" i="36"/>
  <c r="O212" i="36"/>
  <c r="O211" i="36"/>
  <c r="O210" i="36"/>
  <c r="O209" i="36"/>
  <c r="O208" i="36"/>
  <c r="O207" i="36"/>
  <c r="O206" i="36"/>
  <c r="O205" i="36"/>
  <c r="O204" i="36"/>
  <c r="O203" i="36"/>
  <c r="O202" i="36"/>
  <c r="O201" i="36"/>
  <c r="O200" i="36"/>
  <c r="O199" i="36"/>
  <c r="O198" i="36"/>
  <c r="O197" i="36"/>
  <c r="O196" i="36"/>
  <c r="O195" i="36"/>
  <c r="O194" i="36"/>
  <c r="O193" i="36"/>
  <c r="O192" i="36"/>
  <c r="O191" i="36"/>
  <c r="O190" i="36"/>
  <c r="O189" i="36"/>
  <c r="O188" i="36"/>
  <c r="O187" i="36"/>
  <c r="O186" i="36"/>
  <c r="O185" i="36"/>
  <c r="O184" i="36"/>
  <c r="O183" i="36"/>
  <c r="O182" i="36"/>
  <c r="O181" i="36"/>
  <c r="O180" i="36"/>
  <c r="O179" i="36"/>
  <c r="O178" i="36"/>
  <c r="O177" i="36"/>
  <c r="O176" i="36"/>
  <c r="O175" i="36"/>
  <c r="O174" i="36"/>
  <c r="O173" i="36"/>
  <c r="O172" i="36"/>
  <c r="O171" i="36"/>
  <c r="O170" i="36"/>
  <c r="O169" i="36"/>
  <c r="O168" i="36"/>
  <c r="O167" i="36"/>
  <c r="O166" i="36"/>
  <c r="O165" i="36"/>
  <c r="O164" i="36"/>
  <c r="O163" i="36"/>
  <c r="O162" i="36"/>
  <c r="O161" i="36"/>
  <c r="O160" i="36"/>
  <c r="O159" i="36"/>
  <c r="O158" i="36"/>
  <c r="O157" i="36"/>
  <c r="O156" i="36"/>
  <c r="O155" i="36"/>
  <c r="O154" i="36"/>
  <c r="O153" i="36"/>
  <c r="O152" i="36"/>
  <c r="O151" i="36"/>
  <c r="O150" i="36"/>
  <c r="O149" i="36"/>
  <c r="O148" i="36"/>
  <c r="O147" i="36"/>
  <c r="O146" i="36"/>
  <c r="O145" i="36"/>
  <c r="O144" i="36"/>
  <c r="O143" i="36"/>
  <c r="O142" i="36"/>
  <c r="O141" i="36"/>
  <c r="O140" i="36"/>
  <c r="O139" i="36"/>
  <c r="O138" i="36"/>
  <c r="O137" i="36"/>
  <c r="O136" i="36"/>
  <c r="O135" i="36"/>
  <c r="O134" i="36"/>
  <c r="O133" i="36"/>
  <c r="O132" i="36"/>
  <c r="O131" i="36"/>
  <c r="O130" i="36"/>
  <c r="O129" i="36"/>
  <c r="O128" i="36"/>
  <c r="O127" i="36"/>
  <c r="O126" i="36"/>
  <c r="O125" i="36"/>
  <c r="O124" i="36"/>
  <c r="O123" i="36"/>
  <c r="O122" i="36"/>
  <c r="O121" i="36"/>
  <c r="O120" i="36"/>
  <c r="O119" i="36"/>
  <c r="O118" i="36"/>
  <c r="O117" i="36"/>
  <c r="O116" i="36"/>
  <c r="O115" i="36"/>
  <c r="O114" i="36"/>
  <c r="O113" i="36"/>
  <c r="O112" i="36"/>
  <c r="O111" i="36"/>
  <c r="O110" i="36"/>
  <c r="O109" i="36"/>
  <c r="O108" i="36"/>
  <c r="O107" i="36"/>
  <c r="O106" i="36"/>
  <c r="O105" i="36"/>
  <c r="O104" i="36"/>
  <c r="O103" i="36"/>
  <c r="O102" i="36"/>
  <c r="O101" i="36"/>
  <c r="O100" i="36"/>
  <c r="O99" i="36"/>
  <c r="O98" i="36"/>
  <c r="O97" i="36"/>
  <c r="O96" i="36"/>
  <c r="O95" i="36"/>
  <c r="O94" i="36"/>
  <c r="O93" i="36"/>
  <c r="O92" i="36"/>
  <c r="O91" i="36"/>
  <c r="O90" i="36"/>
  <c r="O89" i="36"/>
  <c r="O88" i="36"/>
  <c r="O87" i="36"/>
  <c r="O86" i="36"/>
  <c r="O85" i="36"/>
  <c r="O84" i="36"/>
  <c r="O83" i="36"/>
  <c r="O82" i="36"/>
  <c r="O81" i="36"/>
  <c r="O80" i="36"/>
  <c r="O79" i="36"/>
  <c r="O78" i="36"/>
  <c r="O77" i="36"/>
  <c r="O76" i="36"/>
  <c r="O75" i="36"/>
  <c r="O74" i="36"/>
  <c r="O73" i="36"/>
  <c r="O72" i="36"/>
  <c r="O71" i="36"/>
  <c r="O70" i="36"/>
  <c r="O69" i="36"/>
  <c r="O68" i="36"/>
  <c r="O67" i="36"/>
  <c r="O66" i="36"/>
  <c r="O65" i="36"/>
  <c r="O64" i="36"/>
  <c r="O63" i="36"/>
  <c r="O62" i="36"/>
  <c r="O61" i="36"/>
  <c r="O60" i="36"/>
  <c r="O59" i="36"/>
  <c r="O58" i="36"/>
  <c r="O57" i="36"/>
  <c r="O56" i="36"/>
  <c r="O55" i="36"/>
  <c r="O54" i="36"/>
  <c r="O53" i="36"/>
  <c r="O52" i="36"/>
  <c r="O51" i="36"/>
  <c r="O50" i="36"/>
  <c r="O49" i="36"/>
  <c r="O48" i="36"/>
  <c r="O47" i="36"/>
  <c r="O46" i="36"/>
  <c r="O45" i="36"/>
  <c r="O44" i="36"/>
  <c r="O43" i="36"/>
  <c r="O42" i="36"/>
  <c r="O41" i="36"/>
  <c r="O40" i="36"/>
  <c r="O39" i="36"/>
  <c r="O38" i="36"/>
  <c r="O37" i="36"/>
  <c r="O36" i="36"/>
  <c r="O35" i="36"/>
  <c r="O34" i="36"/>
  <c r="O33" i="36"/>
  <c r="O32" i="36"/>
  <c r="O31" i="36"/>
  <c r="O30" i="36"/>
  <c r="O29" i="36"/>
  <c r="O28" i="36"/>
  <c r="O27" i="36"/>
  <c r="O26" i="36"/>
  <c r="O25" i="36"/>
  <c r="O24" i="36"/>
  <c r="O23" i="36"/>
  <c r="O22" i="36"/>
  <c r="H47" i="40"/>
  <c r="S31" i="9"/>
  <c r="O26" i="39"/>
  <c r="H55" i="40" l="1"/>
  <c r="O23" i="39"/>
  <c r="O19" i="39"/>
  <c r="O21" i="39" s="1"/>
  <c r="O14" i="39"/>
  <c r="O13" i="39"/>
  <c r="O15" i="39" s="1"/>
  <c r="O17" i="39" s="1"/>
  <c r="O9" i="39"/>
  <c r="O8" i="39"/>
  <c r="O10" i="39" s="1"/>
  <c r="O12" i="39" s="1"/>
  <c r="O18" i="39" s="1"/>
  <c r="O22" i="39" s="1"/>
  <c r="O24" i="39" s="1"/>
  <c r="O23" i="35"/>
  <c r="O9" i="35"/>
  <c r="H55" i="34"/>
  <c r="N43" i="40"/>
  <c r="N21" i="40"/>
  <c r="N42" i="40"/>
  <c r="O1127" i="42"/>
  <c r="O1111" i="42"/>
  <c r="O1128" i="42" s="1"/>
  <c r="O1098" i="42"/>
  <c r="O1082" i="42"/>
  <c r="O1099" i="42" s="1"/>
  <c r="O1071" i="42"/>
  <c r="O1072" i="42" s="1"/>
  <c r="O1055" i="42"/>
  <c r="O1042" i="42"/>
  <c r="O1026" i="42"/>
  <c r="O1043" i="42" s="1"/>
  <c r="O1015" i="42"/>
  <c r="O999" i="42"/>
  <c r="O1016" i="42" s="1"/>
  <c r="O987" i="42"/>
  <c r="O986" i="42"/>
  <c r="O970" i="42"/>
  <c r="O959" i="42"/>
  <c r="O943" i="42"/>
  <c r="O960" i="42" s="1"/>
  <c r="O930" i="42"/>
  <c r="O914" i="42"/>
  <c r="O931" i="42" s="1"/>
  <c r="O903" i="42"/>
  <c r="O887" i="42"/>
  <c r="O904" i="42" s="1"/>
  <c r="O874" i="42"/>
  <c r="O858" i="42"/>
  <c r="O875" i="42" s="1"/>
  <c r="O847" i="42"/>
  <c r="O848" i="42" s="1"/>
  <c r="O831" i="42"/>
  <c r="O818" i="42"/>
  <c r="O802" i="42"/>
  <c r="O819" i="42" s="1"/>
  <c r="O791" i="42"/>
  <c r="O775" i="42"/>
  <c r="O792" i="42" s="1"/>
  <c r="O763" i="42"/>
  <c r="O762" i="42"/>
  <c r="O746" i="42"/>
  <c r="O735" i="42"/>
  <c r="O719" i="42"/>
  <c r="O736" i="42" s="1"/>
  <c r="O706" i="42"/>
  <c r="O690" i="42"/>
  <c r="O707" i="42" s="1"/>
  <c r="O679" i="42"/>
  <c r="O663" i="42"/>
  <c r="O680" i="42" s="1"/>
  <c r="O650" i="42"/>
  <c r="O634" i="42"/>
  <c r="O651" i="42" s="1"/>
  <c r="O623" i="42"/>
  <c r="O624" i="42" s="1"/>
  <c r="O607" i="42"/>
  <c r="O594" i="42"/>
  <c r="O578" i="42"/>
  <c r="O595" i="42" s="1"/>
  <c r="O567" i="42"/>
  <c r="O551" i="42"/>
  <c r="O568" i="42" s="1"/>
  <c r="O539" i="42"/>
  <c r="O538" i="42"/>
  <c r="O522" i="42"/>
  <c r="O511" i="42"/>
  <c r="O495" i="42"/>
  <c r="O512" i="42" s="1"/>
  <c r="O482" i="42"/>
  <c r="O466" i="42"/>
  <c r="O483" i="42" s="1"/>
  <c r="O455" i="42"/>
  <c r="O439" i="42"/>
  <c r="O456" i="42" s="1"/>
  <c r="O426" i="42"/>
  <c r="O410" i="42"/>
  <c r="O427" i="42" s="1"/>
  <c r="O399" i="42"/>
  <c r="O400" i="42" s="1"/>
  <c r="O383" i="42"/>
  <c r="O370" i="42"/>
  <c r="O354" i="42"/>
  <c r="O371" i="42" s="1"/>
  <c r="O343" i="42"/>
  <c r="O327" i="42"/>
  <c r="O344" i="42" s="1"/>
  <c r="O315" i="42"/>
  <c r="O314" i="42"/>
  <c r="O298" i="42"/>
  <c r="O287" i="42"/>
  <c r="O271" i="42"/>
  <c r="O288" i="42" s="1"/>
  <c r="O258" i="42"/>
  <c r="O242" i="42"/>
  <c r="O259" i="42" s="1"/>
  <c r="O231" i="42"/>
  <c r="O215" i="42"/>
  <c r="O232" i="42" s="1"/>
  <c r="O202" i="42"/>
  <c r="O186" i="42"/>
  <c r="O203" i="42" s="1"/>
  <c r="O175" i="42"/>
  <c r="O176" i="42" s="1"/>
  <c r="O159" i="42"/>
  <c r="O146" i="42"/>
  <c r="O130" i="42"/>
  <c r="O147" i="42" s="1"/>
  <c r="O119" i="42"/>
  <c r="O103" i="42"/>
  <c r="O120" i="42" s="1"/>
  <c r="O91" i="42"/>
  <c r="O90" i="42"/>
  <c r="O74" i="42"/>
  <c r="O63" i="42"/>
  <c r="O47" i="42"/>
  <c r="O64" i="42" s="1"/>
  <c r="O36" i="42"/>
  <c r="O20" i="42"/>
  <c r="O37" i="42" s="1"/>
  <c r="J61" i="40"/>
  <c r="J60" i="40"/>
  <c r="J59" i="40"/>
  <c r="D58" i="40"/>
  <c r="F5" i="40"/>
  <c r="F5" i="39"/>
  <c r="T60" i="38"/>
  <c r="T46" i="38"/>
  <c r="T50" i="38"/>
  <c r="P59" i="38"/>
  <c r="P58" i="38"/>
  <c r="P57" i="38"/>
  <c r="P56" i="38"/>
  <c r="P55" i="38"/>
  <c r="L51" i="38" s="1"/>
  <c r="P41" i="38"/>
  <c r="T36" i="38"/>
  <c r="T22" i="38"/>
  <c r="P45" i="38"/>
  <c r="P44" i="38"/>
  <c r="P43" i="38"/>
  <c r="P42" i="38"/>
  <c r="P31" i="38"/>
  <c r="P30" i="38"/>
  <c r="P29" i="38"/>
  <c r="P28" i="38"/>
  <c r="P27" i="38"/>
  <c r="F5" i="38"/>
  <c r="C13" i="37"/>
  <c r="C12" i="37"/>
  <c r="C11" i="37"/>
  <c r="C10" i="37"/>
  <c r="C9" i="37"/>
  <c r="M322" i="36"/>
  <c r="D5" i="36"/>
  <c r="H48" i="40" l="1"/>
  <c r="O28" i="39"/>
  <c r="L37" i="38"/>
  <c r="L23" i="38"/>
  <c r="O322" i="36"/>
  <c r="M323" i="36" s="1"/>
  <c r="M9" i="38" s="1"/>
  <c r="M10" i="38" s="1"/>
  <c r="T32" i="38" l="1"/>
  <c r="O14" i="35"/>
  <c r="O13" i="35"/>
  <c r="F5" i="35"/>
  <c r="J61" i="34"/>
  <c r="J60" i="34"/>
  <c r="J59" i="34"/>
  <c r="D58" i="34"/>
  <c r="N42" i="34"/>
  <c r="N21" i="34"/>
  <c r="O8" i="35" s="1"/>
  <c r="F5" i="34"/>
  <c r="O1127" i="33"/>
  <c r="O1111" i="33"/>
  <c r="O1128" i="33" s="1"/>
  <c r="O1098" i="33"/>
  <c r="O1082" i="33"/>
  <c r="O1071" i="33"/>
  <c r="O1055" i="33"/>
  <c r="O1042" i="33"/>
  <c r="O1026" i="33"/>
  <c r="O1015" i="33"/>
  <c r="O999" i="33"/>
  <c r="O986" i="33"/>
  <c r="O970" i="33"/>
  <c r="O987" i="33" s="1"/>
  <c r="O959" i="33"/>
  <c r="O943" i="33"/>
  <c r="O930" i="33"/>
  <c r="O914" i="33"/>
  <c r="O903" i="33"/>
  <c r="O887" i="33"/>
  <c r="O874" i="33"/>
  <c r="O858" i="33"/>
  <c r="O875" i="33" s="1"/>
  <c r="O847" i="33"/>
  <c r="O831" i="33"/>
  <c r="O818" i="33"/>
  <c r="O802" i="33"/>
  <c r="O791" i="33"/>
  <c r="O775" i="33"/>
  <c r="O792" i="33" s="1"/>
  <c r="O762" i="33"/>
  <c r="O746" i="33"/>
  <c r="O763" i="33" s="1"/>
  <c r="O735" i="33"/>
  <c r="O719" i="33"/>
  <c r="O706" i="33"/>
  <c r="O690" i="33"/>
  <c r="O679" i="33"/>
  <c r="O663" i="33"/>
  <c r="O680" i="33" s="1"/>
  <c r="O650" i="33"/>
  <c r="O634" i="33"/>
  <c r="O651" i="33" s="1"/>
  <c r="O623" i="33"/>
  <c r="O607" i="33"/>
  <c r="O594" i="33"/>
  <c r="O578" i="33"/>
  <c r="O567" i="33"/>
  <c r="O551" i="33"/>
  <c r="O568" i="33" s="1"/>
  <c r="O538" i="33"/>
  <c r="O522" i="33"/>
  <c r="O539" i="33" s="1"/>
  <c r="O511" i="33"/>
  <c r="O495" i="33"/>
  <c r="O482" i="33"/>
  <c r="O466" i="33"/>
  <c r="O455" i="33"/>
  <c r="O439" i="33"/>
  <c r="O456" i="33" s="1"/>
  <c r="O426" i="33"/>
  <c r="O410" i="33"/>
  <c r="O427" i="33" s="1"/>
  <c r="O399" i="33"/>
  <c r="O383" i="33"/>
  <c r="O370" i="33"/>
  <c r="O354" i="33"/>
  <c r="O343" i="33"/>
  <c r="O327" i="33"/>
  <c r="O344" i="33" s="1"/>
  <c r="O314" i="33"/>
  <c r="O298" i="33"/>
  <c r="O315" i="33" s="1"/>
  <c r="O287" i="33"/>
  <c r="O271" i="33"/>
  <c r="O258" i="33"/>
  <c r="O242" i="33"/>
  <c r="O231" i="33"/>
  <c r="O215" i="33"/>
  <c r="O202" i="33"/>
  <c r="O186" i="33"/>
  <c r="O203" i="33" s="1"/>
  <c r="O175" i="33"/>
  <c r="O159" i="33"/>
  <c r="O146" i="33"/>
  <c r="O130" i="33"/>
  <c r="O119" i="33"/>
  <c r="O103" i="33"/>
  <c r="O120" i="33" s="1"/>
  <c r="O90" i="33"/>
  <c r="O74" i="33"/>
  <c r="O91" i="33" s="1"/>
  <c r="O63" i="33"/>
  <c r="O47" i="33"/>
  <c r="O36" i="33"/>
  <c r="O20" i="33"/>
  <c r="M23" i="28"/>
  <c r="M46" i="28"/>
  <c r="M17" i="28"/>
  <c r="I10" i="28"/>
  <c r="M35" i="27"/>
  <c r="M17" i="27"/>
  <c r="I10" i="27"/>
  <c r="O19" i="35" s="1"/>
  <c r="O21" i="35" s="1"/>
  <c r="M11" i="38" l="1"/>
  <c r="M12" i="38" s="1"/>
  <c r="M14" i="38" s="1"/>
  <c r="O15" i="35"/>
  <c r="O17" i="35" s="1"/>
  <c r="O10" i="35"/>
  <c r="O12" i="35" s="1"/>
  <c r="O18" i="35" s="1"/>
  <c r="O22" i="35" s="1"/>
  <c r="O24" i="35" s="1"/>
  <c r="O26" i="35" s="1"/>
  <c r="H47" i="34" s="1"/>
  <c r="O176" i="33"/>
  <c r="O1099" i="33"/>
  <c r="O147" i="33"/>
  <c r="O259" i="33"/>
  <c r="O371" i="33"/>
  <c r="O483" i="33"/>
  <c r="O707" i="33"/>
  <c r="O819" i="33"/>
  <c r="O931" i="33"/>
  <c r="O1043" i="33"/>
  <c r="O400" i="33"/>
  <c r="O512" i="33"/>
  <c r="O624" i="33"/>
  <c r="O848" i="33"/>
  <c r="N43" i="34"/>
  <c r="O960" i="33"/>
  <c r="O288" i="33"/>
  <c r="O736" i="33"/>
  <c r="O232" i="33"/>
  <c r="O1072" i="33"/>
  <c r="O64" i="33"/>
  <c r="O595" i="33"/>
  <c r="O904" i="33"/>
  <c r="O1016" i="33"/>
  <c r="O37" i="33"/>
  <c r="R2" i="14"/>
  <c r="M13" i="9"/>
  <c r="M9" i="9"/>
  <c r="T3" i="9"/>
  <c r="M11" i="9"/>
  <c r="N15" i="14"/>
  <c r="N14" i="14"/>
  <c r="N13" i="14"/>
  <c r="N12" i="14"/>
  <c r="M16" i="38" l="1"/>
  <c r="S32" i="9"/>
  <c r="S30" i="9"/>
  <c r="O28" i="35"/>
  <c r="H48" i="34"/>
  <c r="S28" i="9" l="1"/>
</calcChain>
</file>

<file path=xl/sharedStrings.xml><?xml version="1.0" encoding="utf-8"?>
<sst xmlns="http://schemas.openxmlformats.org/spreadsheetml/2006/main" count="7234" uniqueCount="415">
  <si>
    <t>医療機関名</t>
    <rPh sb="0" eb="2">
      <t>イリョウ</t>
    </rPh>
    <rPh sb="2" eb="4">
      <t>キカン</t>
    </rPh>
    <rPh sb="4" eb="5">
      <t>メイ</t>
    </rPh>
    <phoneticPr fontId="2"/>
  </si>
  <si>
    <t>区分</t>
    <rPh sb="0" eb="2">
      <t>クブン</t>
    </rPh>
    <phoneticPr fontId="2"/>
  </si>
  <si>
    <t>補助率</t>
    <rPh sb="0" eb="3">
      <t>ホジョリツ</t>
    </rPh>
    <phoneticPr fontId="2"/>
  </si>
  <si>
    <t>府補助金</t>
    <rPh sb="0" eb="1">
      <t>フ</t>
    </rPh>
    <rPh sb="1" eb="4">
      <t>ホジョキン</t>
    </rPh>
    <phoneticPr fontId="2"/>
  </si>
  <si>
    <t>その他</t>
    <rPh sb="2" eb="3">
      <t>タ</t>
    </rPh>
    <phoneticPr fontId="2"/>
  </si>
  <si>
    <t>本書は、原本と相違ないことを証明する。</t>
    <rPh sb="0" eb="2">
      <t>ホンショ</t>
    </rPh>
    <rPh sb="4" eb="6">
      <t>ゲンポン</t>
    </rPh>
    <rPh sb="7" eb="9">
      <t>ソウイ</t>
    </rPh>
    <rPh sb="14" eb="16">
      <t>ショウメイ</t>
    </rPh>
    <phoneticPr fontId="2"/>
  </si>
  <si>
    <t>収入見込額</t>
    <rPh sb="0" eb="2">
      <t>シュウニュウ</t>
    </rPh>
    <rPh sb="2" eb="4">
      <t>ミコ</t>
    </rPh>
    <rPh sb="4" eb="5">
      <t>ガク</t>
    </rPh>
    <phoneticPr fontId="2"/>
  </si>
  <si>
    <t>収入見込額の内訳</t>
    <rPh sb="0" eb="2">
      <t>シュウニュウ</t>
    </rPh>
    <rPh sb="2" eb="4">
      <t>ミコ</t>
    </rPh>
    <rPh sb="4" eb="5">
      <t>ガク</t>
    </rPh>
    <rPh sb="6" eb="8">
      <t>ウチワケ</t>
    </rPh>
    <phoneticPr fontId="2"/>
  </si>
  <si>
    <t>住所又は所在地</t>
    <rPh sb="0" eb="2">
      <t>ジュウショ</t>
    </rPh>
    <rPh sb="2" eb="3">
      <t>マタ</t>
    </rPh>
    <rPh sb="4" eb="7">
      <t>ショザイチ</t>
    </rPh>
    <phoneticPr fontId="2"/>
  </si>
  <si>
    <t>大 阪 府 知 事　様</t>
    <rPh sb="0" eb="1">
      <t>ダイ</t>
    </rPh>
    <rPh sb="2" eb="3">
      <t>サカ</t>
    </rPh>
    <rPh sb="4" eb="5">
      <t>フ</t>
    </rPh>
    <rPh sb="6" eb="7">
      <t>チ</t>
    </rPh>
    <rPh sb="8" eb="9">
      <t>コト</t>
    </rPh>
    <rPh sb="10" eb="11">
      <t>サマ</t>
    </rPh>
    <phoneticPr fontId="25"/>
  </si>
  <si>
    <t>住所又は所在地</t>
    <rPh sb="0" eb="2">
      <t>ジュウショ</t>
    </rPh>
    <rPh sb="2" eb="3">
      <t>マタ</t>
    </rPh>
    <rPh sb="4" eb="7">
      <t>ショザイチ</t>
    </rPh>
    <phoneticPr fontId="25"/>
  </si>
  <si>
    <t>氏名又は名称</t>
    <rPh sb="0" eb="2">
      <t>シメイ</t>
    </rPh>
    <rPh sb="2" eb="3">
      <t>マタ</t>
    </rPh>
    <rPh sb="4" eb="6">
      <t>メイショウ</t>
    </rPh>
    <phoneticPr fontId="25"/>
  </si>
  <si>
    <t>円</t>
    <rPh sb="0" eb="1">
      <t>エン</t>
    </rPh>
    <phoneticPr fontId="25"/>
  </si>
  <si>
    <t>法人所在地</t>
    <rPh sb="0" eb="2">
      <t>ホウジン</t>
    </rPh>
    <rPh sb="2" eb="5">
      <t>ショザイチ</t>
    </rPh>
    <phoneticPr fontId="26"/>
  </si>
  <si>
    <t>法人名</t>
    <rPh sb="0" eb="2">
      <t>ホウジン</t>
    </rPh>
    <rPh sb="2" eb="3">
      <t>メイ</t>
    </rPh>
    <phoneticPr fontId="26"/>
  </si>
  <si>
    <t>代表者職・氏名</t>
    <rPh sb="0" eb="2">
      <t>ダイヒョウ</t>
    </rPh>
    <rPh sb="2" eb="3">
      <t>シャ</t>
    </rPh>
    <rPh sb="3" eb="4">
      <t>ショク</t>
    </rPh>
    <rPh sb="5" eb="7">
      <t>シメイ</t>
    </rPh>
    <phoneticPr fontId="26"/>
  </si>
  <si>
    <t>年</t>
    <rPh sb="0" eb="1">
      <t>ネン</t>
    </rPh>
    <phoneticPr fontId="26"/>
  </si>
  <si>
    <t>月</t>
    <rPh sb="0" eb="1">
      <t>ガツ</t>
    </rPh>
    <phoneticPr fontId="26"/>
  </si>
  <si>
    <t>日</t>
    <rPh sb="0" eb="1">
      <t>ニチ</t>
    </rPh>
    <phoneticPr fontId="26"/>
  </si>
  <si>
    <t>法人名</t>
    <rPh sb="0" eb="2">
      <t>ホウジン</t>
    </rPh>
    <rPh sb="2" eb="3">
      <t>メイ</t>
    </rPh>
    <phoneticPr fontId="2"/>
  </si>
  <si>
    <t>法人所在地</t>
    <rPh sb="0" eb="2">
      <t>ホウジン</t>
    </rPh>
    <rPh sb="2" eb="5">
      <t>ショザイチ</t>
    </rPh>
    <phoneticPr fontId="2"/>
  </si>
  <si>
    <t>名</t>
    <rPh sb="0" eb="1">
      <t>メイ</t>
    </rPh>
    <phoneticPr fontId="2"/>
  </si>
  <si>
    <t>補助金担当者　氏名</t>
    <rPh sb="0" eb="3">
      <t>ホジョキン</t>
    </rPh>
    <rPh sb="3" eb="6">
      <t>タントウシャ</t>
    </rPh>
    <rPh sb="7" eb="9">
      <t>シメイ</t>
    </rPh>
    <phoneticPr fontId="26"/>
  </si>
  <si>
    <t>補助金担当者　職名</t>
    <rPh sb="0" eb="3">
      <t>ホジョキン</t>
    </rPh>
    <rPh sb="3" eb="6">
      <t>タントウシャ</t>
    </rPh>
    <rPh sb="7" eb="8">
      <t>ショク</t>
    </rPh>
    <rPh sb="8" eb="9">
      <t>メイ</t>
    </rPh>
    <phoneticPr fontId="2"/>
  </si>
  <si>
    <t>口　座　振　替　依　頼　書</t>
    <rPh sb="0" eb="1">
      <t>クチ</t>
    </rPh>
    <rPh sb="2" eb="3">
      <t>ザ</t>
    </rPh>
    <rPh sb="4" eb="5">
      <t>オサム</t>
    </rPh>
    <rPh sb="6" eb="7">
      <t>タイ</t>
    </rPh>
    <rPh sb="8" eb="9">
      <t>ヤスシ</t>
    </rPh>
    <rPh sb="10" eb="11">
      <t>ヨリ</t>
    </rPh>
    <rPh sb="12" eb="13">
      <t>ショ</t>
    </rPh>
    <phoneticPr fontId="2"/>
  </si>
  <si>
    <t>大阪府知事 様</t>
    <rPh sb="0" eb="1">
      <t>ダイ</t>
    </rPh>
    <rPh sb="1" eb="2">
      <t>サカ</t>
    </rPh>
    <rPh sb="2" eb="3">
      <t>フ</t>
    </rPh>
    <rPh sb="3" eb="4">
      <t>チ</t>
    </rPh>
    <rPh sb="4" eb="5">
      <t>コト</t>
    </rPh>
    <rPh sb="6" eb="7">
      <t>サマ</t>
    </rPh>
    <phoneticPr fontId="2"/>
  </si>
  <si>
    <t>依頼人氏名</t>
    <rPh sb="0" eb="3">
      <t>イライニン</t>
    </rPh>
    <rPh sb="3" eb="5">
      <t>シメイ</t>
    </rPh>
    <phoneticPr fontId="2"/>
  </si>
  <si>
    <t>施設名</t>
    <rPh sb="0" eb="2">
      <t>シセツ</t>
    </rPh>
    <rPh sb="2" eb="3">
      <t>メイ</t>
    </rPh>
    <phoneticPr fontId="2"/>
  </si>
  <si>
    <t>記</t>
    <rPh sb="0" eb="1">
      <t>キ</t>
    </rPh>
    <phoneticPr fontId="2"/>
  </si>
  <si>
    <t>金融機関名</t>
    <rPh sb="0" eb="2">
      <t>キンユウ</t>
    </rPh>
    <rPh sb="2" eb="4">
      <t>キカン</t>
    </rPh>
    <rPh sb="4" eb="5">
      <t>メイ</t>
    </rPh>
    <phoneticPr fontId="2"/>
  </si>
  <si>
    <t>・</t>
    <phoneticPr fontId="2"/>
  </si>
  <si>
    <t>ア　医療機関に勤務する医師数</t>
    <rPh sb="2" eb="4">
      <t>イリョウ</t>
    </rPh>
    <rPh sb="4" eb="6">
      <t>キカン</t>
    </rPh>
    <rPh sb="7" eb="9">
      <t>キンム</t>
    </rPh>
    <rPh sb="11" eb="14">
      <t>イシスウ</t>
    </rPh>
    <phoneticPr fontId="2"/>
  </si>
  <si>
    <t>その他経費</t>
    <rPh sb="2" eb="3">
      <t>タ</t>
    </rPh>
    <rPh sb="3" eb="5">
      <t>ケイヒ</t>
    </rPh>
    <phoneticPr fontId="2"/>
  </si>
  <si>
    <t>資産形成経費</t>
    <rPh sb="0" eb="2">
      <t>シサン</t>
    </rPh>
    <rPh sb="2" eb="4">
      <t>ケイセイ</t>
    </rPh>
    <rPh sb="4" eb="6">
      <t>ケイヒ</t>
    </rPh>
    <phoneticPr fontId="2"/>
  </si>
  <si>
    <t>手当</t>
    <rPh sb="0" eb="2">
      <t>テアテ</t>
    </rPh>
    <phoneticPr fontId="2"/>
  </si>
  <si>
    <t>賃金</t>
    <rPh sb="0" eb="2">
      <t>チンギン</t>
    </rPh>
    <phoneticPr fontId="2"/>
  </si>
  <si>
    <t>旅費</t>
    <rPh sb="0" eb="2">
      <t>リョヒ</t>
    </rPh>
    <phoneticPr fontId="2"/>
  </si>
  <si>
    <t>使用料及び賃借料</t>
    <rPh sb="0" eb="3">
      <t>シヨウリョウ</t>
    </rPh>
    <rPh sb="3" eb="4">
      <t>オヨ</t>
    </rPh>
    <rPh sb="5" eb="8">
      <t>チンシャクリョウ</t>
    </rPh>
    <phoneticPr fontId="2"/>
  </si>
  <si>
    <t>図書購入費</t>
    <rPh sb="0" eb="2">
      <t>トショ</t>
    </rPh>
    <rPh sb="2" eb="5">
      <t>コウニュウヒ</t>
    </rPh>
    <phoneticPr fontId="2"/>
  </si>
  <si>
    <t>合計</t>
    <rPh sb="0" eb="2">
      <t>ゴウケイ</t>
    </rPh>
    <phoneticPr fontId="2"/>
  </si>
  <si>
    <t>（その他経費関係）</t>
    <rPh sb="3" eb="4">
      <t>タ</t>
    </rPh>
    <rPh sb="4" eb="6">
      <t>ケイヒ</t>
    </rPh>
    <rPh sb="6" eb="8">
      <t>カンケイ</t>
    </rPh>
    <phoneticPr fontId="2"/>
  </si>
  <si>
    <t>氏名</t>
    <rPh sb="0" eb="2">
      <t>シメイ</t>
    </rPh>
    <phoneticPr fontId="2"/>
  </si>
  <si>
    <t>年</t>
    <rPh sb="0" eb="1">
      <t>ネン</t>
    </rPh>
    <phoneticPr fontId="2"/>
  </si>
  <si>
    <t>月</t>
    <rPh sb="0" eb="1">
      <t>ツキ</t>
    </rPh>
    <phoneticPr fontId="2"/>
  </si>
  <si>
    <t>日</t>
    <rPh sb="0" eb="1">
      <t>ヒ</t>
    </rPh>
    <phoneticPr fontId="2"/>
  </si>
  <si>
    <t>【基本情報】</t>
    <rPh sb="1" eb="3">
      <t>キホン</t>
    </rPh>
    <rPh sb="3" eb="5">
      <t>ジョウホウ</t>
    </rPh>
    <phoneticPr fontId="26"/>
  </si>
  <si>
    <t>医療機関（病院）郵便番号</t>
    <rPh sb="0" eb="2">
      <t>イリョウ</t>
    </rPh>
    <rPh sb="2" eb="4">
      <t>キカン</t>
    </rPh>
    <rPh sb="5" eb="7">
      <t>ビョウイン</t>
    </rPh>
    <rPh sb="8" eb="12">
      <t>ユウビンバンゴウ</t>
    </rPh>
    <phoneticPr fontId="26"/>
  </si>
  <si>
    <t>医療機関（病院）所在地</t>
    <rPh sb="0" eb="2">
      <t>イリョウ</t>
    </rPh>
    <rPh sb="2" eb="4">
      <t>キカン</t>
    </rPh>
    <rPh sb="5" eb="7">
      <t>ビョウイン</t>
    </rPh>
    <rPh sb="8" eb="11">
      <t>ショザイチ</t>
    </rPh>
    <phoneticPr fontId="26"/>
  </si>
  <si>
    <t>医療機関（病院）名称</t>
    <rPh sb="0" eb="2">
      <t>イリョウ</t>
    </rPh>
    <rPh sb="2" eb="4">
      <t>キカン</t>
    </rPh>
    <rPh sb="5" eb="7">
      <t>ビョウイン</t>
    </rPh>
    <rPh sb="8" eb="10">
      <t>メイショウ</t>
    </rPh>
    <phoneticPr fontId="26"/>
  </si>
  <si>
    <t>補助金担当者　電話番号</t>
    <rPh sb="0" eb="3">
      <t>ホジョキン</t>
    </rPh>
    <rPh sb="3" eb="6">
      <t>タントウシャ</t>
    </rPh>
    <rPh sb="7" eb="9">
      <t>デンワ</t>
    </rPh>
    <rPh sb="9" eb="11">
      <t>バンゴウ</t>
    </rPh>
    <phoneticPr fontId="26"/>
  </si>
  <si>
    <t>補助金担当者　メールアドレス</t>
    <rPh sb="0" eb="3">
      <t>ホジョキン</t>
    </rPh>
    <rPh sb="3" eb="6">
      <t>タントウシャ</t>
    </rPh>
    <phoneticPr fontId="26"/>
  </si>
  <si>
    <t>令和</t>
    <rPh sb="0" eb="2">
      <t>レイワ</t>
    </rPh>
    <phoneticPr fontId="2"/>
  </si>
  <si>
    <t>法人住所</t>
    <rPh sb="0" eb="2">
      <t>ホウジン</t>
    </rPh>
    <rPh sb="2" eb="4">
      <t>ジュウショ</t>
    </rPh>
    <phoneticPr fontId="2"/>
  </si>
  <si>
    <t>法人代表者</t>
    <rPh sb="0" eb="5">
      <t>ホウジンダイヒョウシャ</t>
    </rPh>
    <phoneticPr fontId="2"/>
  </si>
  <si>
    <t>病院郵便番号</t>
    <rPh sb="0" eb="2">
      <t>ビョウイン</t>
    </rPh>
    <rPh sb="2" eb="6">
      <t>ユウビンバンゴウ</t>
    </rPh>
    <phoneticPr fontId="2"/>
  </si>
  <si>
    <t>病院住所</t>
    <rPh sb="0" eb="2">
      <t>ビョウイン</t>
    </rPh>
    <rPh sb="2" eb="4">
      <t>ジュウショ</t>
    </rPh>
    <phoneticPr fontId="2"/>
  </si>
  <si>
    <t>病院名</t>
    <rPh sb="0" eb="2">
      <t>ビョウイン</t>
    </rPh>
    <rPh sb="2" eb="3">
      <t>メイ</t>
    </rPh>
    <phoneticPr fontId="2"/>
  </si>
  <si>
    <t>担当職名</t>
    <rPh sb="0" eb="2">
      <t>タントウ</t>
    </rPh>
    <rPh sb="2" eb="4">
      <t>ショクメイ</t>
    </rPh>
    <phoneticPr fontId="2"/>
  </si>
  <si>
    <t>担当氏名</t>
    <rPh sb="0" eb="2">
      <t>タントウ</t>
    </rPh>
    <rPh sb="2" eb="4">
      <t>シメイ</t>
    </rPh>
    <phoneticPr fontId="2"/>
  </si>
  <si>
    <t>担当電話番号</t>
    <rPh sb="0" eb="2">
      <t>タントウ</t>
    </rPh>
    <rPh sb="2" eb="4">
      <t>デンワ</t>
    </rPh>
    <rPh sb="4" eb="6">
      <t>バンゴウ</t>
    </rPh>
    <phoneticPr fontId="2"/>
  </si>
  <si>
    <t>担当アドレス</t>
    <rPh sb="0" eb="2">
      <t>タントウ</t>
    </rPh>
    <phoneticPr fontId="2"/>
  </si>
  <si>
    <t>（法人の場合にあっては、その名称及び代表者の職･氏名）</t>
  </si>
  <si>
    <t>（</t>
    <phoneticPr fontId="2"/>
  </si>
  <si>
    <t>）</t>
    <phoneticPr fontId="2"/>
  </si>
  <si>
    <t>２　申請書類</t>
    <rPh sb="2" eb="4">
      <t>シンセイ</t>
    </rPh>
    <rPh sb="4" eb="6">
      <t>ショルイ</t>
    </rPh>
    <phoneticPr fontId="2"/>
  </si>
  <si>
    <t>※※必ず、最初に入力・確認してください※※</t>
    <rPh sb="2" eb="3">
      <t>カナラ</t>
    </rPh>
    <rPh sb="5" eb="7">
      <t>サイショ</t>
    </rPh>
    <rPh sb="8" eb="10">
      <t>ニュウリョク</t>
    </rPh>
    <rPh sb="11" eb="13">
      <t>カクニン</t>
    </rPh>
    <phoneticPr fontId="26"/>
  </si>
  <si>
    <t>【必要書類】</t>
    <rPh sb="1" eb="3">
      <t>ヒツヨウ</t>
    </rPh>
    <rPh sb="3" eb="5">
      <t>ショルイ</t>
    </rPh>
    <phoneticPr fontId="2"/>
  </si>
  <si>
    <t>（内訳）</t>
    <rPh sb="1" eb="3">
      <t>ウチワケ</t>
    </rPh>
    <phoneticPr fontId="2"/>
  </si>
  <si>
    <t>地域医療勤務環境改善体制整備事業</t>
    <rPh sb="0" eb="2">
      <t>チイキ</t>
    </rPh>
    <rPh sb="2" eb="4">
      <t>イリョウ</t>
    </rPh>
    <rPh sb="4" eb="10">
      <t>キンムカンキョウカイゼン</t>
    </rPh>
    <rPh sb="10" eb="12">
      <t>タイセイ</t>
    </rPh>
    <rPh sb="12" eb="14">
      <t>セイビ</t>
    </rPh>
    <rPh sb="14" eb="16">
      <t>ジギョウ</t>
    </rPh>
    <phoneticPr fontId="2"/>
  </si>
  <si>
    <t>地域医療勤務環境改善体制整備特別事業</t>
    <rPh sb="0" eb="2">
      <t>チイキ</t>
    </rPh>
    <rPh sb="2" eb="4">
      <t>イリョウ</t>
    </rPh>
    <rPh sb="4" eb="10">
      <t>キンムカンキョウカイゼン</t>
    </rPh>
    <rPh sb="10" eb="12">
      <t>タイセイ</t>
    </rPh>
    <rPh sb="12" eb="14">
      <t>セイビ</t>
    </rPh>
    <rPh sb="14" eb="16">
      <t>トクベツ</t>
    </rPh>
    <rPh sb="16" eb="18">
      <t>ジギョウ</t>
    </rPh>
    <phoneticPr fontId="2"/>
  </si>
  <si>
    <t>勤務環境改善医師派遣等推進事業</t>
    <rPh sb="0" eb="2">
      <t>キンム</t>
    </rPh>
    <rPh sb="2" eb="4">
      <t>カンキョウ</t>
    </rPh>
    <rPh sb="4" eb="6">
      <t>カイゼン</t>
    </rPh>
    <rPh sb="6" eb="8">
      <t>イシ</t>
    </rPh>
    <rPh sb="8" eb="10">
      <t>ハケン</t>
    </rPh>
    <rPh sb="10" eb="11">
      <t>トウ</t>
    </rPh>
    <rPh sb="11" eb="13">
      <t>スイシン</t>
    </rPh>
    <rPh sb="13" eb="15">
      <t>ジギョウ</t>
    </rPh>
    <phoneticPr fontId="2"/>
  </si>
  <si>
    <t>円</t>
    <rPh sb="0" eb="1">
      <t>エン</t>
    </rPh>
    <phoneticPr fontId="2"/>
  </si>
  <si>
    <t>計</t>
    <rPh sb="0" eb="1">
      <t>ケイ</t>
    </rPh>
    <phoneticPr fontId="2"/>
  </si>
  <si>
    <t>⇒</t>
    <phoneticPr fontId="2"/>
  </si>
  <si>
    <t>別紙のとおり</t>
    <rPh sb="0" eb="2">
      <t>ベッシ</t>
    </rPh>
    <phoneticPr fontId="2"/>
  </si>
  <si>
    <t>　大阪府勤務医の労働時間短縮に向けた体制の整備に関する事業補助金につきましては、下記口座への振込みを依頼します。</t>
    <rPh sb="24" eb="25">
      <t>カン</t>
    </rPh>
    <rPh sb="40" eb="42">
      <t>カキ</t>
    </rPh>
    <rPh sb="42" eb="44">
      <t>コウザ</t>
    </rPh>
    <rPh sb="46" eb="48">
      <t>フリコ</t>
    </rPh>
    <phoneticPr fontId="2"/>
  </si>
  <si>
    <t>預金種別</t>
    <rPh sb="0" eb="2">
      <t>ヨキン</t>
    </rPh>
    <rPh sb="2" eb="4">
      <t>シュベツ</t>
    </rPh>
    <phoneticPr fontId="2"/>
  </si>
  <si>
    <t>口座番号</t>
    <rPh sb="0" eb="2">
      <t>コウザ</t>
    </rPh>
    <rPh sb="2" eb="4">
      <t>バンゴウ</t>
    </rPh>
    <phoneticPr fontId="2"/>
  </si>
  <si>
    <t>口座名義人（カナ）</t>
    <rPh sb="0" eb="2">
      <t>コウザ</t>
    </rPh>
    <rPh sb="2" eb="5">
      <t>メイギニン</t>
    </rPh>
    <phoneticPr fontId="2"/>
  </si>
  <si>
    <t>口座名義人</t>
    <rPh sb="0" eb="2">
      <t>コウザ</t>
    </rPh>
    <rPh sb="2" eb="5">
      <t>メイギニン</t>
    </rPh>
    <phoneticPr fontId="2"/>
  </si>
  <si>
    <t>本支店名（店番号）</t>
    <rPh sb="0" eb="4">
      <t>ホンシテンメイ</t>
    </rPh>
    <rPh sb="5" eb="6">
      <t>ミセ</t>
    </rPh>
    <rPh sb="6" eb="8">
      <t>バンゴウ</t>
    </rPh>
    <phoneticPr fontId="2"/>
  </si>
  <si>
    <t>申請される事業に応じて必要となる書類（シート番号）を確認してください</t>
    <rPh sb="0" eb="2">
      <t>シンセイ</t>
    </rPh>
    <rPh sb="5" eb="7">
      <t>ジギョウ</t>
    </rPh>
    <rPh sb="8" eb="9">
      <t>オウ</t>
    </rPh>
    <rPh sb="11" eb="13">
      <t>ヒツヨウ</t>
    </rPh>
    <rPh sb="16" eb="18">
      <t>ショルイ</t>
    </rPh>
    <rPh sb="22" eb="24">
      <t>バンゴウ</t>
    </rPh>
    <rPh sb="26" eb="28">
      <t>カクニン</t>
    </rPh>
    <phoneticPr fontId="2"/>
  </si>
  <si>
    <t>医療機関の実績・体制等確認書</t>
    <rPh sb="0" eb="2">
      <t>イリョウ</t>
    </rPh>
    <rPh sb="2" eb="4">
      <t>キカン</t>
    </rPh>
    <rPh sb="5" eb="7">
      <t>ジッセキ</t>
    </rPh>
    <rPh sb="8" eb="11">
      <t>タイセイトウ</t>
    </rPh>
    <rPh sb="11" eb="13">
      <t>カクニン</t>
    </rPh>
    <rPh sb="13" eb="14">
      <t>ショ</t>
    </rPh>
    <phoneticPr fontId="2"/>
  </si>
  <si>
    <t>１　当該事業に係る最大使用病床数</t>
    <rPh sb="2" eb="4">
      <t>トウガイ</t>
    </rPh>
    <rPh sb="4" eb="6">
      <t>ジギョウ</t>
    </rPh>
    <rPh sb="7" eb="8">
      <t>カカ</t>
    </rPh>
    <rPh sb="9" eb="11">
      <t>サイダイ</t>
    </rPh>
    <rPh sb="11" eb="16">
      <t>シヨウビョウショウスウ</t>
    </rPh>
    <phoneticPr fontId="2"/>
  </si>
  <si>
    <r>
      <t>その他</t>
    </r>
    <r>
      <rPr>
        <sz val="9"/>
        <rFont val="ＭＳ 明朝"/>
        <family val="1"/>
        <charset val="128"/>
      </rPr>
      <t>（※）</t>
    </r>
    <rPh sb="2" eb="3">
      <t>タ</t>
    </rPh>
    <phoneticPr fontId="2"/>
  </si>
  <si>
    <t>※精神科救急を根拠とする場合は、同報告と同時点の精神病床数とする。</t>
    <rPh sb="1" eb="4">
      <t>セイシンカ</t>
    </rPh>
    <rPh sb="4" eb="6">
      <t>キュウキュウ</t>
    </rPh>
    <rPh sb="7" eb="9">
      <t>コンキョ</t>
    </rPh>
    <rPh sb="12" eb="14">
      <t>バアイ</t>
    </rPh>
    <rPh sb="16" eb="19">
      <t>ドウホウコク</t>
    </rPh>
    <rPh sb="20" eb="23">
      <t>ドウジテン</t>
    </rPh>
    <rPh sb="24" eb="29">
      <t>セイシンビョウショウスウ</t>
    </rPh>
    <phoneticPr fontId="2"/>
  </si>
  <si>
    <t>２　前年度の時間外・休日労働時間の実績</t>
    <rPh sb="2" eb="5">
      <t>ゼンネンド</t>
    </rPh>
    <rPh sb="6" eb="9">
      <t>ジカンガイ</t>
    </rPh>
    <rPh sb="10" eb="12">
      <t>キュウジツ</t>
    </rPh>
    <rPh sb="12" eb="14">
      <t>ロウドウ</t>
    </rPh>
    <rPh sb="14" eb="16">
      <t>ジカン</t>
    </rPh>
    <rPh sb="17" eb="19">
      <t>ジッセキ</t>
    </rPh>
    <phoneticPr fontId="2"/>
  </si>
  <si>
    <t>一般病床数</t>
    <rPh sb="0" eb="2">
      <t>イッパン</t>
    </rPh>
    <rPh sb="2" eb="4">
      <t>ビョウショウ</t>
    </rPh>
    <rPh sb="4" eb="5">
      <t>スウ</t>
    </rPh>
    <phoneticPr fontId="2"/>
  </si>
  <si>
    <t>年720時間超～960時間以下の医師数</t>
    <rPh sb="0" eb="1">
      <t>ネン</t>
    </rPh>
    <rPh sb="4" eb="6">
      <t>ジカン</t>
    </rPh>
    <rPh sb="6" eb="7">
      <t>チョウ</t>
    </rPh>
    <rPh sb="11" eb="13">
      <t>ジカン</t>
    </rPh>
    <rPh sb="13" eb="15">
      <t>イカ</t>
    </rPh>
    <rPh sb="16" eb="19">
      <t>イシスウ</t>
    </rPh>
    <phoneticPr fontId="2"/>
  </si>
  <si>
    <r>
      <t>年960時間超の医師数</t>
    </r>
    <r>
      <rPr>
        <sz val="9"/>
        <rFont val="ＭＳ 明朝"/>
        <family val="1"/>
        <charset val="128"/>
      </rPr>
      <t>（※）</t>
    </r>
    <rPh sb="0" eb="1">
      <t>ネン</t>
    </rPh>
    <rPh sb="4" eb="6">
      <t>ジカン</t>
    </rPh>
    <rPh sb="6" eb="7">
      <t>チョウ</t>
    </rPh>
    <rPh sb="8" eb="11">
      <t>イシスウ</t>
    </rPh>
    <phoneticPr fontId="2"/>
  </si>
  <si>
    <t>※医師数を記入する場合は、自院以外の副業・兼業先の労働時間も通算して年960時間超の医師数とする。</t>
    <rPh sb="1" eb="3">
      <t>イシ</t>
    </rPh>
    <rPh sb="3" eb="4">
      <t>スウ</t>
    </rPh>
    <rPh sb="5" eb="7">
      <t>キニュウ</t>
    </rPh>
    <rPh sb="9" eb="11">
      <t>バアイ</t>
    </rPh>
    <rPh sb="13" eb="15">
      <t>ジイン</t>
    </rPh>
    <rPh sb="15" eb="17">
      <t>イガイ</t>
    </rPh>
    <rPh sb="18" eb="20">
      <t>フクギョウ</t>
    </rPh>
    <rPh sb="21" eb="24">
      <t>ケンギョウサキ</t>
    </rPh>
    <rPh sb="25" eb="29">
      <t>ロウドウジカン</t>
    </rPh>
    <rPh sb="30" eb="32">
      <t>ツウサン</t>
    </rPh>
    <rPh sb="34" eb="35">
      <t>ネン</t>
    </rPh>
    <rPh sb="38" eb="40">
      <t>ジカン</t>
    </rPh>
    <rPh sb="40" eb="41">
      <t>チョウ</t>
    </rPh>
    <rPh sb="42" eb="45">
      <t>イシスウ</t>
    </rPh>
    <phoneticPr fontId="2"/>
  </si>
  <si>
    <t>４　①Ｂ、連携Ｂ水準医師のうち36協定において締結した年の最大時間</t>
    <rPh sb="5" eb="7">
      <t>レンケイ</t>
    </rPh>
    <rPh sb="8" eb="10">
      <t>スイジュン</t>
    </rPh>
    <rPh sb="10" eb="12">
      <t>イシ</t>
    </rPh>
    <rPh sb="17" eb="19">
      <t>キョウテイ</t>
    </rPh>
    <rPh sb="23" eb="25">
      <t>テイケツ</t>
    </rPh>
    <rPh sb="27" eb="28">
      <t>ネン</t>
    </rPh>
    <rPh sb="29" eb="31">
      <t>サイダイ</t>
    </rPh>
    <rPh sb="31" eb="33">
      <t>ジカン</t>
    </rPh>
    <phoneticPr fontId="2"/>
  </si>
  <si>
    <t>Ｂ水準</t>
    <rPh sb="1" eb="3">
      <t>スイジュン</t>
    </rPh>
    <phoneticPr fontId="2"/>
  </si>
  <si>
    <t>連携Ｂ水準</t>
    <rPh sb="0" eb="2">
      <t>レンケイ</t>
    </rPh>
    <rPh sb="3" eb="5">
      <t>スイジュン</t>
    </rPh>
    <phoneticPr fontId="2"/>
  </si>
  <si>
    <t>面接指導実施医師数</t>
    <rPh sb="0" eb="2">
      <t>メンセツ</t>
    </rPh>
    <rPh sb="2" eb="4">
      <t>シドウ</t>
    </rPh>
    <rPh sb="4" eb="6">
      <t>ジッシ</t>
    </rPh>
    <rPh sb="6" eb="8">
      <t>イシ</t>
    </rPh>
    <rPh sb="8" eb="9">
      <t>スウ</t>
    </rPh>
    <phoneticPr fontId="2"/>
  </si>
  <si>
    <t>特定対象医師10人あたり
面接指導実施医師数</t>
    <rPh sb="0" eb="2">
      <t>トクテイ</t>
    </rPh>
    <rPh sb="2" eb="4">
      <t>タイショウ</t>
    </rPh>
    <rPh sb="4" eb="6">
      <t>イシ</t>
    </rPh>
    <rPh sb="8" eb="9">
      <t>ニン</t>
    </rPh>
    <rPh sb="13" eb="15">
      <t>メンセツ</t>
    </rPh>
    <rPh sb="15" eb="17">
      <t>シドウ</t>
    </rPh>
    <rPh sb="17" eb="19">
      <t>ジッシ</t>
    </rPh>
    <rPh sb="19" eb="21">
      <t>イシ</t>
    </rPh>
    <rPh sb="21" eb="22">
      <t>スウ</t>
    </rPh>
    <phoneticPr fontId="2"/>
  </si>
  <si>
    <t>以下項目については、該当する項目のみ記入してください。</t>
    <rPh sb="0" eb="2">
      <t>イカ</t>
    </rPh>
    <rPh sb="2" eb="4">
      <t>コウモク</t>
    </rPh>
    <rPh sb="10" eb="12">
      <t>ガイトウ</t>
    </rPh>
    <rPh sb="14" eb="16">
      <t>コウモク</t>
    </rPh>
    <rPh sb="18" eb="20">
      <t>キニュウ</t>
    </rPh>
    <phoneticPr fontId="2"/>
  </si>
  <si>
    <t>５　救急用の自動車等による搬送実績</t>
    <rPh sb="2" eb="5">
      <t>キュウキュウヨウ</t>
    </rPh>
    <rPh sb="6" eb="9">
      <t>ジドウシャ</t>
    </rPh>
    <rPh sb="9" eb="10">
      <t>トウ</t>
    </rPh>
    <rPh sb="13" eb="15">
      <t>ハンソウ</t>
    </rPh>
    <rPh sb="15" eb="17">
      <t>ジッセキ</t>
    </rPh>
    <phoneticPr fontId="2"/>
  </si>
  <si>
    <r>
      <rPr>
        <u/>
        <sz val="11"/>
        <rFont val="ＭＳ 明朝"/>
        <family val="1"/>
        <charset val="128"/>
      </rPr>
      <t>３　大学病院改革プラン策定の有無</t>
    </r>
    <r>
      <rPr>
        <sz val="11"/>
        <rFont val="ＭＳ 明朝"/>
        <family val="1"/>
        <charset val="128"/>
      </rPr>
      <t>（大学病院本院のみ対象）</t>
    </r>
    <rPh sb="2" eb="4">
      <t>ダイガク</t>
    </rPh>
    <rPh sb="4" eb="6">
      <t>ビョウイン</t>
    </rPh>
    <rPh sb="6" eb="8">
      <t>カイカク</t>
    </rPh>
    <rPh sb="11" eb="13">
      <t>サクテイ</t>
    </rPh>
    <rPh sb="14" eb="16">
      <t>ウム</t>
    </rPh>
    <rPh sb="17" eb="19">
      <t>ダイガク</t>
    </rPh>
    <rPh sb="19" eb="21">
      <t>ビョウイン</t>
    </rPh>
    <rPh sb="21" eb="23">
      <t>ホンイン</t>
    </rPh>
    <rPh sb="25" eb="27">
      <t>タイショウ</t>
    </rPh>
    <phoneticPr fontId="2"/>
  </si>
  <si>
    <r>
      <rPr>
        <sz val="11"/>
        <rFont val="ＭＳ 明朝"/>
        <family val="1"/>
        <charset val="128"/>
      </rPr>
      <t>　　</t>
    </r>
    <r>
      <rPr>
        <u/>
        <sz val="11"/>
        <rFont val="ＭＳ 明朝"/>
        <family val="1"/>
        <charset val="128"/>
      </rPr>
      <t>②面接指導養成講習を修了している者について</t>
    </r>
    <rPh sb="3" eb="5">
      <t>メンセツ</t>
    </rPh>
    <rPh sb="5" eb="7">
      <t>シドウ</t>
    </rPh>
    <rPh sb="7" eb="11">
      <t>ヨウセイコウシュウ</t>
    </rPh>
    <rPh sb="12" eb="14">
      <t>シュウリョウ</t>
    </rPh>
    <rPh sb="18" eb="19">
      <t>シャ</t>
    </rPh>
    <phoneticPr fontId="2"/>
  </si>
  <si>
    <t>実績期間</t>
    <rPh sb="0" eb="2">
      <t>ジッセキ</t>
    </rPh>
    <rPh sb="2" eb="4">
      <t>キカン</t>
    </rPh>
    <phoneticPr fontId="2"/>
  </si>
  <si>
    <t>年度</t>
    <rPh sb="0" eb="2">
      <t>ネンド</t>
    </rPh>
    <phoneticPr fontId="2"/>
  </si>
  <si>
    <r>
      <t>救急用の自動車等による搬送実績（件）</t>
    </r>
    <r>
      <rPr>
        <sz val="9"/>
        <rFont val="ＭＳ 明朝"/>
        <family val="1"/>
        <charset val="128"/>
      </rPr>
      <t>（※）</t>
    </r>
    <rPh sb="0" eb="3">
      <t>キュウキュウヨウ</t>
    </rPh>
    <rPh sb="4" eb="7">
      <t>ジドウシャ</t>
    </rPh>
    <rPh sb="7" eb="8">
      <t>トウ</t>
    </rPh>
    <rPh sb="11" eb="15">
      <t>ハンソウジッセキ</t>
    </rPh>
    <rPh sb="16" eb="17">
      <t>ケン</t>
    </rPh>
    <phoneticPr fontId="2"/>
  </si>
  <si>
    <t>※実績期間は、病床機能報告により報告している４月～３月までの１年間における実績とする。</t>
    <rPh sb="1" eb="3">
      <t>ジッセキ</t>
    </rPh>
    <rPh sb="3" eb="5">
      <t>キカン</t>
    </rPh>
    <rPh sb="7" eb="13">
      <t>ビョウショウキノウホウコク</t>
    </rPh>
    <rPh sb="16" eb="18">
      <t>ホウコク</t>
    </rPh>
    <rPh sb="23" eb="24">
      <t>ガツ</t>
    </rPh>
    <rPh sb="26" eb="27">
      <t>ガツ</t>
    </rPh>
    <rPh sb="31" eb="33">
      <t>ネンカン</t>
    </rPh>
    <rPh sb="37" eb="39">
      <t>ジッセキ</t>
    </rPh>
    <phoneticPr fontId="2"/>
  </si>
  <si>
    <t>上記５　において、救急用の自動車等による搬送実績が1,000件未満の場合は、下表のいずれに該当するか「○」のうえ、実績について記入してください。</t>
    <rPh sb="0" eb="2">
      <t>ジョウキ</t>
    </rPh>
    <rPh sb="9" eb="12">
      <t>キュウキュウヨウ</t>
    </rPh>
    <rPh sb="13" eb="16">
      <t>ジドウシャ</t>
    </rPh>
    <rPh sb="16" eb="17">
      <t>トウ</t>
    </rPh>
    <rPh sb="20" eb="22">
      <t>ハンソウ</t>
    </rPh>
    <rPh sb="22" eb="24">
      <t>ジッセキ</t>
    </rPh>
    <rPh sb="30" eb="31">
      <t>ケン</t>
    </rPh>
    <rPh sb="31" eb="33">
      <t>ミマン</t>
    </rPh>
    <rPh sb="34" eb="36">
      <t>バアイ</t>
    </rPh>
    <rPh sb="38" eb="40">
      <t>カヒョウ</t>
    </rPh>
    <rPh sb="45" eb="47">
      <t>ガイトウ</t>
    </rPh>
    <rPh sb="57" eb="59">
      <t>ジッセキ</t>
    </rPh>
    <rPh sb="63" eb="65">
      <t>キニュウ</t>
    </rPh>
    <phoneticPr fontId="2"/>
  </si>
  <si>
    <t>６－１　夜間・休日・時間外入院件数について</t>
    <rPh sb="4" eb="6">
      <t>ヤカン</t>
    </rPh>
    <rPh sb="7" eb="9">
      <t>キュウジツ</t>
    </rPh>
    <rPh sb="10" eb="13">
      <t>ジカンガイ</t>
    </rPh>
    <rPh sb="13" eb="15">
      <t>ニュウイン</t>
    </rPh>
    <rPh sb="15" eb="17">
      <t>ケンスウ</t>
    </rPh>
    <phoneticPr fontId="2"/>
  </si>
  <si>
    <t>該当する場合</t>
    <rPh sb="0" eb="2">
      <t>ガイトウ</t>
    </rPh>
    <rPh sb="4" eb="6">
      <t>バアイ</t>
    </rPh>
    <phoneticPr fontId="2"/>
  </si>
  <si>
    <r>
      <rPr>
        <sz val="11"/>
        <rFont val="ＭＳ 明朝"/>
        <family val="1"/>
        <charset val="128"/>
      </rPr>
      <t>夜間・休日・時間外入院件数</t>
    </r>
    <r>
      <rPr>
        <sz val="9"/>
        <rFont val="ＭＳ 明朝"/>
        <family val="1"/>
        <charset val="128"/>
      </rPr>
      <t>（※）</t>
    </r>
    <rPh sb="0" eb="2">
      <t>ヤカン</t>
    </rPh>
    <rPh sb="3" eb="5">
      <t>キュウジツ</t>
    </rPh>
    <rPh sb="6" eb="9">
      <t>ジカンガイ</t>
    </rPh>
    <rPh sb="9" eb="11">
      <t>ニュウイン</t>
    </rPh>
    <rPh sb="11" eb="13">
      <t>ケンスウ</t>
    </rPh>
    <phoneticPr fontId="2"/>
  </si>
  <si>
    <t>６－２　離島、へき地等で、同一医療圏に他に救急対応可能な医療機関が存在しないなど</t>
    <rPh sb="4" eb="6">
      <t>リトウ</t>
    </rPh>
    <rPh sb="9" eb="10">
      <t>チ</t>
    </rPh>
    <rPh sb="10" eb="11">
      <t>トウ</t>
    </rPh>
    <rPh sb="13" eb="15">
      <t>ドウイツ</t>
    </rPh>
    <rPh sb="15" eb="18">
      <t>イリョウケン</t>
    </rPh>
    <rPh sb="19" eb="20">
      <t>ホカ</t>
    </rPh>
    <rPh sb="21" eb="23">
      <t>キュウキュウ</t>
    </rPh>
    <rPh sb="23" eb="25">
      <t>タイオウ</t>
    </rPh>
    <rPh sb="25" eb="27">
      <t>カノウ</t>
    </rPh>
    <rPh sb="28" eb="30">
      <t>イリョウ</t>
    </rPh>
    <rPh sb="30" eb="32">
      <t>キカン</t>
    </rPh>
    <rPh sb="33" eb="35">
      <t>ソンザイ</t>
    </rPh>
    <phoneticPr fontId="2"/>
  </si>
  <si>
    <t>「○」の場合、実績記入（自由記載）</t>
    <rPh sb="4" eb="6">
      <t>バアイ</t>
    </rPh>
    <rPh sb="7" eb="9">
      <t>ジッセキ</t>
    </rPh>
    <rPh sb="9" eb="11">
      <t>キニュウ</t>
    </rPh>
    <rPh sb="12" eb="14">
      <t>ジユウ</t>
    </rPh>
    <rPh sb="14" eb="16">
      <t>キサイ</t>
    </rPh>
    <phoneticPr fontId="2"/>
  </si>
  <si>
    <t>６－３　周産期医療、小児救急医療機関、精神科救急等</t>
    <rPh sb="4" eb="7">
      <t>シュウサンキ</t>
    </rPh>
    <rPh sb="7" eb="9">
      <t>イリョウ</t>
    </rPh>
    <rPh sb="10" eb="12">
      <t>ショウニ</t>
    </rPh>
    <rPh sb="12" eb="14">
      <t>キュウキュウ</t>
    </rPh>
    <rPh sb="14" eb="16">
      <t>イリョウ</t>
    </rPh>
    <rPh sb="16" eb="18">
      <t>キカン</t>
    </rPh>
    <rPh sb="19" eb="22">
      <t>セイシンカ</t>
    </rPh>
    <rPh sb="22" eb="24">
      <t>キュウキュウ</t>
    </rPh>
    <rPh sb="24" eb="25">
      <t>トウ</t>
    </rPh>
    <phoneticPr fontId="2"/>
  </si>
  <si>
    <t>６－４　５疾病６事業で重要な医療を提供している医療機関</t>
    <rPh sb="5" eb="7">
      <t>シッペイ</t>
    </rPh>
    <rPh sb="8" eb="10">
      <t>ジギョウ</t>
    </rPh>
    <rPh sb="11" eb="13">
      <t>ジュウヨウ</t>
    </rPh>
    <rPh sb="14" eb="16">
      <t>イリョウ</t>
    </rPh>
    <rPh sb="17" eb="19">
      <t>テイキョウ</t>
    </rPh>
    <rPh sb="23" eb="25">
      <t>イリョウ</t>
    </rPh>
    <rPh sb="25" eb="27">
      <t>キカン</t>
    </rPh>
    <phoneticPr fontId="2"/>
  </si>
  <si>
    <t>　　　　（脳卒中や心筋梗塞等の心血管疾患の急性期医療等）</t>
    <rPh sb="5" eb="8">
      <t>ノウソッチュウ</t>
    </rPh>
    <rPh sb="9" eb="14">
      <t>シンキンコウソクトウ</t>
    </rPh>
    <rPh sb="15" eb="18">
      <t>シンケッカン</t>
    </rPh>
    <rPh sb="18" eb="20">
      <t>シッカン</t>
    </rPh>
    <rPh sb="21" eb="24">
      <t>キュウセイキ</t>
    </rPh>
    <rPh sb="24" eb="26">
      <t>イリョウ</t>
    </rPh>
    <rPh sb="26" eb="27">
      <t>トウ</t>
    </rPh>
    <phoneticPr fontId="2"/>
  </si>
  <si>
    <t>６－５　在宅医療</t>
    <rPh sb="4" eb="6">
      <t>ザイタク</t>
    </rPh>
    <rPh sb="6" eb="8">
      <t>イリョウ</t>
    </rPh>
    <phoneticPr fontId="2"/>
  </si>
  <si>
    <r>
      <t xml:space="preserve">特定対象医師数
</t>
    </r>
    <r>
      <rPr>
        <sz val="9"/>
        <rFont val="ＭＳ 明朝"/>
        <family val="1"/>
        <charset val="128"/>
      </rPr>
      <t>（特例水準医師数）</t>
    </r>
    <rPh sb="0" eb="2">
      <t>トクテイ</t>
    </rPh>
    <rPh sb="2" eb="4">
      <t>タイショウ</t>
    </rPh>
    <rPh sb="4" eb="7">
      <t>イシスウ</t>
    </rPh>
    <rPh sb="9" eb="11">
      <t>トクレイ</t>
    </rPh>
    <rPh sb="11" eb="13">
      <t>スイジュン</t>
    </rPh>
    <rPh sb="13" eb="16">
      <t>イシスウ</t>
    </rPh>
    <phoneticPr fontId="2"/>
  </si>
  <si>
    <r>
      <t xml:space="preserve">以下、３、４のいずれかの条件を満たす場合、１床あたりの標準単価が266千円となるため、いずれかに該当する項目について記入してください。
</t>
    </r>
    <r>
      <rPr>
        <b/>
        <sz val="9"/>
        <color rgb="FFFF0000"/>
        <rFont val="ＭＳ 明朝"/>
        <family val="1"/>
        <charset val="128"/>
      </rPr>
      <t>※要件については、交付要綱の別表１「交付額の算定方法」第２項各号を確認してください</t>
    </r>
    <rPh sb="0" eb="2">
      <t>イカ</t>
    </rPh>
    <rPh sb="12" eb="14">
      <t>ジョウケン</t>
    </rPh>
    <rPh sb="15" eb="16">
      <t>ミ</t>
    </rPh>
    <rPh sb="18" eb="20">
      <t>バアイ</t>
    </rPh>
    <rPh sb="22" eb="23">
      <t>ユカ</t>
    </rPh>
    <rPh sb="27" eb="31">
      <t>ヒョウジュンタンカ</t>
    </rPh>
    <rPh sb="35" eb="37">
      <t>センエン</t>
    </rPh>
    <rPh sb="48" eb="50">
      <t>ガイトウ</t>
    </rPh>
    <rPh sb="52" eb="54">
      <t>コウモク</t>
    </rPh>
    <rPh sb="58" eb="60">
      <t>キニュウ</t>
    </rPh>
    <rPh sb="69" eb="71">
      <t>ヨウケン</t>
    </rPh>
    <rPh sb="77" eb="79">
      <t>コウフ</t>
    </rPh>
    <rPh sb="79" eb="81">
      <t>ヨウコウ</t>
    </rPh>
    <rPh sb="82" eb="84">
      <t>ベッピョウ</t>
    </rPh>
    <rPh sb="86" eb="89">
      <t>コウフガク</t>
    </rPh>
    <rPh sb="90" eb="92">
      <t>サンテイ</t>
    </rPh>
    <rPh sb="92" eb="94">
      <t>ホウホウ</t>
    </rPh>
    <rPh sb="95" eb="96">
      <t>ダイ</t>
    </rPh>
    <rPh sb="97" eb="98">
      <t>コウ</t>
    </rPh>
    <rPh sb="98" eb="99">
      <t>カク</t>
    </rPh>
    <rPh sb="99" eb="100">
      <t>ゴウ</t>
    </rPh>
    <rPh sb="101" eb="103">
      <t>カクニン</t>
    </rPh>
    <phoneticPr fontId="2"/>
  </si>
  <si>
    <r>
      <rPr>
        <u/>
        <sz val="11"/>
        <rFont val="ＭＳ 明朝"/>
        <family val="1"/>
        <charset val="128"/>
      </rPr>
      <t>５　大学病院改革プラン策定の有無</t>
    </r>
    <r>
      <rPr>
        <sz val="11"/>
        <rFont val="ＭＳ 明朝"/>
        <family val="1"/>
        <charset val="128"/>
      </rPr>
      <t>（大学病院本院のみ対象）</t>
    </r>
    <rPh sb="2" eb="4">
      <t>ダイガク</t>
    </rPh>
    <rPh sb="4" eb="6">
      <t>ビョウイン</t>
    </rPh>
    <rPh sb="6" eb="8">
      <t>カイカク</t>
    </rPh>
    <rPh sb="11" eb="13">
      <t>サクテイ</t>
    </rPh>
    <rPh sb="14" eb="16">
      <t>ウム</t>
    </rPh>
    <rPh sb="17" eb="19">
      <t>ダイガク</t>
    </rPh>
    <rPh sb="19" eb="21">
      <t>ビョウイン</t>
    </rPh>
    <rPh sb="21" eb="23">
      <t>ホンイン</t>
    </rPh>
    <rPh sb="25" eb="27">
      <t>タイショウ</t>
    </rPh>
    <phoneticPr fontId="2"/>
  </si>
  <si>
    <t>６　①Ｂ、連携Ｂ水準医師のうち36協定において締結した年の最大時間</t>
    <rPh sb="5" eb="7">
      <t>レンケイ</t>
    </rPh>
    <rPh sb="8" eb="10">
      <t>スイジュン</t>
    </rPh>
    <rPh sb="10" eb="12">
      <t>イシ</t>
    </rPh>
    <rPh sb="17" eb="19">
      <t>キョウテイ</t>
    </rPh>
    <rPh sb="23" eb="25">
      <t>テイケツ</t>
    </rPh>
    <rPh sb="27" eb="28">
      <t>ネン</t>
    </rPh>
    <rPh sb="29" eb="31">
      <t>サイダイ</t>
    </rPh>
    <rPh sb="31" eb="33">
      <t>ジカン</t>
    </rPh>
    <phoneticPr fontId="2"/>
  </si>
  <si>
    <t>３　常勤換算医師数</t>
    <rPh sb="2" eb="9">
      <t>ジョウキンカンザンイシスウ</t>
    </rPh>
    <phoneticPr fontId="2"/>
  </si>
  <si>
    <t>一般病床の許可病床数</t>
    <rPh sb="0" eb="4">
      <t>イッパンビョウショウ</t>
    </rPh>
    <rPh sb="5" eb="7">
      <t>キョカ</t>
    </rPh>
    <rPh sb="7" eb="10">
      <t>ビョウショウスウ</t>
    </rPh>
    <phoneticPr fontId="2"/>
  </si>
  <si>
    <t>100床あたり常勤換算医師数</t>
    <rPh sb="3" eb="4">
      <t>ユカ</t>
    </rPh>
    <rPh sb="7" eb="9">
      <t>ジョウキン</t>
    </rPh>
    <rPh sb="9" eb="11">
      <t>カンザン</t>
    </rPh>
    <rPh sb="11" eb="14">
      <t>イシスウ</t>
    </rPh>
    <phoneticPr fontId="2"/>
  </si>
  <si>
    <r>
      <t>医師数</t>
    </r>
    <r>
      <rPr>
        <sz val="9"/>
        <rFont val="ＭＳ 明朝"/>
        <family val="1"/>
        <charset val="128"/>
      </rPr>
      <t>（※）</t>
    </r>
    <rPh sb="0" eb="3">
      <t>イシスウ</t>
    </rPh>
    <phoneticPr fontId="2"/>
  </si>
  <si>
    <t>　医療法上の病床種別（病床機能報告により大阪府へ報告している最大使用病床数）</t>
    <rPh sb="1" eb="5">
      <t>イリョウホウジョウ</t>
    </rPh>
    <rPh sb="6" eb="10">
      <t>ビョウショウシュベツ</t>
    </rPh>
    <rPh sb="11" eb="13">
      <t>ビョウショウ</t>
    </rPh>
    <rPh sb="13" eb="17">
      <t>キノウホウコク</t>
    </rPh>
    <rPh sb="20" eb="23">
      <t>オオサカフ</t>
    </rPh>
    <rPh sb="24" eb="26">
      <t>ホウコク</t>
    </rPh>
    <rPh sb="30" eb="32">
      <t>サイダイ</t>
    </rPh>
    <rPh sb="32" eb="34">
      <t>シヨウ</t>
    </rPh>
    <rPh sb="34" eb="37">
      <t>ビョウショウスウ</t>
    </rPh>
    <phoneticPr fontId="2"/>
  </si>
  <si>
    <t>※病床機能報告により大阪府へ報告している医師数（非常勤医師含む。）</t>
    <rPh sb="1" eb="3">
      <t>ビョウショウ</t>
    </rPh>
    <rPh sb="3" eb="5">
      <t>キノウ</t>
    </rPh>
    <rPh sb="5" eb="7">
      <t>ホウコク</t>
    </rPh>
    <rPh sb="10" eb="13">
      <t>オオサカフ</t>
    </rPh>
    <rPh sb="14" eb="16">
      <t>ホウコク</t>
    </rPh>
    <rPh sb="20" eb="23">
      <t>イシスウ</t>
    </rPh>
    <rPh sb="24" eb="27">
      <t>ヒジョウキン</t>
    </rPh>
    <rPh sb="27" eb="29">
      <t>イシ</t>
    </rPh>
    <rPh sb="29" eb="30">
      <t>フク</t>
    </rPh>
    <phoneticPr fontId="2"/>
  </si>
  <si>
    <t>４　基幹型臨床研修病院、専門研修基幹病院</t>
    <rPh sb="2" eb="5">
      <t>キカンガタ</t>
    </rPh>
    <rPh sb="5" eb="11">
      <t>リンショウケンシュウビョウイン</t>
    </rPh>
    <rPh sb="12" eb="14">
      <t>センモン</t>
    </rPh>
    <rPh sb="14" eb="16">
      <t>ケンシュウ</t>
    </rPh>
    <rPh sb="16" eb="18">
      <t>キカン</t>
    </rPh>
    <rPh sb="18" eb="20">
      <t>ビョウイン</t>
    </rPh>
    <phoneticPr fontId="2"/>
  </si>
  <si>
    <t>基幹型臨床研修病院への該当</t>
    <rPh sb="0" eb="3">
      <t>キカンガタ</t>
    </rPh>
    <rPh sb="3" eb="5">
      <t>リンショウ</t>
    </rPh>
    <rPh sb="5" eb="7">
      <t>ケンシュウ</t>
    </rPh>
    <rPh sb="7" eb="9">
      <t>ビョウイン</t>
    </rPh>
    <rPh sb="11" eb="13">
      <t>ガイトウ</t>
    </rPh>
    <phoneticPr fontId="2"/>
  </si>
  <si>
    <t>専門研修基幹施設である場合の領域数</t>
    <rPh sb="0" eb="2">
      <t>センモン</t>
    </rPh>
    <rPh sb="2" eb="4">
      <t>ケンシュウ</t>
    </rPh>
    <rPh sb="4" eb="6">
      <t>キカン</t>
    </rPh>
    <rPh sb="6" eb="8">
      <t>シセツ</t>
    </rPh>
    <rPh sb="11" eb="13">
      <t>バアイ</t>
    </rPh>
    <rPh sb="14" eb="17">
      <t>リョウイキスウ</t>
    </rPh>
    <phoneticPr fontId="2"/>
  </si>
  <si>
    <t>（１）勤務医の勤務時間及び当直を含めた夜間の勤務状況の把握</t>
    <rPh sb="3" eb="6">
      <t>キンムイ</t>
    </rPh>
    <rPh sb="7" eb="11">
      <t>キンムジカン</t>
    </rPh>
    <rPh sb="11" eb="12">
      <t>オヨ</t>
    </rPh>
    <rPh sb="13" eb="15">
      <t>トウチョク</t>
    </rPh>
    <rPh sb="16" eb="17">
      <t>フク</t>
    </rPh>
    <rPh sb="19" eb="21">
      <t>ヤカン</t>
    </rPh>
    <rPh sb="22" eb="26">
      <t>キンムジョウキョウ</t>
    </rPh>
    <rPh sb="27" eb="29">
      <t>ハアク</t>
    </rPh>
    <phoneticPr fontId="2"/>
  </si>
  <si>
    <t>（令和</t>
    <rPh sb="1" eb="3">
      <t>レイワ</t>
    </rPh>
    <phoneticPr fontId="2"/>
  </si>
  <si>
    <t>月末時点）</t>
    <rPh sb="0" eb="1">
      <t>ガツ</t>
    </rPh>
    <rPh sb="1" eb="2">
      <t>マツ</t>
    </rPh>
    <rPh sb="2" eb="4">
      <t>ジテン</t>
    </rPh>
    <phoneticPr fontId="2"/>
  </si>
  <si>
    <t>常勤</t>
    <rPh sb="0" eb="2">
      <t>ジョウキン</t>
    </rPh>
    <phoneticPr fontId="2"/>
  </si>
  <si>
    <t>非常勤</t>
    <rPh sb="0" eb="3">
      <t>ヒジョウキン</t>
    </rPh>
    <phoneticPr fontId="2"/>
  </si>
  <si>
    <t>宿日直※１を担当する医師数</t>
    <rPh sb="0" eb="3">
      <t>シュクニッチョク</t>
    </rPh>
    <rPh sb="6" eb="8">
      <t>タントウ</t>
    </rPh>
    <rPh sb="10" eb="13">
      <t>イシスウ</t>
    </rPh>
    <phoneticPr fontId="2"/>
  </si>
  <si>
    <t>（うち非常勤</t>
    <rPh sb="3" eb="6">
      <t>ヒジョウキン</t>
    </rPh>
    <phoneticPr fontId="2"/>
  </si>
  <si>
    <t>名）</t>
    <rPh sb="0" eb="1">
      <t>メイ</t>
    </rPh>
    <phoneticPr fontId="2"/>
  </si>
  <si>
    <t>※１　宿日直については、平日の平均的な１日における体制を記載すること</t>
    <rPh sb="3" eb="6">
      <t>シュクニッチョク</t>
    </rPh>
    <rPh sb="12" eb="14">
      <t>ヘイジツ</t>
    </rPh>
    <rPh sb="15" eb="18">
      <t>ヘイキンテキ</t>
    </rPh>
    <rPh sb="20" eb="21">
      <t>ニチ</t>
    </rPh>
    <rPh sb="25" eb="27">
      <t>タイセイ</t>
    </rPh>
    <rPh sb="28" eb="30">
      <t>キサイ</t>
    </rPh>
    <phoneticPr fontId="2"/>
  </si>
  <si>
    <t>イ　勤務医の勤務状況の把握（令和</t>
    <rPh sb="2" eb="5">
      <t>キンムイ</t>
    </rPh>
    <rPh sb="6" eb="10">
      <t>キンムジョウキョウ</t>
    </rPh>
    <rPh sb="11" eb="13">
      <t>ハアク</t>
    </rPh>
    <rPh sb="14" eb="16">
      <t>レイワ</t>
    </rPh>
    <phoneticPr fontId="2"/>
  </si>
  <si>
    <t>ＩＣカード</t>
    <phoneticPr fontId="2"/>
  </si>
  <si>
    <t>タイムカード</t>
    <phoneticPr fontId="2"/>
  </si>
  <si>
    <t>ＰＣのログ情報や電子カルテのログ情報を用いた労働時間管理</t>
    <rPh sb="5" eb="7">
      <t>ジョウホウ</t>
    </rPh>
    <rPh sb="8" eb="10">
      <t>デンシ</t>
    </rPh>
    <rPh sb="16" eb="18">
      <t>ジョウホウ</t>
    </rPh>
    <rPh sb="19" eb="20">
      <t>モチ</t>
    </rPh>
    <rPh sb="22" eb="24">
      <t>ロウドウ</t>
    </rPh>
    <rPh sb="24" eb="26">
      <t>ジカン</t>
    </rPh>
    <rPh sb="26" eb="28">
      <t>カンリ</t>
    </rPh>
    <phoneticPr fontId="2"/>
  </si>
  <si>
    <t>出席簿又は管理簿等の用紙による記録（上司等による客観的な確認あり）</t>
    <rPh sb="0" eb="3">
      <t>シュッセキボ</t>
    </rPh>
    <rPh sb="3" eb="4">
      <t>マタ</t>
    </rPh>
    <rPh sb="5" eb="9">
      <t>カンリボトウ</t>
    </rPh>
    <rPh sb="10" eb="12">
      <t>ヨウシ</t>
    </rPh>
    <rPh sb="15" eb="17">
      <t>キロク</t>
    </rPh>
    <rPh sb="18" eb="20">
      <t>ジョウシ</t>
    </rPh>
    <rPh sb="20" eb="21">
      <t>トウ</t>
    </rPh>
    <rPh sb="24" eb="27">
      <t>キャッカンテキ</t>
    </rPh>
    <rPh sb="28" eb="30">
      <t>カクニン</t>
    </rPh>
    <phoneticPr fontId="2"/>
  </si>
  <si>
    <t>（ア）勤務時間の具体的な把握方法（該当する事項に○を選択）複数回答可</t>
    <rPh sb="3" eb="7">
      <t>キンムジカン</t>
    </rPh>
    <rPh sb="8" eb="11">
      <t>グタイテキ</t>
    </rPh>
    <rPh sb="12" eb="14">
      <t>ハアク</t>
    </rPh>
    <rPh sb="14" eb="16">
      <t>ホウホウ</t>
    </rPh>
    <rPh sb="17" eb="19">
      <t>ガイトウ</t>
    </rPh>
    <rPh sb="21" eb="23">
      <t>ジコウ</t>
    </rPh>
    <rPh sb="26" eb="28">
      <t>センタク</t>
    </rPh>
    <rPh sb="29" eb="31">
      <t>フクスウ</t>
    </rPh>
    <rPh sb="31" eb="33">
      <t>カイトウ</t>
    </rPh>
    <rPh sb="33" eb="34">
      <t>カ</t>
    </rPh>
    <phoneticPr fontId="2"/>
  </si>
  <si>
    <t>（イ）勤務時間以外についての勤務状況※２の把握内容（該当する事項に○を選択）複数回答可</t>
    <rPh sb="3" eb="5">
      <t>キンム</t>
    </rPh>
    <rPh sb="5" eb="7">
      <t>ジカン</t>
    </rPh>
    <rPh sb="7" eb="9">
      <t>イガイ</t>
    </rPh>
    <rPh sb="14" eb="18">
      <t>キンムジョウキョウ</t>
    </rPh>
    <rPh sb="21" eb="23">
      <t>ハアク</t>
    </rPh>
    <rPh sb="23" eb="25">
      <t>ナイヨウ</t>
    </rPh>
    <rPh sb="26" eb="28">
      <t>ガイトウ</t>
    </rPh>
    <rPh sb="30" eb="32">
      <t>ジコウ</t>
    </rPh>
    <rPh sb="35" eb="37">
      <t>センタク</t>
    </rPh>
    <rPh sb="38" eb="40">
      <t>フクスウ</t>
    </rPh>
    <rPh sb="40" eb="42">
      <t>カイトウ</t>
    </rPh>
    <rPh sb="42" eb="43">
      <t>カ</t>
    </rPh>
    <phoneticPr fontId="2"/>
  </si>
  <si>
    <t>年次有給休暇取得率</t>
    <rPh sb="0" eb="9">
      <t>ネンジユウキュウキュウカシュトクリツ</t>
    </rPh>
    <phoneticPr fontId="2"/>
  </si>
  <si>
    <t>育児休業・介護休業の取得率</t>
    <rPh sb="0" eb="4">
      <t>イクジキュウギョウ</t>
    </rPh>
    <rPh sb="5" eb="7">
      <t>カイゴ</t>
    </rPh>
    <rPh sb="7" eb="9">
      <t>キュウギョウ</t>
    </rPh>
    <rPh sb="10" eb="12">
      <t>シュトク</t>
    </rPh>
    <rPh sb="12" eb="13">
      <t>リツ</t>
    </rPh>
    <phoneticPr fontId="2"/>
  </si>
  <si>
    <t>※２　前年度の実績を記載</t>
    <rPh sb="3" eb="6">
      <t>ゼンネンド</t>
    </rPh>
    <rPh sb="7" eb="9">
      <t>ジッセキ</t>
    </rPh>
    <rPh sb="10" eb="12">
      <t>キサイ</t>
    </rPh>
    <phoneticPr fontId="2"/>
  </si>
  <si>
    <t>※３　所定労働時間をあらかじめ減じた勤務体制としている者</t>
    <rPh sb="3" eb="9">
      <t>ショテイロウドウジカン</t>
    </rPh>
    <rPh sb="15" eb="16">
      <t>ゲン</t>
    </rPh>
    <rPh sb="18" eb="20">
      <t>キンム</t>
    </rPh>
    <rPh sb="20" eb="22">
      <t>タイセイ</t>
    </rPh>
    <rPh sb="27" eb="28">
      <t>シャ</t>
    </rPh>
    <phoneticPr fontId="2"/>
  </si>
  <si>
    <t>（ウ）超過勤務時間（時間／月）※４</t>
    <rPh sb="3" eb="5">
      <t>チョウカ</t>
    </rPh>
    <rPh sb="5" eb="9">
      <t>キンムジカン</t>
    </rPh>
    <rPh sb="10" eb="12">
      <t>ジカン</t>
    </rPh>
    <rPh sb="13" eb="14">
      <t>ツキ</t>
    </rPh>
    <phoneticPr fontId="2"/>
  </si>
  <si>
    <t>平均</t>
    <rPh sb="0" eb="2">
      <t>ヘイキン</t>
    </rPh>
    <phoneticPr fontId="2"/>
  </si>
  <si>
    <t>時間</t>
    <rPh sb="0" eb="2">
      <t>ジカン</t>
    </rPh>
    <phoneticPr fontId="2"/>
  </si>
  <si>
    <t>最大</t>
    <rPh sb="0" eb="2">
      <t>サイダイ</t>
    </rPh>
    <phoneticPr fontId="2"/>
  </si>
  <si>
    <t>時間／月</t>
    <rPh sb="0" eb="2">
      <t>ジカン</t>
    </rPh>
    <rPh sb="3" eb="4">
      <t>ツキ</t>
    </rPh>
    <phoneticPr fontId="2"/>
  </si>
  <si>
    <t>最小</t>
    <rPh sb="0" eb="2">
      <t>サイショウ</t>
    </rPh>
    <phoneticPr fontId="2"/>
  </si>
  <si>
    <t>155時間／月以上の者の人数</t>
    <rPh sb="3" eb="5">
      <t>ジカン</t>
    </rPh>
    <rPh sb="6" eb="7">
      <t>ツキ</t>
    </rPh>
    <rPh sb="7" eb="9">
      <t>イジョウ</t>
    </rPh>
    <rPh sb="10" eb="11">
      <t>シャ</t>
    </rPh>
    <rPh sb="12" eb="14">
      <t>ニンズウ</t>
    </rPh>
    <phoneticPr fontId="2"/>
  </si>
  <si>
    <t>80時間／月以上の者の人数</t>
    <rPh sb="2" eb="4">
      <t>ジカン</t>
    </rPh>
    <rPh sb="5" eb="6">
      <t>ツキ</t>
    </rPh>
    <rPh sb="6" eb="8">
      <t>イジョウ</t>
    </rPh>
    <rPh sb="9" eb="10">
      <t>シャ</t>
    </rPh>
    <rPh sb="11" eb="13">
      <t>ニンズウ</t>
    </rPh>
    <phoneticPr fontId="2"/>
  </si>
  <si>
    <t>※４　常勤医における値を記載</t>
    <rPh sb="3" eb="5">
      <t>ジョウキン</t>
    </rPh>
    <rPh sb="5" eb="6">
      <t>イ</t>
    </rPh>
    <rPh sb="10" eb="11">
      <t>アタイ</t>
    </rPh>
    <rPh sb="12" eb="14">
      <t>キサイ</t>
    </rPh>
    <phoneticPr fontId="2"/>
  </si>
  <si>
    <t>※４　超過勤務時間：法定休日以外の日において１日につき８時間を超えて労働した時間並びに１週について40時間を超えて労働した時間数及び法定休日（週に１日、又は、４週につき４日付与する義務あり）において労働した時間の総和</t>
    <rPh sb="3" eb="5">
      <t>チョウカ</t>
    </rPh>
    <rPh sb="5" eb="7">
      <t>キンム</t>
    </rPh>
    <rPh sb="7" eb="9">
      <t>ジカン</t>
    </rPh>
    <rPh sb="10" eb="12">
      <t>ホウテイ</t>
    </rPh>
    <rPh sb="12" eb="14">
      <t>キュウジツ</t>
    </rPh>
    <rPh sb="14" eb="16">
      <t>イガイ</t>
    </rPh>
    <rPh sb="17" eb="18">
      <t>ヒ</t>
    </rPh>
    <rPh sb="23" eb="24">
      <t>ニチ</t>
    </rPh>
    <rPh sb="28" eb="30">
      <t>ジカン</t>
    </rPh>
    <rPh sb="31" eb="32">
      <t>コ</t>
    </rPh>
    <rPh sb="34" eb="36">
      <t>ロウドウ</t>
    </rPh>
    <rPh sb="38" eb="40">
      <t>ジカン</t>
    </rPh>
    <rPh sb="40" eb="41">
      <t>ナラ</t>
    </rPh>
    <rPh sb="44" eb="45">
      <t>シュウ</t>
    </rPh>
    <rPh sb="51" eb="53">
      <t>ジカン</t>
    </rPh>
    <rPh sb="54" eb="55">
      <t>コ</t>
    </rPh>
    <rPh sb="57" eb="59">
      <t>ロウドウ</t>
    </rPh>
    <rPh sb="61" eb="64">
      <t>ジカンスウ</t>
    </rPh>
    <rPh sb="64" eb="65">
      <t>オヨ</t>
    </rPh>
    <rPh sb="66" eb="68">
      <t>ホウテイ</t>
    </rPh>
    <rPh sb="68" eb="70">
      <t>キュウジツ</t>
    </rPh>
    <rPh sb="71" eb="72">
      <t>シュウ</t>
    </rPh>
    <rPh sb="74" eb="75">
      <t>ニチ</t>
    </rPh>
    <rPh sb="76" eb="77">
      <t>マタ</t>
    </rPh>
    <rPh sb="80" eb="81">
      <t>シュウ</t>
    </rPh>
    <rPh sb="85" eb="86">
      <t>ニチ</t>
    </rPh>
    <rPh sb="86" eb="88">
      <t>フヨ</t>
    </rPh>
    <rPh sb="90" eb="92">
      <t>ギム</t>
    </rPh>
    <rPh sb="99" eb="101">
      <t>ロウドウ</t>
    </rPh>
    <rPh sb="103" eb="105">
      <t>ジカン</t>
    </rPh>
    <rPh sb="106" eb="108">
      <t>ソウワ</t>
    </rPh>
    <phoneticPr fontId="2"/>
  </si>
  <si>
    <t>（エ）宿日直（回／月）</t>
    <rPh sb="3" eb="6">
      <t>シュクニッチョク</t>
    </rPh>
    <rPh sb="7" eb="8">
      <t>カイ</t>
    </rPh>
    <rPh sb="9" eb="10">
      <t>ツキ</t>
    </rPh>
    <phoneticPr fontId="2"/>
  </si>
  <si>
    <t>回／月</t>
    <rPh sb="0" eb="1">
      <t>カイ</t>
    </rPh>
    <rPh sb="2" eb="3">
      <t>ツキ</t>
    </rPh>
    <phoneticPr fontId="2"/>
  </si>
  <si>
    <t>連日宿日直を実施した者の人数及び回数</t>
    <rPh sb="0" eb="2">
      <t>レンジツ</t>
    </rPh>
    <rPh sb="2" eb="5">
      <t>シュクニッチョク</t>
    </rPh>
    <rPh sb="6" eb="8">
      <t>ジッシ</t>
    </rPh>
    <rPh sb="10" eb="11">
      <t>シャ</t>
    </rPh>
    <rPh sb="12" eb="14">
      <t>ニンズウ</t>
    </rPh>
    <rPh sb="14" eb="15">
      <t>オヨ</t>
    </rPh>
    <rPh sb="16" eb="18">
      <t>カイスウ</t>
    </rPh>
    <phoneticPr fontId="2"/>
  </si>
  <si>
    <t>のべ</t>
    <phoneticPr fontId="2"/>
  </si>
  <si>
    <t>回</t>
    <rPh sb="0" eb="1">
      <t>カイ</t>
    </rPh>
    <phoneticPr fontId="2"/>
  </si>
  <si>
    <t>（オ）その他（自由記載・補足等）</t>
    <rPh sb="5" eb="6">
      <t>タ</t>
    </rPh>
    <rPh sb="7" eb="9">
      <t>ジユウ</t>
    </rPh>
    <rPh sb="9" eb="11">
      <t>キサイ</t>
    </rPh>
    <rPh sb="12" eb="14">
      <t>ホソク</t>
    </rPh>
    <rPh sb="14" eb="15">
      <t>トウ</t>
    </rPh>
    <phoneticPr fontId="2"/>
  </si>
  <si>
    <t>（２）勤務医の負担の軽減及び処遇の改善に資する体制</t>
    <rPh sb="3" eb="6">
      <t>キンムイ</t>
    </rPh>
    <rPh sb="7" eb="9">
      <t>フタン</t>
    </rPh>
    <rPh sb="10" eb="12">
      <t>ケイゲン</t>
    </rPh>
    <rPh sb="12" eb="13">
      <t>オヨ</t>
    </rPh>
    <rPh sb="14" eb="16">
      <t>ショグウ</t>
    </rPh>
    <rPh sb="17" eb="19">
      <t>カイゼン</t>
    </rPh>
    <rPh sb="20" eb="21">
      <t>シ</t>
    </rPh>
    <rPh sb="23" eb="25">
      <t>タイセイ</t>
    </rPh>
    <phoneticPr fontId="2"/>
  </si>
  <si>
    <t>イ　勤務医の負担の軽減及び処遇の改善に関する責任者</t>
    <rPh sb="2" eb="5">
      <t>キンムイ</t>
    </rPh>
    <rPh sb="6" eb="8">
      <t>フタン</t>
    </rPh>
    <rPh sb="9" eb="11">
      <t>ケイゲン</t>
    </rPh>
    <rPh sb="11" eb="12">
      <t>オヨ</t>
    </rPh>
    <rPh sb="13" eb="15">
      <t>ショグウ</t>
    </rPh>
    <rPh sb="16" eb="18">
      <t>カイゼン</t>
    </rPh>
    <rPh sb="19" eb="20">
      <t>カン</t>
    </rPh>
    <rPh sb="22" eb="25">
      <t>セキニンシャ</t>
    </rPh>
    <phoneticPr fontId="2"/>
  </si>
  <si>
    <t>職種</t>
    <rPh sb="0" eb="2">
      <t>ショクシュ</t>
    </rPh>
    <phoneticPr fontId="2"/>
  </si>
  <si>
    <t>ウ　多職種からなる役割分担推進のための委員会または会議</t>
    <rPh sb="2" eb="5">
      <t>タショクシュ</t>
    </rPh>
    <rPh sb="9" eb="11">
      <t>ヤクワリ</t>
    </rPh>
    <rPh sb="11" eb="13">
      <t>ブンタン</t>
    </rPh>
    <rPh sb="13" eb="15">
      <t>スイシン</t>
    </rPh>
    <rPh sb="19" eb="22">
      <t>イインカイ</t>
    </rPh>
    <rPh sb="25" eb="27">
      <t>カイギ</t>
    </rPh>
    <phoneticPr fontId="2"/>
  </si>
  <si>
    <t>開催頻度</t>
    <rPh sb="0" eb="2">
      <t>カイサイ</t>
    </rPh>
    <rPh sb="2" eb="4">
      <t>ヒンド</t>
    </rPh>
    <phoneticPr fontId="2"/>
  </si>
  <si>
    <t>参加人数（平均）</t>
    <rPh sb="0" eb="2">
      <t>サンカ</t>
    </rPh>
    <rPh sb="2" eb="4">
      <t>ニンズウ</t>
    </rPh>
    <rPh sb="5" eb="7">
      <t>ヘイキン</t>
    </rPh>
    <phoneticPr fontId="2"/>
  </si>
  <si>
    <t>参加職種</t>
    <rPh sb="0" eb="2">
      <t>サンカ</t>
    </rPh>
    <rPh sb="2" eb="4">
      <t>ショクシュ</t>
    </rPh>
    <phoneticPr fontId="2"/>
  </si>
  <si>
    <t>回／年</t>
    <rPh sb="0" eb="1">
      <t>カイ</t>
    </rPh>
    <rPh sb="2" eb="3">
      <t>ネン</t>
    </rPh>
    <phoneticPr fontId="2"/>
  </si>
  <si>
    <t>人／回</t>
    <rPh sb="0" eb="1">
      <t>ヒト</t>
    </rPh>
    <rPh sb="2" eb="3">
      <t>カイ</t>
    </rPh>
    <phoneticPr fontId="2"/>
  </si>
  <si>
    <t>初回の策定年月日</t>
    <rPh sb="0" eb="2">
      <t>ショカイ</t>
    </rPh>
    <rPh sb="3" eb="8">
      <t>サクテイネンガッピ</t>
    </rPh>
    <phoneticPr fontId="2"/>
  </si>
  <si>
    <t>直近の更新年月日</t>
    <rPh sb="0" eb="2">
      <t>チョッキン</t>
    </rPh>
    <rPh sb="3" eb="5">
      <t>コウシン</t>
    </rPh>
    <rPh sb="5" eb="8">
      <t>ネンガッピ</t>
    </rPh>
    <phoneticPr fontId="2"/>
  </si>
  <si>
    <t>Ｇ－ＭＩＳへの登録</t>
    <rPh sb="7" eb="9">
      <t>トウロク</t>
    </rPh>
    <phoneticPr fontId="2"/>
  </si>
  <si>
    <t>職員に対する計画の周知</t>
    <rPh sb="0" eb="2">
      <t>ショクイン</t>
    </rPh>
    <rPh sb="3" eb="4">
      <t>タイ</t>
    </rPh>
    <rPh sb="6" eb="8">
      <t>ケイカク</t>
    </rPh>
    <rPh sb="9" eb="11">
      <t>シュウチ</t>
    </rPh>
    <phoneticPr fontId="2"/>
  </si>
  <si>
    <t>※特定労務管理対象機関は、登録が交付要件</t>
    <rPh sb="1" eb="3">
      <t>トクテイ</t>
    </rPh>
    <rPh sb="3" eb="11">
      <t>ロウムカンリタイショウキカン</t>
    </rPh>
    <rPh sb="13" eb="15">
      <t>トウロク</t>
    </rPh>
    <rPh sb="16" eb="18">
      <t>コウフ</t>
    </rPh>
    <rPh sb="18" eb="20">
      <t>ヨウケン</t>
    </rPh>
    <phoneticPr fontId="2"/>
  </si>
  <si>
    <t>オ　勤務医の負担の軽減及び処遇の改善に関する取組事項の公開</t>
    <rPh sb="2" eb="5">
      <t>キンムイ</t>
    </rPh>
    <rPh sb="6" eb="8">
      <t>フタン</t>
    </rPh>
    <rPh sb="9" eb="11">
      <t>ケイゲン</t>
    </rPh>
    <rPh sb="11" eb="12">
      <t>オヨ</t>
    </rPh>
    <rPh sb="13" eb="15">
      <t>ショグウ</t>
    </rPh>
    <rPh sb="16" eb="18">
      <t>カイゼン</t>
    </rPh>
    <rPh sb="19" eb="20">
      <t>カン</t>
    </rPh>
    <rPh sb="22" eb="24">
      <t>トリク</t>
    </rPh>
    <rPh sb="24" eb="26">
      <t>ジコウ</t>
    </rPh>
    <rPh sb="27" eb="29">
      <t>コウカイ</t>
    </rPh>
    <phoneticPr fontId="2"/>
  </si>
  <si>
    <t>医療機関内に掲示する等の方法で公開</t>
    <rPh sb="0" eb="2">
      <t>イリョウ</t>
    </rPh>
    <rPh sb="2" eb="4">
      <t>キカン</t>
    </rPh>
    <rPh sb="4" eb="5">
      <t>ナイ</t>
    </rPh>
    <rPh sb="6" eb="8">
      <t>ケイジ</t>
    </rPh>
    <rPh sb="10" eb="11">
      <t>トウ</t>
    </rPh>
    <rPh sb="12" eb="14">
      <t>ホウホウ</t>
    </rPh>
    <rPh sb="15" eb="17">
      <t>コウカイ</t>
    </rPh>
    <phoneticPr fontId="2"/>
  </si>
  <si>
    <t>（具体的な公開方法</t>
    <rPh sb="1" eb="4">
      <t>グタイテキ</t>
    </rPh>
    <rPh sb="5" eb="7">
      <t>コウカイ</t>
    </rPh>
    <rPh sb="7" eb="9">
      <t>ホウホウ</t>
    </rPh>
    <phoneticPr fontId="2"/>
  </si>
  <si>
    <t>時短勤務実施者※３数</t>
    <rPh sb="0" eb="2">
      <t>ジタン</t>
    </rPh>
    <rPh sb="2" eb="4">
      <t>キンム</t>
    </rPh>
    <rPh sb="4" eb="7">
      <t>ジッシシャ</t>
    </rPh>
    <rPh sb="9" eb="10">
      <t>カズ</t>
    </rPh>
    <phoneticPr fontId="2"/>
  </si>
  <si>
    <r>
      <t xml:space="preserve">以下、５、６のいずれかの条件を満たす場合、１床あたりの標準単価が266千円となるため、いずれかに該当する項目について記入してください。
</t>
    </r>
    <r>
      <rPr>
        <b/>
        <sz val="9"/>
        <color rgb="FFFF0000"/>
        <rFont val="ＭＳ 明朝"/>
        <family val="1"/>
        <charset val="128"/>
      </rPr>
      <t>※要件については、交付要綱の別表２「交付額の算定方法」第２項各号を確認してください</t>
    </r>
    <r>
      <rPr>
        <b/>
        <sz val="11"/>
        <color rgb="FFFF0000"/>
        <rFont val="ＭＳ 明朝"/>
        <family val="1"/>
        <charset val="128"/>
      </rPr>
      <t>。</t>
    </r>
    <rPh sb="0" eb="2">
      <t>イカ</t>
    </rPh>
    <rPh sb="12" eb="14">
      <t>ジョウケン</t>
    </rPh>
    <rPh sb="15" eb="16">
      <t>ミ</t>
    </rPh>
    <rPh sb="18" eb="20">
      <t>バアイ</t>
    </rPh>
    <rPh sb="22" eb="23">
      <t>ユカ</t>
    </rPh>
    <rPh sb="27" eb="31">
      <t>ヒョウジュンタンカ</t>
    </rPh>
    <rPh sb="35" eb="37">
      <t>センエン</t>
    </rPh>
    <rPh sb="48" eb="50">
      <t>ガイトウ</t>
    </rPh>
    <rPh sb="52" eb="54">
      <t>コウモク</t>
    </rPh>
    <rPh sb="58" eb="60">
      <t>キニュウ</t>
    </rPh>
    <rPh sb="69" eb="71">
      <t>ヨウケン</t>
    </rPh>
    <rPh sb="77" eb="79">
      <t>コウフ</t>
    </rPh>
    <rPh sb="79" eb="81">
      <t>ヨウコウ</t>
    </rPh>
    <rPh sb="82" eb="84">
      <t>ベッピョウ</t>
    </rPh>
    <rPh sb="86" eb="89">
      <t>コウフガク</t>
    </rPh>
    <rPh sb="90" eb="92">
      <t>サンテイ</t>
    </rPh>
    <rPh sb="92" eb="94">
      <t>ホウホウ</t>
    </rPh>
    <rPh sb="95" eb="96">
      <t>ダイ</t>
    </rPh>
    <rPh sb="97" eb="98">
      <t>コウ</t>
    </rPh>
    <rPh sb="98" eb="99">
      <t>カク</t>
    </rPh>
    <rPh sb="99" eb="100">
      <t>ゴウ</t>
    </rPh>
    <rPh sb="101" eb="103">
      <t>カクニン</t>
    </rPh>
    <phoneticPr fontId="2"/>
  </si>
  <si>
    <t>提出が必要なシート</t>
    <rPh sb="0" eb="2">
      <t>テイシュツ</t>
    </rPh>
    <rPh sb="3" eb="5">
      <t>ヒツヨウ</t>
    </rPh>
    <phoneticPr fontId="2"/>
  </si>
  <si>
    <t>○</t>
    <phoneticPr fontId="2"/>
  </si>
  <si>
    <t>最長</t>
    <rPh sb="0" eb="2">
      <t>サイチョウ</t>
    </rPh>
    <phoneticPr fontId="2"/>
  </si>
  <si>
    <t>項目</t>
    <rPh sb="0" eb="2">
      <t>コウモク</t>
    </rPh>
    <phoneticPr fontId="2"/>
  </si>
  <si>
    <t>分</t>
    <rPh sb="0" eb="1">
      <t>フン</t>
    </rPh>
    <phoneticPr fontId="2"/>
  </si>
  <si>
    <t>備品購入費</t>
    <rPh sb="0" eb="2">
      <t>ビヒン</t>
    </rPh>
    <rPh sb="2" eb="5">
      <t>コウニュウヒ</t>
    </rPh>
    <phoneticPr fontId="2"/>
  </si>
  <si>
    <t>工事費又は工事請負費</t>
    <rPh sb="0" eb="3">
      <t>コウジヒ</t>
    </rPh>
    <rPh sb="3" eb="4">
      <t>マタ</t>
    </rPh>
    <rPh sb="5" eb="10">
      <t>コウジウケオイヒ</t>
    </rPh>
    <phoneticPr fontId="2"/>
  </si>
  <si>
    <t>委託料</t>
    <rPh sb="0" eb="3">
      <t>イタクリョウ</t>
    </rPh>
    <phoneticPr fontId="2"/>
  </si>
  <si>
    <t>その他（上記経費に該当するもの）</t>
    <rPh sb="2" eb="3">
      <t>タ</t>
    </rPh>
    <rPh sb="4" eb="6">
      <t>ジョウキ</t>
    </rPh>
    <rPh sb="6" eb="8">
      <t>ケイヒ</t>
    </rPh>
    <rPh sb="9" eb="11">
      <t>ガイトウ</t>
    </rPh>
    <phoneticPr fontId="2"/>
  </si>
  <si>
    <t>給与費</t>
    <rPh sb="0" eb="3">
      <t>キュウヨヒ</t>
    </rPh>
    <phoneticPr fontId="2"/>
  </si>
  <si>
    <t>常勤職員給与費</t>
    <rPh sb="0" eb="4">
      <t>ジョウキンショクイン</t>
    </rPh>
    <rPh sb="4" eb="7">
      <t>キュウヨヒ</t>
    </rPh>
    <phoneticPr fontId="2"/>
  </si>
  <si>
    <t>非常勤職員給与費</t>
    <rPh sb="0" eb="5">
      <t>ヒジョウキンショクイン</t>
    </rPh>
    <rPh sb="5" eb="8">
      <t>キュウヨヒ</t>
    </rPh>
    <phoneticPr fontId="2"/>
  </si>
  <si>
    <t>報償費</t>
    <rPh sb="0" eb="3">
      <t>ホウショウヒ</t>
    </rPh>
    <phoneticPr fontId="2"/>
  </si>
  <si>
    <t>需用費</t>
    <rPh sb="0" eb="3">
      <t>ジュヨウヒ</t>
    </rPh>
    <phoneticPr fontId="2"/>
  </si>
  <si>
    <t>消耗品費</t>
    <rPh sb="0" eb="4">
      <t>ショウモウヒンヒ</t>
    </rPh>
    <phoneticPr fontId="2"/>
  </si>
  <si>
    <t>印刷製本費</t>
    <rPh sb="0" eb="2">
      <t>インサツ</t>
    </rPh>
    <rPh sb="2" eb="5">
      <t>セイホンヒ</t>
    </rPh>
    <phoneticPr fontId="2"/>
  </si>
  <si>
    <t>役務費</t>
    <rPh sb="0" eb="3">
      <t>エキムヒ</t>
    </rPh>
    <phoneticPr fontId="2"/>
  </si>
  <si>
    <t>通信運搬費</t>
    <rPh sb="0" eb="5">
      <t>ツウシンウンパンヒ</t>
    </rPh>
    <phoneticPr fontId="2"/>
  </si>
  <si>
    <t>雑役務費</t>
    <rPh sb="0" eb="1">
      <t>ザツ</t>
    </rPh>
    <rPh sb="1" eb="4">
      <t>エキムヒ</t>
    </rPh>
    <phoneticPr fontId="2"/>
  </si>
  <si>
    <t>小計</t>
    <rPh sb="0" eb="2">
      <t>ショウケイ</t>
    </rPh>
    <phoneticPr fontId="2"/>
  </si>
  <si>
    <t>支出内訳（区分）</t>
    <rPh sb="0" eb="2">
      <t>シシュツ</t>
    </rPh>
    <rPh sb="2" eb="4">
      <t>ウチワケ</t>
    </rPh>
    <rPh sb="5" eb="7">
      <t>クブン</t>
    </rPh>
    <phoneticPr fontId="2"/>
  </si>
  <si>
    <t>金額</t>
    <rPh sb="0" eb="2">
      <t>キンガク</t>
    </rPh>
    <phoneticPr fontId="2"/>
  </si>
  <si>
    <t>積算根拠</t>
    <rPh sb="0" eb="4">
      <t>セキサンコンキョ</t>
    </rPh>
    <phoneticPr fontId="2"/>
  </si>
  <si>
    <t>対象診療科名</t>
    <rPh sb="0" eb="2">
      <t>タイショウ</t>
    </rPh>
    <rPh sb="2" eb="5">
      <t>シンリョウカ</t>
    </rPh>
    <rPh sb="5" eb="6">
      <t>メイ</t>
    </rPh>
    <phoneticPr fontId="2"/>
  </si>
  <si>
    <t>※積算根拠欄には、単価・人数・日数等を記載すること</t>
    <rPh sb="1" eb="3">
      <t>セキサン</t>
    </rPh>
    <rPh sb="3" eb="6">
      <t>コンキョラン</t>
    </rPh>
    <rPh sb="9" eb="11">
      <t>タンカ</t>
    </rPh>
    <rPh sb="12" eb="14">
      <t>ニンズウ</t>
    </rPh>
    <rPh sb="15" eb="17">
      <t>ニッスウ</t>
    </rPh>
    <rPh sb="17" eb="18">
      <t>トウ</t>
    </rPh>
    <rPh sb="19" eb="21">
      <t>キサイ</t>
    </rPh>
    <phoneticPr fontId="2"/>
  </si>
  <si>
    <t>※取組み内容の一部が他の補助事業と重複する場合は、他の補助金で計上している費用をこの事業の対象経費に含めないこと</t>
    <rPh sb="1" eb="3">
      <t>トリク</t>
    </rPh>
    <rPh sb="4" eb="6">
      <t>ナイヨウ</t>
    </rPh>
    <rPh sb="7" eb="9">
      <t>イチブ</t>
    </rPh>
    <rPh sb="10" eb="11">
      <t>ホカ</t>
    </rPh>
    <rPh sb="12" eb="16">
      <t>ホジョジギョウ</t>
    </rPh>
    <rPh sb="17" eb="19">
      <t>チョウフク</t>
    </rPh>
    <rPh sb="21" eb="23">
      <t>バアイ</t>
    </rPh>
    <rPh sb="25" eb="26">
      <t>ホカ</t>
    </rPh>
    <rPh sb="27" eb="30">
      <t>ホジョキン</t>
    </rPh>
    <rPh sb="31" eb="33">
      <t>ケイジョウ</t>
    </rPh>
    <rPh sb="37" eb="39">
      <t>ヒヨウ</t>
    </rPh>
    <rPh sb="42" eb="44">
      <t>ジギョウ</t>
    </rPh>
    <rPh sb="45" eb="47">
      <t>タイショウ</t>
    </rPh>
    <rPh sb="47" eb="49">
      <t>ケイヒ</t>
    </rPh>
    <rPh sb="50" eb="51">
      <t>フク</t>
    </rPh>
    <phoneticPr fontId="2"/>
  </si>
  <si>
    <t>事業支出予定</t>
    <rPh sb="0" eb="2">
      <t>ジギョウ</t>
    </rPh>
    <rPh sb="2" eb="4">
      <t>シシュツ</t>
    </rPh>
    <rPh sb="4" eb="6">
      <t>ヨテイ</t>
    </rPh>
    <phoneticPr fontId="2"/>
  </si>
  <si>
    <t>※設備導入等に関する資産形成経費については、見積書を添付すること</t>
    <rPh sb="1" eb="3">
      <t>セツビ</t>
    </rPh>
    <rPh sb="3" eb="5">
      <t>ドウニュウ</t>
    </rPh>
    <rPh sb="5" eb="6">
      <t>トウ</t>
    </rPh>
    <rPh sb="7" eb="8">
      <t>カン</t>
    </rPh>
    <rPh sb="10" eb="12">
      <t>シサン</t>
    </rPh>
    <rPh sb="12" eb="14">
      <t>ケイセイ</t>
    </rPh>
    <rPh sb="14" eb="16">
      <t>ケイヒ</t>
    </rPh>
    <rPh sb="22" eb="25">
      <t>ミツモリショ</t>
    </rPh>
    <rPh sb="26" eb="28">
      <t>テンプ</t>
    </rPh>
    <phoneticPr fontId="2"/>
  </si>
  <si>
    <t>（１）支出</t>
    <rPh sb="3" eb="5">
      <t>シシュツ</t>
    </rPh>
    <phoneticPr fontId="2"/>
  </si>
  <si>
    <t>１　ＩＣＴ等経費</t>
    <rPh sb="5" eb="6">
      <t>トウ</t>
    </rPh>
    <rPh sb="6" eb="8">
      <t>ケイヒ</t>
    </rPh>
    <phoneticPr fontId="2"/>
  </si>
  <si>
    <t>取組み内容</t>
    <rPh sb="0" eb="2">
      <t>トリク</t>
    </rPh>
    <rPh sb="3" eb="5">
      <t>ナイヨウ</t>
    </rPh>
    <phoneticPr fontId="2"/>
  </si>
  <si>
    <t>２　休憩室の設備購入等の休憩環境整備費用</t>
    <rPh sb="2" eb="5">
      <t>キュウケイシツ</t>
    </rPh>
    <rPh sb="6" eb="8">
      <t>セツビ</t>
    </rPh>
    <rPh sb="8" eb="11">
      <t>コウニュウトウ</t>
    </rPh>
    <rPh sb="12" eb="14">
      <t>キュウケイ</t>
    </rPh>
    <rPh sb="14" eb="20">
      <t>カンキョウセイビヒヨウ</t>
    </rPh>
    <phoneticPr fontId="2"/>
  </si>
  <si>
    <t>３　その他</t>
    <rPh sb="4" eb="5">
      <t>タ</t>
    </rPh>
    <phoneticPr fontId="2"/>
  </si>
  <si>
    <t>１　医師事務作業補助者研修費用</t>
    <rPh sb="2" eb="4">
      <t>イシ</t>
    </rPh>
    <rPh sb="4" eb="11">
      <t>ジムサギョウホジョシャ</t>
    </rPh>
    <rPh sb="11" eb="13">
      <t>ケンシュウ</t>
    </rPh>
    <rPh sb="13" eb="15">
      <t>ヒヨウ</t>
    </rPh>
    <phoneticPr fontId="2"/>
  </si>
  <si>
    <t>２　改善支援アドバイス費用</t>
    <rPh sb="2" eb="4">
      <t>カイゼン</t>
    </rPh>
    <rPh sb="4" eb="6">
      <t>シエン</t>
    </rPh>
    <rPh sb="11" eb="13">
      <t>ヒヨウ</t>
    </rPh>
    <phoneticPr fontId="2"/>
  </si>
  <si>
    <t>３　医療専門職支援人材の雇用等に関する費用</t>
    <rPh sb="2" eb="9">
      <t>イリョウセンモンショクシエン</t>
    </rPh>
    <rPh sb="9" eb="11">
      <t>ジンザイ</t>
    </rPh>
    <rPh sb="12" eb="15">
      <t>コヨウトウ</t>
    </rPh>
    <rPh sb="16" eb="17">
      <t>カン</t>
    </rPh>
    <rPh sb="19" eb="21">
      <t>ヒヨウ</t>
    </rPh>
    <phoneticPr fontId="2"/>
  </si>
  <si>
    <t>５　その他</t>
    <rPh sb="4" eb="5">
      <t>タ</t>
    </rPh>
    <phoneticPr fontId="2"/>
  </si>
  <si>
    <t>（２）収入</t>
    <rPh sb="3" eb="5">
      <t>シュウニュウ</t>
    </rPh>
    <phoneticPr fontId="2"/>
  </si>
  <si>
    <t>診療報酬等</t>
    <rPh sb="0" eb="5">
      <t>シンリョウホウシュウトウ</t>
    </rPh>
    <phoneticPr fontId="2"/>
  </si>
  <si>
    <t>寄付金</t>
    <rPh sb="0" eb="3">
      <t>キフキン</t>
    </rPh>
    <phoneticPr fontId="2"/>
  </si>
  <si>
    <t>（資産形成経費関係）</t>
    <rPh sb="1" eb="3">
      <t>シサン</t>
    </rPh>
    <rPh sb="3" eb="5">
      <t>ケイセイ</t>
    </rPh>
    <rPh sb="5" eb="7">
      <t>ケイヒ</t>
    </rPh>
    <rPh sb="7" eb="9">
      <t>カンケイ</t>
    </rPh>
    <phoneticPr fontId="2"/>
  </si>
  <si>
    <t>氏名又は名称</t>
    <rPh sb="0" eb="2">
      <t>シメイ</t>
    </rPh>
    <rPh sb="2" eb="3">
      <t>マタ</t>
    </rPh>
    <rPh sb="4" eb="6">
      <t>メイショウ</t>
    </rPh>
    <phoneticPr fontId="2"/>
  </si>
  <si>
    <t>（法人の場合にあっては、その名称及び代表者の職・氏名）</t>
    <rPh sb="1" eb="3">
      <t>ホウジン</t>
    </rPh>
    <rPh sb="4" eb="6">
      <t>バアイ</t>
    </rPh>
    <rPh sb="14" eb="16">
      <t>メイショウ</t>
    </rPh>
    <rPh sb="16" eb="17">
      <t>オヨ</t>
    </rPh>
    <rPh sb="18" eb="21">
      <t>ダイヒョウシャ</t>
    </rPh>
    <rPh sb="22" eb="23">
      <t>ショク</t>
    </rPh>
    <rPh sb="24" eb="26">
      <t>シメイ</t>
    </rPh>
    <phoneticPr fontId="2"/>
  </si>
  <si>
    <r>
      <rPr>
        <b/>
        <sz val="14"/>
        <color theme="0"/>
        <rFont val="BIZ UDゴシック"/>
        <family val="3"/>
        <charset val="128"/>
      </rPr>
      <t xml:space="preserve">Ⅰ </t>
    </r>
    <r>
      <rPr>
        <b/>
        <sz val="11"/>
        <color theme="0"/>
        <rFont val="BIZ UDゴシック"/>
        <family val="3"/>
        <charset val="128"/>
      </rPr>
      <t>地域医療勤務環境改善体制整備事業</t>
    </r>
    <rPh sb="2" eb="4">
      <t>チイキ</t>
    </rPh>
    <rPh sb="4" eb="6">
      <t>イリョウ</t>
    </rPh>
    <rPh sb="6" eb="12">
      <t>キンムカンキョウカイゼン</t>
    </rPh>
    <rPh sb="12" eb="14">
      <t>タイセイ</t>
    </rPh>
    <rPh sb="14" eb="16">
      <t>セイビ</t>
    </rPh>
    <rPh sb="16" eb="18">
      <t>ジギョウ</t>
    </rPh>
    <phoneticPr fontId="2"/>
  </si>
  <si>
    <r>
      <rPr>
        <b/>
        <sz val="14"/>
        <color theme="0"/>
        <rFont val="BIZ UDゴシック"/>
        <family val="3"/>
        <charset val="128"/>
      </rPr>
      <t xml:space="preserve">Ⅱ </t>
    </r>
    <r>
      <rPr>
        <b/>
        <sz val="11"/>
        <color theme="0"/>
        <rFont val="BIZ UDゴシック"/>
        <family val="3"/>
        <charset val="128"/>
      </rPr>
      <t>地域医療勤務環境改善体制整備特別事業</t>
    </r>
    <rPh sb="2" eb="4">
      <t>チイキ</t>
    </rPh>
    <rPh sb="4" eb="6">
      <t>イリョウ</t>
    </rPh>
    <rPh sb="6" eb="12">
      <t>キンムカンキョウカイゼン</t>
    </rPh>
    <rPh sb="12" eb="14">
      <t>タイセイ</t>
    </rPh>
    <rPh sb="14" eb="16">
      <t>セイビ</t>
    </rPh>
    <rPh sb="16" eb="18">
      <t>トクベツ</t>
    </rPh>
    <rPh sb="18" eb="20">
      <t>ジギョウ</t>
    </rPh>
    <phoneticPr fontId="2"/>
  </si>
  <si>
    <r>
      <rPr>
        <b/>
        <sz val="14"/>
        <color theme="0"/>
        <rFont val="BIZ UDゴシック"/>
        <family val="3"/>
        <charset val="128"/>
      </rPr>
      <t xml:space="preserve">Ⅲ </t>
    </r>
    <r>
      <rPr>
        <b/>
        <sz val="11"/>
        <color theme="0"/>
        <rFont val="BIZ UDゴシック"/>
        <family val="3"/>
        <charset val="128"/>
      </rPr>
      <t>勤務環境改善医師派遣等推進事業</t>
    </r>
    <rPh sb="2" eb="4">
      <t>キンム</t>
    </rPh>
    <rPh sb="4" eb="6">
      <t>カンキョウ</t>
    </rPh>
    <rPh sb="6" eb="8">
      <t>カイゼン</t>
    </rPh>
    <rPh sb="8" eb="10">
      <t>イシ</t>
    </rPh>
    <rPh sb="10" eb="12">
      <t>ハケン</t>
    </rPh>
    <rPh sb="12" eb="13">
      <t>トウ</t>
    </rPh>
    <rPh sb="13" eb="15">
      <t>スイシン</t>
    </rPh>
    <rPh sb="15" eb="17">
      <t>ジギョウ</t>
    </rPh>
    <phoneticPr fontId="2"/>
  </si>
  <si>
    <t>４　ﾀｽｸ･ｼｪｱﾘﾝｸﾞに伴う医療専門職雇用等に関する費用</t>
    <rPh sb="14" eb="15">
      <t>トモナ</t>
    </rPh>
    <rPh sb="16" eb="18">
      <t>イリョウ</t>
    </rPh>
    <rPh sb="18" eb="21">
      <t>センモンショク</t>
    </rPh>
    <rPh sb="21" eb="23">
      <t>コヨウ</t>
    </rPh>
    <rPh sb="23" eb="24">
      <t>トウ</t>
    </rPh>
    <rPh sb="25" eb="26">
      <t>カン</t>
    </rPh>
    <rPh sb="28" eb="30">
      <t>ヒヨウ</t>
    </rPh>
    <phoneticPr fontId="2"/>
  </si>
  <si>
    <t>寄付金その他の収入見込額</t>
    <rPh sb="0" eb="3">
      <t>キフキン</t>
    </rPh>
    <rPh sb="5" eb="6">
      <t>タ</t>
    </rPh>
    <rPh sb="7" eb="9">
      <t>シュウニュウ</t>
    </rPh>
    <rPh sb="9" eb="11">
      <t>ミコ</t>
    </rPh>
    <rPh sb="11" eb="12">
      <t>ガク</t>
    </rPh>
    <phoneticPr fontId="2"/>
  </si>
  <si>
    <t>差引事業費</t>
    <rPh sb="0" eb="5">
      <t>サシヒキジギョウヒ</t>
    </rPh>
    <phoneticPr fontId="2"/>
  </si>
  <si>
    <t>Ａ</t>
    <phoneticPr fontId="2"/>
  </si>
  <si>
    <t>Ｂ</t>
    <phoneticPr fontId="2"/>
  </si>
  <si>
    <t>Ｃ</t>
    <phoneticPr fontId="2"/>
  </si>
  <si>
    <t>Ｄ</t>
    <phoneticPr fontId="2"/>
  </si>
  <si>
    <t>Ｅ</t>
    <phoneticPr fontId="2"/>
  </si>
  <si>
    <t>補助率計算後</t>
    <rPh sb="0" eb="3">
      <t>ホジョリツ</t>
    </rPh>
    <rPh sb="3" eb="6">
      <t>ケイサンゴ</t>
    </rPh>
    <phoneticPr fontId="2"/>
  </si>
  <si>
    <t>Ｆ</t>
    <phoneticPr fontId="2"/>
  </si>
  <si>
    <t>Ｇ</t>
    <phoneticPr fontId="2"/>
  </si>
  <si>
    <t>Ｈ</t>
    <phoneticPr fontId="2"/>
  </si>
  <si>
    <t>Ｉ</t>
    <phoneticPr fontId="2"/>
  </si>
  <si>
    <t>Ｊ</t>
    <phoneticPr fontId="2"/>
  </si>
  <si>
    <t>最大使用病床数</t>
    <rPh sb="0" eb="7">
      <t>サイダイシヨウビョウショウスウ</t>
    </rPh>
    <phoneticPr fontId="2"/>
  </si>
  <si>
    <t>標準単価</t>
    <rPh sb="0" eb="4">
      <t>ヒョウジュンタンカ</t>
    </rPh>
    <phoneticPr fontId="2"/>
  </si>
  <si>
    <t>補助基準額</t>
    <rPh sb="0" eb="2">
      <t>ホジョ</t>
    </rPh>
    <rPh sb="2" eb="5">
      <t>キジュンガク</t>
    </rPh>
    <phoneticPr fontId="2"/>
  </si>
  <si>
    <t>Ｋ</t>
    <phoneticPr fontId="2"/>
  </si>
  <si>
    <t>Ｌ</t>
    <phoneticPr fontId="2"/>
  </si>
  <si>
    <t>Ｍ</t>
    <phoneticPr fontId="2"/>
  </si>
  <si>
    <t>Ｎ</t>
    <phoneticPr fontId="2"/>
  </si>
  <si>
    <t>Ｏ</t>
    <phoneticPr fontId="2"/>
  </si>
  <si>
    <t>Ｐ</t>
    <phoneticPr fontId="2"/>
  </si>
  <si>
    <t>10/10</t>
    <phoneticPr fontId="2"/>
  </si>
  <si>
    <t>床</t>
    <rPh sb="0" eb="1">
      <t>ユカ</t>
    </rPh>
    <phoneticPr fontId="2"/>
  </si>
  <si>
    <t>Ｑ</t>
    <phoneticPr fontId="2"/>
  </si>
  <si>
    <t>選定額（千円未満切捨て）</t>
    <rPh sb="0" eb="3">
      <t>センテイガク</t>
    </rPh>
    <rPh sb="4" eb="6">
      <t>センエン</t>
    </rPh>
    <rPh sb="6" eb="8">
      <t>ミマン</t>
    </rPh>
    <rPh sb="8" eb="10">
      <t>キリス</t>
    </rPh>
    <phoneticPr fontId="2"/>
  </si>
  <si>
    <t>補助対象経費の支出予定額（総事業費）</t>
    <rPh sb="0" eb="2">
      <t>ホジョ</t>
    </rPh>
    <rPh sb="2" eb="4">
      <t>タイショウ</t>
    </rPh>
    <rPh sb="4" eb="6">
      <t>ケイヒ</t>
    </rPh>
    <rPh sb="7" eb="9">
      <t>シシュツ</t>
    </rPh>
    <rPh sb="9" eb="11">
      <t>ヨテイ</t>
    </rPh>
    <rPh sb="11" eb="12">
      <t>ガク</t>
    </rPh>
    <rPh sb="13" eb="17">
      <t>ソウジギョウヒ</t>
    </rPh>
    <phoneticPr fontId="2"/>
  </si>
  <si>
    <t>補助対象経費</t>
    <rPh sb="0" eb="2">
      <t>ホジョ</t>
    </rPh>
    <rPh sb="2" eb="4">
      <t>タイショウ</t>
    </rPh>
    <rPh sb="4" eb="6">
      <t>ケイヒ</t>
    </rPh>
    <phoneticPr fontId="2"/>
  </si>
  <si>
    <t>減額１</t>
    <rPh sb="0" eb="2">
      <t>ゲンガク</t>
    </rPh>
    <phoneticPr fontId="2"/>
  </si>
  <si>
    <t>当該診療科の補助対象経費</t>
    <rPh sb="0" eb="2">
      <t>トウガイ</t>
    </rPh>
    <rPh sb="2" eb="5">
      <t>シンリョウカ</t>
    </rPh>
    <rPh sb="6" eb="10">
      <t>ホジョタイショウ</t>
    </rPh>
    <rPh sb="10" eb="12">
      <t>ケイヒ</t>
    </rPh>
    <phoneticPr fontId="2"/>
  </si>
  <si>
    <t>※複数の診療科が共同で実施する事業の場合</t>
    <rPh sb="1" eb="3">
      <t>フクスウ</t>
    </rPh>
    <rPh sb="4" eb="7">
      <t>シンリョウカ</t>
    </rPh>
    <rPh sb="8" eb="10">
      <t>キョウドウ</t>
    </rPh>
    <rPh sb="11" eb="13">
      <t>ジッシ</t>
    </rPh>
    <rPh sb="15" eb="17">
      <t>ジギョウ</t>
    </rPh>
    <rPh sb="18" eb="20">
      <t>バアイ</t>
    </rPh>
    <phoneticPr fontId="2"/>
  </si>
  <si>
    <t>当該診療科の病床数、医師数等</t>
    <rPh sb="0" eb="2">
      <t>トウガイ</t>
    </rPh>
    <rPh sb="2" eb="5">
      <t>シンリョウカ</t>
    </rPh>
    <rPh sb="6" eb="9">
      <t>ビョウショウスウ</t>
    </rPh>
    <rPh sb="10" eb="13">
      <t>イシスウ</t>
    </rPh>
    <rPh sb="13" eb="14">
      <t>トウ</t>
    </rPh>
    <phoneticPr fontId="2"/>
  </si>
  <si>
    <t>事業に関係する診療科の病床数、医師数の合計</t>
    <rPh sb="0" eb="2">
      <t>ジギョウ</t>
    </rPh>
    <rPh sb="3" eb="5">
      <t>カンケイ</t>
    </rPh>
    <rPh sb="7" eb="10">
      <t>シンリョウカ</t>
    </rPh>
    <rPh sb="11" eb="14">
      <t>ビョウショウスウ</t>
    </rPh>
    <rPh sb="15" eb="18">
      <t>イシスウ</t>
    </rPh>
    <rPh sb="19" eb="21">
      <t>ゴウケイ</t>
    </rPh>
    <phoneticPr fontId="2"/>
  </si>
  <si>
    <t>共同で実施する事業の補助対象経費</t>
    <rPh sb="0" eb="2">
      <t>キョウドウ</t>
    </rPh>
    <rPh sb="3" eb="5">
      <t>ジッシ</t>
    </rPh>
    <rPh sb="7" eb="9">
      <t>ジギョウ</t>
    </rPh>
    <rPh sb="10" eb="14">
      <t>ホジョタイショウ</t>
    </rPh>
    <rPh sb="14" eb="16">
      <t>ケイヒ</t>
    </rPh>
    <phoneticPr fontId="2"/>
  </si>
  <si>
    <t>床or人</t>
    <rPh sb="0" eb="1">
      <t>ユカ</t>
    </rPh>
    <rPh sb="3" eb="4">
      <t>ニン</t>
    </rPh>
    <phoneticPr fontId="2"/>
  </si>
  <si>
    <t>減額２</t>
    <rPh sb="0" eb="2">
      <t>ゲンガク</t>
    </rPh>
    <phoneticPr fontId="2"/>
  </si>
  <si>
    <t>減額３</t>
    <rPh sb="0" eb="2">
      <t>ゲンガク</t>
    </rPh>
    <phoneticPr fontId="2"/>
  </si>
  <si>
    <t>減額４</t>
    <rPh sb="0" eb="2">
      <t>ゲンガク</t>
    </rPh>
    <phoneticPr fontId="2"/>
  </si>
  <si>
    <t>診療科名</t>
    <rPh sb="0" eb="3">
      <t>シンリョウカ</t>
    </rPh>
    <rPh sb="3" eb="4">
      <t>メイ</t>
    </rPh>
    <phoneticPr fontId="2"/>
  </si>
  <si>
    <t>Ⅰ-5事業支出予定の
該当する番号</t>
    <rPh sb="3" eb="5">
      <t>ジギョウ</t>
    </rPh>
    <rPh sb="5" eb="7">
      <t>シシュツ</t>
    </rPh>
    <rPh sb="7" eb="9">
      <t>ヨテイ</t>
    </rPh>
    <rPh sb="11" eb="13">
      <t>ガイトウ</t>
    </rPh>
    <rPh sb="15" eb="17">
      <t>バンゴウ</t>
    </rPh>
    <phoneticPr fontId="2"/>
  </si>
  <si>
    <t>年度</t>
    <phoneticPr fontId="2"/>
  </si>
  <si>
    <t>目標</t>
    <rPh sb="0" eb="2">
      <t>モクヒョウ</t>
    </rPh>
    <phoneticPr fontId="2"/>
  </si>
  <si>
    <t>実績</t>
    <rPh sb="0" eb="2">
      <t>ジッセキ</t>
    </rPh>
    <phoneticPr fontId="2"/>
  </si>
  <si>
    <t>達成</t>
    <rPh sb="0" eb="2">
      <t>タッセイ</t>
    </rPh>
    <phoneticPr fontId="2"/>
  </si>
  <si>
    <t>【留意事項】</t>
    <rPh sb="1" eb="3">
      <t>リュウイ</t>
    </rPh>
    <rPh sb="3" eb="5">
      <t>ジコウ</t>
    </rPh>
    <phoneticPr fontId="2"/>
  </si>
  <si>
    <t>診療科別労働時間数一覧（年間の時間外・休日労働時間数の最長（時短計画の抜粋））</t>
    <rPh sb="0" eb="4">
      <t>シンリョウカベツ</t>
    </rPh>
    <rPh sb="4" eb="6">
      <t>ロウドウ</t>
    </rPh>
    <rPh sb="6" eb="9">
      <t>ジカンスウ</t>
    </rPh>
    <rPh sb="9" eb="11">
      <t>イチラン</t>
    </rPh>
    <rPh sb="27" eb="29">
      <t>サイチョウ</t>
    </rPh>
    <rPh sb="30" eb="32">
      <t>ジタン</t>
    </rPh>
    <rPh sb="32" eb="34">
      <t>ケイカク</t>
    </rPh>
    <rPh sb="35" eb="37">
      <t>バッスイ</t>
    </rPh>
    <phoneticPr fontId="2"/>
  </si>
  <si>
    <t>（内容</t>
    <rPh sb="1" eb="3">
      <t>ナイヨウ</t>
    </rPh>
    <phoneticPr fontId="2"/>
  </si>
  <si>
    <t>エ　医師労働時間短縮計画の策定等について</t>
    <rPh sb="2" eb="4">
      <t>イシ</t>
    </rPh>
    <rPh sb="4" eb="6">
      <t>ロウドウ</t>
    </rPh>
    <rPh sb="6" eb="8">
      <t>ジカン</t>
    </rPh>
    <rPh sb="8" eb="10">
      <t>タンシュク</t>
    </rPh>
    <rPh sb="10" eb="12">
      <t>ケイカク</t>
    </rPh>
    <rPh sb="13" eb="15">
      <t>サクテイ</t>
    </rPh>
    <rPh sb="15" eb="16">
      <t>トウ</t>
    </rPh>
    <phoneticPr fontId="2"/>
  </si>
  <si>
    <t>・時短計画は、医師の労働時間短縮等に関する指針に基づく短縮目標ラインに加えて、毎年度の目標を設定すること</t>
    <rPh sb="1" eb="3">
      <t>ジタン</t>
    </rPh>
    <rPh sb="3" eb="5">
      <t>ケイカク</t>
    </rPh>
    <rPh sb="7" eb="9">
      <t>イシ</t>
    </rPh>
    <rPh sb="10" eb="14">
      <t>ロウドウジカン</t>
    </rPh>
    <rPh sb="14" eb="17">
      <t>タンシュクトウ</t>
    </rPh>
    <rPh sb="18" eb="19">
      <t>カン</t>
    </rPh>
    <rPh sb="21" eb="23">
      <t>シシン</t>
    </rPh>
    <rPh sb="24" eb="25">
      <t>モト</t>
    </rPh>
    <rPh sb="27" eb="29">
      <t>タンシュク</t>
    </rPh>
    <rPh sb="29" eb="31">
      <t>モクヒョウ</t>
    </rPh>
    <rPh sb="35" eb="36">
      <t>クワ</t>
    </rPh>
    <rPh sb="39" eb="42">
      <t>マイネンド</t>
    </rPh>
    <rPh sb="43" eb="45">
      <t>モクヒョウ</t>
    </rPh>
    <rPh sb="46" eb="48">
      <t>セッテイ</t>
    </rPh>
    <phoneticPr fontId="2"/>
  </si>
  <si>
    <t>・目標値は、短縮目標ラインを達成できる妥当なものとすること</t>
    <rPh sb="1" eb="4">
      <t>モクヒョウチ</t>
    </rPh>
    <rPh sb="6" eb="8">
      <t>タンシュク</t>
    </rPh>
    <rPh sb="8" eb="10">
      <t>モクヒョウ</t>
    </rPh>
    <rPh sb="14" eb="16">
      <t>タッセイ</t>
    </rPh>
    <rPh sb="19" eb="21">
      <t>ダトウ</t>
    </rPh>
    <phoneticPr fontId="2"/>
  </si>
  <si>
    <t>確認･支援を
受けた日</t>
    <rPh sb="0" eb="2">
      <t>カクニン</t>
    </rPh>
    <rPh sb="3" eb="5">
      <t>シエン</t>
    </rPh>
    <rPh sb="7" eb="8">
      <t>ウ</t>
    </rPh>
    <rPh sb="10" eb="11">
      <t>ヒ</t>
    </rPh>
    <phoneticPr fontId="2"/>
  </si>
  <si>
    <t>※体制整備事業及び体制整備特別事業の交付を受ける場合、四半期に一回を目安に確認を受けることが必要</t>
    <rPh sb="1" eb="3">
      <t>タイセイ</t>
    </rPh>
    <rPh sb="3" eb="5">
      <t>セイビ</t>
    </rPh>
    <rPh sb="5" eb="7">
      <t>ジギョウ</t>
    </rPh>
    <rPh sb="7" eb="8">
      <t>オヨ</t>
    </rPh>
    <rPh sb="9" eb="11">
      <t>タイセイ</t>
    </rPh>
    <rPh sb="11" eb="13">
      <t>セイビ</t>
    </rPh>
    <rPh sb="13" eb="15">
      <t>トクベツ</t>
    </rPh>
    <rPh sb="15" eb="17">
      <t>ジギョウ</t>
    </rPh>
    <rPh sb="18" eb="20">
      <t>コウフ</t>
    </rPh>
    <rPh sb="21" eb="22">
      <t>ウ</t>
    </rPh>
    <rPh sb="24" eb="26">
      <t>バアイ</t>
    </rPh>
    <rPh sb="27" eb="30">
      <t>シハンキ</t>
    </rPh>
    <rPh sb="31" eb="33">
      <t>イッカイ</t>
    </rPh>
    <rPh sb="34" eb="36">
      <t>メヤス</t>
    </rPh>
    <rPh sb="37" eb="39">
      <t>カクニン</t>
    </rPh>
    <rPh sb="40" eb="41">
      <t>ウ</t>
    </rPh>
    <rPh sb="46" eb="48">
      <t>ヒツヨウ</t>
    </rPh>
    <phoneticPr fontId="2"/>
  </si>
  <si>
    <t>※補助金の交付を受けるには、月次計画の作成が必要</t>
    <rPh sb="1" eb="4">
      <t>ホジョキン</t>
    </rPh>
    <rPh sb="5" eb="7">
      <t>コウフ</t>
    </rPh>
    <rPh sb="8" eb="9">
      <t>ウ</t>
    </rPh>
    <rPh sb="14" eb="16">
      <t>ゲツジ</t>
    </rPh>
    <rPh sb="16" eb="18">
      <t>ケイカク</t>
    </rPh>
    <rPh sb="19" eb="21">
      <t>サクセイ</t>
    </rPh>
    <rPh sb="22" eb="24">
      <t>ヒツヨウ</t>
    </rPh>
    <phoneticPr fontId="2"/>
  </si>
  <si>
    <t>※補助金の交付を受けるには、確認･支援を受けることが必要</t>
    <rPh sb="1" eb="4">
      <t>ホジョキン</t>
    </rPh>
    <rPh sb="5" eb="7">
      <t>コウフ</t>
    </rPh>
    <rPh sb="8" eb="9">
      <t>ウ</t>
    </rPh>
    <rPh sb="14" eb="16">
      <t>カクニン</t>
    </rPh>
    <rPh sb="17" eb="19">
      <t>シエン</t>
    </rPh>
    <rPh sb="20" eb="21">
      <t>ウ</t>
    </rPh>
    <rPh sb="26" eb="28">
      <t>ヒツヨウ</t>
    </rPh>
    <phoneticPr fontId="2"/>
  </si>
  <si>
    <t>勤改センターによる計画の進捗状況の
確認と取組みの改善等のための支援</t>
    <rPh sb="0" eb="1">
      <t>キン</t>
    </rPh>
    <rPh sb="1" eb="2">
      <t>カイ</t>
    </rPh>
    <rPh sb="9" eb="11">
      <t>ケイカク</t>
    </rPh>
    <rPh sb="12" eb="14">
      <t>シンチョク</t>
    </rPh>
    <rPh sb="14" eb="16">
      <t>ジョウキョウ</t>
    </rPh>
    <rPh sb="18" eb="20">
      <t>カクニン</t>
    </rPh>
    <rPh sb="21" eb="23">
      <t>トリク</t>
    </rPh>
    <rPh sb="25" eb="27">
      <t>カイゼン</t>
    </rPh>
    <rPh sb="27" eb="28">
      <t>トウ</t>
    </rPh>
    <rPh sb="32" eb="34">
      <t>シエン</t>
    </rPh>
    <phoneticPr fontId="2"/>
  </si>
  <si>
    <t>月次の取組み
計画の作成</t>
    <rPh sb="0" eb="2">
      <t>ゲツジ</t>
    </rPh>
    <rPh sb="3" eb="5">
      <t>トリク</t>
    </rPh>
    <rPh sb="7" eb="9">
      <t>ケイカク</t>
    </rPh>
    <rPh sb="10" eb="12">
      <t>サクセイ</t>
    </rPh>
    <phoneticPr fontId="2"/>
  </si>
  <si>
    <t>Ⅰ-１～５</t>
    <phoneticPr fontId="2"/>
  </si>
  <si>
    <t>番号</t>
    <rPh sb="0" eb="2">
      <t>バンゴウ</t>
    </rPh>
    <phoneticPr fontId="2"/>
  </si>
  <si>
    <t>所在</t>
    <rPh sb="0" eb="2">
      <t>ショザイ</t>
    </rPh>
    <phoneticPr fontId="2"/>
  </si>
  <si>
    <t>派遣者氏名</t>
    <rPh sb="0" eb="3">
      <t>ハケンシャ</t>
    </rPh>
    <rPh sb="3" eb="5">
      <t>シメイ</t>
    </rPh>
    <phoneticPr fontId="2"/>
  </si>
  <si>
    <t>派遣受入医療機関側の情報</t>
    <rPh sb="0" eb="2">
      <t>ハケン</t>
    </rPh>
    <rPh sb="2" eb="4">
      <t>ウケイレ</t>
    </rPh>
    <rPh sb="4" eb="6">
      <t>イリョウ</t>
    </rPh>
    <rPh sb="6" eb="8">
      <t>キカン</t>
    </rPh>
    <rPh sb="8" eb="9">
      <t>ガワ</t>
    </rPh>
    <rPh sb="10" eb="12">
      <t>ジョウホウ</t>
    </rPh>
    <phoneticPr fontId="2"/>
  </si>
  <si>
    <t>派遣形態</t>
    <rPh sb="0" eb="2">
      <t>ハケン</t>
    </rPh>
    <rPh sb="2" eb="4">
      <t>ケイタイ</t>
    </rPh>
    <phoneticPr fontId="2"/>
  </si>
  <si>
    <t>雇用
形態</t>
    <rPh sb="0" eb="2">
      <t>コヨウ</t>
    </rPh>
    <rPh sb="3" eb="5">
      <t>ケイタイ</t>
    </rPh>
    <phoneticPr fontId="2"/>
  </si>
  <si>
    <r>
      <t xml:space="preserve">診療科
</t>
    </r>
    <r>
      <rPr>
        <sz val="9"/>
        <rFont val="ＭＳ 明朝"/>
        <family val="1"/>
        <charset val="128"/>
      </rPr>
      <t>(19基本
領域)</t>
    </r>
    <rPh sb="0" eb="3">
      <t>シンリョウカ</t>
    </rPh>
    <rPh sb="7" eb="9">
      <t>キホン</t>
    </rPh>
    <rPh sb="10" eb="12">
      <t>リョウイキ</t>
    </rPh>
    <phoneticPr fontId="2"/>
  </si>
  <si>
    <t>←その他
の場合</t>
    <rPh sb="3" eb="4">
      <t>タ</t>
    </rPh>
    <rPh sb="6" eb="8">
      <t>バアイ</t>
    </rPh>
    <phoneticPr fontId="2"/>
  </si>
  <si>
    <r>
      <t xml:space="preserve">派遣受入医療機関で
</t>
    </r>
    <r>
      <rPr>
        <b/>
        <sz val="10"/>
        <rFont val="ＭＳ 明朝"/>
        <family val="1"/>
        <charset val="128"/>
      </rPr>
      <t>常勤</t>
    </r>
    <r>
      <rPr>
        <sz val="10"/>
        <rFont val="ＭＳ 明朝"/>
        <family val="1"/>
        <charset val="128"/>
      </rPr>
      <t>雇用の場合</t>
    </r>
    <rPh sb="0" eb="2">
      <t>ハケン</t>
    </rPh>
    <rPh sb="2" eb="4">
      <t>ウケイレ</t>
    </rPh>
    <rPh sb="4" eb="6">
      <t>イリョウ</t>
    </rPh>
    <rPh sb="6" eb="8">
      <t>キカン</t>
    </rPh>
    <rPh sb="10" eb="12">
      <t>ジョウキン</t>
    </rPh>
    <rPh sb="12" eb="14">
      <t>コヨウ</t>
    </rPh>
    <rPh sb="15" eb="17">
      <t>バアイ</t>
    </rPh>
    <phoneticPr fontId="2"/>
  </si>
  <si>
    <r>
      <t xml:space="preserve">派遣受入医療機関で
</t>
    </r>
    <r>
      <rPr>
        <b/>
        <sz val="10"/>
        <rFont val="ＭＳ 明朝"/>
        <family val="1"/>
        <charset val="128"/>
      </rPr>
      <t>非常勤</t>
    </r>
    <r>
      <rPr>
        <sz val="10"/>
        <rFont val="ＭＳ 明朝"/>
        <family val="1"/>
        <charset val="128"/>
      </rPr>
      <t>雇用の場合</t>
    </r>
    <rPh sb="0" eb="2">
      <t>ハケン</t>
    </rPh>
    <rPh sb="2" eb="4">
      <t>ウケイレ</t>
    </rPh>
    <rPh sb="4" eb="6">
      <t>イリョウ</t>
    </rPh>
    <rPh sb="6" eb="8">
      <t>キカン</t>
    </rPh>
    <rPh sb="10" eb="13">
      <t>ヒジョウキン</t>
    </rPh>
    <rPh sb="13" eb="15">
      <t>コヨウ</t>
    </rPh>
    <rPh sb="16" eb="18">
      <t>バアイ</t>
    </rPh>
    <phoneticPr fontId="2"/>
  </si>
  <si>
    <t>※委託を予定している場合は、契約書（案）及び契約金額の算出根拠となる資料を添付すること</t>
    <rPh sb="1" eb="3">
      <t>イタク</t>
    </rPh>
    <rPh sb="4" eb="6">
      <t>ヨテイ</t>
    </rPh>
    <rPh sb="10" eb="12">
      <t>バアイ</t>
    </rPh>
    <rPh sb="14" eb="17">
      <t>ケイヤクショ</t>
    </rPh>
    <rPh sb="18" eb="19">
      <t>アン</t>
    </rPh>
    <rPh sb="20" eb="21">
      <t>オヨ</t>
    </rPh>
    <rPh sb="22" eb="26">
      <t>ケイヤクキンガク</t>
    </rPh>
    <rPh sb="27" eb="29">
      <t>サンシュツ</t>
    </rPh>
    <rPh sb="29" eb="31">
      <t>コンキョ</t>
    </rPh>
    <rPh sb="34" eb="36">
      <t>シリョウ</t>
    </rPh>
    <rPh sb="37" eb="39">
      <t>テンプ</t>
    </rPh>
    <phoneticPr fontId="2"/>
  </si>
  <si>
    <t>※下表に記載する派遣は、補助金交付要綱の補助事業の要件を満たす派遣であること</t>
    <rPh sb="1" eb="3">
      <t>カヒョウ</t>
    </rPh>
    <rPh sb="4" eb="6">
      <t>キサイ</t>
    </rPh>
    <rPh sb="8" eb="10">
      <t>ハケン</t>
    </rPh>
    <rPh sb="12" eb="15">
      <t>ホジョキン</t>
    </rPh>
    <rPh sb="15" eb="17">
      <t>コウフ</t>
    </rPh>
    <rPh sb="17" eb="19">
      <t>ヨウコウ</t>
    </rPh>
    <rPh sb="20" eb="24">
      <t>ホジョジギョウ</t>
    </rPh>
    <rPh sb="25" eb="27">
      <t>ヨウケン</t>
    </rPh>
    <rPh sb="28" eb="29">
      <t>ミ</t>
    </rPh>
    <rPh sb="31" eb="33">
      <t>ハケン</t>
    </rPh>
    <phoneticPr fontId="2"/>
  </si>
  <si>
    <t>派遣期間
(月/年度)
1月未満切捨</t>
    <rPh sb="0" eb="2">
      <t>ハケン</t>
    </rPh>
    <rPh sb="2" eb="4">
      <t>キカン</t>
    </rPh>
    <rPh sb="6" eb="7">
      <t>ツキ</t>
    </rPh>
    <rPh sb="8" eb="10">
      <t>ネンド</t>
    </rPh>
    <rPh sb="13" eb="14">
      <t>ツキ</t>
    </rPh>
    <rPh sb="14" eb="16">
      <t>ミマン</t>
    </rPh>
    <rPh sb="16" eb="18">
      <t>キリス</t>
    </rPh>
    <phoneticPr fontId="2"/>
  </si>
  <si>
    <r>
      <t xml:space="preserve">病院名
</t>
    </r>
    <r>
      <rPr>
        <sz val="9"/>
        <color rgb="FFFF0000"/>
        <rFont val="ＭＳ 明朝"/>
        <family val="1"/>
        <charset val="128"/>
      </rPr>
      <t>特定地域医療提供医療機関の法令の定め
及び審査基準を満たす医療機関に限る</t>
    </r>
    <rPh sb="0" eb="2">
      <t>ビョウイン</t>
    </rPh>
    <rPh sb="2" eb="3">
      <t>メイ</t>
    </rPh>
    <rPh sb="4" eb="6">
      <t>トクテイ</t>
    </rPh>
    <rPh sb="6" eb="8">
      <t>チイキ</t>
    </rPh>
    <rPh sb="8" eb="10">
      <t>イリョウ</t>
    </rPh>
    <rPh sb="10" eb="12">
      <t>テイキョウ</t>
    </rPh>
    <rPh sb="12" eb="14">
      <t>イリョウ</t>
    </rPh>
    <rPh sb="14" eb="16">
      <t>キカン</t>
    </rPh>
    <rPh sb="17" eb="19">
      <t>ホウレイ</t>
    </rPh>
    <rPh sb="20" eb="21">
      <t>サダ</t>
    </rPh>
    <rPh sb="23" eb="24">
      <t>オヨ</t>
    </rPh>
    <rPh sb="25" eb="27">
      <t>シンサ</t>
    </rPh>
    <rPh sb="27" eb="29">
      <t>キジュン</t>
    </rPh>
    <rPh sb="30" eb="31">
      <t>ミ</t>
    </rPh>
    <rPh sb="33" eb="35">
      <t>イリョウ</t>
    </rPh>
    <rPh sb="35" eb="37">
      <t>キカン</t>
    </rPh>
    <rPh sb="38" eb="39">
      <t>カギ</t>
    </rPh>
    <phoneticPr fontId="2"/>
  </si>
  <si>
    <t>左記診療科
に720時間超
医師が所属</t>
    <rPh sb="0" eb="2">
      <t>サキ</t>
    </rPh>
    <rPh sb="2" eb="5">
      <t>シンリョウカ</t>
    </rPh>
    <rPh sb="10" eb="12">
      <t>ジカン</t>
    </rPh>
    <rPh sb="12" eb="13">
      <t>チョウ</t>
    </rPh>
    <rPh sb="14" eb="16">
      <t>イシ</t>
    </rPh>
    <rPh sb="17" eb="19">
      <t>ショゾク</t>
    </rPh>
    <phoneticPr fontId="2"/>
  </si>
  <si>
    <t>合意
文書
での
確認</t>
    <rPh sb="0" eb="2">
      <t>ゴウイ</t>
    </rPh>
    <rPh sb="3" eb="5">
      <t>ブンショ</t>
    </rPh>
    <rPh sb="9" eb="11">
      <t>カクニン</t>
    </rPh>
    <phoneticPr fontId="2"/>
  </si>
  <si>
    <t>【対象となる派遣】</t>
    <rPh sb="1" eb="3">
      <t>タイショウ</t>
    </rPh>
    <rPh sb="6" eb="8">
      <t>ハケン</t>
    </rPh>
    <phoneticPr fontId="2"/>
  </si>
  <si>
    <t>・特定地域医療提供機関の法令の定め及び審査基準を満たす医療機関であり、年の時間外等が720時間を超えている医師が所属する診療科への派遣</t>
    <rPh sb="1" eb="3">
      <t>トクテイ</t>
    </rPh>
    <rPh sb="3" eb="5">
      <t>チイキ</t>
    </rPh>
    <rPh sb="5" eb="7">
      <t>イリョウ</t>
    </rPh>
    <rPh sb="7" eb="9">
      <t>テイキョウ</t>
    </rPh>
    <rPh sb="9" eb="11">
      <t>キカン</t>
    </rPh>
    <rPh sb="12" eb="14">
      <t>ホウレイ</t>
    </rPh>
    <rPh sb="15" eb="16">
      <t>サダ</t>
    </rPh>
    <rPh sb="17" eb="18">
      <t>オヨ</t>
    </rPh>
    <rPh sb="19" eb="21">
      <t>シンサ</t>
    </rPh>
    <rPh sb="21" eb="23">
      <t>キジュン</t>
    </rPh>
    <rPh sb="24" eb="25">
      <t>ミ</t>
    </rPh>
    <rPh sb="27" eb="29">
      <t>イリョウ</t>
    </rPh>
    <rPh sb="29" eb="31">
      <t>キカン</t>
    </rPh>
    <rPh sb="35" eb="36">
      <t>ネン</t>
    </rPh>
    <rPh sb="37" eb="40">
      <t>ジカンガイ</t>
    </rPh>
    <rPh sb="40" eb="41">
      <t>トウ</t>
    </rPh>
    <rPh sb="45" eb="47">
      <t>ジカン</t>
    </rPh>
    <rPh sb="48" eb="49">
      <t>コ</t>
    </rPh>
    <rPh sb="53" eb="55">
      <t>イシ</t>
    </rPh>
    <rPh sb="56" eb="58">
      <t>ショゾク</t>
    </rPh>
    <rPh sb="60" eb="63">
      <t>シンリョウカ</t>
    </rPh>
    <rPh sb="65" eb="67">
      <t>ハケン</t>
    </rPh>
    <phoneticPr fontId="2"/>
  </si>
  <si>
    <t>・派遣元医療機関及び派遣受入医療機関の管理者の合意に基づく派遣（合意内容が文書等で確認できること）</t>
    <rPh sb="1" eb="3">
      <t>ハケン</t>
    </rPh>
    <rPh sb="3" eb="4">
      <t>モト</t>
    </rPh>
    <rPh sb="4" eb="6">
      <t>イリョウ</t>
    </rPh>
    <rPh sb="6" eb="8">
      <t>キカン</t>
    </rPh>
    <rPh sb="8" eb="9">
      <t>オヨ</t>
    </rPh>
    <rPh sb="10" eb="12">
      <t>ハケン</t>
    </rPh>
    <rPh sb="12" eb="14">
      <t>ウケイレ</t>
    </rPh>
    <rPh sb="14" eb="16">
      <t>イリョウ</t>
    </rPh>
    <rPh sb="16" eb="18">
      <t>キカン</t>
    </rPh>
    <rPh sb="19" eb="22">
      <t>カンリシャ</t>
    </rPh>
    <rPh sb="23" eb="25">
      <t>ゴウイ</t>
    </rPh>
    <rPh sb="26" eb="27">
      <t>モト</t>
    </rPh>
    <rPh sb="29" eb="31">
      <t>ハケン</t>
    </rPh>
    <rPh sb="32" eb="34">
      <t>ゴウイ</t>
    </rPh>
    <rPh sb="34" eb="36">
      <t>ナイヨウ</t>
    </rPh>
    <rPh sb="37" eb="39">
      <t>ブンショ</t>
    </rPh>
    <rPh sb="39" eb="40">
      <t>トウ</t>
    </rPh>
    <rPh sb="41" eb="43">
      <t>カクニン</t>
    </rPh>
    <phoneticPr fontId="2"/>
  </si>
  <si>
    <t>・〔派遣受入医療機関で常勤雇用の場合〕　１月以上継続的に派遣されていること</t>
    <rPh sb="2" eb="4">
      <t>ハケン</t>
    </rPh>
    <rPh sb="4" eb="6">
      <t>ウケイレ</t>
    </rPh>
    <rPh sb="6" eb="8">
      <t>イリョウ</t>
    </rPh>
    <rPh sb="8" eb="10">
      <t>キカン</t>
    </rPh>
    <rPh sb="11" eb="13">
      <t>ジョウキン</t>
    </rPh>
    <rPh sb="13" eb="15">
      <t>コヨウ</t>
    </rPh>
    <rPh sb="16" eb="18">
      <t>バアイ</t>
    </rPh>
    <rPh sb="21" eb="22">
      <t>ツキ</t>
    </rPh>
    <rPh sb="22" eb="24">
      <t>イジョウ</t>
    </rPh>
    <rPh sb="24" eb="26">
      <t>ケイゾク</t>
    </rPh>
    <rPh sb="26" eb="27">
      <t>テキ</t>
    </rPh>
    <rPh sb="28" eb="30">
      <t>ハケン</t>
    </rPh>
    <phoneticPr fontId="2"/>
  </si>
  <si>
    <t>・〔派遣受入医療機関で非常勤雇用の場合〕定期的かつ継続的に派遣されており、派遣中も派遣元医療機関で常勤雇用していること</t>
    <rPh sb="2" eb="4">
      <t>ハケン</t>
    </rPh>
    <rPh sb="4" eb="6">
      <t>ウケイレ</t>
    </rPh>
    <rPh sb="6" eb="8">
      <t>イリョウ</t>
    </rPh>
    <rPh sb="8" eb="10">
      <t>キカン</t>
    </rPh>
    <rPh sb="11" eb="14">
      <t>ヒジョウキン</t>
    </rPh>
    <rPh sb="14" eb="16">
      <t>コヨウ</t>
    </rPh>
    <rPh sb="17" eb="19">
      <t>バアイ</t>
    </rPh>
    <rPh sb="20" eb="23">
      <t>テイキテキ</t>
    </rPh>
    <rPh sb="25" eb="28">
      <t>ケイゾクテキ</t>
    </rPh>
    <rPh sb="29" eb="31">
      <t>ハケン</t>
    </rPh>
    <rPh sb="37" eb="40">
      <t>ハケンチュウ</t>
    </rPh>
    <rPh sb="41" eb="43">
      <t>ハケン</t>
    </rPh>
    <rPh sb="43" eb="44">
      <t>モト</t>
    </rPh>
    <rPh sb="44" eb="46">
      <t>イリョウ</t>
    </rPh>
    <rPh sb="46" eb="48">
      <t>キカン</t>
    </rPh>
    <rPh sb="49" eb="51">
      <t>ジョウキン</t>
    </rPh>
    <rPh sb="51" eb="53">
      <t>コヨウ</t>
    </rPh>
    <phoneticPr fontId="2"/>
  </si>
  <si>
    <t>・派遣医師は、派遣開始の前日まで派遣元医療機関で常勤雇用していること</t>
    <rPh sb="1" eb="3">
      <t>ハケン</t>
    </rPh>
    <rPh sb="3" eb="5">
      <t>イシ</t>
    </rPh>
    <rPh sb="7" eb="9">
      <t>ハケン</t>
    </rPh>
    <rPh sb="9" eb="11">
      <t>カイシ</t>
    </rPh>
    <rPh sb="12" eb="14">
      <t>ゼンジツ</t>
    </rPh>
    <rPh sb="16" eb="18">
      <t>ハケン</t>
    </rPh>
    <rPh sb="18" eb="19">
      <t>モト</t>
    </rPh>
    <rPh sb="19" eb="21">
      <t>イリョウ</t>
    </rPh>
    <rPh sb="21" eb="23">
      <t>キカン</t>
    </rPh>
    <rPh sb="24" eb="26">
      <t>ジョウキン</t>
    </rPh>
    <rPh sb="26" eb="28">
      <t>コヨウ</t>
    </rPh>
    <phoneticPr fontId="2"/>
  </si>
  <si>
    <t>【対象外となる派遣】</t>
    <rPh sb="1" eb="3">
      <t>タイショウ</t>
    </rPh>
    <rPh sb="3" eb="4">
      <t>ガイ</t>
    </rPh>
    <rPh sb="7" eb="9">
      <t>ハケン</t>
    </rPh>
    <phoneticPr fontId="2"/>
  </si>
  <si>
    <t>・同じ法人等が運営する医療機関への派遣</t>
    <rPh sb="1" eb="2">
      <t>オナ</t>
    </rPh>
    <rPh sb="3" eb="6">
      <t>ホウジントウ</t>
    </rPh>
    <rPh sb="7" eb="9">
      <t>ウンエイ</t>
    </rPh>
    <rPh sb="11" eb="13">
      <t>イリョウ</t>
    </rPh>
    <rPh sb="13" eb="15">
      <t>キカン</t>
    </rPh>
    <rPh sb="17" eb="19">
      <t>ハケン</t>
    </rPh>
    <phoneticPr fontId="2"/>
  </si>
  <si>
    <t>・医師本人からの勤務希望等による派遣</t>
    <rPh sb="1" eb="3">
      <t>イシ</t>
    </rPh>
    <rPh sb="3" eb="5">
      <t>ホンニン</t>
    </rPh>
    <rPh sb="8" eb="13">
      <t>キンムキボウトウ</t>
    </rPh>
    <rPh sb="16" eb="18">
      <t>ハケン</t>
    </rPh>
    <phoneticPr fontId="2"/>
  </si>
  <si>
    <t>・人事交流等を目的とした派遣</t>
    <rPh sb="1" eb="6">
      <t>ジンジコウリュウトウ</t>
    </rPh>
    <rPh sb="7" eb="9">
      <t>モクテキ</t>
    </rPh>
    <rPh sb="12" eb="14">
      <t>ハケン</t>
    </rPh>
    <phoneticPr fontId="2"/>
  </si>
  <si>
    <t>・専門医制度等に基づく派遣</t>
    <rPh sb="1" eb="4">
      <t>センモンイ</t>
    </rPh>
    <rPh sb="4" eb="6">
      <t>セイド</t>
    </rPh>
    <rPh sb="6" eb="7">
      <t>トウ</t>
    </rPh>
    <rPh sb="8" eb="9">
      <t>モト</t>
    </rPh>
    <rPh sb="11" eb="13">
      <t>ハケン</t>
    </rPh>
    <phoneticPr fontId="2"/>
  </si>
  <si>
    <t>・大阪府地域医療確保修学資金の貸与を受け、返還が猶予されている医師の派遣</t>
    <rPh sb="1" eb="4">
      <t>オオサカフ</t>
    </rPh>
    <rPh sb="4" eb="8">
      <t>チイキイリョウ</t>
    </rPh>
    <rPh sb="8" eb="10">
      <t>カクホ</t>
    </rPh>
    <rPh sb="10" eb="12">
      <t>シュウガク</t>
    </rPh>
    <rPh sb="12" eb="14">
      <t>シキン</t>
    </rPh>
    <rPh sb="15" eb="17">
      <t>タイヨ</t>
    </rPh>
    <rPh sb="18" eb="19">
      <t>ウ</t>
    </rPh>
    <rPh sb="21" eb="23">
      <t>ヘンカン</t>
    </rPh>
    <rPh sb="24" eb="26">
      <t>ユウヨ</t>
    </rPh>
    <rPh sb="31" eb="33">
      <t>イシ</t>
    </rPh>
    <rPh sb="34" eb="36">
      <t>ハケン</t>
    </rPh>
    <phoneticPr fontId="2"/>
  </si>
  <si>
    <t>・自己の意思により退職した後、引き続き、退職した医療機関で勤務する場合　　　　　など</t>
    <rPh sb="1" eb="3">
      <t>ジコ</t>
    </rPh>
    <rPh sb="4" eb="6">
      <t>イシ</t>
    </rPh>
    <rPh sb="9" eb="11">
      <t>タイショク</t>
    </rPh>
    <rPh sb="13" eb="14">
      <t>アト</t>
    </rPh>
    <rPh sb="15" eb="16">
      <t>ヒ</t>
    </rPh>
    <rPh sb="17" eb="18">
      <t>ツヅ</t>
    </rPh>
    <rPh sb="20" eb="22">
      <t>タイショク</t>
    </rPh>
    <rPh sb="24" eb="26">
      <t>イリョウ</t>
    </rPh>
    <rPh sb="26" eb="28">
      <t>キカン</t>
    </rPh>
    <rPh sb="29" eb="31">
      <t>キンム</t>
    </rPh>
    <rPh sb="33" eb="35">
      <t>バアイ</t>
    </rPh>
    <phoneticPr fontId="2"/>
  </si>
  <si>
    <t>ア　特定労務管理対象医療機関の指定（該当する事項に全て○を選択）</t>
    <rPh sb="2" eb="4">
      <t>トクテイ</t>
    </rPh>
    <rPh sb="4" eb="6">
      <t>ロウム</t>
    </rPh>
    <rPh sb="6" eb="8">
      <t>カンリ</t>
    </rPh>
    <rPh sb="8" eb="10">
      <t>タイショウ</t>
    </rPh>
    <rPh sb="10" eb="12">
      <t>イリョウ</t>
    </rPh>
    <rPh sb="12" eb="14">
      <t>キカン</t>
    </rPh>
    <rPh sb="15" eb="17">
      <t>シテイ</t>
    </rPh>
    <rPh sb="18" eb="20">
      <t>ガイトウ</t>
    </rPh>
    <rPh sb="22" eb="24">
      <t>ジコウ</t>
    </rPh>
    <rPh sb="25" eb="26">
      <t>スベ</t>
    </rPh>
    <rPh sb="29" eb="31">
      <t>センタク</t>
    </rPh>
    <phoneticPr fontId="2"/>
  </si>
  <si>
    <t>１　派遣元医療機関の要件の確認</t>
    <rPh sb="2" eb="4">
      <t>ハケン</t>
    </rPh>
    <rPh sb="4" eb="5">
      <t>モト</t>
    </rPh>
    <rPh sb="5" eb="7">
      <t>イリョウ</t>
    </rPh>
    <rPh sb="7" eb="9">
      <t>キカン</t>
    </rPh>
    <rPh sb="10" eb="12">
      <t>ヨウケン</t>
    </rPh>
    <rPh sb="13" eb="15">
      <t>カクニン</t>
    </rPh>
    <phoneticPr fontId="2"/>
  </si>
  <si>
    <t>指定を受けていない      【Ａ水準】　⇒　指定を受けていない場合は対象外</t>
    <rPh sb="0" eb="2">
      <t>シテイ</t>
    </rPh>
    <rPh sb="3" eb="4">
      <t>ウ</t>
    </rPh>
    <rPh sb="17" eb="19">
      <t>スイジュン</t>
    </rPh>
    <rPh sb="23" eb="25">
      <t>シテイ</t>
    </rPh>
    <rPh sb="26" eb="27">
      <t>ウ</t>
    </rPh>
    <rPh sb="32" eb="34">
      <t>バアイ</t>
    </rPh>
    <rPh sb="35" eb="38">
      <t>タイショウガイ</t>
    </rPh>
    <phoneticPr fontId="2"/>
  </si>
  <si>
    <t xml:space="preserve"> </t>
    <phoneticPr fontId="2"/>
  </si>
  <si>
    <t>２　派遣受入医療機関の要件の確認</t>
    <rPh sb="2" eb="4">
      <t>ハケン</t>
    </rPh>
    <rPh sb="4" eb="6">
      <t>ウケイレ</t>
    </rPh>
    <rPh sb="6" eb="8">
      <t>イリョウ</t>
    </rPh>
    <rPh sb="8" eb="10">
      <t>キカン</t>
    </rPh>
    <rPh sb="11" eb="13">
      <t>ヨウケン</t>
    </rPh>
    <rPh sb="14" eb="16">
      <t>カクニン</t>
    </rPh>
    <phoneticPr fontId="2"/>
  </si>
  <si>
    <t>全ての派遣受入医療機関が要件を満たしていることを</t>
    <rPh sb="0" eb="1">
      <t>スベ</t>
    </rPh>
    <rPh sb="3" eb="5">
      <t>ハケン</t>
    </rPh>
    <rPh sb="5" eb="7">
      <t>ウケイレ</t>
    </rPh>
    <rPh sb="7" eb="9">
      <t>イリョウ</t>
    </rPh>
    <rPh sb="9" eb="11">
      <t>キカン</t>
    </rPh>
    <rPh sb="12" eb="14">
      <t>ヨウケン</t>
    </rPh>
    <rPh sb="15" eb="16">
      <t>ミ</t>
    </rPh>
    <phoneticPr fontId="2"/>
  </si>
  <si>
    <t>（１）</t>
    <phoneticPr fontId="2"/>
  </si>
  <si>
    <t>勤務医の負担の軽減及び処遇の改善のため、勤務医の勤務状況の把握とその改善の必要性等について提言するための責任者の配置</t>
  </si>
  <si>
    <t>（２）</t>
    <phoneticPr fontId="2"/>
  </si>
  <si>
    <t>年の時間外等が960時間を超える医師又は720時間を超え960時間以下の医師を雇用している医療機関で、36協定において、全員又は一部の医師の年の時間外等の上限が720時間を超えていること</t>
    <phoneticPr fontId="2"/>
  </si>
  <si>
    <t>特定労務管理対象医療機関の指定</t>
    <phoneticPr fontId="2"/>
  </si>
  <si>
    <t>医療機関内に多職種からなる役割分担推進のための委員会又は会議を設置し、時短計画を作成した上で、特定労務管理対象機関においては、Ｇ－ＭＩＳに登録していること</t>
    <phoneticPr fontId="2"/>
  </si>
  <si>
    <t>（３）</t>
    <phoneticPr fontId="2"/>
  </si>
  <si>
    <t>上記（３）の委員会又は会議について、当該計画の達成状況の評価を行う際、その他適宜必要に応じて開催していること</t>
    <rPh sb="0" eb="2">
      <t>ジョウキ</t>
    </rPh>
    <rPh sb="6" eb="9">
      <t>イインカイ</t>
    </rPh>
    <phoneticPr fontId="2"/>
  </si>
  <si>
    <t>（４）</t>
    <phoneticPr fontId="2"/>
  </si>
  <si>
    <t>時短計画は、診療科ごとに医師の労働時間短縮等に関する指針に基づく短縮目標ラインに加えて、毎年度の目標値を設定していること</t>
    <phoneticPr fontId="2"/>
  </si>
  <si>
    <t>※派遣受入医療機関においても、時短計画を作成することが要件</t>
    <rPh sb="1" eb="3">
      <t>ハケン</t>
    </rPh>
    <rPh sb="3" eb="5">
      <t>ウケイレ</t>
    </rPh>
    <rPh sb="5" eb="7">
      <t>イリョウ</t>
    </rPh>
    <rPh sb="7" eb="9">
      <t>キカン</t>
    </rPh>
    <rPh sb="15" eb="17">
      <t>ジタン</t>
    </rPh>
    <rPh sb="17" eb="19">
      <t>ケイカク</t>
    </rPh>
    <rPh sb="20" eb="22">
      <t>サクセイ</t>
    </rPh>
    <rPh sb="27" eb="29">
      <t>ヨウケン</t>
    </rPh>
    <phoneticPr fontId="2"/>
  </si>
  <si>
    <t>（５）</t>
    <phoneticPr fontId="2"/>
  </si>
  <si>
    <t>補助金の交付を受ける派遣の要件を満たしていても、下記要件を確認できない派遣受入医療機関への派遣については、補助金の交付を受けることができません。</t>
    <rPh sb="0" eb="3">
      <t>ホジョキン</t>
    </rPh>
    <rPh sb="4" eb="6">
      <t>コウフ</t>
    </rPh>
    <rPh sb="7" eb="8">
      <t>ウ</t>
    </rPh>
    <rPh sb="10" eb="12">
      <t>ハケン</t>
    </rPh>
    <rPh sb="13" eb="15">
      <t>ヨウケン</t>
    </rPh>
    <rPh sb="16" eb="17">
      <t>ミ</t>
    </rPh>
    <rPh sb="24" eb="26">
      <t>カキ</t>
    </rPh>
    <rPh sb="26" eb="28">
      <t>ヨウケン</t>
    </rPh>
    <rPh sb="29" eb="31">
      <t>カクニン</t>
    </rPh>
    <rPh sb="35" eb="37">
      <t>ハケン</t>
    </rPh>
    <rPh sb="37" eb="39">
      <t>ウケイレ</t>
    </rPh>
    <rPh sb="39" eb="41">
      <t>イリョウ</t>
    </rPh>
    <rPh sb="41" eb="43">
      <t>キカン</t>
    </rPh>
    <rPh sb="45" eb="47">
      <t>ハケン</t>
    </rPh>
    <rPh sb="53" eb="56">
      <t>ホジョキン</t>
    </rPh>
    <rPh sb="57" eb="59">
      <t>コウフ</t>
    </rPh>
    <rPh sb="60" eb="61">
      <t>ウ</t>
    </rPh>
    <phoneticPr fontId="2"/>
  </si>
  <si>
    <t>補助単価（１月あたり）</t>
    <rPh sb="0" eb="2">
      <t>ホジョ</t>
    </rPh>
    <rPh sb="2" eb="4">
      <t>タンカ</t>
    </rPh>
    <rPh sb="6" eb="7">
      <t>ツキ</t>
    </rPh>
    <phoneticPr fontId="2"/>
  </si>
  <si>
    <t>総派遣月数</t>
    <rPh sb="0" eb="1">
      <t>ソウ</t>
    </rPh>
    <rPh sb="1" eb="3">
      <t>ハケン</t>
    </rPh>
    <rPh sb="3" eb="5">
      <t>ツキスウ</t>
    </rPh>
    <phoneticPr fontId="2"/>
  </si>
  <si>
    <t>診療科別の派遣月数の減に伴う減額額</t>
    <rPh sb="0" eb="4">
      <t>シンリョウカベツ</t>
    </rPh>
    <rPh sb="5" eb="7">
      <t>ハケン</t>
    </rPh>
    <rPh sb="7" eb="9">
      <t>ツキスウ</t>
    </rPh>
    <rPh sb="10" eb="11">
      <t>ゲン</t>
    </rPh>
    <rPh sb="12" eb="13">
      <t>トモナ</t>
    </rPh>
    <rPh sb="14" eb="16">
      <t>ゲンガク</t>
    </rPh>
    <rPh sb="16" eb="17">
      <t>ガク</t>
    </rPh>
    <phoneticPr fontId="2"/>
  </si>
  <si>
    <t>金額等</t>
    <rPh sb="0" eb="2">
      <t>キンガク</t>
    </rPh>
    <rPh sb="2" eb="3">
      <t>トウ</t>
    </rPh>
    <phoneticPr fontId="2"/>
  </si>
  <si>
    <t>Ｄ　派遣受入医療機関の意向に反し、診療科別の派遣月数の合計が減となった場合の減額</t>
    <rPh sb="2" eb="4">
      <t>ハケン</t>
    </rPh>
    <rPh sb="4" eb="6">
      <t>ウケイレ</t>
    </rPh>
    <rPh sb="6" eb="8">
      <t>イリョウ</t>
    </rPh>
    <rPh sb="8" eb="10">
      <t>キカン</t>
    </rPh>
    <rPh sb="11" eb="13">
      <t>イコウ</t>
    </rPh>
    <rPh sb="14" eb="15">
      <t>ハン</t>
    </rPh>
    <rPh sb="17" eb="21">
      <t>シンリョウカベツ</t>
    </rPh>
    <rPh sb="22" eb="24">
      <t>ハケン</t>
    </rPh>
    <rPh sb="24" eb="26">
      <t>ツキスウ</t>
    </rPh>
    <rPh sb="27" eb="29">
      <t>ゴウケイ</t>
    </rPh>
    <rPh sb="30" eb="31">
      <t>ゲン</t>
    </rPh>
    <rPh sb="35" eb="37">
      <t>バアイ</t>
    </rPh>
    <rPh sb="38" eb="40">
      <t>ゲンガク</t>
    </rPh>
    <phoneticPr fontId="2"/>
  </si>
  <si>
    <t>該当する医療機関名</t>
    <rPh sb="0" eb="2">
      <t>ガイトウ</t>
    </rPh>
    <rPh sb="4" eb="6">
      <t>イリョウ</t>
    </rPh>
    <rPh sb="6" eb="8">
      <t>キカン</t>
    </rPh>
    <rPh sb="8" eb="9">
      <t>メイ</t>
    </rPh>
    <phoneticPr fontId="2"/>
  </si>
  <si>
    <t>該当する診療科名</t>
    <rPh sb="0" eb="2">
      <t>ガイトウ</t>
    </rPh>
    <rPh sb="4" eb="7">
      <t>シンリョウカ</t>
    </rPh>
    <rPh sb="7" eb="8">
      <t>メイ</t>
    </rPh>
    <phoneticPr fontId="2"/>
  </si>
  <si>
    <t>該当する診療科の補助基準額</t>
    <rPh sb="0" eb="2">
      <t>ガイトウ</t>
    </rPh>
    <rPh sb="4" eb="7">
      <t>シンリョウカ</t>
    </rPh>
    <rPh sb="8" eb="13">
      <t>ホジョキジュンガク</t>
    </rPh>
    <phoneticPr fontId="2"/>
  </si>
  <si>
    <t>該当する診療科の派遣月数</t>
    <rPh sb="0" eb="2">
      <t>ガイトウ</t>
    </rPh>
    <rPh sb="4" eb="7">
      <t>シンリョウカ</t>
    </rPh>
    <rPh sb="8" eb="10">
      <t>ハケン</t>
    </rPh>
    <rPh sb="10" eb="12">
      <t>ツキスウ</t>
    </rPh>
    <phoneticPr fontId="2"/>
  </si>
  <si>
    <t>減額する額</t>
    <rPh sb="0" eb="2">
      <t>ゲンガク</t>
    </rPh>
    <rPh sb="4" eb="5">
      <t>ガク</t>
    </rPh>
    <phoneticPr fontId="2"/>
  </si>
  <si>
    <t>形態</t>
    <rPh sb="0" eb="2">
      <t>ケイタイ</t>
    </rPh>
    <phoneticPr fontId="2"/>
  </si>
  <si>
    <t>常勤の場合
派遣月数</t>
    <rPh sb="0" eb="2">
      <t>ジョウキン</t>
    </rPh>
    <rPh sb="3" eb="5">
      <t>バアイ</t>
    </rPh>
    <rPh sb="6" eb="8">
      <t>ハケン</t>
    </rPh>
    <rPh sb="8" eb="10">
      <t>ツキスウ</t>
    </rPh>
    <phoneticPr fontId="2"/>
  </si>
  <si>
    <t>非常勤の場合</t>
    <rPh sb="0" eb="3">
      <t>ヒジョウキン</t>
    </rPh>
    <rPh sb="4" eb="6">
      <t>バアイ</t>
    </rPh>
    <phoneticPr fontId="2"/>
  </si>
  <si>
    <t>派遣勤務時間
(時間/月)</t>
    <phoneticPr fontId="2"/>
  </si>
  <si>
    <t>１月あたり
常勤換算</t>
    <rPh sb="1" eb="2">
      <t>ツキ</t>
    </rPh>
    <rPh sb="6" eb="8">
      <t>ジョウキン</t>
    </rPh>
    <rPh sb="8" eb="10">
      <t>カンザン</t>
    </rPh>
    <phoneticPr fontId="2"/>
  </si>
  <si>
    <t>Ⅱ-１～５</t>
    <phoneticPr fontId="2"/>
  </si>
  <si>
    <t>Ⅲ-１～３</t>
    <phoneticPr fontId="2"/>
  </si>
  <si>
    <t>当該診療科の減額額（千円未満切捨て）</t>
    <rPh sb="0" eb="2">
      <t>トウガイ</t>
    </rPh>
    <rPh sb="2" eb="5">
      <t>シンリョウカ</t>
    </rPh>
    <rPh sb="6" eb="8">
      <t>ゲンガク</t>
    </rPh>
    <rPh sb="8" eb="9">
      <t>ガク</t>
    </rPh>
    <rPh sb="10" eb="12">
      <t>センエン</t>
    </rPh>
    <rPh sb="12" eb="14">
      <t>ミマン</t>
    </rPh>
    <rPh sb="14" eb="16">
      <t>キリス</t>
    </rPh>
    <phoneticPr fontId="2"/>
  </si>
  <si>
    <t>当該診療科の減額額（千円未満切捨て）</t>
    <rPh sb="0" eb="2">
      <t>トウガイ</t>
    </rPh>
    <rPh sb="2" eb="5">
      <t>シンリョウカ</t>
    </rPh>
    <rPh sb="6" eb="8">
      <t>ゲンガク</t>
    </rPh>
    <rPh sb="8" eb="9">
      <t>ガク</t>
    </rPh>
    <phoneticPr fontId="2"/>
  </si>
  <si>
    <t>（地域医療勤務環境改善体制整備事業）</t>
    <phoneticPr fontId="2"/>
  </si>
  <si>
    <t>（地域医療勤務環境改善体制整備特別事業）</t>
    <phoneticPr fontId="2"/>
  </si>
  <si>
    <t>（勤務環境改善医師派遣等推進事業）</t>
    <phoneticPr fontId="2"/>
  </si>
  <si>
    <r>
      <rPr>
        <sz val="11"/>
        <rFont val="BIZ UDゴシック"/>
        <family val="2"/>
        <charset val="128"/>
      </rPr>
      <t>←各様式の</t>
    </r>
    <r>
      <rPr>
        <sz val="11"/>
        <rFont val="BIZ UDゴシック"/>
        <family val="3"/>
        <charset val="128"/>
      </rPr>
      <t>この欄に入力</t>
    </r>
    <rPh sb="1" eb="2">
      <t>カク</t>
    </rPh>
    <rPh sb="2" eb="4">
      <t>ヨウシキ</t>
    </rPh>
    <rPh sb="7" eb="8">
      <t>ラン</t>
    </rPh>
    <rPh sb="9" eb="11">
      <t>ニュウリョク</t>
    </rPh>
    <phoneticPr fontId="2"/>
  </si>
  <si>
    <t>なお、ⅠとⅡを重複して交付を受けることはできません</t>
    <rPh sb="7" eb="9">
      <t>チョウフク</t>
    </rPh>
    <rPh sb="11" eb="13">
      <t>コウフ</t>
    </rPh>
    <rPh sb="14" eb="15">
      <t>ウ</t>
    </rPh>
    <phoneticPr fontId="2"/>
  </si>
  <si>
    <t>勤務医の負担の軽減及び処遇の改善に資する体制（事業実施前）</t>
    <rPh sb="0" eb="3">
      <t>キンムイ</t>
    </rPh>
    <rPh sb="4" eb="6">
      <t>フタン</t>
    </rPh>
    <rPh sb="7" eb="9">
      <t>ケイゲン</t>
    </rPh>
    <rPh sb="9" eb="10">
      <t>オヨ</t>
    </rPh>
    <rPh sb="11" eb="13">
      <t>ショグウ</t>
    </rPh>
    <rPh sb="14" eb="16">
      <t>カイゼン</t>
    </rPh>
    <rPh sb="17" eb="18">
      <t>シ</t>
    </rPh>
    <rPh sb="20" eb="22">
      <t>タイセイ</t>
    </rPh>
    <rPh sb="23" eb="25">
      <t>ジギョウ</t>
    </rPh>
    <rPh sb="25" eb="27">
      <t>ジッシ</t>
    </rPh>
    <rPh sb="27" eb="28">
      <t>マエ</t>
    </rPh>
    <phoneticPr fontId="2"/>
  </si>
  <si>
    <t>大阪府勤務医の労働時間短縮に向けた体制の整備に関する事業補助金実績報告書</t>
    <rPh sb="0" eb="3">
      <t>オオサカフ</t>
    </rPh>
    <rPh sb="3" eb="6">
      <t>キンムイ</t>
    </rPh>
    <rPh sb="7" eb="9">
      <t>ロウドウ</t>
    </rPh>
    <rPh sb="9" eb="11">
      <t>ジカン</t>
    </rPh>
    <rPh sb="11" eb="13">
      <t>タンシュク</t>
    </rPh>
    <rPh sb="14" eb="15">
      <t>ム</t>
    </rPh>
    <rPh sb="17" eb="19">
      <t>タイセイ</t>
    </rPh>
    <rPh sb="20" eb="22">
      <t>セイビ</t>
    </rPh>
    <rPh sb="23" eb="24">
      <t>カン</t>
    </rPh>
    <rPh sb="26" eb="28">
      <t>ジギョウ</t>
    </rPh>
    <rPh sb="28" eb="31">
      <t>ホジョキン</t>
    </rPh>
    <rPh sb="31" eb="33">
      <t>ジッセキ</t>
    </rPh>
    <rPh sb="33" eb="36">
      <t>ホウコクショ</t>
    </rPh>
    <phoneticPr fontId="25"/>
  </si>
  <si>
    <t>　大阪府勤務医の労働時間短縮に向けた体制の整備に関する事業補助金について、大阪府補助金交付規則第12条の規定により関係書類を添えて報告します。</t>
    <rPh sb="1" eb="4">
      <t>オオサカフ</t>
    </rPh>
    <rPh sb="4" eb="7">
      <t>キンムイ</t>
    </rPh>
    <rPh sb="8" eb="10">
      <t>ロウドウ</t>
    </rPh>
    <rPh sb="10" eb="12">
      <t>ジカン</t>
    </rPh>
    <rPh sb="12" eb="14">
      <t>タンシュク</t>
    </rPh>
    <rPh sb="15" eb="16">
      <t>ム</t>
    </rPh>
    <rPh sb="18" eb="20">
      <t>タイセイ</t>
    </rPh>
    <rPh sb="21" eb="23">
      <t>セイビ</t>
    </rPh>
    <rPh sb="24" eb="25">
      <t>カン</t>
    </rPh>
    <rPh sb="27" eb="29">
      <t>ジギョウ</t>
    </rPh>
    <rPh sb="29" eb="32">
      <t>ホジョキン</t>
    </rPh>
    <rPh sb="65" eb="67">
      <t>ホウコク</t>
    </rPh>
    <phoneticPr fontId="25"/>
  </si>
  <si>
    <t>１　実績報告額</t>
    <rPh sb="2" eb="4">
      <t>ジッセキ</t>
    </rPh>
    <rPh sb="4" eb="6">
      <t>ホウコク</t>
    </rPh>
    <rPh sb="6" eb="7">
      <t>ガク</t>
    </rPh>
    <phoneticPr fontId="25"/>
  </si>
  <si>
    <t>様式第４－共通２</t>
    <rPh sb="0" eb="2">
      <t>ヨウシキ</t>
    </rPh>
    <rPh sb="2" eb="3">
      <t>ダイ</t>
    </rPh>
    <rPh sb="5" eb="7">
      <t>キョウツウ</t>
    </rPh>
    <phoneticPr fontId="2"/>
  </si>
  <si>
    <t>勤務医の負担の軽減及び処遇の改善に資する体制（事業実施後）</t>
    <rPh sb="0" eb="3">
      <t>キンムイ</t>
    </rPh>
    <rPh sb="4" eb="6">
      <t>フタン</t>
    </rPh>
    <rPh sb="7" eb="9">
      <t>ケイゲン</t>
    </rPh>
    <rPh sb="9" eb="10">
      <t>オヨ</t>
    </rPh>
    <rPh sb="11" eb="13">
      <t>ショグウ</t>
    </rPh>
    <rPh sb="14" eb="16">
      <t>カイゼン</t>
    </rPh>
    <rPh sb="17" eb="18">
      <t>シ</t>
    </rPh>
    <rPh sb="20" eb="22">
      <t>タイセイ</t>
    </rPh>
    <rPh sb="23" eb="25">
      <t>ジギョウ</t>
    </rPh>
    <rPh sb="25" eb="27">
      <t>ジッシ</t>
    </rPh>
    <rPh sb="27" eb="28">
      <t>ゴ</t>
    </rPh>
    <phoneticPr fontId="2"/>
  </si>
  <si>
    <t>様式第４－Ⅰ-1</t>
    <rPh sb="0" eb="2">
      <t>ヨウシキ</t>
    </rPh>
    <phoneticPr fontId="2"/>
  </si>
  <si>
    <t>実績額</t>
    <rPh sb="0" eb="3">
      <t>ジッセキガク</t>
    </rPh>
    <phoneticPr fontId="2"/>
  </si>
  <si>
    <t>補助金清算書</t>
    <rPh sb="0" eb="3">
      <t>ホジョキン</t>
    </rPh>
    <rPh sb="3" eb="6">
      <t>セイサンショ</t>
    </rPh>
    <phoneticPr fontId="2"/>
  </si>
  <si>
    <t>Ｒ</t>
    <phoneticPr fontId="2"/>
  </si>
  <si>
    <t>交付決定額</t>
    <rPh sb="0" eb="2">
      <t>コウフ</t>
    </rPh>
    <rPh sb="2" eb="5">
      <t>ケッテイガク</t>
    </rPh>
    <phoneticPr fontId="2"/>
  </si>
  <si>
    <t>Ｓ</t>
    <phoneticPr fontId="2"/>
  </si>
  <si>
    <t>Ｔ</t>
    <phoneticPr fontId="2"/>
  </si>
  <si>
    <t>既受領額（概算払額）</t>
    <rPh sb="0" eb="1">
      <t>スデ</t>
    </rPh>
    <rPh sb="1" eb="3">
      <t>ジュリョウ</t>
    </rPh>
    <rPh sb="3" eb="4">
      <t>ガク</t>
    </rPh>
    <rPh sb="5" eb="7">
      <t>ガイサン</t>
    </rPh>
    <rPh sb="7" eb="8">
      <t>バラ</t>
    </rPh>
    <rPh sb="8" eb="9">
      <t>ガク</t>
    </rPh>
    <phoneticPr fontId="2"/>
  </si>
  <si>
    <t>差引残額</t>
    <rPh sb="0" eb="2">
      <t>サシヒキ</t>
    </rPh>
    <rPh sb="2" eb="4">
      <t>ザンガク</t>
    </rPh>
    <phoneticPr fontId="2"/>
  </si>
  <si>
    <t>Ｕ</t>
    <phoneticPr fontId="2"/>
  </si>
  <si>
    <t>実績報告額</t>
    <rPh sb="0" eb="2">
      <t>ジッセキ</t>
    </rPh>
    <rPh sb="2" eb="5">
      <t>ホウコクガク</t>
    </rPh>
    <phoneticPr fontId="2"/>
  </si>
  <si>
    <t>様式第４－Ⅰ-3</t>
    <rPh sb="0" eb="2">
      <t>ヨウシキ</t>
    </rPh>
    <phoneticPr fontId="2"/>
  </si>
  <si>
    <t>様式第４－Ⅰ-4</t>
    <rPh sb="0" eb="2">
      <t>ヨウシキ</t>
    </rPh>
    <phoneticPr fontId="2"/>
  </si>
  <si>
    <t>様式第４－Ⅰ-5</t>
    <rPh sb="0" eb="2">
      <t>ヨウシキ</t>
    </rPh>
    <phoneticPr fontId="2"/>
  </si>
  <si>
    <t>様式第４－Ⅱ-1</t>
    <rPh sb="0" eb="2">
      <t>ヨウシキ</t>
    </rPh>
    <phoneticPr fontId="2"/>
  </si>
  <si>
    <t>様式第４－Ⅱ-2</t>
    <rPh sb="0" eb="2">
      <t>ヨウシキ</t>
    </rPh>
    <phoneticPr fontId="2"/>
  </si>
  <si>
    <t>事業収支実績額明細書（兼収支決算書（抄本））</t>
    <rPh sb="0" eb="2">
      <t>ジギョウ</t>
    </rPh>
    <rPh sb="2" eb="4">
      <t>シュウシ</t>
    </rPh>
    <rPh sb="4" eb="7">
      <t>ジッセキガク</t>
    </rPh>
    <rPh sb="7" eb="10">
      <t>メイサイショ</t>
    </rPh>
    <rPh sb="11" eb="12">
      <t>ケン</t>
    </rPh>
    <rPh sb="12" eb="14">
      <t>シュウシ</t>
    </rPh>
    <rPh sb="14" eb="17">
      <t>ケッサンショ</t>
    </rPh>
    <rPh sb="18" eb="20">
      <t>ショウホン</t>
    </rPh>
    <phoneticPr fontId="2"/>
  </si>
  <si>
    <t>事業支出実績一覧（対象診療科別）</t>
    <rPh sb="0" eb="2">
      <t>ジギョウ</t>
    </rPh>
    <rPh sb="2" eb="4">
      <t>シシュツ</t>
    </rPh>
    <rPh sb="4" eb="6">
      <t>ジッセキ</t>
    </rPh>
    <rPh sb="6" eb="8">
      <t>イチラン</t>
    </rPh>
    <rPh sb="9" eb="11">
      <t>タイショウ</t>
    </rPh>
    <rPh sb="11" eb="14">
      <t>シンリョウカ</t>
    </rPh>
    <rPh sb="14" eb="15">
      <t>ベツ</t>
    </rPh>
    <phoneticPr fontId="2"/>
  </si>
  <si>
    <t>様式第４－Ⅰ-2</t>
    <rPh sb="0" eb="2">
      <t>ヨウシキ</t>
    </rPh>
    <phoneticPr fontId="2"/>
  </si>
  <si>
    <t>様式第４－Ⅱ-3</t>
    <rPh sb="0" eb="2">
      <t>ヨウシキ</t>
    </rPh>
    <phoneticPr fontId="2"/>
  </si>
  <si>
    <t>様式第４－Ⅱ-4</t>
    <rPh sb="0" eb="2">
      <t>ヨウシキ</t>
    </rPh>
    <phoneticPr fontId="2"/>
  </si>
  <si>
    <t>様式第４－Ⅱ-5</t>
    <rPh sb="0" eb="2">
      <t>ヨウシキ</t>
    </rPh>
    <phoneticPr fontId="2"/>
  </si>
  <si>
    <t>様式第４－Ⅲ-1</t>
    <rPh sb="0" eb="2">
      <t>ヨウシキ</t>
    </rPh>
    <phoneticPr fontId="2"/>
  </si>
  <si>
    <t>様式第４－Ⅲ-2</t>
    <rPh sb="0" eb="2">
      <t>ヨウシキ</t>
    </rPh>
    <phoneticPr fontId="2"/>
  </si>
  <si>
    <t>事業実績</t>
    <rPh sb="0" eb="2">
      <t>ジギョウ</t>
    </rPh>
    <rPh sb="2" eb="4">
      <t>ジッセキ</t>
    </rPh>
    <phoneticPr fontId="2"/>
  </si>
  <si>
    <t>様式第４－Ⅲ-3</t>
    <rPh sb="0" eb="2">
      <t>ヨウシキ</t>
    </rPh>
    <phoneticPr fontId="2"/>
  </si>
  <si>
    <t>連携型特定地域医療提供機関【連携Ｂ水準】</t>
    <rPh sb="0" eb="2">
      <t>レンケイ</t>
    </rPh>
    <rPh sb="2" eb="3">
      <t>ガタ</t>
    </rPh>
    <rPh sb="3" eb="5">
      <t>トクテイ</t>
    </rPh>
    <rPh sb="5" eb="13">
      <t>チイキイリョウテイキョウキカン</t>
    </rPh>
    <rPh sb="14" eb="16">
      <t>レンケイ</t>
    </rPh>
    <rPh sb="17" eb="19">
      <t>スイジュン</t>
    </rPh>
    <phoneticPr fontId="2"/>
  </si>
  <si>
    <t>技能向上集中研修機関      【Ｃ－１水準】</t>
    <rPh sb="0" eb="4">
      <t>ギノウコウジョウ</t>
    </rPh>
    <rPh sb="4" eb="6">
      <t>シュウチュウ</t>
    </rPh>
    <rPh sb="6" eb="8">
      <t>ケンシュウ</t>
    </rPh>
    <rPh sb="8" eb="10">
      <t>キカン</t>
    </rPh>
    <rPh sb="20" eb="22">
      <t>スイジュン</t>
    </rPh>
    <phoneticPr fontId="2"/>
  </si>
  <si>
    <t>特定高度技能研修機関  　  【Ｃ－２水準】</t>
    <rPh sb="0" eb="2">
      <t>トクテイ</t>
    </rPh>
    <rPh sb="2" eb="4">
      <t>コウド</t>
    </rPh>
    <rPh sb="4" eb="6">
      <t>ギノウ</t>
    </rPh>
    <rPh sb="6" eb="8">
      <t>ケンシュウ</t>
    </rPh>
    <rPh sb="8" eb="10">
      <t>キカン</t>
    </rPh>
    <rPh sb="19" eb="21">
      <t>スイジュン</t>
    </rPh>
    <phoneticPr fontId="2"/>
  </si>
  <si>
    <t>指定を受けていない   　   【Ａ水準】</t>
    <rPh sb="0" eb="2">
      <t>シテイ</t>
    </rPh>
    <rPh sb="3" eb="4">
      <t>ウ</t>
    </rPh>
    <rPh sb="18" eb="20">
      <t>スイジュン</t>
    </rPh>
    <phoneticPr fontId="2"/>
  </si>
  <si>
    <t>特定地域医療提供機関  　  【Ｂ水準】</t>
    <rPh sb="0" eb="2">
      <t>トクテイ</t>
    </rPh>
    <rPh sb="2" eb="4">
      <t>チイキ</t>
    </rPh>
    <rPh sb="4" eb="6">
      <t>イリョウ</t>
    </rPh>
    <rPh sb="6" eb="8">
      <t>テイキョウ</t>
    </rPh>
    <rPh sb="8" eb="10">
      <t>キカン</t>
    </rPh>
    <rPh sb="17" eb="19">
      <t>スイジュン</t>
    </rPh>
    <phoneticPr fontId="2"/>
  </si>
  <si>
    <t>大阪府医療勤務環境改善支援センターの取組み状況及び目標進捗状況の確認</t>
    <rPh sb="0" eb="3">
      <t>オオサカフ</t>
    </rPh>
    <rPh sb="3" eb="5">
      <t>イリョウ</t>
    </rPh>
    <rPh sb="5" eb="7">
      <t>キンム</t>
    </rPh>
    <rPh sb="7" eb="9">
      <t>カンキョウ</t>
    </rPh>
    <rPh sb="9" eb="11">
      <t>カイゼン</t>
    </rPh>
    <rPh sb="11" eb="13">
      <t>シエン</t>
    </rPh>
    <rPh sb="18" eb="20">
      <t>トリク</t>
    </rPh>
    <rPh sb="21" eb="23">
      <t>ジョウキョウ</t>
    </rPh>
    <rPh sb="23" eb="24">
      <t>オヨ</t>
    </rPh>
    <rPh sb="25" eb="27">
      <t>モクヒョウ</t>
    </rPh>
    <rPh sb="27" eb="29">
      <t>シンチョク</t>
    </rPh>
    <rPh sb="29" eb="31">
      <t>ジョウキョウ</t>
    </rPh>
    <rPh sb="32" eb="34">
      <t>カクニン</t>
    </rPh>
    <phoneticPr fontId="2"/>
  </si>
  <si>
    <t>前年度の目標達成に必要な時間外等の削減時間</t>
    <rPh sb="0" eb="3">
      <t>ゼンネンド</t>
    </rPh>
    <rPh sb="4" eb="8">
      <t>モクヒョウタッセイ</t>
    </rPh>
    <rPh sb="9" eb="11">
      <t>ヒツヨウ</t>
    </rPh>
    <rPh sb="12" eb="15">
      <t>ジカンガイ</t>
    </rPh>
    <rPh sb="15" eb="16">
      <t>トウ</t>
    </rPh>
    <rPh sb="17" eb="19">
      <t>サクゲン</t>
    </rPh>
    <rPh sb="19" eb="21">
      <t>ジカン</t>
    </rPh>
    <phoneticPr fontId="2"/>
  </si>
  <si>
    <t>前年度の最長の時間外等の削減時間の実績</t>
    <rPh sb="0" eb="3">
      <t>ゼンネンド</t>
    </rPh>
    <rPh sb="4" eb="6">
      <t>サイチョウ</t>
    </rPh>
    <rPh sb="7" eb="11">
      <t>ジカンガイトウ</t>
    </rPh>
    <rPh sb="12" eb="14">
      <t>サクゲン</t>
    </rPh>
    <rPh sb="14" eb="16">
      <t>ジカン</t>
    </rPh>
    <rPh sb="17" eb="19">
      <t>ジッセキ</t>
    </rPh>
    <phoneticPr fontId="2"/>
  </si>
  <si>
    <t>特定高度技能研修機関 　   【Ｃ－２水準】</t>
    <rPh sb="0" eb="2">
      <t>トクテイ</t>
    </rPh>
    <rPh sb="2" eb="4">
      <t>コウド</t>
    </rPh>
    <rPh sb="4" eb="6">
      <t>ギノウ</t>
    </rPh>
    <rPh sb="6" eb="8">
      <t>ケンシュウ</t>
    </rPh>
    <rPh sb="8" eb="10">
      <t>キカン</t>
    </rPh>
    <rPh sb="19" eb="21">
      <t>スイジュン</t>
    </rPh>
    <phoneticPr fontId="2"/>
  </si>
  <si>
    <t>特定地域医療提供機関 　   【Ｂ水準】</t>
    <rPh sb="0" eb="2">
      <t>トクテイ</t>
    </rPh>
    <rPh sb="2" eb="4">
      <t>チイキ</t>
    </rPh>
    <rPh sb="4" eb="6">
      <t>イリョウ</t>
    </rPh>
    <rPh sb="6" eb="8">
      <t>テイキョウ</t>
    </rPh>
    <rPh sb="8" eb="10">
      <t>キカン</t>
    </rPh>
    <rPh sb="17" eb="19">
      <t>スイジュン</t>
    </rPh>
    <phoneticPr fontId="2"/>
  </si>
  <si>
    <t>前年度目標値を超過した診療科の減額</t>
    <rPh sb="0" eb="3">
      <t>ゼンネンド</t>
    </rPh>
    <rPh sb="3" eb="5">
      <t>モクヒョウ</t>
    </rPh>
    <rPh sb="5" eb="6">
      <t>チ</t>
    </rPh>
    <rPh sb="7" eb="9">
      <t>チョウカ</t>
    </rPh>
    <rPh sb="11" eb="14">
      <t>シンリョウカ</t>
    </rPh>
    <rPh sb="15" eb="17">
      <t>ゲンガク</t>
    </rPh>
    <phoneticPr fontId="2"/>
  </si>
  <si>
    <t>前年度目標値を超過した診療科の減額額</t>
    <rPh sb="0" eb="3">
      <t>ゼンネンド</t>
    </rPh>
    <rPh sb="3" eb="5">
      <t>モクヒョウ</t>
    </rPh>
    <rPh sb="5" eb="6">
      <t>チ</t>
    </rPh>
    <rPh sb="7" eb="9">
      <t>チョウカ</t>
    </rPh>
    <rPh sb="11" eb="14">
      <t>シンリョウカ</t>
    </rPh>
    <rPh sb="15" eb="17">
      <t>ゲンガク</t>
    </rPh>
    <rPh sb="17" eb="18">
      <t>ガク</t>
    </rPh>
    <phoneticPr fontId="2"/>
  </si>
  <si>
    <t>前年度の目標値（最長）を超過した診療科名</t>
    <rPh sb="0" eb="3">
      <t>ゼンネンド</t>
    </rPh>
    <rPh sb="4" eb="6">
      <t>モクヒョウ</t>
    </rPh>
    <rPh sb="6" eb="7">
      <t>チ</t>
    </rPh>
    <rPh sb="8" eb="10">
      <t>サイチョウ</t>
    </rPh>
    <rPh sb="12" eb="14">
      <t>チョウカ</t>
    </rPh>
    <rPh sb="16" eb="19">
      <t>シンリョウカ</t>
    </rPh>
    <rPh sb="19" eb="20">
      <t>メイ</t>
    </rPh>
    <phoneticPr fontId="2"/>
  </si>
  <si>
    <t>前年度の時間外等の実績が目標値を超過した診療科</t>
    <rPh sb="0" eb="3">
      <t>ゼンネンド</t>
    </rPh>
    <rPh sb="4" eb="7">
      <t>ジカンガイ</t>
    </rPh>
    <rPh sb="7" eb="8">
      <t>トウ</t>
    </rPh>
    <rPh sb="9" eb="11">
      <t>ジッセキ</t>
    </rPh>
    <rPh sb="12" eb="15">
      <t>モクヒョウチ</t>
    </rPh>
    <rPh sb="16" eb="18">
      <t>チョウカ</t>
    </rPh>
    <rPh sb="20" eb="23">
      <t>シンリョウカ</t>
    </rPh>
    <phoneticPr fontId="2"/>
  </si>
  <si>
    <t>超過した理由</t>
    <rPh sb="0" eb="2">
      <t>チョウカ</t>
    </rPh>
    <rPh sb="4" eb="6">
      <t>リユウ</t>
    </rPh>
    <phoneticPr fontId="2"/>
  </si>
  <si>
    <t>様式第４号（第十一条関係）</t>
    <rPh sb="0" eb="2">
      <t>ヨウシキ</t>
    </rPh>
    <rPh sb="2" eb="3">
      <t>ダイ</t>
    </rPh>
    <rPh sb="4" eb="5">
      <t>ゴウ</t>
    </rPh>
    <rPh sb="6" eb="7">
      <t>ダイ</t>
    </rPh>
    <rPh sb="7" eb="9">
      <t>ジュウイチ</t>
    </rPh>
    <rPh sb="9" eb="10">
      <t>ジョウ</t>
    </rPh>
    <rPh sb="10" eb="12">
      <t>カンケイ</t>
    </rPh>
    <phoneticPr fontId="2"/>
  </si>
  <si>
    <t>派遣
勤務時間
(時間/年度)</t>
    <rPh sb="0" eb="2">
      <t>ハケン</t>
    </rPh>
    <rPh sb="3" eb="5">
      <t>キンム</t>
    </rPh>
    <rPh sb="5" eb="7">
      <t>ジカン</t>
    </rPh>
    <rPh sb="9" eb="11">
      <t>ジカン</t>
    </rPh>
    <rPh sb="12" eb="14">
      <t>ネンド</t>
    </rPh>
    <phoneticPr fontId="2"/>
  </si>
  <si>
    <t>Ⅱ-5事業支出予定の
該当する番号</t>
    <rPh sb="3" eb="5">
      <t>ジギョウ</t>
    </rPh>
    <rPh sb="5" eb="7">
      <t>シシュツ</t>
    </rPh>
    <rPh sb="7" eb="9">
      <t>ヨテイ</t>
    </rPh>
    <rPh sb="11" eb="13">
      <t>ガイトウ</t>
    </rPh>
    <rPh sb="15" eb="17">
      <t>バンゴウ</t>
    </rPh>
    <phoneticPr fontId="2"/>
  </si>
  <si>
    <t>令和</t>
  </si>
  <si>
    <t>常勤換算</t>
    <rPh sb="0" eb="2">
      <t>ジョウキン</t>
    </rPh>
    <rPh sb="2" eb="4">
      <t>カンザン</t>
    </rPh>
    <phoneticPr fontId="2"/>
  </si>
  <si>
    <r>
      <t xml:space="preserve">今年度
目標達成
見込み
</t>
    </r>
    <r>
      <rPr>
        <sz val="9"/>
        <rFont val="ＭＳ 明朝"/>
        <family val="1"/>
        <charset val="128"/>
      </rPr>
      <t>（第三四半期で進捗率100％）</t>
    </r>
    <rPh sb="0" eb="3">
      <t>コンネンド</t>
    </rPh>
    <rPh sb="4" eb="6">
      <t>モクヒョウ</t>
    </rPh>
    <rPh sb="6" eb="8">
      <t>タッセイ</t>
    </rPh>
    <rPh sb="9" eb="11">
      <t>ミコ</t>
    </rPh>
    <rPh sb="14" eb="16">
      <t>ダイサン</t>
    </rPh>
    <rPh sb="16" eb="19">
      <t>シハンキ</t>
    </rPh>
    <rPh sb="20" eb="23">
      <t>シンチョクリツ</t>
    </rPh>
    <phoneticPr fontId="2"/>
  </si>
  <si>
    <t>該当する診療科の令和６年度の派遣実績</t>
    <rPh sb="0" eb="2">
      <t>ガイトウ</t>
    </rPh>
    <rPh sb="4" eb="7">
      <t>シンリョウカ</t>
    </rPh>
    <rPh sb="8" eb="10">
      <t>レイワ</t>
    </rPh>
    <rPh sb="11" eb="13">
      <t>ネンド</t>
    </rPh>
    <rPh sb="14" eb="16">
      <t>ハケン</t>
    </rPh>
    <rPh sb="16" eb="18">
      <t>ジッセキ</t>
    </rPh>
    <phoneticPr fontId="2"/>
  </si>
  <si>
    <r>
      <t>報告年月日</t>
    </r>
    <r>
      <rPr>
        <sz val="9"/>
        <color indexed="8"/>
        <rFont val="BIZ UDゴシック"/>
        <family val="3"/>
        <charset val="128"/>
      </rPr>
      <t>（全てのシートに反映されます）</t>
    </r>
    <rPh sb="0" eb="2">
      <t>ホウコク</t>
    </rPh>
    <rPh sb="2" eb="5">
      <t>ネンガッピ</t>
    </rPh>
    <rPh sb="6" eb="7">
      <t>スベ</t>
    </rPh>
    <rPh sb="13" eb="15">
      <t>ハンエイ</t>
    </rPh>
    <phoneticPr fontId="26"/>
  </si>
  <si>
    <t>共通１～３は、申請される事業に関わらず必要です</t>
    <rPh sb="0" eb="2">
      <t>キョウツウ</t>
    </rPh>
    <rPh sb="7" eb="9">
      <t>シンセイ</t>
    </rPh>
    <rPh sb="12" eb="14">
      <t>ジギョウ</t>
    </rPh>
    <rPh sb="15" eb="16">
      <t>カカ</t>
    </rPh>
    <rPh sb="19" eb="21">
      <t>ヒツヨウ</t>
    </rPh>
    <phoneticPr fontId="2"/>
  </si>
  <si>
    <t>共通１～３</t>
    <rPh sb="0" eb="2">
      <t>キョウツウ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</si>
</sst>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quot;▲ &quot;#,##0.00"/>
    <numFmt numFmtId="177" formatCode="#,##0;&quot;▲ &quot;#,##0"/>
    <numFmt numFmtId="178" formatCode="#\ ?/10"/>
  </numFmts>
  <fonts count="48"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明朝"/>
      <family val="1"/>
      <charset val="128"/>
    </font>
    <font>
      <sz val="9"/>
      <name val="ＭＳ 明朝"/>
      <family val="1"/>
      <charset val="128"/>
    </font>
    <font>
      <sz val="6"/>
      <name val="HG丸ｺﾞｼｯｸM-PRO"/>
      <family val="3"/>
      <charset val="128"/>
    </font>
    <font>
      <sz val="6"/>
      <name val="ＭＳ Ｐゴシック"/>
      <family val="3"/>
      <charset val="128"/>
    </font>
    <font>
      <sz val="12"/>
      <name val="ＭＳ 明朝"/>
      <family val="1"/>
      <charset val="128"/>
    </font>
    <font>
      <sz val="16"/>
      <name val="ＭＳ 明朝"/>
      <family val="1"/>
      <charset val="128"/>
    </font>
    <font>
      <u/>
      <sz val="11"/>
      <name val="ＭＳ 明朝"/>
      <family val="1"/>
      <charset val="128"/>
    </font>
    <font>
      <sz val="11"/>
      <name val="BIZ UDゴシック"/>
      <family val="3"/>
      <charset val="128"/>
    </font>
    <font>
      <sz val="9"/>
      <color indexed="8"/>
      <name val="BIZ UDゴシック"/>
      <family val="3"/>
      <charset val="128"/>
    </font>
    <font>
      <sz val="10"/>
      <name val="BIZ UDゴシック"/>
      <family val="3"/>
      <charset val="128"/>
    </font>
    <font>
      <sz val="22"/>
      <name val="BIZ UDゴシック"/>
      <family val="3"/>
      <charset val="128"/>
    </font>
    <font>
      <sz val="11"/>
      <color theme="1"/>
      <name val="游ゴシック"/>
      <family val="3"/>
      <charset val="128"/>
      <scheme val="minor"/>
    </font>
    <font>
      <sz val="11"/>
      <color theme="1"/>
      <name val="ＭＳ 明朝"/>
      <family val="1"/>
      <charset val="128"/>
    </font>
    <font>
      <sz val="11"/>
      <color theme="1"/>
      <name val="BIZ UDゴシック"/>
      <family val="3"/>
      <charset val="128"/>
    </font>
    <font>
      <b/>
      <sz val="11"/>
      <color rgb="FFFF0000"/>
      <name val="BIZ UDゴシック"/>
      <family val="3"/>
      <charset val="128"/>
    </font>
    <font>
      <b/>
      <sz val="11"/>
      <color theme="0"/>
      <name val="BIZ UDゴシック"/>
      <family val="3"/>
      <charset val="128"/>
    </font>
    <font>
      <sz val="11"/>
      <color rgb="FFFF0000"/>
      <name val="BIZ UDゴシック"/>
      <family val="3"/>
      <charset val="128"/>
    </font>
    <font>
      <b/>
      <sz val="14"/>
      <color theme="0"/>
      <name val="BIZ UDゴシック"/>
      <family val="3"/>
      <charset val="128"/>
    </font>
    <font>
      <b/>
      <sz val="11"/>
      <color rgb="FFFF0000"/>
      <name val="ＭＳ 明朝"/>
      <family val="1"/>
      <charset val="128"/>
    </font>
    <font>
      <b/>
      <sz val="9"/>
      <color rgb="FFFF0000"/>
      <name val="ＭＳ 明朝"/>
      <family val="1"/>
      <charset val="128"/>
    </font>
    <font>
      <sz val="18"/>
      <name val="BIZ UDゴシック"/>
      <family val="3"/>
      <charset val="128"/>
    </font>
    <font>
      <sz val="11"/>
      <color theme="0"/>
      <name val="BIZ UDゴシック"/>
      <family val="3"/>
      <charset val="128"/>
    </font>
    <font>
      <b/>
      <sz val="10"/>
      <name val="ＭＳ 明朝"/>
      <family val="1"/>
      <charset val="128"/>
    </font>
    <font>
      <sz val="9"/>
      <color rgb="FFFF0000"/>
      <name val="ＭＳ 明朝"/>
      <family val="1"/>
      <charset val="128"/>
    </font>
    <font>
      <sz val="11"/>
      <name val="BIZ UDゴシック"/>
      <family val="2"/>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7" tint="0.59999389629810485"/>
        <bgColor indexed="64"/>
      </patternFill>
    </fill>
    <fill>
      <patternFill patternType="solid">
        <fgColor theme="8"/>
        <bgColor indexed="64"/>
      </patternFill>
    </fill>
    <fill>
      <patternFill patternType="solid">
        <fgColor theme="5"/>
        <bgColor indexed="64"/>
      </patternFill>
    </fill>
    <fill>
      <patternFill patternType="solid">
        <fgColor theme="9"/>
        <bgColor indexed="64"/>
      </patternFill>
    </fill>
    <fill>
      <patternFill patternType="solid">
        <fgColor theme="1"/>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9" tint="-0.249977111117893"/>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bottom/>
      <diagonal/>
    </border>
    <border>
      <left style="hair">
        <color indexed="64"/>
      </left>
      <right style="hair">
        <color indexed="64"/>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auto="1"/>
      </left>
      <right/>
      <top style="hair">
        <color auto="1"/>
      </top>
      <bottom/>
      <diagonal/>
    </border>
    <border>
      <left style="hair">
        <color auto="1"/>
      </left>
      <right/>
      <top style="hair">
        <color auto="1"/>
      </top>
      <bottom style="thin">
        <color indexed="64"/>
      </bottom>
      <diagonal/>
    </border>
    <border>
      <left/>
      <right style="hair">
        <color auto="1"/>
      </right>
      <top style="hair">
        <color auto="1"/>
      </top>
      <bottom style="thin">
        <color indexed="64"/>
      </bottom>
      <diagonal/>
    </border>
    <border>
      <left/>
      <right/>
      <top style="hair">
        <color indexed="64"/>
      </top>
      <bottom/>
      <diagonal/>
    </border>
    <border>
      <left/>
      <right style="thin">
        <color indexed="64"/>
      </right>
      <top style="hair">
        <color auto="1"/>
      </top>
      <bottom/>
      <diagonal/>
    </border>
    <border>
      <left style="hair">
        <color indexed="64"/>
      </left>
      <right/>
      <top/>
      <bottom style="thin">
        <color indexed="64"/>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right style="hair">
        <color auto="1"/>
      </right>
      <top style="thin">
        <color indexed="64"/>
      </top>
      <bottom style="hair">
        <color auto="1"/>
      </bottom>
      <diagonal/>
    </border>
    <border>
      <left/>
      <right style="hair">
        <color auto="1"/>
      </right>
      <top style="hair">
        <color auto="1"/>
      </top>
      <bottom/>
      <diagonal/>
    </border>
    <border diagonalUp="1">
      <left style="hair">
        <color auto="1"/>
      </left>
      <right style="hair">
        <color auto="1"/>
      </right>
      <top style="thin">
        <color indexed="64"/>
      </top>
      <bottom style="thin">
        <color auto="1"/>
      </bottom>
      <diagonal style="hair">
        <color auto="1"/>
      </diagonal>
    </border>
    <border diagonalUp="1">
      <left style="hair">
        <color auto="1"/>
      </left>
      <right style="thin">
        <color auto="1"/>
      </right>
      <top style="thin">
        <color auto="1"/>
      </top>
      <bottom style="thin">
        <color auto="1"/>
      </bottom>
      <diagonal style="hair">
        <color auto="1"/>
      </diagonal>
    </border>
    <border>
      <left/>
      <right style="hair">
        <color auto="1"/>
      </right>
      <top/>
      <bottom style="hair">
        <color auto="1"/>
      </bottom>
      <diagonal/>
    </border>
    <border>
      <left style="hair">
        <color indexed="64"/>
      </left>
      <right/>
      <top style="thin">
        <color indexed="64"/>
      </top>
      <bottom style="hair">
        <color indexed="64"/>
      </bottom>
      <diagonal/>
    </border>
    <border>
      <left style="hair">
        <color auto="1"/>
      </left>
      <right style="hair">
        <color auto="1"/>
      </right>
      <top/>
      <bottom style="thin">
        <color indexed="64"/>
      </bottom>
      <diagonal/>
    </border>
    <border diagonalUp="1">
      <left style="hair">
        <color auto="1"/>
      </left>
      <right style="hair">
        <color auto="1"/>
      </right>
      <top/>
      <bottom style="thin">
        <color indexed="64"/>
      </bottom>
      <diagonal style="hair">
        <color auto="1"/>
      </diagonal>
    </border>
    <border diagonalUp="1">
      <left style="hair">
        <color auto="1"/>
      </left>
      <right style="thin">
        <color indexed="64"/>
      </right>
      <top/>
      <bottom style="thin">
        <color indexed="64"/>
      </bottom>
      <diagonal style="hair">
        <color auto="1"/>
      </diagonal>
    </border>
    <border diagonalUp="1">
      <left style="hair">
        <color auto="1"/>
      </left>
      <right style="hair">
        <color auto="1"/>
      </right>
      <top/>
      <bottom style="thin">
        <color indexed="64"/>
      </bottom>
      <diagonal style="thin">
        <color auto="1"/>
      </diagonal>
    </border>
    <border diagonalUp="1">
      <left style="hair">
        <color auto="1"/>
      </left>
      <right style="thin">
        <color indexed="64"/>
      </right>
      <top/>
      <bottom style="thin">
        <color indexed="64"/>
      </bottom>
      <diagonal style="thin">
        <color auto="1"/>
      </diagonal>
    </border>
    <border diagonalUp="1">
      <left style="hair">
        <color auto="1"/>
      </left>
      <right style="hair">
        <color auto="1"/>
      </right>
      <top style="thin">
        <color indexed="64"/>
      </top>
      <bottom style="thin">
        <color indexed="64"/>
      </bottom>
      <diagonal style="thin">
        <color auto="1"/>
      </diagonal>
    </border>
    <border diagonalUp="1">
      <left style="hair">
        <color auto="1"/>
      </left>
      <right style="thin">
        <color indexed="64"/>
      </right>
      <top style="thin">
        <color indexed="64"/>
      </top>
      <bottom style="thin">
        <color indexed="64"/>
      </bottom>
      <diagonal style="thin">
        <color auto="1"/>
      </diagonal>
    </border>
    <border>
      <left/>
      <right/>
      <top style="thin">
        <color auto="1"/>
      </top>
      <bottom style="hair">
        <color auto="1"/>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style="thin">
        <color indexed="64"/>
      </left>
      <right style="hair">
        <color indexed="64"/>
      </right>
      <top/>
      <bottom/>
      <diagonal/>
    </border>
    <border>
      <left/>
      <right style="thin">
        <color indexed="64"/>
      </right>
      <top style="thin">
        <color indexed="64"/>
      </top>
      <bottom style="hair">
        <color auto="1"/>
      </bottom>
      <diagonal/>
    </border>
    <border>
      <left/>
      <right style="thin">
        <color indexed="64"/>
      </right>
      <top style="hair">
        <color auto="1"/>
      </top>
      <bottom style="hair">
        <color auto="1"/>
      </bottom>
      <diagonal/>
    </border>
    <border diagonalUp="1">
      <left style="hair">
        <color auto="1"/>
      </left>
      <right/>
      <top style="hair">
        <color auto="1"/>
      </top>
      <bottom style="hair">
        <color auto="1"/>
      </bottom>
      <diagonal style="hair">
        <color auto="1"/>
      </diagonal>
    </border>
    <border diagonalUp="1">
      <left/>
      <right/>
      <top style="hair">
        <color auto="1"/>
      </top>
      <bottom style="hair">
        <color indexed="64"/>
      </bottom>
      <diagonal style="hair">
        <color auto="1"/>
      </diagonal>
    </border>
    <border diagonalUp="1">
      <left/>
      <right style="thin">
        <color indexed="64"/>
      </right>
      <top style="hair">
        <color auto="1"/>
      </top>
      <bottom style="hair">
        <color auto="1"/>
      </bottom>
      <diagonal style="hair">
        <color auto="1"/>
      </diagonal>
    </border>
    <border diagonalUp="1">
      <left style="hair">
        <color auto="1"/>
      </left>
      <right/>
      <top style="hair">
        <color auto="1"/>
      </top>
      <bottom style="thin">
        <color indexed="64"/>
      </bottom>
      <diagonal style="hair">
        <color auto="1"/>
      </diagonal>
    </border>
    <border diagonalUp="1">
      <left/>
      <right/>
      <top style="hair">
        <color auto="1"/>
      </top>
      <bottom style="thin">
        <color indexed="64"/>
      </bottom>
      <diagonal style="hair">
        <color auto="1"/>
      </diagonal>
    </border>
    <border diagonalUp="1">
      <left/>
      <right style="thin">
        <color indexed="64"/>
      </right>
      <top style="hair">
        <color auto="1"/>
      </top>
      <bottom style="thin">
        <color indexed="64"/>
      </bottom>
      <diagonal style="hair">
        <color auto="1"/>
      </diagonal>
    </border>
    <border diagonalUp="1">
      <left style="hair">
        <color auto="1"/>
      </left>
      <right/>
      <top style="thin">
        <color indexed="64"/>
      </top>
      <bottom style="hair">
        <color auto="1"/>
      </bottom>
      <diagonal style="hair">
        <color auto="1"/>
      </diagonal>
    </border>
    <border diagonalUp="1">
      <left/>
      <right/>
      <top style="thin">
        <color auto="1"/>
      </top>
      <bottom style="hair">
        <color auto="1"/>
      </bottom>
      <diagonal style="hair">
        <color auto="1"/>
      </diagonal>
    </border>
    <border diagonalUp="1">
      <left/>
      <right style="thin">
        <color indexed="64"/>
      </right>
      <top style="thin">
        <color indexed="64"/>
      </top>
      <bottom style="hair">
        <color auto="1"/>
      </bottom>
      <diagonal style="hair">
        <color auto="1"/>
      </diagonal>
    </border>
    <border>
      <left style="thin">
        <color auto="1"/>
      </left>
      <right/>
      <top style="thin">
        <color auto="1"/>
      </top>
      <bottom style="hair">
        <color auto="1"/>
      </bottom>
      <diagonal/>
    </border>
    <border>
      <left/>
      <right style="thin">
        <color indexed="64"/>
      </right>
      <top/>
      <bottom style="hair">
        <color auto="1"/>
      </bottom>
      <diagonal/>
    </border>
    <border>
      <left style="thin">
        <color indexed="64"/>
      </left>
      <right style="hair">
        <color indexed="64"/>
      </right>
      <top/>
      <bottom style="thin">
        <color indexed="64"/>
      </bottom>
      <diagonal/>
    </border>
    <border diagonalUp="1">
      <left style="thin">
        <color auto="1"/>
      </left>
      <right/>
      <top style="thin">
        <color auto="1"/>
      </top>
      <bottom style="hair">
        <color auto="1"/>
      </bottom>
      <diagonal style="hair">
        <color auto="1"/>
      </diagonal>
    </border>
    <border>
      <left style="thin">
        <color auto="1"/>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auto="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auto="1"/>
      </left>
      <right style="thin">
        <color indexed="64"/>
      </right>
      <top style="hair">
        <color auto="1"/>
      </top>
      <bottom/>
      <diagonal/>
    </border>
    <border>
      <left style="hair">
        <color auto="1"/>
      </left>
      <right style="thin">
        <color indexed="64"/>
      </right>
      <top/>
      <bottom style="thin">
        <color indexed="64"/>
      </bottom>
      <diagonal/>
    </border>
    <border>
      <left style="thin">
        <color indexed="64"/>
      </left>
      <right style="hair">
        <color indexed="64"/>
      </right>
      <top style="hair">
        <color auto="1"/>
      </top>
      <bottom/>
      <diagonal/>
    </border>
    <border diagonalUp="1">
      <left style="thin">
        <color indexed="64"/>
      </left>
      <right style="thin">
        <color indexed="64"/>
      </right>
      <top style="thin">
        <color indexed="64"/>
      </top>
      <bottom style="thin">
        <color indexed="64"/>
      </bottom>
      <diagonal style="hair">
        <color indexed="64"/>
      </diagonal>
    </border>
    <border>
      <left style="hair">
        <color indexed="64"/>
      </left>
      <right style="hair">
        <color auto="1"/>
      </right>
      <top style="hair">
        <color auto="1"/>
      </top>
      <bottom/>
      <diagonal/>
    </border>
  </borders>
  <cellStyleXfs count="95">
    <xf numFmtId="0" fontId="0" fillId="0" borderId="0"/>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5" fillId="22" borderId="2" applyNumberFormat="0" applyFont="0" applyAlignment="0" applyProtection="0">
      <alignment vertical="center"/>
    </xf>
    <xf numFmtId="0" fontId="5" fillId="22" borderId="2" applyNumberFormat="0" applyFont="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38" fontId="27" fillId="0" borderId="0" applyFont="0" applyFill="0" applyBorder="0" applyAlignment="0" applyProtection="0">
      <alignment vertical="center"/>
    </xf>
    <xf numFmtId="38" fontId="5" fillId="0" borderId="0" applyFont="0" applyFill="0" applyBorder="0" applyAlignment="0" applyProtection="0"/>
    <xf numFmtId="38" fontId="27" fillId="0" borderId="0" applyFont="0" applyFill="0" applyBorder="0" applyAlignment="0" applyProtection="0">
      <alignment vertical="center"/>
    </xf>
    <xf numFmtId="38" fontId="34" fillId="0" borderId="0" applyFont="0" applyFill="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1" fillId="7" borderId="4" applyNumberFormat="0" applyAlignment="0" applyProtection="0">
      <alignment vertical="center"/>
    </xf>
    <xf numFmtId="0" fontId="5" fillId="0" borderId="0"/>
    <xf numFmtId="0" fontId="5" fillId="0" borderId="0"/>
    <xf numFmtId="0" fontId="34" fillId="0" borderId="0">
      <alignment vertical="center"/>
    </xf>
    <xf numFmtId="0" fontId="27" fillId="0" borderId="0">
      <alignment vertical="center"/>
    </xf>
    <xf numFmtId="0" fontId="34" fillId="0" borderId="0">
      <alignment vertical="center"/>
    </xf>
    <xf numFmtId="0" fontId="34" fillId="0" borderId="0">
      <alignment vertical="center"/>
    </xf>
    <xf numFmtId="1" fontId="4" fillId="0" borderId="0"/>
    <xf numFmtId="0" fontId="22" fillId="4" borderId="0" applyNumberFormat="0" applyBorder="0" applyAlignment="0" applyProtection="0">
      <alignment vertical="center"/>
    </xf>
    <xf numFmtId="0" fontId="22" fillId="4" borderId="0" applyNumberFormat="0" applyBorder="0" applyAlignment="0" applyProtection="0">
      <alignment vertical="center"/>
    </xf>
  </cellStyleXfs>
  <cellXfs count="595">
    <xf numFmtId="0" fontId="0" fillId="0" borderId="0" xfId="0"/>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horizontal="centerContinuous" vertical="center"/>
    </xf>
    <xf numFmtId="0" fontId="35" fillId="0" borderId="0" xfId="0" applyFont="1" applyAlignment="1">
      <alignment horizontal="centerContinuous" vertical="center"/>
    </xf>
    <xf numFmtId="0" fontId="35" fillId="0" borderId="0" xfId="0" applyFont="1" applyBorder="1" applyAlignment="1">
      <alignment vertical="center"/>
    </xf>
    <xf numFmtId="0" fontId="3" fillId="0" borderId="0" xfId="0" applyFont="1" applyAlignment="1">
      <alignment horizontal="right" vertical="center"/>
    </xf>
    <xf numFmtId="0" fontId="27" fillId="0" borderId="0" xfId="0" applyFont="1" applyAlignment="1">
      <alignment vertical="center"/>
    </xf>
    <xf numFmtId="0" fontId="3" fillId="0" borderId="0" xfId="0" applyFont="1" applyBorder="1" applyAlignment="1">
      <alignment horizontal="right" vertical="center"/>
    </xf>
    <xf numFmtId="0" fontId="3" fillId="0" borderId="0" xfId="0" applyFont="1" applyFill="1" applyAlignment="1">
      <alignment horizontal="centerContinuous" vertical="center"/>
    </xf>
    <xf numFmtId="0" fontId="3" fillId="0" borderId="0" xfId="0" applyFont="1" applyFill="1" applyBorder="1" applyAlignment="1">
      <alignment vertical="center"/>
    </xf>
    <xf numFmtId="0" fontId="35" fillId="0" borderId="0" xfId="0" applyFont="1" applyAlignment="1">
      <alignment horizontal="distributed" vertical="center"/>
    </xf>
    <xf numFmtId="0" fontId="27" fillId="0" borderId="0" xfId="0" applyFont="1" applyAlignment="1">
      <alignment horizontal="center" vertical="center"/>
    </xf>
    <xf numFmtId="0" fontId="30" fillId="0" borderId="0" xfId="0" applyFont="1" applyFill="1" applyAlignment="1">
      <alignment vertical="center"/>
    </xf>
    <xf numFmtId="0" fontId="30" fillId="0" borderId="27" xfId="0" applyFont="1" applyFill="1" applyBorder="1" applyAlignment="1">
      <alignment horizontal="left" vertical="center"/>
    </xf>
    <xf numFmtId="0" fontId="36" fillId="0" borderId="28" xfId="0" applyFont="1" applyFill="1" applyBorder="1" applyAlignment="1">
      <alignment vertical="center"/>
    </xf>
    <xf numFmtId="0" fontId="36" fillId="0" borderId="29" xfId="0" applyFont="1" applyFill="1" applyBorder="1" applyAlignment="1">
      <alignment vertical="center"/>
    </xf>
    <xf numFmtId="0" fontId="36" fillId="0" borderId="27" xfId="0" applyFont="1" applyFill="1" applyBorder="1" applyAlignment="1">
      <alignment horizontal="left" vertical="center"/>
    </xf>
    <xf numFmtId="0" fontId="36" fillId="0" borderId="30" xfId="0" applyFont="1" applyFill="1" applyBorder="1" applyAlignment="1">
      <alignment vertical="center"/>
    </xf>
    <xf numFmtId="0" fontId="37" fillId="0" borderId="0" xfId="0" applyFont="1" applyFill="1" applyAlignment="1">
      <alignment vertical="center"/>
    </xf>
    <xf numFmtId="0" fontId="32" fillId="0" borderId="37" xfId="0" applyFont="1" applyFill="1" applyBorder="1" applyAlignment="1">
      <alignment horizontal="center" vertical="center"/>
    </xf>
    <xf numFmtId="0" fontId="32" fillId="24" borderId="38" xfId="0" applyFont="1" applyFill="1" applyBorder="1" applyAlignment="1" applyProtection="1">
      <alignment horizontal="center" vertical="center"/>
      <protection locked="0"/>
    </xf>
    <xf numFmtId="0" fontId="32" fillId="0" borderId="38" xfId="0" applyFont="1" applyFill="1" applyBorder="1" applyAlignment="1">
      <alignment horizontal="center" vertical="center"/>
    </xf>
    <xf numFmtId="0" fontId="32" fillId="0" borderId="39" xfId="0" applyFont="1" applyFill="1" applyBorder="1" applyAlignment="1">
      <alignment horizontal="center" vertical="center"/>
    </xf>
    <xf numFmtId="0" fontId="33" fillId="0" borderId="0" xfId="0" applyFont="1" applyFill="1" applyAlignment="1">
      <alignment horizontal="center" vertical="center"/>
    </xf>
    <xf numFmtId="0" fontId="30" fillId="24" borderId="20" xfId="0" applyFont="1" applyFill="1" applyBorder="1" applyAlignment="1">
      <alignment vertical="center"/>
    </xf>
    <xf numFmtId="0" fontId="30" fillId="24" borderId="21" xfId="0" applyFont="1" applyFill="1" applyBorder="1" applyAlignment="1">
      <alignment vertical="center"/>
    </xf>
    <xf numFmtId="0" fontId="35" fillId="0" borderId="0" xfId="0" applyFont="1" applyFill="1" applyBorder="1" applyAlignment="1">
      <alignment vertical="center"/>
    </xf>
    <xf numFmtId="0" fontId="35" fillId="0" borderId="0" xfId="0" applyFont="1" applyFill="1" applyAlignment="1">
      <alignment vertical="center"/>
    </xf>
    <xf numFmtId="0" fontId="35" fillId="0" borderId="0" xfId="0" applyFont="1" applyAlignment="1">
      <alignment vertical="center"/>
    </xf>
    <xf numFmtId="0" fontId="35" fillId="0" borderId="0" xfId="0" applyFont="1" applyAlignment="1">
      <alignment horizontal="right" vertical="center"/>
    </xf>
    <xf numFmtId="0" fontId="35" fillId="0" borderId="0" xfId="0" applyFont="1" applyAlignment="1">
      <alignment horizontal="center" vertical="center"/>
    </xf>
    <xf numFmtId="0" fontId="39" fillId="0" borderId="0" xfId="0" applyFont="1" applyFill="1" applyAlignment="1">
      <alignmen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0" xfId="0" applyFont="1" applyAlignment="1">
      <alignment vertical="center" wrapText="1"/>
    </xf>
    <xf numFmtId="0" fontId="3" fillId="0" borderId="0" xfId="0" applyFont="1" applyBorder="1" applyAlignment="1">
      <alignment vertical="center"/>
    </xf>
    <xf numFmtId="0" fontId="29" fillId="0" borderId="0" xfId="0" applyFont="1" applyFill="1" applyAlignment="1">
      <alignment vertical="center"/>
    </xf>
    <xf numFmtId="0" fontId="24" fillId="0" borderId="0" xfId="0" applyFont="1" applyFill="1" applyAlignment="1">
      <alignment vertical="center"/>
    </xf>
    <xf numFmtId="0" fontId="27" fillId="0" borderId="0" xfId="0" applyFont="1" applyFill="1" applyAlignment="1">
      <alignment horizontal="centerContinuous" vertical="center"/>
    </xf>
    <xf numFmtId="56" fontId="29" fillId="0" borderId="0" xfId="0" applyNumberFormat="1" applyFont="1" applyFill="1" applyAlignment="1">
      <alignment vertical="center"/>
    </xf>
    <xf numFmtId="0" fontId="41" fillId="0" borderId="0" xfId="0" applyFont="1" applyFill="1" applyAlignment="1">
      <alignment vertical="center"/>
    </xf>
    <xf numFmtId="0" fontId="3" fillId="0" borderId="0" xfId="0" applyFont="1" applyFill="1" applyAlignment="1">
      <alignment vertical="center" shrinkToFit="1"/>
    </xf>
    <xf numFmtId="0" fontId="3" fillId="0" borderId="0" xfId="0" applyFont="1" applyFill="1" applyAlignment="1">
      <alignment horizontal="centerContinuous" vertical="center" shrinkToFit="1"/>
    </xf>
    <xf numFmtId="0" fontId="23" fillId="0" borderId="0" xfId="0" applyFont="1" applyFill="1" applyAlignment="1">
      <alignment vertical="center" shrinkToFit="1"/>
    </xf>
    <xf numFmtId="0" fontId="23" fillId="0" borderId="21" xfId="0" applyFont="1" applyFill="1" applyBorder="1" applyAlignment="1">
      <alignment vertical="center" shrinkToFit="1"/>
    </xf>
    <xf numFmtId="0" fontId="23" fillId="0" borderId="43" xfId="0" applyFont="1" applyFill="1" applyBorder="1" applyAlignment="1">
      <alignment vertical="center" shrinkToFit="1"/>
    </xf>
    <xf numFmtId="0" fontId="23" fillId="0" borderId="0" xfId="0" applyFont="1" applyFill="1" applyBorder="1" applyAlignment="1">
      <alignment horizontal="center" vertical="center" shrinkToFit="1"/>
    </xf>
    <xf numFmtId="0" fontId="23" fillId="0" borderId="0" xfId="0" applyFont="1" applyFill="1" applyBorder="1" applyAlignment="1">
      <alignment vertical="center" shrinkToFit="1"/>
    </xf>
    <xf numFmtId="0" fontId="23" fillId="0" borderId="22" xfId="0" applyFont="1" applyFill="1" applyBorder="1" applyAlignment="1">
      <alignment vertical="center" shrinkToFit="1"/>
    </xf>
    <xf numFmtId="0" fontId="23" fillId="0" borderId="14" xfId="0" applyFont="1" applyFill="1" applyBorder="1" applyAlignment="1">
      <alignment vertical="center" shrinkToFit="1"/>
    </xf>
    <xf numFmtId="0" fontId="23" fillId="0" borderId="10" xfId="0" applyFont="1" applyFill="1" applyBorder="1" applyAlignment="1">
      <alignment vertical="center" shrinkToFit="1"/>
    </xf>
    <xf numFmtId="0" fontId="23" fillId="0" borderId="47" xfId="0" applyFont="1" applyFill="1" applyBorder="1" applyAlignment="1">
      <alignment vertical="center" shrinkToFit="1"/>
    </xf>
    <xf numFmtId="0" fontId="23" fillId="0" borderId="17" xfId="0" applyFont="1" applyFill="1" applyBorder="1" applyAlignment="1">
      <alignment horizontal="center" vertical="center" shrinkToFit="1"/>
    </xf>
    <xf numFmtId="0" fontId="23" fillId="0" borderId="17" xfId="0" applyFont="1" applyFill="1" applyBorder="1" applyAlignment="1">
      <alignment vertical="center" shrinkToFit="1"/>
    </xf>
    <xf numFmtId="0" fontId="23" fillId="0" borderId="18" xfId="0" applyFont="1" applyFill="1" applyBorder="1" applyAlignment="1">
      <alignment vertical="center" shrinkToFit="1"/>
    </xf>
    <xf numFmtId="0" fontId="23" fillId="0" borderId="15" xfId="0" applyFont="1" applyFill="1" applyBorder="1" applyAlignment="1">
      <alignment vertical="center" shrinkToFit="1"/>
    </xf>
    <xf numFmtId="0" fontId="23" fillId="0" borderId="23" xfId="0" applyFont="1" applyFill="1" applyBorder="1" applyAlignment="1">
      <alignment vertical="center" shrinkToFit="1"/>
    </xf>
    <xf numFmtId="0" fontId="30" fillId="0" borderId="0" xfId="0" applyFont="1" applyFill="1" applyAlignment="1">
      <alignment horizontal="right" vertical="center"/>
    </xf>
    <xf numFmtId="0" fontId="3" fillId="0" borderId="0" xfId="0" applyFont="1" applyAlignment="1">
      <alignment horizontal="center" vertical="center"/>
    </xf>
    <xf numFmtId="0" fontId="3" fillId="0" borderId="0" xfId="0" applyFont="1" applyAlignment="1">
      <alignment vertical="center" shrinkToFit="1"/>
    </xf>
    <xf numFmtId="0" fontId="3" fillId="0" borderId="0" xfId="0" applyFont="1" applyAlignment="1">
      <alignment vertical="center"/>
    </xf>
    <xf numFmtId="0" fontId="3" fillId="0" borderId="70" xfId="0" applyFont="1" applyBorder="1" applyAlignment="1">
      <alignment vertical="center"/>
    </xf>
    <xf numFmtId="0" fontId="3" fillId="0" borderId="45" xfId="0" applyFont="1" applyBorder="1" applyAlignment="1">
      <alignment vertical="center"/>
    </xf>
    <xf numFmtId="0" fontId="3" fillId="0" borderId="54" xfId="0" applyFont="1" applyBorder="1" applyAlignment="1">
      <alignment vertical="center"/>
    </xf>
    <xf numFmtId="0" fontId="3" fillId="0" borderId="49" xfId="0" applyFont="1" applyBorder="1" applyAlignment="1">
      <alignment vertical="center"/>
    </xf>
    <xf numFmtId="0" fontId="3" fillId="0" borderId="25" xfId="0" applyFont="1" applyBorder="1" applyAlignment="1">
      <alignment vertical="center"/>
    </xf>
    <xf numFmtId="0" fontId="23" fillId="0" borderId="0" xfId="0" applyFont="1" applyFill="1" applyAlignment="1">
      <alignment vertical="center" shrinkToFit="1"/>
    </xf>
    <xf numFmtId="0" fontId="23" fillId="0" borderId="0" xfId="0" applyFont="1" applyFill="1" applyBorder="1" applyAlignment="1">
      <alignment vertical="center" shrinkToFit="1"/>
    </xf>
    <xf numFmtId="0" fontId="23" fillId="0" borderId="22" xfId="0" applyFont="1" applyFill="1" applyBorder="1" applyAlignment="1">
      <alignment vertical="center" shrinkToFit="1"/>
    </xf>
    <xf numFmtId="0" fontId="3" fillId="0" borderId="0" xfId="0" applyFont="1" applyAlignment="1">
      <alignment vertical="center" shrinkToFit="1"/>
    </xf>
    <xf numFmtId="0" fontId="3" fillId="0" borderId="0" xfId="0" applyFont="1" applyBorder="1" applyAlignment="1">
      <alignment vertical="center" shrinkToFit="1"/>
    </xf>
    <xf numFmtId="0" fontId="3" fillId="0" borderId="0" xfId="0" applyFont="1" applyAlignment="1">
      <alignment vertical="center"/>
    </xf>
    <xf numFmtId="0" fontId="3" fillId="0" borderId="0" xfId="0" applyFont="1" applyAlignment="1">
      <alignment horizontal="center" vertical="center" shrinkToFit="1"/>
    </xf>
    <xf numFmtId="0" fontId="3" fillId="0" borderId="0" xfId="0" applyFont="1" applyAlignment="1">
      <alignment horizontal="centerContinuous" vertical="center" shrinkToFit="1"/>
    </xf>
    <xf numFmtId="0" fontId="3" fillId="0" borderId="44" xfId="0" applyFont="1" applyBorder="1" applyAlignment="1">
      <alignment horizontal="right" vertical="center" shrinkToFit="1"/>
    </xf>
    <xf numFmtId="0" fontId="3" fillId="0" borderId="45" xfId="0" applyFont="1" applyBorder="1" applyAlignment="1">
      <alignment horizontal="center" vertical="center" shrinkToFit="1"/>
    </xf>
    <xf numFmtId="0" fontId="3" fillId="0" borderId="53" xfId="0" applyFont="1" applyBorder="1" applyAlignment="1">
      <alignment horizontal="right" vertical="center" shrinkToFit="1"/>
    </xf>
    <xf numFmtId="0" fontId="3" fillId="0" borderId="5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74" xfId="0" applyFont="1" applyBorder="1" applyAlignment="1">
      <alignment horizontal="center" vertical="center" shrinkToFit="1"/>
    </xf>
    <xf numFmtId="0" fontId="3" fillId="0" borderId="87" xfId="0" applyFont="1" applyBorder="1" applyAlignment="1">
      <alignment vertical="center" shrinkToFit="1"/>
    </xf>
    <xf numFmtId="0" fontId="3" fillId="0" borderId="63" xfId="0" applyFont="1" applyBorder="1" applyAlignment="1">
      <alignment vertical="center" shrinkToFit="1"/>
    </xf>
    <xf numFmtId="0" fontId="3" fillId="0" borderId="0" xfId="0" applyFont="1" applyAlignment="1">
      <alignment vertical="center"/>
    </xf>
    <xf numFmtId="0" fontId="3" fillId="0" borderId="35" xfId="0" applyFont="1" applyBorder="1" applyAlignment="1">
      <alignment vertical="center"/>
    </xf>
    <xf numFmtId="0" fontId="3" fillId="0" borderId="34" xfId="0" applyFont="1" applyBorder="1" applyAlignment="1">
      <alignment vertical="center"/>
    </xf>
    <xf numFmtId="0" fontId="3" fillId="0" borderId="41" xfId="0" applyFont="1" applyBorder="1" applyAlignment="1">
      <alignment vertical="center"/>
    </xf>
    <xf numFmtId="0" fontId="3" fillId="0" borderId="89" xfId="0" applyFont="1" applyBorder="1" applyAlignment="1">
      <alignment vertical="center"/>
    </xf>
    <xf numFmtId="0" fontId="3" fillId="0" borderId="42" xfId="0" applyFont="1" applyBorder="1" applyAlignment="1">
      <alignment vertical="center"/>
    </xf>
    <xf numFmtId="0" fontId="3" fillId="0" borderId="100" xfId="0" applyFont="1" applyBorder="1" applyAlignment="1">
      <alignment vertical="center"/>
    </xf>
    <xf numFmtId="0" fontId="3" fillId="0" borderId="83" xfId="0" applyFont="1" applyBorder="1" applyAlignment="1">
      <alignment vertical="center"/>
    </xf>
    <xf numFmtId="0" fontId="3" fillId="0" borderId="88" xfId="0" applyFont="1" applyBorder="1" applyAlignment="1">
      <alignment vertical="center"/>
    </xf>
    <xf numFmtId="0" fontId="3" fillId="0" borderId="84"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87" xfId="0" applyFont="1" applyBorder="1" applyAlignment="1">
      <alignment vertical="center"/>
    </xf>
    <xf numFmtId="0" fontId="3" fillId="0" borderId="101" xfId="0" applyFont="1" applyBorder="1" applyAlignment="1">
      <alignment vertical="center"/>
    </xf>
    <xf numFmtId="0" fontId="3" fillId="0" borderId="23" xfId="0" applyFont="1" applyBorder="1" applyAlignment="1">
      <alignment vertical="center"/>
    </xf>
    <xf numFmtId="0" fontId="3" fillId="0" borderId="106" xfId="0" applyFont="1" applyBorder="1" applyAlignment="1">
      <alignment vertical="center"/>
    </xf>
    <xf numFmtId="0" fontId="3" fillId="0" borderId="0" xfId="0" applyFont="1" applyBorder="1" applyAlignment="1">
      <alignment horizontal="right" vertical="center" shrinkToFit="1"/>
    </xf>
    <xf numFmtId="0" fontId="3" fillId="0" borderId="0" xfId="0" applyFont="1" applyBorder="1" applyAlignment="1">
      <alignment horizontal="center" vertical="center" shrinkToFit="1"/>
    </xf>
    <xf numFmtId="0" fontId="24" fillId="0" borderId="21" xfId="0" applyFont="1" applyBorder="1" applyAlignment="1">
      <alignment horizontal="center" vertical="center" shrinkToFit="1"/>
    </xf>
    <xf numFmtId="0" fontId="24" fillId="0" borderId="19" xfId="0" applyFont="1" applyBorder="1" applyAlignment="1">
      <alignment horizontal="center" vertical="center" shrinkToFit="1"/>
    </xf>
    <xf numFmtId="0" fontId="23" fillId="0" borderId="24" xfId="0" applyFont="1" applyFill="1" applyBorder="1" applyAlignment="1">
      <alignment horizontal="center" vertical="center" shrinkToFit="1"/>
    </xf>
    <xf numFmtId="0" fontId="24" fillId="0" borderId="24" xfId="0" applyFont="1" applyBorder="1" applyAlignment="1">
      <alignment horizontal="center" vertical="center" shrinkToFit="1"/>
    </xf>
    <xf numFmtId="0" fontId="3" fillId="0" borderId="24" xfId="0" applyFont="1" applyBorder="1" applyAlignment="1">
      <alignment horizontal="center" vertical="center" shrinkToFit="1"/>
    </xf>
    <xf numFmtId="0" fontId="24" fillId="0" borderId="20" xfId="0" applyFont="1" applyBorder="1" applyAlignment="1">
      <alignment horizontal="center" vertical="center" shrinkToFit="1"/>
    </xf>
    <xf numFmtId="0" fontId="3" fillId="0" borderId="24" xfId="0" applyFont="1" applyBorder="1" applyAlignment="1">
      <alignment horizontal="center" vertical="center"/>
    </xf>
    <xf numFmtId="0" fontId="3" fillId="0" borderId="0" xfId="0" applyFont="1" applyAlignment="1">
      <alignment vertical="center" wrapText="1"/>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88" xfId="0" applyFont="1" applyBorder="1" applyAlignment="1">
      <alignment vertical="center"/>
    </xf>
    <xf numFmtId="0" fontId="3" fillId="0" borderId="86" xfId="0" applyFont="1" applyBorder="1" applyAlignment="1">
      <alignment vertical="center"/>
    </xf>
    <xf numFmtId="0" fontId="3" fillId="0" borderId="56" xfId="0" applyFont="1" applyBorder="1" applyAlignment="1">
      <alignment vertical="center"/>
    </xf>
    <xf numFmtId="0" fontId="3" fillId="0" borderId="23" xfId="0" applyFont="1" applyBorder="1" applyAlignment="1">
      <alignment vertical="center"/>
    </xf>
    <xf numFmtId="0" fontId="3" fillId="0" borderId="18" xfId="0" applyFont="1" applyBorder="1" applyAlignment="1">
      <alignment horizontal="center" vertical="center"/>
    </xf>
    <xf numFmtId="0" fontId="3" fillId="0" borderId="23" xfId="0" applyFont="1" applyBorder="1" applyAlignment="1">
      <alignment horizontal="center" vertical="center"/>
    </xf>
    <xf numFmtId="0" fontId="3" fillId="0" borderId="0" xfId="0" applyFont="1" applyAlignment="1">
      <alignment vertical="center"/>
    </xf>
    <xf numFmtId="0" fontId="23" fillId="0" borderId="0" xfId="0" applyFont="1" applyAlignment="1">
      <alignment horizontal="center" vertical="center"/>
    </xf>
    <xf numFmtId="0" fontId="23" fillId="0" borderId="0" xfId="0" applyFont="1" applyAlignment="1">
      <alignment vertical="center"/>
    </xf>
    <xf numFmtId="0" fontId="23" fillId="0" borderId="14" xfId="0" applyFont="1" applyBorder="1" applyAlignment="1">
      <alignment horizontal="center" vertical="center"/>
    </xf>
    <xf numFmtId="0" fontId="24" fillId="0" borderId="53" xfId="0" applyFont="1" applyBorder="1" applyAlignment="1">
      <alignment horizontal="center" vertical="center" wrapText="1"/>
    </xf>
    <xf numFmtId="0" fontId="3" fillId="0" borderId="0" xfId="0" applyFont="1" applyBorder="1" applyAlignment="1">
      <alignment horizontal="center" vertical="center"/>
    </xf>
    <xf numFmtId="0" fontId="23" fillId="0" borderId="24" xfId="0" applyFont="1" applyBorder="1" applyAlignment="1">
      <alignment horizontal="center" vertical="center" shrinkToFit="1"/>
    </xf>
    <xf numFmtId="0" fontId="23" fillId="0" borderId="24" xfId="0" applyFont="1" applyBorder="1" applyAlignment="1">
      <alignment vertical="center" shrinkToFit="1"/>
    </xf>
    <xf numFmtId="0" fontId="23" fillId="0" borderId="64" xfId="0" applyFont="1" applyBorder="1" applyAlignment="1">
      <alignment vertical="center" shrinkToFit="1"/>
    </xf>
    <xf numFmtId="0" fontId="23" fillId="0" borderId="65" xfId="0" applyFont="1" applyBorder="1" applyAlignment="1">
      <alignment horizontal="center" vertical="center" shrinkToFit="1"/>
    </xf>
    <xf numFmtId="0" fontId="23" fillId="0" borderId="66" xfId="0" applyFont="1" applyBorder="1" applyAlignment="1">
      <alignment horizontal="center" vertical="center" shrinkToFit="1"/>
    </xf>
    <xf numFmtId="0" fontId="23" fillId="0" borderId="64" xfId="0" applyFont="1" applyBorder="1" applyAlignment="1">
      <alignment horizontal="center" vertical="center" shrinkToFit="1"/>
    </xf>
    <xf numFmtId="0" fontId="23" fillId="0" borderId="48" xfId="0" applyFont="1" applyBorder="1" applyAlignment="1">
      <alignment horizontal="center" vertical="center" shrinkToFit="1"/>
    </xf>
    <xf numFmtId="0" fontId="3" fillId="0" borderId="0" xfId="0" applyFont="1" applyAlignment="1">
      <alignment vertical="center" shrinkToFit="1"/>
    </xf>
    <xf numFmtId="0" fontId="3" fillId="0" borderId="0" xfId="0" applyFont="1" applyBorder="1" applyAlignment="1">
      <alignment vertical="center" shrinkToFit="1"/>
    </xf>
    <xf numFmtId="0" fontId="3" fillId="0" borderId="34" xfId="0" applyFont="1" applyBorder="1" applyAlignment="1">
      <alignment vertical="center"/>
    </xf>
    <xf numFmtId="0" fontId="3" fillId="0" borderId="35" xfId="0" applyFont="1" applyBorder="1" applyAlignment="1">
      <alignment vertical="center"/>
    </xf>
    <xf numFmtId="0" fontId="3" fillId="0" borderId="86" xfId="0" applyFont="1" applyBorder="1" applyAlignment="1">
      <alignment vertical="center"/>
    </xf>
    <xf numFmtId="0" fontId="3" fillId="0" borderId="20" xfId="0" applyFont="1" applyBorder="1" applyAlignment="1">
      <alignment vertical="center"/>
    </xf>
    <xf numFmtId="0" fontId="3" fillId="0" borderId="84" xfId="0" applyFont="1" applyBorder="1" applyAlignment="1">
      <alignment vertical="center"/>
    </xf>
    <xf numFmtId="0" fontId="3" fillId="0" borderId="41" xfId="0" applyFont="1" applyBorder="1" applyAlignment="1">
      <alignment vertical="center"/>
    </xf>
    <xf numFmtId="0" fontId="3" fillId="0" borderId="83" xfId="0" applyFont="1" applyBorder="1" applyAlignment="1">
      <alignment vertical="center"/>
    </xf>
    <xf numFmtId="0" fontId="3" fillId="0" borderId="21" xfId="0" applyFont="1" applyBorder="1" applyAlignment="1">
      <alignment vertical="center"/>
    </xf>
    <xf numFmtId="0" fontId="3" fillId="0" borderId="88" xfId="0" applyFont="1" applyBorder="1" applyAlignment="1">
      <alignment vertical="center"/>
    </xf>
    <xf numFmtId="0" fontId="3" fillId="0" borderId="56" xfId="0" applyFont="1" applyBorder="1" applyAlignment="1">
      <alignment vertical="center"/>
    </xf>
    <xf numFmtId="0" fontId="3" fillId="0" borderId="23" xfId="0" applyFont="1" applyBorder="1" applyAlignment="1">
      <alignment vertical="center"/>
    </xf>
    <xf numFmtId="0" fontId="3" fillId="0" borderId="89" xfId="0" applyFont="1" applyBorder="1" applyAlignment="1">
      <alignment vertical="center"/>
    </xf>
    <xf numFmtId="0" fontId="3" fillId="0" borderId="42" xfId="0" applyFont="1" applyBorder="1" applyAlignment="1">
      <alignment vertical="center"/>
    </xf>
    <xf numFmtId="0" fontId="3" fillId="0" borderId="106" xfId="0" applyFont="1" applyBorder="1" applyAlignment="1">
      <alignment vertical="center"/>
    </xf>
    <xf numFmtId="0" fontId="3" fillId="0" borderId="49" xfId="0" applyFont="1" applyBorder="1" applyAlignment="1">
      <alignment horizontal="center" vertical="center" shrinkToFit="1"/>
    </xf>
    <xf numFmtId="0" fontId="3" fillId="0" borderId="0" xfId="0" applyFont="1" applyAlignment="1">
      <alignment horizontal="center" vertical="center" shrinkToFit="1"/>
    </xf>
    <xf numFmtId="0" fontId="3" fillId="0" borderId="0" xfId="0" applyFont="1" applyAlignment="1">
      <alignment vertical="center"/>
    </xf>
    <xf numFmtId="0" fontId="23" fillId="0" borderId="0" xfId="0" applyFont="1" applyAlignment="1">
      <alignment vertical="center" shrinkToFit="1"/>
    </xf>
    <xf numFmtId="0" fontId="23" fillId="0" borderId="18" xfId="0" applyFont="1" applyBorder="1" applyAlignment="1">
      <alignment horizontal="right" vertical="center" shrinkToFit="1"/>
    </xf>
    <xf numFmtId="0" fontId="23" fillId="0" borderId="26" xfId="0" applyFont="1" applyBorder="1" applyAlignment="1">
      <alignment horizontal="center" vertical="center" shrinkToFit="1"/>
    </xf>
    <xf numFmtId="0" fontId="23" fillId="0" borderId="115" xfId="0" applyFont="1" applyBorder="1" applyAlignment="1">
      <alignment vertical="center" shrinkToFit="1"/>
    </xf>
    <xf numFmtId="0" fontId="23" fillId="0" borderId="0" xfId="0" applyFont="1" applyAlignment="1">
      <alignment horizontal="right" vertical="center" shrinkToFit="1"/>
    </xf>
    <xf numFmtId="0" fontId="3" fillId="0" borderId="0" xfId="0" applyFont="1" applyFill="1" applyBorder="1" applyAlignment="1">
      <alignment vertical="center" shrinkToFit="1"/>
    </xf>
    <xf numFmtId="0" fontId="3" fillId="0" borderId="0" xfId="0" applyFont="1" applyAlignment="1">
      <alignment horizontal="center" vertical="center"/>
    </xf>
    <xf numFmtId="0" fontId="3" fillId="0" borderId="45" xfId="0" applyFont="1" applyBorder="1" applyAlignment="1">
      <alignment horizontal="center" vertical="center" shrinkToFit="1"/>
    </xf>
    <xf numFmtId="0" fontId="3" fillId="0" borderId="15" xfId="0" applyFont="1" applyBorder="1" applyAlignment="1">
      <alignment vertical="center"/>
    </xf>
    <xf numFmtId="0" fontId="3" fillId="0" borderId="15" xfId="0" applyFont="1" applyBorder="1" applyAlignment="1">
      <alignment vertical="center"/>
    </xf>
    <xf numFmtId="0" fontId="3" fillId="0" borderId="22" xfId="0" applyFont="1" applyBorder="1" applyAlignment="1">
      <alignment vertical="center"/>
    </xf>
    <xf numFmtId="0" fontId="3" fillId="0" borderId="99" xfId="0" applyFont="1" applyBorder="1" applyAlignment="1">
      <alignment horizontal="center" vertical="center"/>
    </xf>
    <xf numFmtId="0" fontId="3" fillId="0" borderId="40" xfId="0" applyFont="1" applyBorder="1" applyAlignment="1">
      <alignment horizontal="center" vertical="center"/>
    </xf>
    <xf numFmtId="0" fontId="3" fillId="0" borderId="49" xfId="0" applyFont="1" applyBorder="1" applyAlignment="1">
      <alignment vertical="center"/>
    </xf>
    <xf numFmtId="0" fontId="3" fillId="0" borderId="22" xfId="0" applyFont="1" applyBorder="1" applyAlignment="1">
      <alignment horizontal="center" vertical="center"/>
    </xf>
    <xf numFmtId="177" fontId="3" fillId="0" borderId="0" xfId="0" applyNumberFormat="1" applyFont="1" applyBorder="1" applyAlignment="1">
      <alignment vertical="center"/>
    </xf>
    <xf numFmtId="0" fontId="24" fillId="0" borderId="0" xfId="0" applyFont="1" applyAlignment="1">
      <alignment horizontal="right" vertical="center"/>
    </xf>
    <xf numFmtId="0" fontId="24" fillId="0" borderId="0" xfId="0" applyFont="1" applyAlignment="1">
      <alignment vertical="center"/>
    </xf>
    <xf numFmtId="0" fontId="47" fillId="0" borderId="0" xfId="0" applyFont="1" applyFill="1" applyAlignment="1">
      <alignment vertical="center"/>
    </xf>
    <xf numFmtId="0" fontId="23" fillId="0" borderId="0" xfId="0" applyFont="1" applyFill="1" applyAlignment="1">
      <alignment vertical="center" shrinkToFit="1"/>
    </xf>
    <xf numFmtId="0" fontId="23" fillId="0" borderId="0" xfId="0" applyFont="1" applyFill="1" applyBorder="1" applyAlignment="1">
      <alignment horizontal="center" vertical="center" shrinkToFit="1"/>
    </xf>
    <xf numFmtId="0" fontId="23" fillId="0" borderId="21" xfId="0" applyFont="1" applyFill="1" applyBorder="1" applyAlignment="1">
      <alignment vertical="center" shrinkToFit="1"/>
    </xf>
    <xf numFmtId="0" fontId="23" fillId="0" borderId="17" xfId="0" applyFont="1" applyFill="1" applyBorder="1" applyAlignment="1">
      <alignment vertical="center" shrinkToFit="1"/>
    </xf>
    <xf numFmtId="0" fontId="23" fillId="0" borderId="18" xfId="0" applyFont="1" applyFill="1" applyBorder="1" applyAlignment="1">
      <alignment vertical="center" shrinkToFit="1"/>
    </xf>
    <xf numFmtId="0" fontId="23" fillId="0" borderId="0" xfId="0" applyFont="1" applyFill="1" applyBorder="1" applyAlignment="1">
      <alignment vertical="center" shrinkToFit="1"/>
    </xf>
    <xf numFmtId="0" fontId="23" fillId="0" borderId="22" xfId="0" applyFont="1" applyFill="1" applyBorder="1" applyAlignment="1">
      <alignment vertical="center" shrinkToFit="1"/>
    </xf>
    <xf numFmtId="0" fontId="23" fillId="0" borderId="10" xfId="0" applyFont="1" applyFill="1" applyBorder="1" applyAlignment="1">
      <alignment vertical="center" shrinkToFit="1"/>
    </xf>
    <xf numFmtId="0" fontId="23" fillId="0" borderId="23" xfId="0" applyFont="1" applyFill="1" applyBorder="1" applyAlignment="1">
      <alignment vertical="center" shrinkToFit="1"/>
    </xf>
    <xf numFmtId="0" fontId="3" fillId="0" borderId="20" xfId="0" applyFont="1" applyBorder="1" applyAlignment="1">
      <alignment horizontal="center"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0" xfId="0" applyFont="1" applyAlignment="1">
      <alignment vertical="center"/>
    </xf>
    <xf numFmtId="38" fontId="3" fillId="0" borderId="0" xfId="65" applyFont="1" applyFill="1" applyAlignment="1">
      <alignment horizontal="center" vertical="center"/>
    </xf>
    <xf numFmtId="0" fontId="3" fillId="0" borderId="0" xfId="0" applyFont="1" applyAlignment="1">
      <alignment vertical="center"/>
    </xf>
    <xf numFmtId="0" fontId="3" fillId="0" borderId="0" xfId="0" applyFont="1" applyAlignment="1">
      <alignment vertical="center" shrinkToFit="1"/>
    </xf>
    <xf numFmtId="0" fontId="3" fillId="0" borderId="0" xfId="0" applyFont="1" applyAlignment="1">
      <alignment vertical="center"/>
    </xf>
    <xf numFmtId="0" fontId="3" fillId="0" borderId="0" xfId="0" applyFont="1" applyAlignment="1">
      <alignment vertical="center" shrinkToFit="1"/>
    </xf>
    <xf numFmtId="0" fontId="3" fillId="0" borderId="0" xfId="0" applyFont="1" applyAlignment="1">
      <alignment vertical="center"/>
    </xf>
    <xf numFmtId="0" fontId="43" fillId="0" borderId="43" xfId="0" applyFont="1" applyFill="1" applyBorder="1" applyAlignment="1">
      <alignment horizontal="center" vertical="center"/>
    </xf>
    <xf numFmtId="0" fontId="38" fillId="27" borderId="0" xfId="0" applyFont="1" applyFill="1" applyAlignment="1">
      <alignment vertical="center"/>
    </xf>
    <xf numFmtId="0" fontId="32" fillId="24" borderId="34" xfId="0" applyFont="1" applyFill="1" applyBorder="1" applyAlignment="1" applyProtection="1">
      <alignment horizontal="left" vertical="center" shrinkToFit="1"/>
      <protection locked="0"/>
    </xf>
    <xf numFmtId="0" fontId="32" fillId="24" borderId="35" xfId="0" applyFont="1" applyFill="1" applyBorder="1" applyAlignment="1" applyProtection="1">
      <alignment horizontal="left" vertical="center" shrinkToFit="1"/>
      <protection locked="0"/>
    </xf>
    <xf numFmtId="0" fontId="32" fillId="24" borderId="36" xfId="0" applyFont="1" applyFill="1" applyBorder="1" applyAlignment="1" applyProtection="1">
      <alignment horizontal="left" vertical="center" shrinkToFit="1"/>
      <protection locked="0"/>
    </xf>
    <xf numFmtId="0" fontId="32" fillId="24" borderId="31" xfId="0" applyFont="1" applyFill="1" applyBorder="1" applyAlignment="1" applyProtection="1">
      <alignment horizontal="left" vertical="center" shrinkToFit="1"/>
      <protection locked="0"/>
    </xf>
    <xf numFmtId="0" fontId="32" fillId="24" borderId="32" xfId="0" applyFont="1" applyFill="1" applyBorder="1" applyAlignment="1" applyProtection="1">
      <alignment horizontal="left" vertical="center" shrinkToFit="1"/>
      <protection locked="0"/>
    </xf>
    <xf numFmtId="0" fontId="32" fillId="24" borderId="33" xfId="0" applyFont="1" applyFill="1" applyBorder="1" applyAlignment="1" applyProtection="1">
      <alignment horizontal="left" vertical="center" shrinkToFit="1"/>
      <protection locked="0"/>
    </xf>
    <xf numFmtId="0" fontId="38" fillId="25" borderId="0" xfId="0" applyFont="1" applyFill="1" applyAlignment="1">
      <alignment vertical="center"/>
    </xf>
    <xf numFmtId="0" fontId="38" fillId="26" borderId="0" xfId="0" applyFont="1" applyFill="1" applyAlignment="1">
      <alignment vertical="center"/>
    </xf>
    <xf numFmtId="0" fontId="44" fillId="28" borderId="43" xfId="0" applyFont="1" applyFill="1" applyBorder="1" applyAlignment="1">
      <alignment horizontal="center" vertical="center"/>
    </xf>
    <xf numFmtId="0" fontId="44" fillId="29" borderId="43" xfId="0" applyFont="1" applyFill="1" applyBorder="1" applyAlignment="1">
      <alignment horizontal="center" vertical="center"/>
    </xf>
    <xf numFmtId="0" fontId="44" fillId="30" borderId="43" xfId="0" applyFont="1" applyFill="1" applyBorder="1" applyAlignment="1">
      <alignment horizontal="center" vertical="center"/>
    </xf>
    <xf numFmtId="0" fontId="44" fillId="31" borderId="43" xfId="0" applyFont="1" applyFill="1" applyBorder="1" applyAlignment="1">
      <alignment horizontal="center" vertical="center"/>
    </xf>
    <xf numFmtId="0" fontId="3" fillId="0" borderId="0" xfId="0" applyFont="1" applyAlignment="1">
      <alignment horizontal="right" vertical="center"/>
    </xf>
    <xf numFmtId="0" fontId="35" fillId="0" borderId="0" xfId="0" applyFont="1" applyAlignment="1">
      <alignment vertical="center" wrapText="1"/>
    </xf>
    <xf numFmtId="0" fontId="3" fillId="0" borderId="0" xfId="0" applyFont="1" applyAlignment="1">
      <alignment vertical="center" wrapText="1"/>
    </xf>
    <xf numFmtId="0" fontId="35" fillId="0" borderId="0" xfId="0" applyFont="1" applyAlignment="1">
      <alignment horizontal="right" vertical="center"/>
    </xf>
    <xf numFmtId="177" fontId="3" fillId="0" borderId="0" xfId="0" applyNumberFormat="1" applyFont="1" applyAlignment="1">
      <alignment horizontal="right" vertical="center"/>
    </xf>
    <xf numFmtId="0" fontId="35" fillId="0" borderId="0" xfId="0" applyFont="1" applyAlignment="1">
      <alignment horizontal="center" vertical="center"/>
    </xf>
    <xf numFmtId="0" fontId="35" fillId="0" borderId="0" xfId="0" applyFont="1" applyAlignment="1">
      <alignment vertical="center" shrinkToFit="1"/>
    </xf>
    <xf numFmtId="177" fontId="3" fillId="0" borderId="0" xfId="65" applyNumberFormat="1" applyFont="1" applyFill="1" applyAlignment="1">
      <alignment vertical="center"/>
    </xf>
    <xf numFmtId="0" fontId="35" fillId="0" borderId="0" xfId="0" applyFont="1" applyFill="1" applyAlignment="1">
      <alignment horizontal="left" vertical="top" wrapText="1"/>
    </xf>
    <xf numFmtId="0" fontId="3" fillId="0" borderId="0" xfId="0" applyFont="1" applyAlignment="1">
      <alignment horizontal="left" vertical="top" wrapText="1"/>
    </xf>
    <xf numFmtId="0" fontId="35" fillId="0" borderId="0" xfId="0" applyFont="1" applyFill="1" applyAlignment="1">
      <alignment horizontal="center" vertical="top"/>
    </xf>
    <xf numFmtId="0" fontId="35" fillId="0" borderId="0" xfId="0" applyFont="1" applyAlignment="1">
      <alignment vertical="center"/>
    </xf>
    <xf numFmtId="0" fontId="23" fillId="0" borderId="16" xfId="0" applyFont="1" applyFill="1" applyBorder="1" applyAlignment="1">
      <alignment vertical="center" shrinkToFit="1"/>
    </xf>
    <xf numFmtId="0" fontId="23" fillId="0" borderId="17" xfId="0" applyFont="1" applyFill="1" applyBorder="1" applyAlignment="1">
      <alignment vertical="center" shrinkToFit="1"/>
    </xf>
    <xf numFmtId="0" fontId="23" fillId="0" borderId="18" xfId="0" applyFont="1" applyFill="1" applyBorder="1" applyAlignment="1">
      <alignment vertical="center" shrinkToFit="1"/>
    </xf>
    <xf numFmtId="0" fontId="23" fillId="0" borderId="0" xfId="0" applyFont="1" applyFill="1" applyBorder="1" applyAlignment="1">
      <alignment vertical="center" shrinkToFit="1"/>
    </xf>
    <xf numFmtId="0" fontId="23" fillId="0" borderId="22" xfId="0" applyFont="1" applyFill="1" applyBorder="1" applyAlignment="1">
      <alignment vertical="center" shrinkToFit="1"/>
    </xf>
    <xf numFmtId="0" fontId="23" fillId="0" borderId="10" xfId="0" applyFont="1" applyFill="1" applyBorder="1" applyAlignment="1">
      <alignment vertical="center" shrinkToFit="1"/>
    </xf>
    <xf numFmtId="0" fontId="23" fillId="0" borderId="10" xfId="0" applyFont="1" applyFill="1" applyBorder="1" applyAlignment="1">
      <alignment horizontal="center" vertical="center" shrinkToFit="1"/>
    </xf>
    <xf numFmtId="0" fontId="23" fillId="0" borderId="43" xfId="0" applyFont="1" applyFill="1" applyBorder="1" applyAlignment="1">
      <alignment horizontal="center" vertical="center" shrinkToFit="1"/>
    </xf>
    <xf numFmtId="0" fontId="23" fillId="0" borderId="44" xfId="0" applyFont="1" applyFill="1" applyBorder="1" applyAlignment="1">
      <alignment horizontal="center" vertical="center" shrinkToFit="1"/>
    </xf>
    <xf numFmtId="0" fontId="23" fillId="0" borderId="45" xfId="0" applyFont="1" applyFill="1" applyBorder="1" applyAlignment="1">
      <alignment horizontal="center" vertical="center" shrinkToFit="1"/>
    </xf>
    <xf numFmtId="0" fontId="24" fillId="0" borderId="0" xfId="0" applyFont="1" applyFill="1" applyBorder="1" applyAlignment="1">
      <alignment vertical="center" shrinkToFit="1"/>
    </xf>
    <xf numFmtId="0" fontId="24" fillId="0" borderId="22" xfId="0" applyFont="1" applyFill="1" applyBorder="1" applyAlignment="1">
      <alignment vertical="center" shrinkToFit="1"/>
    </xf>
    <xf numFmtId="0" fontId="23" fillId="0" borderId="35" xfId="0" applyFont="1" applyFill="1" applyBorder="1" applyAlignment="1">
      <alignment horizontal="center" vertical="center" shrinkToFit="1"/>
    </xf>
    <xf numFmtId="0" fontId="23" fillId="0" borderId="89" xfId="0" applyFont="1" applyFill="1" applyBorder="1" applyAlignment="1">
      <alignment horizontal="center" vertical="center" shrinkToFit="1"/>
    </xf>
    <xf numFmtId="0" fontId="24" fillId="0" borderId="10" xfId="0" applyFont="1" applyFill="1" applyBorder="1" applyAlignment="1">
      <alignment vertical="center" shrinkToFit="1"/>
    </xf>
    <xf numFmtId="0" fontId="24" fillId="0" borderId="23" xfId="0" applyFont="1" applyFill="1" applyBorder="1" applyAlignment="1">
      <alignment vertical="center" shrinkToFit="1"/>
    </xf>
    <xf numFmtId="0" fontId="23" fillId="0" borderId="0" xfId="0" applyFont="1" applyFill="1" applyBorder="1" applyAlignment="1">
      <alignment horizontal="center" vertical="center" shrinkToFit="1"/>
    </xf>
    <xf numFmtId="0" fontId="23" fillId="0" borderId="53" xfId="0" applyFont="1" applyFill="1" applyBorder="1" applyAlignment="1">
      <alignment horizontal="center" vertical="center" shrinkToFit="1"/>
    </xf>
    <xf numFmtId="0" fontId="23" fillId="0" borderId="41" xfId="0" applyFont="1" applyFill="1" applyBorder="1" applyAlignment="1">
      <alignment horizontal="center" vertical="center" shrinkToFit="1"/>
    </xf>
    <xf numFmtId="0" fontId="23" fillId="0" borderId="54" xfId="0" applyFont="1" applyFill="1" applyBorder="1" applyAlignment="1">
      <alignment horizontal="center" vertical="center" shrinkToFit="1"/>
    </xf>
    <xf numFmtId="0" fontId="23" fillId="0" borderId="23" xfId="0" applyFont="1" applyFill="1" applyBorder="1" applyAlignment="1">
      <alignment vertical="center" shrinkToFit="1"/>
    </xf>
    <xf numFmtId="0" fontId="23" fillId="0" borderId="0" xfId="0" applyFont="1" applyFill="1" applyAlignment="1">
      <alignment vertical="center" shrinkToFit="1"/>
    </xf>
    <xf numFmtId="0" fontId="23" fillId="0" borderId="46" xfId="0" applyFont="1" applyFill="1" applyBorder="1" applyAlignment="1">
      <alignment vertical="center" shrinkToFit="1"/>
    </xf>
    <xf numFmtId="0" fontId="23" fillId="0" borderId="10" xfId="0" applyFont="1" applyFill="1" applyBorder="1" applyAlignment="1">
      <alignment horizontal="right" vertical="center" shrinkToFit="1"/>
    </xf>
    <xf numFmtId="0" fontId="23" fillId="0" borderId="52" xfId="0" applyFont="1" applyFill="1" applyBorder="1" applyAlignment="1">
      <alignment vertical="center" wrapText="1" shrinkToFit="1"/>
    </xf>
    <xf numFmtId="0" fontId="23" fillId="0" borderId="55" xfId="0" applyFont="1" applyFill="1" applyBorder="1" applyAlignment="1">
      <alignment vertical="center" wrapText="1" shrinkToFit="1"/>
    </xf>
    <xf numFmtId="0" fontId="23" fillId="0" borderId="56" xfId="0" applyFont="1" applyFill="1" applyBorder="1" applyAlignment="1">
      <alignment vertical="center" wrapText="1" shrinkToFit="1"/>
    </xf>
    <xf numFmtId="0" fontId="23" fillId="0" borderId="57" xfId="0" applyFont="1" applyFill="1" applyBorder="1" applyAlignment="1">
      <alignment vertical="center" wrapText="1" shrinkToFit="1"/>
    </xf>
    <xf numFmtId="0" fontId="23" fillId="0" borderId="10" xfId="0" applyFont="1" applyFill="1" applyBorder="1" applyAlignment="1">
      <alignment vertical="center" wrapText="1" shrinkToFit="1"/>
    </xf>
    <xf numFmtId="0" fontId="23" fillId="0" borderId="23" xfId="0" applyFont="1" applyFill="1" applyBorder="1" applyAlignment="1">
      <alignment vertical="center" wrapText="1" shrinkToFit="1"/>
    </xf>
    <xf numFmtId="0" fontId="23" fillId="0" borderId="0" xfId="0" applyFont="1" applyFill="1" applyBorder="1" applyAlignment="1">
      <alignment vertical="center" wrapText="1" shrinkToFit="1"/>
    </xf>
    <xf numFmtId="0" fontId="23" fillId="0" borderId="22" xfId="0" applyFont="1" applyFill="1" applyBorder="1" applyAlignment="1">
      <alignment vertical="center" wrapText="1" shrinkToFit="1"/>
    </xf>
    <xf numFmtId="0" fontId="23" fillId="0" borderId="46" xfId="0" applyFont="1" applyFill="1" applyBorder="1" applyAlignment="1">
      <alignment horizontal="center" vertical="center" shrinkToFit="1"/>
    </xf>
    <xf numFmtId="0" fontId="23" fillId="0" borderId="15" xfId="0" applyFont="1" applyFill="1" applyBorder="1" applyAlignment="1">
      <alignment horizontal="center" vertical="center" shrinkToFit="1"/>
    </xf>
    <xf numFmtId="0" fontId="23" fillId="0" borderId="50" xfId="0" applyFont="1" applyFill="1" applyBorder="1" applyAlignment="1">
      <alignment horizontal="center" vertical="center" shrinkToFit="1"/>
    </xf>
    <xf numFmtId="0" fontId="23" fillId="0" borderId="51" xfId="0" applyFont="1" applyFill="1" applyBorder="1" applyAlignment="1">
      <alignment horizontal="center" vertical="center" shrinkToFit="1"/>
    </xf>
    <xf numFmtId="0" fontId="23" fillId="0" borderId="19" xfId="0" applyFont="1" applyFill="1" applyBorder="1" applyAlignment="1">
      <alignment vertical="center" shrinkToFit="1"/>
    </xf>
    <xf numFmtId="0" fontId="23" fillId="0" borderId="21" xfId="0" applyFont="1" applyFill="1" applyBorder="1" applyAlignment="1">
      <alignment vertical="center" shrinkToFit="1"/>
    </xf>
    <xf numFmtId="0" fontId="23" fillId="0" borderId="40" xfId="0" applyFont="1" applyFill="1" applyBorder="1" applyAlignment="1">
      <alignment vertical="center" shrinkToFit="1"/>
    </xf>
    <xf numFmtId="0" fontId="23" fillId="0" borderId="41" xfId="0" applyFont="1" applyFill="1" applyBorder="1" applyAlignment="1">
      <alignment vertical="center" shrinkToFit="1"/>
    </xf>
    <xf numFmtId="0" fontId="23" fillId="0" borderId="42" xfId="0" applyFont="1" applyFill="1" applyBorder="1" applyAlignment="1">
      <alignment vertical="center" shrinkToFit="1"/>
    </xf>
    <xf numFmtId="0" fontId="23" fillId="0" borderId="20" xfId="0" applyFont="1" applyFill="1" applyBorder="1" applyAlignment="1">
      <alignment horizontal="center" vertical="center" shrinkToFit="1"/>
    </xf>
    <xf numFmtId="0" fontId="23" fillId="0" borderId="19" xfId="0" applyFont="1" applyFill="1" applyBorder="1" applyAlignment="1">
      <alignment horizontal="center" vertical="center" shrinkToFit="1"/>
    </xf>
    <xf numFmtId="0" fontId="23" fillId="0" borderId="48" xfId="0" applyFont="1" applyFill="1" applyBorder="1" applyAlignment="1">
      <alignment horizontal="center" vertical="center" shrinkToFit="1"/>
    </xf>
    <xf numFmtId="0" fontId="23" fillId="0" borderId="49" xfId="0" applyFont="1" applyFill="1" applyBorder="1" applyAlignment="1">
      <alignment horizontal="center" vertical="center" shrinkToFit="1"/>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20" xfId="0" applyFont="1" applyBorder="1" applyAlignment="1">
      <alignment horizontal="distributed" vertical="center" indent="1"/>
    </xf>
    <xf numFmtId="0" fontId="3" fillId="0" borderId="19" xfId="0" applyFont="1" applyBorder="1" applyAlignment="1">
      <alignment horizontal="distributed" vertical="center" indent="1"/>
    </xf>
    <xf numFmtId="0" fontId="3" fillId="0" borderId="21" xfId="0" applyFont="1" applyBorder="1" applyAlignment="1">
      <alignment horizontal="distributed" vertical="center" indent="1"/>
    </xf>
    <xf numFmtId="0" fontId="28" fillId="0" borderId="0" xfId="0" applyFont="1" applyAlignment="1">
      <alignment horizontal="center" vertical="center"/>
    </xf>
    <xf numFmtId="0" fontId="3" fillId="0" borderId="0" xfId="0" applyFont="1" applyAlignment="1">
      <alignment vertical="center" shrinkToFit="1"/>
    </xf>
    <xf numFmtId="0" fontId="3" fillId="0" borderId="0" xfId="0" applyFont="1" applyBorder="1" applyAlignment="1">
      <alignment vertical="center" shrinkToFit="1"/>
    </xf>
    <xf numFmtId="0" fontId="23" fillId="0" borderId="0" xfId="0" applyFont="1" applyAlignment="1">
      <alignment vertical="center" wrapText="1"/>
    </xf>
    <xf numFmtId="0" fontId="0" fillId="0" borderId="0" xfId="0" applyAlignment="1">
      <alignment vertical="center" wrapText="1"/>
    </xf>
    <xf numFmtId="0" fontId="27" fillId="0" borderId="0" xfId="0" applyFont="1" applyAlignment="1">
      <alignment horizontal="center" vertical="center"/>
    </xf>
    <xf numFmtId="0" fontId="3" fillId="0" borderId="24" xfId="0" applyFont="1" applyFill="1" applyBorder="1" applyAlignment="1">
      <alignment horizontal="center" vertical="center"/>
    </xf>
    <xf numFmtId="0" fontId="3" fillId="0" borderId="24" xfId="0" applyFont="1" applyFill="1" applyBorder="1" applyAlignment="1">
      <alignment horizontal="center" vertical="center" wrapText="1"/>
    </xf>
    <xf numFmtId="0" fontId="3" fillId="0" borderId="20" xfId="0" applyFont="1" applyFill="1" applyBorder="1" applyAlignment="1">
      <alignment horizontal="center" vertical="center" wrapText="1"/>
    </xf>
    <xf numFmtId="176" fontId="3" fillId="0" borderId="24" xfId="0" applyNumberFormat="1" applyFont="1" applyFill="1" applyBorder="1" applyAlignment="1">
      <alignment horizontal="center" vertical="center"/>
    </xf>
    <xf numFmtId="0" fontId="41" fillId="0" borderId="0" xfId="0" applyFont="1" applyFill="1" applyAlignment="1">
      <alignment vertical="center" wrapText="1"/>
    </xf>
    <xf numFmtId="0" fontId="24" fillId="0" borderId="20" xfId="0" applyFont="1" applyFill="1" applyBorder="1" applyAlignment="1">
      <alignment horizontal="center" vertical="center"/>
    </xf>
    <xf numFmtId="0" fontId="3" fillId="0" borderId="20" xfId="0" applyFont="1" applyFill="1" applyBorder="1" applyAlignment="1">
      <alignment vertical="center"/>
    </xf>
    <xf numFmtId="0" fontId="3" fillId="0" borderId="19" xfId="0" applyFont="1" applyFill="1" applyBorder="1" applyAlignment="1">
      <alignment vertical="center"/>
    </xf>
    <xf numFmtId="0" fontId="3" fillId="0" borderId="21" xfId="0" applyFont="1" applyFill="1" applyBorder="1" applyAlignment="1">
      <alignment vertical="center"/>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0" xfId="0" applyFont="1" applyAlignment="1">
      <alignment horizontal="center" vertical="center" wrapText="1"/>
    </xf>
    <xf numFmtId="0" fontId="3" fillId="0" borderId="22" xfId="0" applyFont="1" applyBorder="1" applyAlignment="1">
      <alignment horizontal="center" vertical="center" wrapText="1"/>
    </xf>
    <xf numFmtId="0" fontId="3" fillId="0" borderId="84" xfId="0" applyFont="1" applyBorder="1" applyAlignment="1">
      <alignment horizontal="center" vertical="center" wrapText="1"/>
    </xf>
    <xf numFmtId="0" fontId="3" fillId="0" borderId="85"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20" xfId="0" applyFont="1" applyBorder="1" applyAlignment="1">
      <alignment vertical="center"/>
    </xf>
    <xf numFmtId="0" fontId="3" fillId="0" borderId="19" xfId="0" applyFont="1" applyBorder="1" applyAlignment="1">
      <alignment vertical="center"/>
    </xf>
    <xf numFmtId="0" fontId="3" fillId="0" borderId="35" xfId="0" applyFont="1" applyBorder="1" applyAlignment="1">
      <alignment vertical="center"/>
    </xf>
    <xf numFmtId="0" fontId="3" fillId="0" borderId="89"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center" vertical="center"/>
    </xf>
    <xf numFmtId="0" fontId="3" fillId="0" borderId="89" xfId="0" applyFont="1" applyBorder="1" applyAlignment="1">
      <alignment horizontal="center" vertical="center"/>
    </xf>
    <xf numFmtId="0" fontId="3" fillId="0" borderId="41" xfId="0" applyFont="1" applyBorder="1" applyAlignment="1">
      <alignment vertical="center"/>
    </xf>
    <xf numFmtId="0" fontId="3" fillId="0" borderId="42" xfId="0" applyFont="1" applyBorder="1" applyAlignment="1">
      <alignment vertical="center"/>
    </xf>
    <xf numFmtId="0" fontId="0" fillId="0" borderId="41" xfId="0" applyBorder="1" applyAlignment="1">
      <alignment vertical="center"/>
    </xf>
    <xf numFmtId="0" fontId="3" fillId="0" borderId="21" xfId="0" applyFont="1" applyBorder="1" applyAlignment="1">
      <alignment vertical="center"/>
    </xf>
    <xf numFmtId="0" fontId="3" fillId="0" borderId="109" xfId="0" applyFont="1" applyBorder="1" applyAlignment="1">
      <alignment vertical="center"/>
    </xf>
    <xf numFmtId="0" fontId="3" fillId="0" borderId="110" xfId="0" applyFont="1" applyBorder="1" applyAlignment="1">
      <alignment vertical="center"/>
    </xf>
    <xf numFmtId="0" fontId="3" fillId="0" borderId="111" xfId="0" applyFont="1" applyBorder="1" applyAlignment="1">
      <alignment vertical="center"/>
    </xf>
    <xf numFmtId="0" fontId="3" fillId="0" borderId="14" xfId="0" applyFont="1" applyBorder="1" applyAlignment="1">
      <alignment vertical="center"/>
    </xf>
    <xf numFmtId="0" fontId="3" fillId="0" borderId="10" xfId="0" applyFont="1" applyBorder="1" applyAlignment="1">
      <alignment vertical="center"/>
    </xf>
    <xf numFmtId="0" fontId="3" fillId="0" borderId="23" xfId="0" applyFont="1" applyBorder="1" applyAlignment="1">
      <alignment vertical="center"/>
    </xf>
    <xf numFmtId="0" fontId="3" fillId="0" borderId="16" xfId="0" applyFont="1" applyBorder="1" applyAlignment="1">
      <alignment vertical="center"/>
    </xf>
    <xf numFmtId="0" fontId="3" fillId="0" borderId="17" xfId="0" applyFont="1" applyBorder="1" applyAlignment="1">
      <alignment vertical="center"/>
    </xf>
    <xf numFmtId="0" fontId="3" fillId="0" borderId="102" xfId="0" applyFont="1" applyBorder="1" applyAlignment="1">
      <alignment horizontal="center" vertical="center"/>
    </xf>
    <xf numFmtId="0" fontId="3" fillId="0" borderId="97" xfId="0" applyFont="1" applyBorder="1" applyAlignment="1">
      <alignment horizontal="center" vertical="center"/>
    </xf>
    <xf numFmtId="0" fontId="3" fillId="0" borderId="98" xfId="0" applyFont="1" applyBorder="1" applyAlignment="1">
      <alignment horizontal="center" vertical="center"/>
    </xf>
    <xf numFmtId="0" fontId="3" fillId="0" borderId="99" xfId="0" applyFont="1" applyBorder="1" applyAlignment="1">
      <alignment vertical="center"/>
    </xf>
    <xf numFmtId="0" fontId="3" fillId="0" borderId="83" xfId="0" applyFont="1" applyBorder="1" applyAlignment="1">
      <alignment vertical="center"/>
    </xf>
    <xf numFmtId="0" fontId="3" fillId="0" borderId="88" xfId="0" applyFont="1" applyBorder="1" applyAlignment="1">
      <alignment vertical="center"/>
    </xf>
    <xf numFmtId="0" fontId="3" fillId="0" borderId="86"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vertical="center"/>
    </xf>
    <xf numFmtId="0" fontId="3" fillId="0" borderId="13" xfId="0" applyFont="1" applyBorder="1" applyAlignment="1">
      <alignment vertical="center"/>
    </xf>
    <xf numFmtId="0" fontId="3" fillId="0" borderId="105" xfId="0" applyFont="1" applyBorder="1" applyAlignment="1">
      <alignment vertical="center"/>
    </xf>
    <xf numFmtId="0" fontId="3" fillId="0" borderId="106" xfId="0" applyFont="1" applyBorder="1" applyAlignment="1">
      <alignment vertical="center"/>
    </xf>
    <xf numFmtId="0" fontId="0" fillId="0" borderId="19" xfId="0" applyBorder="1" applyAlignment="1">
      <alignment vertical="center"/>
    </xf>
    <xf numFmtId="0" fontId="3" fillId="0" borderId="85" xfId="0" applyFont="1" applyBorder="1" applyAlignment="1">
      <alignment vertical="center"/>
    </xf>
    <xf numFmtId="0" fontId="0" fillId="0" borderId="85" xfId="0" applyBorder="1" applyAlignment="1">
      <alignment vertical="center"/>
    </xf>
    <xf numFmtId="0" fontId="3" fillId="0" borderId="84" xfId="0" applyFont="1" applyBorder="1" applyAlignment="1">
      <alignment vertical="center"/>
    </xf>
    <xf numFmtId="177" fontId="3" fillId="0" borderId="34" xfId="0" applyNumberFormat="1" applyFont="1" applyBorder="1" applyAlignment="1">
      <alignment vertical="center"/>
    </xf>
    <xf numFmtId="177" fontId="3" fillId="0" borderId="35" xfId="0" applyNumberFormat="1" applyFont="1" applyBorder="1" applyAlignment="1">
      <alignment vertical="center"/>
    </xf>
    <xf numFmtId="12" fontId="3" fillId="0" borderId="34" xfId="0" applyNumberFormat="1" applyFont="1" applyBorder="1" applyAlignment="1">
      <alignment horizontal="center" vertical="center"/>
    </xf>
    <xf numFmtId="12" fontId="3" fillId="0" borderId="35" xfId="0" applyNumberFormat="1" applyFont="1" applyBorder="1" applyAlignment="1">
      <alignment horizontal="center" vertical="center"/>
    </xf>
    <xf numFmtId="12" fontId="3" fillId="0" borderId="89" xfId="0" applyNumberFormat="1" applyFont="1" applyBorder="1" applyAlignment="1">
      <alignment horizontal="center" vertical="center"/>
    </xf>
    <xf numFmtId="178" fontId="3" fillId="0" borderId="34" xfId="0" quotePrefix="1" applyNumberFormat="1" applyFont="1" applyBorder="1" applyAlignment="1">
      <alignment horizontal="center" vertical="center"/>
    </xf>
    <xf numFmtId="178" fontId="3" fillId="0" borderId="35" xfId="0" applyNumberFormat="1" applyFont="1" applyBorder="1" applyAlignment="1">
      <alignment horizontal="center" vertical="center"/>
    </xf>
    <xf numFmtId="178" fontId="3" fillId="0" borderId="89" xfId="0" applyNumberFormat="1" applyFont="1" applyBorder="1" applyAlignment="1">
      <alignment horizontal="center" vertical="center"/>
    </xf>
    <xf numFmtId="177" fontId="3" fillId="0" borderId="20" xfId="0" applyNumberFormat="1" applyFont="1" applyBorder="1" applyAlignment="1">
      <alignment vertical="center"/>
    </xf>
    <xf numFmtId="0" fontId="3" fillId="0" borderId="34" xfId="0" applyFont="1" applyBorder="1" applyAlignment="1">
      <alignment vertical="center"/>
    </xf>
    <xf numFmtId="0" fontId="3" fillId="0" borderId="40" xfId="0" applyFont="1" applyBorder="1" applyAlignment="1">
      <alignment vertical="center"/>
    </xf>
    <xf numFmtId="177" fontId="3" fillId="0" borderId="40" xfId="0" applyNumberFormat="1" applyFont="1" applyBorder="1" applyAlignment="1">
      <alignment vertical="center"/>
    </xf>
    <xf numFmtId="177" fontId="3" fillId="0" borderId="41" xfId="0" applyNumberFormat="1" applyFont="1" applyBorder="1" applyAlignment="1">
      <alignment vertical="center"/>
    </xf>
    <xf numFmtId="0" fontId="3" fillId="0" borderId="10" xfId="0" applyFont="1" applyBorder="1" applyAlignment="1">
      <alignment horizontal="center" vertical="center" shrinkToFit="1"/>
    </xf>
    <xf numFmtId="0" fontId="3" fillId="0" borderId="10" xfId="0" applyFont="1" applyBorder="1" applyAlignment="1">
      <alignment vertical="center" shrinkToFi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Alignment="1">
      <alignment vertical="center"/>
    </xf>
    <xf numFmtId="0" fontId="0" fillId="0" borderId="0" xfId="0" applyAlignment="1">
      <alignment vertical="center"/>
    </xf>
    <xf numFmtId="0" fontId="3" fillId="0" borderId="15" xfId="0" applyFont="1" applyBorder="1" applyAlignment="1">
      <alignment vertical="center"/>
    </xf>
    <xf numFmtId="0" fontId="3" fillId="0" borderId="0" xfId="0" applyFont="1" applyBorder="1" applyAlignment="1">
      <alignment vertical="center"/>
    </xf>
    <xf numFmtId="0" fontId="3" fillId="0" borderId="99" xfId="0" applyFont="1" applyBorder="1" applyAlignment="1">
      <alignment horizontal="center" vertical="center" wrapText="1"/>
    </xf>
    <xf numFmtId="0" fontId="0" fillId="0" borderId="83" xfId="0"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3" fillId="0" borderId="8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1" xfId="0" applyFont="1" applyBorder="1" applyAlignment="1">
      <alignment horizontal="center" vertical="center" wrapText="1"/>
    </xf>
    <xf numFmtId="0" fontId="0" fillId="0" borderId="55" xfId="0" applyBorder="1" applyAlignment="1">
      <alignment vertical="center"/>
    </xf>
    <xf numFmtId="0" fontId="3" fillId="0" borderId="19" xfId="0" applyFont="1" applyBorder="1" applyAlignment="1">
      <alignment horizontal="right" vertical="center" wrapText="1"/>
    </xf>
    <xf numFmtId="0" fontId="3" fillId="0" borderId="85" xfId="0" applyFont="1" applyBorder="1" applyAlignment="1">
      <alignment horizontal="center" vertical="center"/>
    </xf>
    <xf numFmtId="0" fontId="3" fillId="0" borderId="100"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99" xfId="0" applyFont="1" applyBorder="1" applyAlignment="1">
      <alignment horizontal="center" vertical="center" textRotation="255"/>
    </xf>
    <xf numFmtId="0" fontId="3" fillId="0" borderId="88" xfId="0" applyFont="1" applyBorder="1" applyAlignment="1">
      <alignment horizontal="center" vertical="center" textRotation="255"/>
    </xf>
    <xf numFmtId="0" fontId="3" fillId="0" borderId="34" xfId="0" applyFont="1" applyBorder="1" applyAlignment="1">
      <alignment horizontal="center" vertical="center" textRotation="255"/>
    </xf>
    <xf numFmtId="0" fontId="3" fillId="0" borderId="89" xfId="0" applyFont="1" applyBorder="1" applyAlignment="1">
      <alignment horizontal="center" vertical="center" textRotation="255"/>
    </xf>
    <xf numFmtId="0" fontId="3" fillId="0" borderId="103" xfId="0" applyFont="1" applyBorder="1" applyAlignment="1">
      <alignment horizontal="center" vertical="center" textRotation="255"/>
    </xf>
    <xf numFmtId="0" fontId="3" fillId="0" borderId="104" xfId="0" applyFont="1" applyBorder="1" applyAlignment="1">
      <alignment horizontal="center" vertical="center" textRotation="255"/>
    </xf>
    <xf numFmtId="0" fontId="3" fillId="0" borderId="84" xfId="0" applyFont="1" applyBorder="1" applyAlignment="1">
      <alignment horizontal="center" vertical="center" textRotation="255"/>
    </xf>
    <xf numFmtId="0" fontId="3" fillId="0" borderId="100" xfId="0" applyFont="1" applyBorder="1" applyAlignment="1">
      <alignment horizontal="center" vertical="center" textRotation="255"/>
    </xf>
    <xf numFmtId="0" fontId="3" fillId="0" borderId="40" xfId="0" applyFont="1" applyBorder="1" applyAlignment="1">
      <alignment horizontal="center" vertical="center" textRotation="255"/>
    </xf>
    <xf numFmtId="0" fontId="3" fillId="0" borderId="42" xfId="0" applyFont="1" applyBorder="1" applyAlignment="1">
      <alignment horizontal="center" vertical="center" textRotation="255"/>
    </xf>
    <xf numFmtId="0" fontId="3" fillId="0" borderId="107" xfId="0" applyFont="1" applyBorder="1" applyAlignment="1">
      <alignment horizontal="center" vertical="center" textRotation="255"/>
    </xf>
    <xf numFmtId="0" fontId="3" fillId="0" borderId="108" xfId="0" applyFont="1" applyBorder="1" applyAlignment="1">
      <alignment horizontal="center" vertical="center" textRotation="255"/>
    </xf>
    <xf numFmtId="0" fontId="3" fillId="0" borderId="43" xfId="0" applyFont="1" applyBorder="1" applyAlignment="1">
      <alignment vertical="center" shrinkToFit="1"/>
    </xf>
    <xf numFmtId="0" fontId="3" fillId="0" borderId="44" xfId="0" applyFont="1" applyBorder="1" applyAlignment="1">
      <alignment vertical="center" shrinkToFit="1"/>
    </xf>
    <xf numFmtId="0" fontId="3" fillId="0" borderId="45" xfId="0" applyFont="1" applyBorder="1" applyAlignment="1">
      <alignment vertical="center" shrinkToFit="1"/>
    </xf>
    <xf numFmtId="0" fontId="3" fillId="0" borderId="59" xfId="0" applyFont="1" applyBorder="1" applyAlignment="1">
      <alignment vertical="center" shrinkToFit="1"/>
    </xf>
    <xf numFmtId="0" fontId="3" fillId="0" borderId="64" xfId="0" applyFont="1" applyBorder="1" applyAlignment="1">
      <alignment horizontal="center" vertical="center" shrinkToFit="1"/>
    </xf>
    <xf numFmtId="0" fontId="3" fillId="0" borderId="65" xfId="0" applyFont="1" applyBorder="1" applyAlignment="1">
      <alignment horizontal="center" vertical="center" shrinkToFit="1"/>
    </xf>
    <xf numFmtId="0" fontId="3" fillId="0" borderId="65" xfId="0" applyFont="1" applyBorder="1" applyAlignment="1">
      <alignment horizontal="center" vertical="center" wrapText="1"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textRotation="255" shrinkToFit="1"/>
    </xf>
    <xf numFmtId="0" fontId="3" fillId="0" borderId="68" xfId="0" applyFont="1" applyBorder="1" applyAlignment="1">
      <alignment horizontal="center" vertical="center" textRotation="255" shrinkToFit="1"/>
    </xf>
    <xf numFmtId="0" fontId="3" fillId="0" borderId="58" xfId="0" applyFont="1" applyBorder="1" applyAlignment="1">
      <alignment horizontal="center" vertical="center" textRotation="255" shrinkToFit="1"/>
    </xf>
    <xf numFmtId="0" fontId="3" fillId="0" borderId="43" xfId="0" applyFont="1" applyBorder="1" applyAlignment="1">
      <alignment horizontal="center" vertical="center" textRotation="255" shrinkToFit="1"/>
    </xf>
    <xf numFmtId="0" fontId="3" fillId="0" borderId="60" xfId="0" applyFont="1" applyBorder="1" applyAlignment="1">
      <alignment horizontal="center" vertical="center" textRotation="255" shrinkToFit="1"/>
    </xf>
    <xf numFmtId="0" fontId="3" fillId="0" borderId="61" xfId="0" applyFont="1" applyBorder="1" applyAlignment="1">
      <alignment horizontal="center" vertical="center" textRotation="255" shrinkToFit="1"/>
    </xf>
    <xf numFmtId="0" fontId="3" fillId="0" borderId="54" xfId="0" applyFont="1" applyBorder="1" applyAlignment="1">
      <alignment vertical="center" shrinkToFit="1"/>
    </xf>
    <xf numFmtId="0" fontId="3" fillId="0" borderId="61" xfId="0" applyFont="1" applyBorder="1" applyAlignment="1">
      <alignment vertical="center" shrinkToFit="1"/>
    </xf>
    <xf numFmtId="0" fontId="3" fillId="0" borderId="53" xfId="0" applyFont="1" applyBorder="1" applyAlignment="1">
      <alignment vertical="center" shrinkToFit="1"/>
    </xf>
    <xf numFmtId="0" fontId="3" fillId="0" borderId="62" xfId="0" applyFont="1" applyBorder="1" applyAlignment="1">
      <alignment vertical="center" shrinkToFit="1"/>
    </xf>
    <xf numFmtId="0" fontId="3" fillId="0" borderId="76" xfId="0" applyFont="1" applyBorder="1" applyAlignment="1">
      <alignment vertical="center" shrinkToFit="1"/>
    </xf>
    <xf numFmtId="0" fontId="3" fillId="0" borderId="57" xfId="0" applyFont="1" applyBorder="1" applyAlignment="1">
      <alignment vertical="center" shrinkToFit="1"/>
    </xf>
    <xf numFmtId="0" fontId="3" fillId="0" borderId="76" xfId="0" applyFont="1" applyBorder="1" applyAlignment="1">
      <alignment horizontal="right" vertical="center" shrinkToFit="1"/>
    </xf>
    <xf numFmtId="0" fontId="3" fillId="0" borderId="79" xfId="0" applyFont="1" applyBorder="1" applyAlignment="1">
      <alignment vertical="center" shrinkToFit="1"/>
    </xf>
    <xf numFmtId="0" fontId="3" fillId="0" borderId="80" xfId="0" applyFont="1" applyBorder="1" applyAlignment="1">
      <alignment vertical="center" shrinkToFit="1"/>
    </xf>
    <xf numFmtId="0" fontId="3" fillId="0" borderId="90" xfId="0" applyFont="1" applyBorder="1" applyAlignment="1">
      <alignment vertical="center" shrinkToFit="1"/>
    </xf>
    <xf numFmtId="0" fontId="3" fillId="0" borderId="91" xfId="0" applyFont="1" applyBorder="1" applyAlignment="1">
      <alignment vertical="center" shrinkToFit="1"/>
    </xf>
    <xf numFmtId="0" fontId="3" fillId="0" borderId="92" xfId="0" applyFont="1" applyBorder="1" applyAlignment="1">
      <alignment vertical="center" shrinkToFit="1"/>
    </xf>
    <xf numFmtId="0" fontId="3" fillId="0" borderId="20" xfId="0" applyFont="1" applyBorder="1" applyAlignment="1">
      <alignment horizontal="center" vertical="center" shrinkToFit="1"/>
    </xf>
    <xf numFmtId="0" fontId="3" fillId="0" borderId="19"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84" xfId="0" applyFont="1" applyBorder="1" applyAlignment="1">
      <alignment vertical="center" shrinkToFit="1"/>
    </xf>
    <xf numFmtId="0" fontId="3" fillId="0" borderId="85" xfId="0" applyFont="1" applyBorder="1" applyAlignment="1">
      <alignment vertical="center" shrinkToFit="1"/>
    </xf>
    <xf numFmtId="0" fontId="3" fillId="0" borderId="74" xfId="0" applyFont="1" applyBorder="1" applyAlignment="1">
      <alignment vertical="center" shrinkToFit="1"/>
    </xf>
    <xf numFmtId="0" fontId="3" fillId="0" borderId="75" xfId="0" applyFont="1" applyBorder="1" applyAlignment="1">
      <alignment vertical="center" shrinkToFit="1"/>
    </xf>
    <xf numFmtId="0" fontId="3" fillId="0" borderId="83" xfId="0" applyFont="1" applyBorder="1" applyAlignment="1">
      <alignment vertical="center" shrinkToFit="1"/>
    </xf>
    <xf numFmtId="0" fontId="3" fillId="0" borderId="70" xfId="0" applyFont="1" applyBorder="1" applyAlignment="1">
      <alignment vertical="center" shrinkToFit="1"/>
    </xf>
    <xf numFmtId="0" fontId="3" fillId="0" borderId="96" xfId="0" applyFont="1" applyBorder="1" applyAlignment="1">
      <alignment vertical="center" shrinkToFit="1"/>
    </xf>
    <xf numFmtId="0" fontId="3" fillId="0" borderId="97" xfId="0" applyFont="1" applyBorder="1" applyAlignment="1">
      <alignment vertical="center" shrinkToFit="1"/>
    </xf>
    <xf numFmtId="0" fontId="3" fillId="0" borderId="98" xfId="0" applyFont="1" applyBorder="1" applyAlignment="1">
      <alignment vertical="center" shrinkToFit="1"/>
    </xf>
    <xf numFmtId="0" fontId="3" fillId="0" borderId="35" xfId="0" applyFont="1" applyBorder="1" applyAlignment="1">
      <alignment vertical="center" shrinkToFit="1"/>
    </xf>
    <xf numFmtId="0" fontId="3" fillId="0" borderId="65" xfId="0" applyFont="1" applyBorder="1" applyAlignment="1">
      <alignment vertical="center" shrinkToFit="1"/>
    </xf>
    <xf numFmtId="0" fontId="3" fillId="0" borderId="48" xfId="0" applyFont="1" applyBorder="1" applyAlignment="1">
      <alignment vertical="center" shrinkToFit="1"/>
    </xf>
    <xf numFmtId="0" fontId="3" fillId="0" borderId="81" xfId="0" applyFont="1" applyBorder="1" applyAlignment="1">
      <alignment vertical="center" shrinkToFit="1"/>
    </xf>
    <xf numFmtId="0" fontId="3" fillId="0" borderId="82" xfId="0" applyFont="1" applyBorder="1" applyAlignment="1">
      <alignment vertical="center" shrinkToFit="1"/>
    </xf>
    <xf numFmtId="0" fontId="3" fillId="0" borderId="64" xfId="0" applyFont="1" applyBorder="1" applyAlignment="1">
      <alignment horizontal="right" vertical="center" shrinkToFit="1"/>
    </xf>
    <xf numFmtId="0" fontId="3" fillId="0" borderId="65" xfId="0" applyFont="1" applyBorder="1" applyAlignment="1">
      <alignment horizontal="right" vertical="center" shrinkToFit="1"/>
    </xf>
    <xf numFmtId="0" fontId="3" fillId="0" borderId="0" xfId="0" applyFont="1" applyAlignment="1">
      <alignment horizontal="left" vertical="center" shrinkToFit="1"/>
    </xf>
    <xf numFmtId="0" fontId="3" fillId="0" borderId="96" xfId="0" applyFont="1" applyBorder="1" applyAlignment="1">
      <alignment horizontal="center" vertical="center" shrinkToFit="1"/>
    </xf>
    <xf numFmtId="0" fontId="3" fillId="0" borderId="97" xfId="0" applyFont="1" applyBorder="1" applyAlignment="1">
      <alignment horizontal="center" vertical="center" shrinkToFit="1"/>
    </xf>
    <xf numFmtId="0" fontId="3" fillId="0" borderId="98" xfId="0" applyFont="1" applyBorder="1" applyAlignment="1">
      <alignment horizontal="center" vertical="center" shrinkToFit="1"/>
    </xf>
    <xf numFmtId="0" fontId="3" fillId="0" borderId="90" xfId="0" applyFont="1" applyBorder="1" applyAlignment="1">
      <alignment horizontal="center" vertical="center" shrinkToFit="1"/>
    </xf>
    <xf numFmtId="0" fontId="3" fillId="0" borderId="91" xfId="0" applyFont="1" applyBorder="1" applyAlignment="1">
      <alignment horizontal="center" vertical="center" shrinkToFit="1"/>
    </xf>
    <xf numFmtId="0" fontId="3" fillId="0" borderId="92" xfId="0" applyFont="1" applyBorder="1" applyAlignment="1">
      <alignment horizontal="center" vertical="center" shrinkToFit="1"/>
    </xf>
    <xf numFmtId="0" fontId="3" fillId="0" borderId="89" xfId="0" applyFont="1" applyBorder="1" applyAlignment="1">
      <alignment vertical="center" shrinkToFit="1"/>
    </xf>
    <xf numFmtId="0" fontId="3" fillId="0" borderId="93" xfId="0" applyFont="1" applyBorder="1" applyAlignment="1">
      <alignment vertical="center" shrinkToFit="1"/>
    </xf>
    <xf numFmtId="0" fontId="3" fillId="0" borderId="94" xfId="0" applyFont="1" applyBorder="1" applyAlignment="1">
      <alignment vertical="center" shrinkToFit="1"/>
    </xf>
    <xf numFmtId="0" fontId="3" fillId="0" borderId="95" xfId="0" applyFont="1" applyBorder="1" applyAlignment="1">
      <alignment vertical="center" shrinkToFit="1"/>
    </xf>
    <xf numFmtId="0" fontId="3" fillId="0" borderId="41" xfId="0" applyFont="1" applyBorder="1" applyAlignment="1">
      <alignment vertical="center" shrinkToFit="1"/>
    </xf>
    <xf numFmtId="0" fontId="3" fillId="0" borderId="35" xfId="0" applyFont="1" applyBorder="1" applyAlignment="1">
      <alignment horizontal="right" vertical="center" shrinkToFit="1"/>
    </xf>
    <xf numFmtId="0" fontId="3" fillId="0" borderId="45" xfId="0" applyFont="1" applyBorder="1" applyAlignment="1">
      <alignment horizontal="right" vertical="center" shrinkToFit="1"/>
    </xf>
    <xf numFmtId="0" fontId="3" fillId="0" borderId="86" xfId="0" applyFont="1" applyBorder="1" applyAlignment="1">
      <alignment vertical="center" shrinkToFit="1"/>
    </xf>
    <xf numFmtId="0" fontId="3" fillId="0" borderId="55" xfId="0" applyFont="1" applyBorder="1" applyAlignment="1">
      <alignment vertical="center" shrinkToFit="1"/>
    </xf>
    <xf numFmtId="0" fontId="3" fillId="0" borderId="71" xfId="0" applyFont="1" applyBorder="1" applyAlignment="1">
      <alignment vertical="center" shrinkToFit="1"/>
    </xf>
    <xf numFmtId="0" fontId="3" fillId="0" borderId="88" xfId="0" applyFont="1" applyBorder="1" applyAlignment="1">
      <alignment vertical="center" shrinkToFit="1"/>
    </xf>
    <xf numFmtId="0" fontId="3" fillId="0" borderId="0" xfId="0" applyFont="1" applyAlignment="1">
      <alignment horizontal="center" vertical="center" shrinkToFit="1"/>
    </xf>
    <xf numFmtId="0" fontId="3" fillId="0" borderId="40" xfId="0" applyFont="1" applyBorder="1" applyAlignment="1">
      <alignment horizontal="right" vertical="center" shrinkToFit="1"/>
    </xf>
    <xf numFmtId="0" fontId="3" fillId="0" borderId="41" xfId="0" applyFont="1" applyBorder="1" applyAlignment="1">
      <alignment horizontal="right" vertical="center" shrinkToFit="1"/>
    </xf>
    <xf numFmtId="0" fontId="3" fillId="0" borderId="54" xfId="0" applyFont="1" applyBorder="1" applyAlignment="1">
      <alignment horizontal="right" vertical="center" shrinkToFit="1"/>
    </xf>
    <xf numFmtId="0" fontId="3" fillId="0" borderId="34" xfId="0" applyFont="1" applyBorder="1" applyAlignment="1">
      <alignment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23" fillId="0" borderId="14" xfId="0" applyFont="1" applyFill="1" applyBorder="1" applyAlignment="1">
      <alignment horizontal="center" vertical="center" shrinkToFit="1"/>
    </xf>
    <xf numFmtId="0" fontId="23" fillId="0" borderId="23" xfId="0" applyFont="1" applyFill="1" applyBorder="1" applyAlignment="1">
      <alignment horizontal="center" vertical="center" shrinkToFit="1"/>
    </xf>
    <xf numFmtId="0" fontId="3" fillId="0" borderId="14" xfId="0" applyFont="1" applyBorder="1" applyAlignment="1">
      <alignment horizontal="center" vertical="center"/>
    </xf>
    <xf numFmtId="0" fontId="3" fillId="0" borderId="10" xfId="0" applyFont="1" applyBorder="1" applyAlignment="1">
      <alignment horizontal="center" vertical="center"/>
    </xf>
    <xf numFmtId="0" fontId="3" fillId="0" borderId="23" xfId="0" applyFont="1" applyBorder="1" applyAlignment="1">
      <alignment horizontal="center" vertical="center"/>
    </xf>
    <xf numFmtId="0" fontId="3" fillId="0" borderId="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3" xfId="0" applyFont="1" applyBorder="1" applyAlignment="1">
      <alignment horizontal="center" vertical="center" wrapText="1"/>
    </xf>
    <xf numFmtId="0" fontId="23" fillId="0" borderId="19" xfId="0" applyFont="1" applyBorder="1" applyAlignment="1">
      <alignment horizontal="center" vertical="center"/>
    </xf>
    <xf numFmtId="0" fontId="23" fillId="0" borderId="21" xfId="0" applyFont="1" applyBorder="1" applyAlignment="1">
      <alignment horizontal="center" vertical="center"/>
    </xf>
    <xf numFmtId="0" fontId="23" fillId="0" borderId="21" xfId="0" applyFont="1" applyFill="1" applyBorder="1" applyAlignment="1">
      <alignment horizontal="center" vertical="center" shrinkToFit="1"/>
    </xf>
    <xf numFmtId="0" fontId="23" fillId="0" borderId="20" xfId="0" applyFont="1" applyBorder="1" applyAlignment="1">
      <alignment vertical="center" wrapText="1"/>
    </xf>
    <xf numFmtId="0" fontId="23" fillId="0" borderId="19" xfId="0" applyFont="1" applyBorder="1" applyAlignment="1">
      <alignment vertical="center" wrapText="1"/>
    </xf>
    <xf numFmtId="0" fontId="23" fillId="0" borderId="21" xfId="0" applyFont="1" applyBorder="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15" xfId="0" applyFont="1" applyBorder="1" applyAlignment="1">
      <alignment vertical="center" wrapText="1"/>
    </xf>
    <xf numFmtId="0" fontId="3" fillId="0" borderId="0" xfId="0" applyFont="1" applyBorder="1" applyAlignment="1">
      <alignment vertical="center" wrapText="1"/>
    </xf>
    <xf numFmtId="0" fontId="3" fillId="0" borderId="22" xfId="0" applyFont="1" applyBorder="1" applyAlignment="1">
      <alignment vertical="center" wrapText="1"/>
    </xf>
    <xf numFmtId="0" fontId="3" fillId="0" borderId="14" xfId="0" applyFont="1" applyBorder="1" applyAlignment="1">
      <alignment vertical="center" wrapText="1"/>
    </xf>
    <xf numFmtId="0" fontId="3" fillId="0" borderId="10" xfId="0" applyFont="1" applyBorder="1" applyAlignment="1">
      <alignment vertical="center" wrapText="1"/>
    </xf>
    <xf numFmtId="0" fontId="3" fillId="0" borderId="23" xfId="0" applyFont="1" applyBorder="1" applyAlignment="1">
      <alignment vertical="center" wrapText="1"/>
    </xf>
    <xf numFmtId="0" fontId="23" fillId="0" borderId="99" xfId="0" applyFont="1" applyFill="1" applyBorder="1" applyAlignment="1">
      <alignment horizontal="center" vertical="center" wrapText="1" shrinkToFit="1"/>
    </xf>
    <xf numFmtId="0" fontId="23" fillId="0" borderId="83" xfId="0" applyFont="1" applyFill="1" applyBorder="1" applyAlignment="1">
      <alignment horizontal="center" vertical="center" wrapText="1" shrinkToFit="1"/>
    </xf>
    <xf numFmtId="0" fontId="23" fillId="0" borderId="34" xfId="0" applyFont="1" applyFill="1" applyBorder="1" applyAlignment="1">
      <alignment horizontal="center" vertical="center" wrapText="1" shrinkToFit="1"/>
    </xf>
    <xf numFmtId="0" fontId="23" fillId="0" borderId="35" xfId="0" applyFont="1" applyFill="1" applyBorder="1" applyAlignment="1">
      <alignment horizontal="center" vertical="center" wrapText="1" shrinkToFit="1"/>
    </xf>
    <xf numFmtId="0" fontId="3" fillId="0" borderId="35" xfId="0" applyFont="1" applyBorder="1" applyAlignment="1">
      <alignment vertical="center" wrapText="1"/>
    </xf>
    <xf numFmtId="0" fontId="3" fillId="0" borderId="89" xfId="0" applyFont="1" applyBorder="1" applyAlignment="1">
      <alignment vertical="center" wrapText="1"/>
    </xf>
    <xf numFmtId="0" fontId="3" fillId="0" borderId="41" xfId="0" applyFont="1" applyBorder="1" applyAlignment="1">
      <alignment vertical="center" wrapText="1"/>
    </xf>
    <xf numFmtId="0" fontId="3" fillId="0" borderId="42" xfId="0" applyFont="1" applyBorder="1" applyAlignment="1">
      <alignment vertical="center" wrapText="1"/>
    </xf>
    <xf numFmtId="0" fontId="24" fillId="0" borderId="83" xfId="0" applyFont="1" applyBorder="1" applyAlignment="1">
      <alignment vertical="center" wrapText="1"/>
    </xf>
    <xf numFmtId="0" fontId="24" fillId="0" borderId="88" xfId="0" applyFont="1" applyBorder="1" applyAlignment="1">
      <alignment vertical="center" wrapText="1"/>
    </xf>
    <xf numFmtId="0" fontId="24" fillId="0" borderId="35" xfId="0" applyFont="1" applyBorder="1" applyAlignment="1">
      <alignment vertical="center" wrapText="1"/>
    </xf>
    <xf numFmtId="0" fontId="24" fillId="0" borderId="89" xfId="0" applyFont="1" applyBorder="1" applyAlignment="1">
      <alignment vertical="center" wrapText="1"/>
    </xf>
    <xf numFmtId="0" fontId="24" fillId="0" borderId="15" xfId="0" applyFont="1" applyBorder="1" applyAlignment="1">
      <alignment vertical="center" wrapText="1"/>
    </xf>
    <xf numFmtId="0" fontId="24" fillId="0" borderId="0" xfId="0" applyFont="1" applyBorder="1" applyAlignment="1">
      <alignment vertical="center" wrapText="1"/>
    </xf>
    <xf numFmtId="0" fontId="24" fillId="0" borderId="22" xfId="0" applyFont="1" applyBorder="1" applyAlignment="1">
      <alignment vertical="center" wrapText="1"/>
    </xf>
    <xf numFmtId="0" fontId="24" fillId="0" borderId="14" xfId="0" applyFont="1" applyBorder="1" applyAlignment="1">
      <alignment vertical="center" wrapText="1"/>
    </xf>
    <xf numFmtId="0" fontId="24" fillId="0" borderId="10" xfId="0" applyFont="1" applyBorder="1" applyAlignment="1">
      <alignment vertical="center" wrapText="1"/>
    </xf>
    <xf numFmtId="0" fontId="24" fillId="0" borderId="23" xfId="0" applyFont="1" applyBorder="1" applyAlignment="1">
      <alignment vertical="center" wrapText="1"/>
    </xf>
    <xf numFmtId="0" fontId="23" fillId="0" borderId="20" xfId="0" applyFont="1" applyFill="1" applyBorder="1" applyAlignment="1">
      <alignment horizontal="center" vertical="center"/>
    </xf>
    <xf numFmtId="0" fontId="23" fillId="0" borderId="21" xfId="0" applyFont="1" applyFill="1" applyBorder="1" applyAlignment="1">
      <alignment horizontal="center" vertical="center"/>
    </xf>
    <xf numFmtId="177" fontId="3" fillId="0" borderId="65" xfId="0" applyNumberFormat="1" applyFont="1" applyBorder="1" applyAlignment="1">
      <alignment vertical="center" shrinkToFit="1"/>
    </xf>
    <xf numFmtId="177" fontId="3" fillId="0" borderId="48" xfId="0" applyNumberFormat="1" applyFont="1" applyBorder="1" applyAlignment="1">
      <alignment vertical="center" shrinkToFit="1"/>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7" xfId="0" applyFont="1" applyBorder="1" applyAlignment="1">
      <alignment horizontal="left" vertical="center"/>
    </xf>
    <xf numFmtId="0" fontId="3" fillId="0" borderId="68" xfId="0" applyFont="1" applyBorder="1" applyAlignment="1">
      <alignment horizontal="left" vertical="center"/>
    </xf>
    <xf numFmtId="0" fontId="3" fillId="0" borderId="58" xfId="0" applyFont="1" applyBorder="1" applyAlignment="1">
      <alignment horizontal="left" vertical="center"/>
    </xf>
    <xf numFmtId="0" fontId="3" fillId="0" borderId="43"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7" xfId="0" applyFont="1" applyBorder="1" applyAlignment="1">
      <alignment vertical="center"/>
    </xf>
    <xf numFmtId="0" fontId="3" fillId="0" borderId="68" xfId="0" applyFont="1" applyBorder="1" applyAlignment="1">
      <alignment vertical="center"/>
    </xf>
    <xf numFmtId="0" fontId="3" fillId="0" borderId="58" xfId="0" applyFont="1" applyBorder="1" applyAlignment="1">
      <alignment vertical="center"/>
    </xf>
    <xf numFmtId="0" fontId="3" fillId="0" borderId="43" xfId="0" applyFont="1" applyBorder="1" applyAlignment="1">
      <alignment vertical="center"/>
    </xf>
    <xf numFmtId="0" fontId="3" fillId="0" borderId="60" xfId="0" applyFont="1" applyBorder="1" applyAlignment="1">
      <alignment vertical="center"/>
    </xf>
    <xf numFmtId="0" fontId="3" fillId="0" borderId="61" xfId="0" applyFont="1" applyBorder="1" applyAlignment="1">
      <alignment vertical="center"/>
    </xf>
    <xf numFmtId="0" fontId="3" fillId="0" borderId="64" xfId="0" applyFont="1" applyBorder="1" applyAlignment="1">
      <alignment vertical="center"/>
    </xf>
    <xf numFmtId="0" fontId="3" fillId="0" borderId="65" xfId="0" applyFont="1" applyBorder="1" applyAlignment="1">
      <alignment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59" xfId="0" applyFont="1" applyBorder="1" applyAlignment="1">
      <alignment vertical="center"/>
    </xf>
    <xf numFmtId="0" fontId="3" fillId="0" borderId="62" xfId="0" applyFont="1" applyBorder="1" applyAlignment="1">
      <alignment vertical="center"/>
    </xf>
    <xf numFmtId="0" fontId="3" fillId="0" borderId="77" xfId="0" applyFont="1" applyBorder="1" applyAlignment="1">
      <alignment vertical="center"/>
    </xf>
    <xf numFmtId="0" fontId="3" fillId="0" borderId="78" xfId="0" applyFont="1" applyBorder="1" applyAlignment="1">
      <alignment vertical="center"/>
    </xf>
    <xf numFmtId="0" fontId="3" fillId="0" borderId="72" xfId="0" applyFont="1" applyBorder="1" applyAlignment="1">
      <alignment vertical="center"/>
    </xf>
    <xf numFmtId="0" fontId="3" fillId="0" borderId="73" xfId="0" applyFont="1" applyBorder="1" applyAlignment="1">
      <alignment vertical="center"/>
    </xf>
    <xf numFmtId="0" fontId="3" fillId="0" borderId="69" xfId="0" applyFont="1" applyBorder="1" applyAlignment="1">
      <alignment vertical="center"/>
    </xf>
    <xf numFmtId="0" fontId="3" fillId="0" borderId="76" xfId="0" applyFont="1" applyBorder="1" applyAlignment="1">
      <alignment horizontal="right" vertical="center"/>
    </xf>
    <xf numFmtId="177" fontId="3" fillId="0" borderId="61" xfId="0" applyNumberFormat="1" applyFont="1" applyBorder="1" applyAlignment="1">
      <alignment vertical="center" shrinkToFit="1"/>
    </xf>
    <xf numFmtId="177" fontId="3" fillId="0" borderId="53" xfId="0" applyNumberFormat="1" applyFont="1" applyBorder="1" applyAlignment="1">
      <alignment vertical="center" shrinkToFit="1"/>
    </xf>
    <xf numFmtId="177" fontId="3" fillId="0" borderId="76" xfId="0" applyNumberFormat="1" applyFont="1" applyBorder="1" applyAlignment="1">
      <alignment vertical="center" shrinkToFit="1"/>
    </xf>
    <xf numFmtId="177" fontId="3" fillId="0" borderId="57" xfId="0" applyNumberFormat="1" applyFont="1" applyBorder="1" applyAlignment="1">
      <alignment vertical="center" shrinkToFit="1"/>
    </xf>
    <xf numFmtId="0" fontId="3" fillId="0" borderId="66" xfId="0" applyFont="1" applyBorder="1" applyAlignment="1">
      <alignment vertical="center"/>
    </xf>
    <xf numFmtId="0" fontId="3" fillId="0" borderId="66" xfId="0" applyFont="1" applyBorder="1" applyAlignment="1">
      <alignment horizontal="center" vertical="center"/>
    </xf>
    <xf numFmtId="177" fontId="3" fillId="0" borderId="43" xfId="0" applyNumberFormat="1" applyFont="1" applyBorder="1" applyAlignment="1">
      <alignment vertical="center" shrinkToFit="1"/>
    </xf>
    <xf numFmtId="177" fontId="3" fillId="0" borderId="44" xfId="0" applyNumberFormat="1" applyFont="1" applyBorder="1" applyAlignment="1">
      <alignment vertical="center" shrinkToFit="1"/>
    </xf>
    <xf numFmtId="177" fontId="3" fillId="0" borderId="68" xfId="0" applyNumberFormat="1" applyFont="1" applyBorder="1" applyAlignment="1">
      <alignment vertical="center" shrinkToFit="1"/>
    </xf>
    <xf numFmtId="177" fontId="3" fillId="0" borderId="75" xfId="0" applyNumberFormat="1" applyFont="1" applyBorder="1" applyAlignment="1">
      <alignment vertical="center" shrinkToFit="1"/>
    </xf>
    <xf numFmtId="0" fontId="3" fillId="0" borderId="24" xfId="0" applyFont="1" applyFill="1" applyBorder="1" applyAlignment="1">
      <alignment horizontal="center" vertical="center" shrinkToFit="1"/>
    </xf>
    <xf numFmtId="0" fontId="3" fillId="0" borderId="43" xfId="0" applyFont="1" applyFill="1" applyBorder="1" applyAlignment="1">
      <alignment horizontal="center" vertical="center" shrinkToFit="1"/>
    </xf>
    <xf numFmtId="0" fontId="3" fillId="0" borderId="43" xfId="0" applyFont="1" applyFill="1" applyBorder="1" applyAlignment="1">
      <alignment vertical="center" shrinkToFit="1"/>
    </xf>
    <xf numFmtId="49" fontId="3" fillId="0" borderId="0" xfId="0" applyNumberFormat="1" applyFont="1" applyAlignment="1">
      <alignment horizontal="center" vertical="center" wrapText="1"/>
    </xf>
    <xf numFmtId="0" fontId="3" fillId="0" borderId="0" xfId="0" applyFont="1" applyFill="1" applyBorder="1" applyAlignment="1">
      <alignment vertical="center" shrinkToFi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4" xfId="0" applyFont="1" applyBorder="1" applyAlignment="1">
      <alignment horizontal="center" vertical="center" shrinkToFit="1"/>
    </xf>
    <xf numFmtId="0" fontId="3" fillId="0" borderId="45" xfId="0" applyFont="1" applyBorder="1" applyAlignment="1">
      <alignment horizontal="center" vertical="center" shrinkToFit="1"/>
    </xf>
    <xf numFmtId="177" fontId="3" fillId="0" borderId="99" xfId="0" applyNumberFormat="1" applyFont="1" applyBorder="1" applyAlignment="1">
      <alignment vertical="center"/>
    </xf>
    <xf numFmtId="177" fontId="3" fillId="0" borderId="83" xfId="0" applyNumberFormat="1" applyFont="1" applyBorder="1" applyAlignment="1">
      <alignment vertical="center"/>
    </xf>
    <xf numFmtId="177" fontId="3" fillId="0" borderId="86" xfId="0" applyNumberFormat="1" applyFont="1" applyBorder="1" applyAlignment="1">
      <alignment vertical="center"/>
    </xf>
    <xf numFmtId="177" fontId="3" fillId="0" borderId="55" xfId="0" applyNumberFormat="1" applyFont="1" applyBorder="1" applyAlignment="1">
      <alignment vertical="center"/>
    </xf>
    <xf numFmtId="177" fontId="3" fillId="0" borderId="19" xfId="0" applyNumberFormat="1" applyFont="1" applyBorder="1" applyAlignment="1">
      <alignment vertical="center"/>
    </xf>
    <xf numFmtId="177" fontId="3" fillId="0" borderId="14" xfId="0" applyNumberFormat="1" applyFont="1" applyBorder="1" applyAlignment="1">
      <alignment horizontal="right" vertical="center"/>
    </xf>
    <xf numFmtId="177" fontId="3" fillId="0" borderId="10" xfId="0" applyNumberFormat="1" applyFont="1" applyBorder="1" applyAlignment="1">
      <alignment horizontal="right" vertical="center"/>
    </xf>
    <xf numFmtId="177" fontId="3" fillId="0" borderId="14" xfId="0" applyNumberFormat="1" applyFont="1" applyBorder="1" applyAlignment="1">
      <alignment vertical="center"/>
    </xf>
    <xf numFmtId="177" fontId="3" fillId="0" borderId="10" xfId="0" applyNumberFormat="1" applyFont="1" applyBorder="1" applyAlignment="1">
      <alignment vertical="center"/>
    </xf>
    <xf numFmtId="0" fontId="3" fillId="0" borderId="49" xfId="0" applyFont="1" applyBorder="1" applyAlignment="1">
      <alignment vertical="center"/>
    </xf>
    <xf numFmtId="177" fontId="3" fillId="0" borderId="19" xfId="0" applyNumberFormat="1" applyFont="1" applyBorder="1" applyAlignment="1">
      <alignment horizontal="center" vertical="center"/>
    </xf>
    <xf numFmtId="177" fontId="3" fillId="0" borderId="17" xfId="0" applyNumberFormat="1" applyFont="1" applyBorder="1" applyAlignment="1">
      <alignment horizontal="center" vertical="center"/>
    </xf>
    <xf numFmtId="177" fontId="3" fillId="0" borderId="19" xfId="0" applyNumberFormat="1" applyFont="1" applyBorder="1" applyAlignment="1">
      <alignment horizontal="right" vertical="center"/>
    </xf>
    <xf numFmtId="0" fontId="3" fillId="0" borderId="0" xfId="0" applyFont="1" applyAlignment="1">
      <alignment horizontal="center" vertical="center"/>
    </xf>
    <xf numFmtId="0" fontId="3" fillId="0" borderId="51" xfId="0" applyFont="1" applyBorder="1" applyAlignment="1">
      <alignment vertical="center"/>
    </xf>
    <xf numFmtId="0" fontId="3" fillId="0" borderId="15" xfId="0" applyFont="1" applyBorder="1" applyAlignment="1">
      <alignment horizontal="center" vertical="center"/>
    </xf>
    <xf numFmtId="0" fontId="3" fillId="0" borderId="0" xfId="0" applyFont="1" applyBorder="1" applyAlignment="1">
      <alignment horizontal="center" vertical="center"/>
    </xf>
    <xf numFmtId="0" fontId="3" fillId="0" borderId="22" xfId="0" applyFont="1" applyBorder="1" applyAlignment="1">
      <alignment horizontal="center" vertical="center"/>
    </xf>
    <xf numFmtId="0" fontId="3" fillId="0" borderId="49" xfId="0" applyFont="1" applyBorder="1" applyAlignment="1">
      <alignment horizontal="center" vertical="center"/>
    </xf>
    <xf numFmtId="0" fontId="23" fillId="0" borderId="20" xfId="0" applyFont="1" applyBorder="1" applyAlignment="1">
      <alignment horizontal="center" vertical="center" shrinkToFit="1"/>
    </xf>
    <xf numFmtId="0" fontId="23" fillId="0" borderId="19" xfId="0" applyFont="1" applyBorder="1" applyAlignment="1">
      <alignment horizontal="center" vertical="center" shrinkToFit="1"/>
    </xf>
    <xf numFmtId="0" fontId="23" fillId="0" borderId="21" xfId="0" applyFont="1" applyBorder="1" applyAlignment="1">
      <alignment horizontal="center" vertical="center" shrinkToFit="1"/>
    </xf>
    <xf numFmtId="0" fontId="24" fillId="0" borderId="116" xfId="0" applyFont="1" applyBorder="1" applyAlignment="1">
      <alignment horizontal="center" vertical="center" wrapText="1"/>
    </xf>
    <xf numFmtId="0" fontId="24" fillId="0" borderId="76" xfId="0" applyFont="1" applyBorder="1" applyAlignment="1">
      <alignment horizontal="center" vertical="center" wrapText="1"/>
    </xf>
    <xf numFmtId="0" fontId="23" fillId="0" borderId="99" xfId="0" applyFont="1" applyBorder="1" applyAlignment="1">
      <alignment horizontal="center" vertical="center"/>
    </xf>
    <xf numFmtId="0" fontId="23" fillId="0" borderId="83" xfId="0" applyFont="1" applyBorder="1" applyAlignment="1">
      <alignment horizontal="center" vertical="center"/>
    </xf>
    <xf numFmtId="0" fontId="23" fillId="0" borderId="88" xfId="0" applyFont="1" applyBorder="1" applyAlignment="1">
      <alignment horizontal="center" vertical="center"/>
    </xf>
    <xf numFmtId="0" fontId="23" fillId="0" borderId="43" xfId="0" applyFont="1" applyBorder="1" applyAlignment="1">
      <alignment horizontal="center" vertical="center"/>
    </xf>
    <xf numFmtId="0" fontId="23" fillId="0" borderId="61" xfId="0" applyFont="1" applyBorder="1" applyAlignment="1">
      <alignment horizontal="center" vertical="center"/>
    </xf>
    <xf numFmtId="0" fontId="23" fillId="0" borderId="43" xfId="0" applyFont="1" applyBorder="1" applyAlignment="1">
      <alignment horizontal="center" vertical="center" wrapText="1"/>
    </xf>
    <xf numFmtId="0" fontId="23" fillId="0" borderId="61" xfId="0" applyFont="1" applyBorder="1" applyAlignment="1">
      <alignment horizontal="center" vertical="center" wrapText="1"/>
    </xf>
    <xf numFmtId="0" fontId="23" fillId="0" borderId="44" xfId="0" applyFont="1" applyBorder="1" applyAlignment="1">
      <alignment horizontal="center" vertical="center" shrinkToFit="1"/>
    </xf>
    <xf numFmtId="0" fontId="23" fillId="0" borderId="53" xfId="0" applyFont="1" applyBorder="1" applyAlignment="1">
      <alignment horizontal="center" vertical="center" shrinkToFit="1"/>
    </xf>
    <xf numFmtId="0" fontId="23" fillId="0" borderId="15" xfId="0" applyFont="1" applyBorder="1" applyAlignment="1">
      <alignment horizontal="center" vertical="center"/>
    </xf>
    <xf numFmtId="0" fontId="23" fillId="0" borderId="0" xfId="0" applyFont="1" applyBorder="1" applyAlignment="1">
      <alignment horizontal="center" vertical="center"/>
    </xf>
    <xf numFmtId="0" fontId="24" fillId="0" borderId="112" xfId="0" applyFont="1" applyBorder="1" applyAlignment="1">
      <alignment horizontal="center" vertical="center" wrapText="1"/>
    </xf>
    <xf numFmtId="0" fontId="24" fillId="0" borderId="113" xfId="0" applyFont="1" applyBorder="1" applyAlignment="1">
      <alignment horizontal="center" vertical="center" wrapText="1"/>
    </xf>
    <xf numFmtId="0" fontId="23" fillId="0" borderId="99" xfId="0" applyFont="1" applyBorder="1" applyAlignment="1">
      <alignment horizontal="center" vertical="center" wrapText="1"/>
    </xf>
    <xf numFmtId="0" fontId="23" fillId="0" borderId="16" xfId="0" applyFont="1" applyBorder="1" applyAlignment="1">
      <alignment horizontal="center" vertical="center"/>
    </xf>
    <xf numFmtId="0" fontId="23" fillId="0" borderId="14" xfId="0" applyFont="1" applyBorder="1" applyAlignment="1">
      <alignment horizontal="center" vertical="center"/>
    </xf>
    <xf numFmtId="0" fontId="23" fillId="0" borderId="26"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26"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60" xfId="0" applyFont="1" applyBorder="1" applyAlignment="1">
      <alignment horizontal="center" vertical="center"/>
    </xf>
    <xf numFmtId="0" fontId="24" fillId="0" borderId="114" xfId="0" applyFont="1" applyBorder="1" applyAlignment="1">
      <alignment horizontal="center" vertical="center" wrapText="1"/>
    </xf>
    <xf numFmtId="0" fontId="24" fillId="0" borderId="101" xfId="0" applyFont="1" applyBorder="1" applyAlignment="1">
      <alignment horizontal="center" vertical="center" wrapText="1"/>
    </xf>
  </cellXfs>
  <cellStyles count="95">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タイトル 2" xfId="50" xr:uid="{00000000-0005-0000-0000-000031000000}"/>
    <cellStyle name="チェック セル" xfId="51" builtinId="23" customBuiltin="1"/>
    <cellStyle name="チェック セル 2" xfId="52" xr:uid="{00000000-0005-0000-0000-000033000000}"/>
    <cellStyle name="どちらでもない" xfId="53" builtinId="28" customBuiltin="1"/>
    <cellStyle name="どちらでもない 2" xfId="54" xr:uid="{00000000-0005-0000-0000-000035000000}"/>
    <cellStyle name="メモ" xfId="55" builtinId="10" customBuiltin="1"/>
    <cellStyle name="メモ 2" xfId="56" xr:uid="{00000000-0005-0000-0000-000037000000}"/>
    <cellStyle name="リンク セル" xfId="57" builtinId="24" customBuiltin="1"/>
    <cellStyle name="リンク セル 2" xfId="58" xr:uid="{00000000-0005-0000-0000-000039000000}"/>
    <cellStyle name="悪い" xfId="59" builtinId="27" customBuiltin="1"/>
    <cellStyle name="悪い 2" xfId="60" xr:uid="{00000000-0005-0000-0000-00003B000000}"/>
    <cellStyle name="計算" xfId="61" builtinId="22" customBuiltin="1"/>
    <cellStyle name="計算 2" xfId="62" xr:uid="{00000000-0005-0000-0000-00003D000000}"/>
    <cellStyle name="警告文" xfId="63" builtinId="11" customBuiltin="1"/>
    <cellStyle name="警告文 2" xfId="64" xr:uid="{00000000-0005-0000-0000-00003F000000}"/>
    <cellStyle name="桁区切り" xfId="65" builtinId="6"/>
    <cellStyle name="桁区切り 2" xfId="66" xr:uid="{00000000-0005-0000-0000-000041000000}"/>
    <cellStyle name="桁区切り 2 2" xfId="67" xr:uid="{00000000-0005-0000-0000-000042000000}"/>
    <cellStyle name="桁区切り 2 3" xfId="68" xr:uid="{00000000-0005-0000-0000-000043000000}"/>
    <cellStyle name="桁区切り 3" xfId="69" xr:uid="{00000000-0005-0000-0000-000044000000}"/>
    <cellStyle name="見出し 1" xfId="70" builtinId="16" customBuiltin="1"/>
    <cellStyle name="見出し 1 2" xfId="71" xr:uid="{00000000-0005-0000-0000-000046000000}"/>
    <cellStyle name="見出し 2" xfId="72" builtinId="17" customBuiltin="1"/>
    <cellStyle name="見出し 2 2" xfId="73" xr:uid="{00000000-0005-0000-0000-000048000000}"/>
    <cellStyle name="見出し 3" xfId="74" builtinId="18" customBuiltin="1"/>
    <cellStyle name="見出し 3 2" xfId="75" xr:uid="{00000000-0005-0000-0000-00004A000000}"/>
    <cellStyle name="見出し 4" xfId="76" builtinId="19" customBuiltin="1"/>
    <cellStyle name="見出し 4 2" xfId="77" xr:uid="{00000000-0005-0000-0000-00004C000000}"/>
    <cellStyle name="集計" xfId="78" builtinId="25" customBuiltin="1"/>
    <cellStyle name="集計 2" xfId="79" xr:uid="{00000000-0005-0000-0000-00004E000000}"/>
    <cellStyle name="出力" xfId="80" builtinId="21" customBuiltin="1"/>
    <cellStyle name="出力 2" xfId="81" xr:uid="{00000000-0005-0000-0000-000050000000}"/>
    <cellStyle name="説明文" xfId="82" builtinId="53" customBuiltin="1"/>
    <cellStyle name="説明文 2" xfId="83" xr:uid="{00000000-0005-0000-0000-000052000000}"/>
    <cellStyle name="入力" xfId="84" builtinId="20" customBuiltin="1"/>
    <cellStyle name="入力 2" xfId="85" xr:uid="{00000000-0005-0000-0000-000054000000}"/>
    <cellStyle name="標準" xfId="0" builtinId="0"/>
    <cellStyle name="標準 2" xfId="86" xr:uid="{00000000-0005-0000-0000-000056000000}"/>
    <cellStyle name="標準 2 2" xfId="87" xr:uid="{00000000-0005-0000-0000-000057000000}"/>
    <cellStyle name="標準 3" xfId="88" xr:uid="{00000000-0005-0000-0000-000058000000}"/>
    <cellStyle name="標準 4" xfId="89" xr:uid="{00000000-0005-0000-0000-000059000000}"/>
    <cellStyle name="標準 5" xfId="90" xr:uid="{00000000-0005-0000-0000-00005A000000}"/>
    <cellStyle name="標準 6" xfId="91" xr:uid="{00000000-0005-0000-0000-00005B000000}"/>
    <cellStyle name="未定義" xfId="92" xr:uid="{00000000-0005-0000-0000-00005C000000}"/>
    <cellStyle name="良い" xfId="93" builtinId="26" customBuiltin="1"/>
    <cellStyle name="良い 2" xfId="94" xr:uid="{00000000-0005-0000-0000-00005E000000}"/>
  </cellStyles>
  <dxfs count="3563">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L26"/>
  <sheetViews>
    <sheetView showGridLines="0" tabSelected="1" zoomScaleNormal="100" zoomScaleSheetLayoutView="120" workbookViewId="0">
      <selection activeCell="E24" sqref="E24:F24"/>
    </sheetView>
  </sheetViews>
  <sheetFormatPr defaultColWidth="9" defaultRowHeight="12.6" x14ac:dyDescent="0.2"/>
  <cols>
    <col min="1" max="1" width="1.21875" style="13" customWidth="1"/>
    <col min="2" max="2" width="37.44140625" style="13" customWidth="1"/>
    <col min="3" max="12" width="6.21875" style="13" customWidth="1"/>
    <col min="13" max="16384" width="9" style="13"/>
  </cols>
  <sheetData>
    <row r="1" spans="2:9" ht="7.5" customHeight="1" x14ac:dyDescent="0.2"/>
    <row r="2" spans="2:9" ht="30" customHeight="1" x14ac:dyDescent="0.2">
      <c r="B2" s="19" t="s">
        <v>65</v>
      </c>
    </row>
    <row r="3" spans="2:9" x14ac:dyDescent="0.2">
      <c r="B3" s="13" t="s">
        <v>45</v>
      </c>
      <c r="C3" s="25"/>
      <c r="D3" s="26"/>
      <c r="E3" s="171" t="s">
        <v>356</v>
      </c>
    </row>
    <row r="4" spans="2:9" ht="7.5" customHeight="1" thickBot="1" x14ac:dyDescent="0.25"/>
    <row r="5" spans="2:9" ht="18.75" customHeight="1" x14ac:dyDescent="0.2">
      <c r="B5" s="15" t="s">
        <v>13</v>
      </c>
      <c r="C5" s="196" t="s">
        <v>52</v>
      </c>
      <c r="D5" s="197"/>
      <c r="E5" s="197"/>
      <c r="F5" s="197"/>
      <c r="G5" s="197"/>
      <c r="H5" s="197"/>
      <c r="I5" s="198"/>
    </row>
    <row r="6" spans="2:9" ht="18.75" customHeight="1" x14ac:dyDescent="0.2">
      <c r="B6" s="16" t="s">
        <v>14</v>
      </c>
      <c r="C6" s="193" t="s">
        <v>19</v>
      </c>
      <c r="D6" s="194"/>
      <c r="E6" s="194"/>
      <c r="F6" s="194"/>
      <c r="G6" s="194"/>
      <c r="H6" s="194"/>
      <c r="I6" s="195"/>
    </row>
    <row r="7" spans="2:9" ht="18.75" customHeight="1" x14ac:dyDescent="0.2">
      <c r="B7" s="16" t="s">
        <v>15</v>
      </c>
      <c r="C7" s="193" t="s">
        <v>53</v>
      </c>
      <c r="D7" s="194"/>
      <c r="E7" s="194"/>
      <c r="F7" s="194"/>
      <c r="G7" s="194"/>
      <c r="H7" s="194"/>
      <c r="I7" s="195"/>
    </row>
    <row r="8" spans="2:9" ht="18.75" customHeight="1" x14ac:dyDescent="0.2">
      <c r="B8" s="17" t="s">
        <v>46</v>
      </c>
      <c r="C8" s="193" t="s">
        <v>54</v>
      </c>
      <c r="D8" s="194"/>
      <c r="E8" s="194"/>
      <c r="F8" s="194"/>
      <c r="G8" s="194"/>
      <c r="H8" s="194"/>
      <c r="I8" s="195"/>
    </row>
    <row r="9" spans="2:9" ht="18.75" customHeight="1" x14ac:dyDescent="0.2">
      <c r="B9" s="14" t="s">
        <v>47</v>
      </c>
      <c r="C9" s="193" t="s">
        <v>55</v>
      </c>
      <c r="D9" s="194"/>
      <c r="E9" s="194"/>
      <c r="F9" s="194"/>
      <c r="G9" s="194"/>
      <c r="H9" s="194"/>
      <c r="I9" s="195"/>
    </row>
    <row r="10" spans="2:9" ht="18.75" customHeight="1" x14ac:dyDescent="0.2">
      <c r="B10" s="16" t="s">
        <v>48</v>
      </c>
      <c r="C10" s="193" t="s">
        <v>56</v>
      </c>
      <c r="D10" s="194"/>
      <c r="E10" s="194"/>
      <c r="F10" s="194"/>
      <c r="G10" s="194"/>
      <c r="H10" s="194"/>
      <c r="I10" s="195"/>
    </row>
    <row r="11" spans="2:9" ht="18.75" customHeight="1" x14ac:dyDescent="0.2">
      <c r="B11" s="17" t="s">
        <v>23</v>
      </c>
      <c r="C11" s="193" t="s">
        <v>57</v>
      </c>
      <c r="D11" s="194"/>
      <c r="E11" s="194"/>
      <c r="F11" s="194"/>
      <c r="G11" s="194"/>
      <c r="H11" s="194"/>
      <c r="I11" s="195"/>
    </row>
    <row r="12" spans="2:9" ht="18.75" customHeight="1" x14ac:dyDescent="0.2">
      <c r="B12" s="16" t="s">
        <v>22</v>
      </c>
      <c r="C12" s="193" t="s">
        <v>58</v>
      </c>
      <c r="D12" s="194"/>
      <c r="E12" s="194"/>
      <c r="F12" s="194"/>
      <c r="G12" s="194"/>
      <c r="H12" s="194"/>
      <c r="I12" s="195"/>
    </row>
    <row r="13" spans="2:9" ht="18.75" customHeight="1" x14ac:dyDescent="0.2">
      <c r="B13" s="16" t="s">
        <v>49</v>
      </c>
      <c r="C13" s="193" t="s">
        <v>59</v>
      </c>
      <c r="D13" s="194"/>
      <c r="E13" s="194"/>
      <c r="F13" s="194"/>
      <c r="G13" s="194"/>
      <c r="H13" s="194"/>
      <c r="I13" s="195"/>
    </row>
    <row r="14" spans="2:9" ht="18.75" customHeight="1" x14ac:dyDescent="0.2">
      <c r="B14" s="16" t="s">
        <v>50</v>
      </c>
      <c r="C14" s="193" t="s">
        <v>60</v>
      </c>
      <c r="D14" s="194"/>
      <c r="E14" s="194"/>
      <c r="F14" s="194"/>
      <c r="G14" s="194"/>
      <c r="H14" s="194"/>
      <c r="I14" s="195"/>
    </row>
    <row r="15" spans="2:9" ht="18.75" customHeight="1" thickBot="1" x14ac:dyDescent="0.25">
      <c r="B15" s="18" t="s">
        <v>412</v>
      </c>
      <c r="C15" s="20" t="s">
        <v>51</v>
      </c>
      <c r="D15" s="21">
        <v>99</v>
      </c>
      <c r="E15" s="22" t="s">
        <v>16</v>
      </c>
      <c r="F15" s="21">
        <v>99</v>
      </c>
      <c r="G15" s="22" t="s">
        <v>17</v>
      </c>
      <c r="H15" s="21">
        <v>99</v>
      </c>
      <c r="I15" s="23" t="s">
        <v>18</v>
      </c>
    </row>
    <row r="17" spans="2:12" x14ac:dyDescent="0.2">
      <c r="B17" s="13" t="s">
        <v>66</v>
      </c>
    </row>
    <row r="18" spans="2:12" ht="7.5" customHeight="1" x14ac:dyDescent="0.2"/>
    <row r="19" spans="2:12" ht="16.5" customHeight="1" x14ac:dyDescent="0.2">
      <c r="B19" s="13" t="s">
        <v>81</v>
      </c>
    </row>
    <row r="20" spans="2:12" ht="16.5" customHeight="1" x14ac:dyDescent="0.2">
      <c r="B20" s="32" t="s">
        <v>413</v>
      </c>
    </row>
    <row r="21" spans="2:12" ht="16.5" customHeight="1" x14ac:dyDescent="0.2">
      <c r="B21" s="13" t="s">
        <v>357</v>
      </c>
    </row>
    <row r="22" spans="2:12" ht="7.5" customHeight="1" x14ac:dyDescent="0.2"/>
    <row r="23" spans="2:12" ht="16.5" customHeight="1" x14ac:dyDescent="0.2">
      <c r="D23" s="59" t="s">
        <v>182</v>
      </c>
      <c r="E23" s="201" t="s">
        <v>414</v>
      </c>
      <c r="F23" s="201"/>
      <c r="G23" s="202" t="s">
        <v>285</v>
      </c>
      <c r="H23" s="202"/>
      <c r="I23" s="203" t="s">
        <v>349</v>
      </c>
      <c r="J23" s="203"/>
      <c r="K23" s="204" t="s">
        <v>350</v>
      </c>
      <c r="L23" s="204"/>
    </row>
    <row r="24" spans="2:12" ht="30" customHeight="1" x14ac:dyDescent="0.2">
      <c r="B24" s="199" t="s">
        <v>225</v>
      </c>
      <c r="C24" s="199"/>
      <c r="D24" s="24" t="s">
        <v>73</v>
      </c>
      <c r="E24" s="191" t="s">
        <v>183</v>
      </c>
      <c r="F24" s="191"/>
      <c r="G24" s="191" t="s">
        <v>183</v>
      </c>
      <c r="H24" s="191"/>
      <c r="I24" s="191"/>
      <c r="J24" s="191"/>
      <c r="K24" s="191"/>
      <c r="L24" s="191"/>
    </row>
    <row r="25" spans="2:12" ht="30" customHeight="1" x14ac:dyDescent="0.2">
      <c r="B25" s="200" t="s">
        <v>226</v>
      </c>
      <c r="C25" s="200"/>
      <c r="D25" s="24" t="s">
        <v>73</v>
      </c>
      <c r="E25" s="191" t="s">
        <v>183</v>
      </c>
      <c r="F25" s="191"/>
      <c r="G25" s="191"/>
      <c r="H25" s="191"/>
      <c r="I25" s="191" t="s">
        <v>183</v>
      </c>
      <c r="J25" s="191"/>
      <c r="K25" s="191"/>
      <c r="L25" s="191"/>
    </row>
    <row r="26" spans="2:12" ht="30" customHeight="1" x14ac:dyDescent="0.2">
      <c r="B26" s="192" t="s">
        <v>227</v>
      </c>
      <c r="C26" s="192"/>
      <c r="D26" s="24" t="s">
        <v>73</v>
      </c>
      <c r="E26" s="191" t="s">
        <v>183</v>
      </c>
      <c r="F26" s="191"/>
      <c r="G26" s="191"/>
      <c r="H26" s="191"/>
      <c r="I26" s="191"/>
      <c r="J26" s="191"/>
      <c r="K26" s="191" t="s">
        <v>183</v>
      </c>
      <c r="L26" s="191"/>
    </row>
  </sheetData>
  <mergeCells count="29">
    <mergeCell ref="I23:J23"/>
    <mergeCell ref="I24:J24"/>
    <mergeCell ref="I25:J25"/>
    <mergeCell ref="I26:J26"/>
    <mergeCell ref="K23:L23"/>
    <mergeCell ref="K24:L24"/>
    <mergeCell ref="K25:L25"/>
    <mergeCell ref="K26:L26"/>
    <mergeCell ref="B26:C26"/>
    <mergeCell ref="C8:I8"/>
    <mergeCell ref="C11:I11"/>
    <mergeCell ref="C5:I5"/>
    <mergeCell ref="C6:I6"/>
    <mergeCell ref="C7:I7"/>
    <mergeCell ref="C9:I9"/>
    <mergeCell ref="C10:I10"/>
    <mergeCell ref="C12:I12"/>
    <mergeCell ref="C13:I13"/>
    <mergeCell ref="C14:I14"/>
    <mergeCell ref="B24:C24"/>
    <mergeCell ref="B25:C25"/>
    <mergeCell ref="E23:F23"/>
    <mergeCell ref="G23:H23"/>
    <mergeCell ref="E24:F24"/>
    <mergeCell ref="E25:F25"/>
    <mergeCell ref="E26:F26"/>
    <mergeCell ref="G24:H24"/>
    <mergeCell ref="G25:H25"/>
    <mergeCell ref="G26:H26"/>
  </mergeCells>
  <phoneticPr fontId="2"/>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56935-02C5-4D19-8643-9E2E35F613D6}">
  <sheetPr>
    <tabColor theme="5" tint="-0.249977111117893"/>
  </sheetPr>
  <dimension ref="B1:R47"/>
  <sheetViews>
    <sheetView showGridLines="0" zoomScaleNormal="100" workbookViewId="0">
      <selection activeCell="T53" sqref="T53"/>
    </sheetView>
  </sheetViews>
  <sheetFormatPr defaultColWidth="5" defaultRowHeight="18" customHeight="1" x14ac:dyDescent="0.2"/>
  <cols>
    <col min="1" max="1" width="1.21875" style="1" customWidth="1"/>
    <col min="2" max="2" width="5" style="1" customWidth="1"/>
    <col min="3" max="16384" width="5" style="1"/>
  </cols>
  <sheetData>
    <row r="1" spans="2:18" ht="7.5" customHeight="1" x14ac:dyDescent="0.2"/>
    <row r="2" spans="2:18" ht="18" customHeight="1" x14ac:dyDescent="0.2">
      <c r="B2" s="39" t="s">
        <v>378</v>
      </c>
    </row>
    <row r="3" spans="2:18" ht="18" customHeight="1" x14ac:dyDescent="0.2">
      <c r="B3" s="40" t="s">
        <v>69</v>
      </c>
      <c r="C3" s="9"/>
      <c r="D3" s="9"/>
      <c r="E3" s="9"/>
      <c r="F3" s="9"/>
      <c r="G3" s="9"/>
      <c r="H3" s="9"/>
      <c r="I3" s="9"/>
      <c r="J3" s="9"/>
      <c r="K3" s="9"/>
      <c r="L3" s="9"/>
      <c r="M3" s="9"/>
      <c r="N3" s="9"/>
      <c r="O3" s="9"/>
      <c r="P3" s="9"/>
      <c r="Q3" s="9"/>
      <c r="R3" s="9"/>
    </row>
    <row r="4" spans="2:18" ht="18" customHeight="1" x14ac:dyDescent="0.2">
      <c r="B4" s="40" t="s">
        <v>82</v>
      </c>
      <c r="C4" s="9"/>
      <c r="D4" s="9"/>
      <c r="E4" s="9"/>
      <c r="F4" s="9"/>
      <c r="G4" s="9"/>
      <c r="H4" s="9"/>
      <c r="I4" s="9"/>
      <c r="J4" s="9"/>
      <c r="K4" s="9"/>
      <c r="L4" s="9"/>
      <c r="M4" s="9"/>
      <c r="N4" s="9"/>
      <c r="O4" s="9"/>
      <c r="P4" s="9"/>
      <c r="Q4" s="9"/>
      <c r="R4" s="9"/>
    </row>
    <row r="6" spans="2:18" ht="18" customHeight="1" x14ac:dyDescent="0.2">
      <c r="B6" s="38" t="s">
        <v>83</v>
      </c>
    </row>
    <row r="7" spans="2:18" ht="18" customHeight="1" x14ac:dyDescent="0.2">
      <c r="B7" s="1" t="s">
        <v>122</v>
      </c>
    </row>
    <row r="8" spans="2:18" ht="7.5" customHeight="1" x14ac:dyDescent="0.2"/>
    <row r="9" spans="2:18" ht="18" customHeight="1" x14ac:dyDescent="0.2">
      <c r="C9" s="277" t="s">
        <v>87</v>
      </c>
      <c r="D9" s="277"/>
      <c r="E9" s="277"/>
      <c r="F9" s="277" t="s">
        <v>84</v>
      </c>
      <c r="G9" s="277"/>
      <c r="H9" s="265"/>
      <c r="I9" s="277" t="s">
        <v>39</v>
      </c>
      <c r="J9" s="277"/>
      <c r="K9" s="277"/>
    </row>
    <row r="10" spans="2:18" ht="18" customHeight="1" x14ac:dyDescent="0.2">
      <c r="C10" s="277"/>
      <c r="D10" s="277"/>
      <c r="E10" s="277"/>
      <c r="F10" s="277"/>
      <c r="G10" s="277"/>
      <c r="H10" s="265"/>
      <c r="I10" s="277">
        <f>C10+F10</f>
        <v>0</v>
      </c>
      <c r="J10" s="277"/>
      <c r="K10" s="277"/>
    </row>
    <row r="11" spans="2:18" ht="18" customHeight="1" x14ac:dyDescent="0.2">
      <c r="C11" s="39" t="s">
        <v>85</v>
      </c>
    </row>
    <row r="13" spans="2:18" ht="18" customHeight="1" x14ac:dyDescent="0.2">
      <c r="B13" s="38" t="s">
        <v>86</v>
      </c>
    </row>
    <row r="14" spans="2:18" ht="7.5" customHeight="1" x14ac:dyDescent="0.2"/>
    <row r="15" spans="2:18" ht="18" customHeight="1" x14ac:dyDescent="0.2">
      <c r="C15" s="278" t="s">
        <v>88</v>
      </c>
      <c r="D15" s="278"/>
      <c r="E15" s="278"/>
      <c r="F15" s="278"/>
      <c r="G15" s="278"/>
      <c r="H15" s="278" t="s">
        <v>89</v>
      </c>
      <c r="I15" s="278"/>
      <c r="J15" s="278"/>
      <c r="K15" s="278"/>
      <c r="L15" s="279"/>
      <c r="M15" s="277" t="s">
        <v>39</v>
      </c>
      <c r="N15" s="277"/>
      <c r="O15" s="277"/>
      <c r="P15" s="277"/>
      <c r="Q15" s="277"/>
    </row>
    <row r="16" spans="2:18" ht="18" customHeight="1" x14ac:dyDescent="0.2">
      <c r="C16" s="278"/>
      <c r="D16" s="278"/>
      <c r="E16" s="278"/>
      <c r="F16" s="278"/>
      <c r="G16" s="278"/>
      <c r="H16" s="278"/>
      <c r="I16" s="278"/>
      <c r="J16" s="278"/>
      <c r="K16" s="278"/>
      <c r="L16" s="279"/>
      <c r="M16" s="277"/>
      <c r="N16" s="277"/>
      <c r="O16" s="277"/>
      <c r="P16" s="277"/>
      <c r="Q16" s="277"/>
    </row>
    <row r="17" spans="2:18" ht="18" customHeight="1" x14ac:dyDescent="0.2">
      <c r="C17" s="277"/>
      <c r="D17" s="277"/>
      <c r="E17" s="277"/>
      <c r="F17" s="277"/>
      <c r="G17" s="277"/>
      <c r="H17" s="277"/>
      <c r="I17" s="277"/>
      <c r="J17" s="277"/>
      <c r="K17" s="277"/>
      <c r="L17" s="265"/>
      <c r="M17" s="277">
        <f>C17+H17</f>
        <v>0</v>
      </c>
      <c r="N17" s="277"/>
      <c r="O17" s="277"/>
      <c r="P17" s="277"/>
      <c r="Q17" s="277"/>
    </row>
    <row r="18" spans="2:18" ht="18" customHeight="1" x14ac:dyDescent="0.2">
      <c r="C18" s="39" t="s">
        <v>90</v>
      </c>
    </row>
    <row r="19" spans="2:18" ht="18" customHeight="1" x14ac:dyDescent="0.2">
      <c r="C19" s="39"/>
    </row>
    <row r="20" spans="2:18" ht="18" customHeight="1" x14ac:dyDescent="0.2">
      <c r="B20" s="38" t="s">
        <v>118</v>
      </c>
    </row>
    <row r="21" spans="2:18" ht="7.5" customHeight="1" x14ac:dyDescent="0.2"/>
    <row r="22" spans="2:18" ht="18" customHeight="1" x14ac:dyDescent="0.2">
      <c r="C22" s="536" t="s">
        <v>119</v>
      </c>
      <c r="D22" s="536"/>
      <c r="E22" s="536"/>
      <c r="F22" s="536"/>
      <c r="G22" s="536"/>
      <c r="H22" s="536" t="s">
        <v>121</v>
      </c>
      <c r="I22" s="536"/>
      <c r="J22" s="536"/>
      <c r="K22" s="536"/>
      <c r="L22" s="536"/>
      <c r="M22" s="536" t="s">
        <v>120</v>
      </c>
      <c r="N22" s="536"/>
      <c r="O22" s="536"/>
      <c r="P22" s="536"/>
      <c r="Q22" s="536"/>
    </row>
    <row r="23" spans="2:18" ht="18" customHeight="1" x14ac:dyDescent="0.2">
      <c r="C23" s="536"/>
      <c r="D23" s="536"/>
      <c r="E23" s="536"/>
      <c r="F23" s="536"/>
      <c r="G23" s="536"/>
      <c r="H23" s="536"/>
      <c r="I23" s="536"/>
      <c r="J23" s="536"/>
      <c r="K23" s="536"/>
      <c r="L23" s="536"/>
      <c r="M23" s="536" t="e">
        <f>H23/C23*100</f>
        <v>#DIV/0!</v>
      </c>
      <c r="N23" s="536"/>
      <c r="O23" s="536"/>
      <c r="P23" s="536"/>
      <c r="Q23" s="536"/>
    </row>
    <row r="24" spans="2:18" ht="18" customHeight="1" x14ac:dyDescent="0.2">
      <c r="C24" s="39" t="s">
        <v>123</v>
      </c>
    </row>
    <row r="26" spans="2:18" ht="18" customHeight="1" x14ac:dyDescent="0.2">
      <c r="B26" s="1" t="s">
        <v>124</v>
      </c>
    </row>
    <row r="27" spans="2:18" ht="7.5" customHeight="1" x14ac:dyDescent="0.2"/>
    <row r="28" spans="2:18" ht="18" customHeight="1" x14ac:dyDescent="0.2">
      <c r="C28" s="536" t="s">
        <v>125</v>
      </c>
      <c r="D28" s="536"/>
      <c r="E28" s="536"/>
      <c r="F28" s="536"/>
      <c r="G28" s="536"/>
      <c r="H28" s="536"/>
      <c r="I28" s="536"/>
      <c r="J28" s="536" t="s">
        <v>126</v>
      </c>
      <c r="K28" s="536"/>
      <c r="L28" s="536"/>
      <c r="M28" s="536"/>
      <c r="N28" s="536"/>
      <c r="O28" s="536"/>
      <c r="P28" s="536"/>
    </row>
    <row r="29" spans="2:18" ht="18" customHeight="1" x14ac:dyDescent="0.2">
      <c r="C29" s="536"/>
      <c r="D29" s="536"/>
      <c r="E29" s="536"/>
      <c r="F29" s="536"/>
      <c r="G29" s="536"/>
      <c r="H29" s="536"/>
      <c r="I29" s="536"/>
      <c r="J29" s="536"/>
      <c r="K29" s="536"/>
      <c r="L29" s="536"/>
      <c r="M29" s="536"/>
      <c r="N29" s="536"/>
      <c r="O29" s="536"/>
      <c r="P29" s="536"/>
    </row>
    <row r="31" spans="2:18" ht="18" customHeight="1" x14ac:dyDescent="0.2">
      <c r="B31" s="281" t="s">
        <v>181</v>
      </c>
      <c r="C31" s="281"/>
      <c r="D31" s="281"/>
      <c r="E31" s="281"/>
      <c r="F31" s="281"/>
      <c r="G31" s="281"/>
      <c r="H31" s="281"/>
      <c r="I31" s="281"/>
      <c r="J31" s="281"/>
      <c r="K31" s="281"/>
      <c r="L31" s="281"/>
      <c r="M31" s="281"/>
      <c r="N31" s="281"/>
      <c r="O31" s="281"/>
      <c r="P31" s="281"/>
      <c r="Q31" s="281"/>
      <c r="R31" s="281"/>
    </row>
    <row r="32" spans="2:18" ht="18" customHeight="1" x14ac:dyDescent="0.2">
      <c r="B32" s="281"/>
      <c r="C32" s="281"/>
      <c r="D32" s="281"/>
      <c r="E32" s="281"/>
      <c r="F32" s="281"/>
      <c r="G32" s="281"/>
      <c r="H32" s="281"/>
      <c r="I32" s="281"/>
      <c r="J32" s="281"/>
      <c r="K32" s="281"/>
      <c r="L32" s="281"/>
      <c r="M32" s="281"/>
      <c r="N32" s="281"/>
      <c r="O32" s="281"/>
      <c r="P32" s="281"/>
      <c r="Q32" s="281"/>
      <c r="R32" s="281"/>
    </row>
    <row r="33" spans="2:18" ht="18" customHeight="1" x14ac:dyDescent="0.2">
      <c r="B33" s="281"/>
      <c r="C33" s="281"/>
      <c r="D33" s="281"/>
      <c r="E33" s="281"/>
      <c r="F33" s="281"/>
      <c r="G33" s="281"/>
      <c r="H33" s="281"/>
      <c r="I33" s="281"/>
      <c r="J33" s="281"/>
      <c r="K33" s="281"/>
      <c r="L33" s="281"/>
      <c r="M33" s="281"/>
      <c r="N33" s="281"/>
      <c r="O33" s="281"/>
      <c r="P33" s="281"/>
      <c r="Q33" s="281"/>
      <c r="R33" s="281"/>
    </row>
    <row r="35" spans="2:18" ht="18" customHeight="1" x14ac:dyDescent="0.2">
      <c r="B35" s="1" t="s">
        <v>116</v>
      </c>
      <c r="N35" s="277"/>
      <c r="O35" s="277"/>
      <c r="P35" s="277"/>
    </row>
    <row r="37" spans="2:18" ht="18" customHeight="1" x14ac:dyDescent="0.2">
      <c r="B37" s="38" t="s">
        <v>117</v>
      </c>
    </row>
    <row r="38" spans="2:18" ht="7.5" customHeight="1" x14ac:dyDescent="0.2"/>
    <row r="39" spans="2:18" ht="18" customHeight="1" x14ac:dyDescent="0.2">
      <c r="C39" s="277" t="s">
        <v>92</v>
      </c>
      <c r="D39" s="277"/>
      <c r="E39" s="277"/>
      <c r="F39" s="277"/>
      <c r="G39" s="277" t="s">
        <v>93</v>
      </c>
      <c r="H39" s="277"/>
      <c r="I39" s="277"/>
      <c r="J39" s="277"/>
    </row>
    <row r="40" spans="2:18" ht="18" customHeight="1" x14ac:dyDescent="0.2">
      <c r="C40" s="277"/>
      <c r="D40" s="277"/>
      <c r="E40" s="277"/>
      <c r="F40" s="277"/>
      <c r="G40" s="277"/>
      <c r="H40" s="277"/>
      <c r="I40" s="277"/>
      <c r="J40" s="277"/>
    </row>
    <row r="42" spans="2:18" ht="18" customHeight="1" x14ac:dyDescent="0.2">
      <c r="B42" s="38" t="s">
        <v>99</v>
      </c>
    </row>
    <row r="43" spans="2:18" ht="7.5" customHeight="1" x14ac:dyDescent="0.2"/>
    <row r="44" spans="2:18" ht="18" customHeight="1" x14ac:dyDescent="0.2">
      <c r="C44" s="277" t="s">
        <v>94</v>
      </c>
      <c r="D44" s="277"/>
      <c r="E44" s="277"/>
      <c r="F44" s="277"/>
      <c r="G44" s="277"/>
      <c r="H44" s="278" t="s">
        <v>114</v>
      </c>
      <c r="I44" s="277"/>
      <c r="J44" s="277"/>
      <c r="K44" s="277"/>
      <c r="L44" s="277"/>
      <c r="M44" s="278" t="s">
        <v>95</v>
      </c>
      <c r="N44" s="278"/>
      <c r="O44" s="278"/>
      <c r="P44" s="278"/>
      <c r="Q44" s="278"/>
    </row>
    <row r="45" spans="2:18" ht="18" customHeight="1" x14ac:dyDescent="0.2">
      <c r="C45" s="277"/>
      <c r="D45" s="277"/>
      <c r="E45" s="277"/>
      <c r="F45" s="277"/>
      <c r="G45" s="277"/>
      <c r="H45" s="277"/>
      <c r="I45" s="277"/>
      <c r="J45" s="277"/>
      <c r="K45" s="277"/>
      <c r="L45" s="277"/>
      <c r="M45" s="278"/>
      <c r="N45" s="278"/>
      <c r="O45" s="278"/>
      <c r="P45" s="278"/>
      <c r="Q45" s="278"/>
    </row>
    <row r="46" spans="2:18" ht="18" customHeight="1" x14ac:dyDescent="0.2">
      <c r="C46" s="277"/>
      <c r="D46" s="277"/>
      <c r="E46" s="277"/>
      <c r="F46" s="277"/>
      <c r="G46" s="277"/>
      <c r="H46" s="277"/>
      <c r="I46" s="277"/>
      <c r="J46" s="277"/>
      <c r="K46" s="277"/>
      <c r="L46" s="277"/>
      <c r="M46" s="280" t="e">
        <f>C46/H46*10</f>
        <v>#DIV/0!</v>
      </c>
      <c r="N46" s="280"/>
      <c r="O46" s="280"/>
      <c r="P46" s="280"/>
      <c r="Q46" s="280"/>
    </row>
    <row r="47" spans="2:18" ht="18" customHeight="1" x14ac:dyDescent="0.2">
      <c r="C47" s="39"/>
    </row>
  </sheetData>
  <mergeCells count="34">
    <mergeCell ref="B31:R33"/>
    <mergeCell ref="C22:G22"/>
    <mergeCell ref="H22:L22"/>
    <mergeCell ref="M22:Q22"/>
    <mergeCell ref="C23:G23"/>
    <mergeCell ref="H23:L23"/>
    <mergeCell ref="M23:Q23"/>
    <mergeCell ref="C28:I28"/>
    <mergeCell ref="C29:I29"/>
    <mergeCell ref="J28:P28"/>
    <mergeCell ref="J29:P29"/>
    <mergeCell ref="C46:G46"/>
    <mergeCell ref="H46:L46"/>
    <mergeCell ref="M46:Q46"/>
    <mergeCell ref="N35:P35"/>
    <mergeCell ref="C39:F39"/>
    <mergeCell ref="G39:J39"/>
    <mergeCell ref="C40:F40"/>
    <mergeCell ref="G40:J40"/>
    <mergeCell ref="C44:G45"/>
    <mergeCell ref="H44:L45"/>
    <mergeCell ref="M44:Q45"/>
    <mergeCell ref="C15:G16"/>
    <mergeCell ref="H15:L16"/>
    <mergeCell ref="M15:Q16"/>
    <mergeCell ref="C17:G17"/>
    <mergeCell ref="H17:L17"/>
    <mergeCell ref="M17:Q17"/>
    <mergeCell ref="C9:E9"/>
    <mergeCell ref="F9:H9"/>
    <mergeCell ref="I9:K9"/>
    <mergeCell ref="C10:E10"/>
    <mergeCell ref="F10:H10"/>
    <mergeCell ref="I10:K10"/>
  </mergeCells>
  <phoneticPr fontId="2"/>
  <conditionalFormatting sqref="C10:H10">
    <cfRule type="containsBlanks" dxfId="2377" priority="25">
      <formula>LEN(TRIM(C10))=0</formula>
    </cfRule>
  </conditionalFormatting>
  <conditionalFormatting sqref="C17:L17">
    <cfRule type="containsBlanks" dxfId="2376" priority="24">
      <formula>LEN(TRIM(C17))=0</formula>
    </cfRule>
  </conditionalFormatting>
  <conditionalFormatting sqref="C40:J40">
    <cfRule type="containsBlanks" dxfId="2375" priority="23">
      <formula>LEN(TRIM(C40))=0</formula>
    </cfRule>
  </conditionalFormatting>
  <conditionalFormatting sqref="N35:P35">
    <cfRule type="containsBlanks" dxfId="2374" priority="22">
      <formula>LEN(TRIM(N35))=0</formula>
    </cfRule>
  </conditionalFormatting>
  <conditionalFormatting sqref="C46:L46">
    <cfRule type="containsBlanks" dxfId="2373" priority="21">
      <formula>LEN(TRIM(C46))=0</formula>
    </cfRule>
  </conditionalFormatting>
  <conditionalFormatting sqref="C23:L23">
    <cfRule type="containsBlanks" dxfId="2372" priority="3">
      <formula>LEN(TRIM(C23))=0</formula>
    </cfRule>
  </conditionalFormatting>
  <conditionalFormatting sqref="C29:I29">
    <cfRule type="containsBlanks" dxfId="2371" priority="2">
      <formula>LEN(TRIM(C29))=0</formula>
    </cfRule>
  </conditionalFormatting>
  <conditionalFormatting sqref="J29:P29">
    <cfRule type="containsBlanks" dxfId="2370" priority="1">
      <formula>LEN(TRIM(J29))=0</formula>
    </cfRule>
  </conditionalFormatting>
  <dataValidations count="2">
    <dataValidation type="list" allowBlank="1" showInputMessage="1" showErrorMessage="1" sqref="N35:P35" xr:uid="{0D82F939-6DCB-4922-84C8-B8687B7F4FF0}">
      <formula1>"あり,なし"</formula1>
    </dataValidation>
    <dataValidation type="list" allowBlank="1" showInputMessage="1" showErrorMessage="1" sqref="C29:I29" xr:uid="{8CFDE98B-7AC6-49AD-8310-946C4132C46E}">
      <formula1>"該当している,該当していない"</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42392-3EBC-4E6C-9972-6CFDE88B47A3}">
  <sheetPr>
    <tabColor theme="5" tint="-0.249977111117893"/>
    <pageSetUpPr fitToPage="1"/>
  </sheetPr>
  <dimension ref="B1:X66"/>
  <sheetViews>
    <sheetView showGridLines="0" view="pageBreakPreview" topLeftCell="A22" zoomScale="60" zoomScaleNormal="100" workbookViewId="0">
      <selection activeCell="V39" sqref="V39:X39"/>
    </sheetView>
  </sheetViews>
  <sheetFormatPr defaultColWidth="9" defaultRowHeight="13.2" x14ac:dyDescent="0.2"/>
  <cols>
    <col min="1" max="1" width="1.21875" style="152" customWidth="1"/>
    <col min="2" max="24" width="3.77734375" style="152" customWidth="1"/>
    <col min="25" max="16384" width="9" style="152"/>
  </cols>
  <sheetData>
    <row r="1" spans="2:24" ht="7.5" customHeight="1" x14ac:dyDescent="0.2"/>
    <row r="2" spans="2:24" s="134" customFormat="1" x14ac:dyDescent="0.2">
      <c r="B2" s="170" t="s">
        <v>379</v>
      </c>
      <c r="R2" s="151"/>
      <c r="X2" s="169" t="s">
        <v>354</v>
      </c>
    </row>
    <row r="3" spans="2:24" s="134" customFormat="1" x14ac:dyDescent="0.2">
      <c r="B3" s="75" t="s">
        <v>366</v>
      </c>
      <c r="C3" s="75"/>
      <c r="D3" s="75"/>
      <c r="E3" s="75"/>
      <c r="F3" s="75"/>
      <c r="G3" s="75"/>
      <c r="H3" s="75"/>
      <c r="I3" s="75"/>
      <c r="J3" s="75"/>
      <c r="K3" s="75"/>
      <c r="L3" s="75"/>
      <c r="M3" s="75"/>
      <c r="N3" s="75"/>
      <c r="O3" s="75"/>
      <c r="P3" s="75"/>
      <c r="Q3" s="75"/>
      <c r="R3" s="75"/>
      <c r="S3" s="75"/>
      <c r="T3" s="75"/>
      <c r="U3" s="75"/>
      <c r="V3" s="75"/>
      <c r="W3" s="75"/>
      <c r="X3" s="75"/>
    </row>
    <row r="4" spans="2:24" s="134" customFormat="1" x14ac:dyDescent="0.2">
      <c r="R4" s="151"/>
    </row>
    <row r="5" spans="2:24" s="134" customFormat="1" x14ac:dyDescent="0.2">
      <c r="B5" s="346" t="s">
        <v>0</v>
      </c>
      <c r="C5" s="346"/>
      <c r="D5" s="346"/>
      <c r="E5" s="346"/>
      <c r="F5" s="347" t="str">
        <f>'！！最初に確認！！'!C10</f>
        <v>病院名</v>
      </c>
      <c r="G5" s="347"/>
      <c r="H5" s="347"/>
      <c r="I5" s="347"/>
      <c r="J5" s="347"/>
      <c r="K5" s="347"/>
      <c r="L5" s="347"/>
      <c r="M5" s="347"/>
      <c r="N5" s="347"/>
      <c r="O5" s="347"/>
      <c r="P5" s="347"/>
      <c r="Q5" s="347"/>
      <c r="R5" s="347"/>
      <c r="S5" s="347"/>
    </row>
    <row r="7" spans="2:24" x14ac:dyDescent="0.2">
      <c r="B7" s="262" t="s">
        <v>185</v>
      </c>
      <c r="C7" s="263"/>
      <c r="D7" s="263"/>
      <c r="E7" s="263"/>
      <c r="F7" s="263"/>
      <c r="G7" s="263"/>
      <c r="H7" s="263"/>
      <c r="I7" s="263"/>
      <c r="J7" s="263"/>
      <c r="K7" s="263"/>
      <c r="L7" s="263"/>
      <c r="M7" s="263"/>
      <c r="N7" s="264"/>
      <c r="O7" s="348" t="s">
        <v>203</v>
      </c>
      <c r="P7" s="349"/>
      <c r="Q7" s="349"/>
      <c r="R7" s="349"/>
      <c r="S7" s="350"/>
    </row>
    <row r="8" spans="2:24" x14ac:dyDescent="0.2">
      <c r="B8" s="355" t="s">
        <v>33</v>
      </c>
      <c r="C8" s="356"/>
      <c r="D8" s="142" t="s">
        <v>231</v>
      </c>
      <c r="E8" s="321" t="s">
        <v>255</v>
      </c>
      <c r="F8" s="321"/>
      <c r="G8" s="321"/>
      <c r="H8" s="321"/>
      <c r="I8" s="321"/>
      <c r="J8" s="321"/>
      <c r="K8" s="321"/>
      <c r="L8" s="321"/>
      <c r="M8" s="321"/>
      <c r="N8" s="321"/>
      <c r="O8" s="320">
        <f>'Ⅱ-3'!N21</f>
        <v>0</v>
      </c>
      <c r="P8" s="321"/>
      <c r="Q8" s="321"/>
      <c r="R8" s="321"/>
      <c r="S8" s="144" t="s">
        <v>71</v>
      </c>
    </row>
    <row r="9" spans="2:24" x14ac:dyDescent="0.2">
      <c r="B9" s="357"/>
      <c r="C9" s="358"/>
      <c r="D9" s="137" t="s">
        <v>232</v>
      </c>
      <c r="E9" s="300" t="s">
        <v>229</v>
      </c>
      <c r="F9" s="300"/>
      <c r="G9" s="300"/>
      <c r="H9" s="300"/>
      <c r="I9" s="300"/>
      <c r="J9" s="300"/>
      <c r="K9" s="300"/>
      <c r="L9" s="300"/>
      <c r="M9" s="300"/>
      <c r="N9" s="300"/>
      <c r="O9" s="342">
        <f>'Ⅱ-3'!H50+'Ⅱ-3'!H53</f>
        <v>0</v>
      </c>
      <c r="P9" s="300"/>
      <c r="Q9" s="300"/>
      <c r="R9" s="300"/>
      <c r="S9" s="147" t="s">
        <v>71</v>
      </c>
    </row>
    <row r="10" spans="2:24" x14ac:dyDescent="0.2">
      <c r="B10" s="357"/>
      <c r="C10" s="358"/>
      <c r="D10" s="137" t="s">
        <v>233</v>
      </c>
      <c r="E10" s="300" t="s">
        <v>230</v>
      </c>
      <c r="F10" s="300"/>
      <c r="G10" s="300"/>
      <c r="H10" s="300"/>
      <c r="I10" s="300"/>
      <c r="J10" s="300"/>
      <c r="K10" s="300"/>
      <c r="L10" s="300"/>
      <c r="M10" s="300"/>
      <c r="N10" s="300"/>
      <c r="O10" s="342">
        <f>O8-O9</f>
        <v>0</v>
      </c>
      <c r="P10" s="300"/>
      <c r="Q10" s="300"/>
      <c r="R10" s="300"/>
      <c r="S10" s="147" t="s">
        <v>71</v>
      </c>
    </row>
    <row r="11" spans="2:24" x14ac:dyDescent="0.2">
      <c r="B11" s="357"/>
      <c r="C11" s="358"/>
      <c r="D11" s="137" t="s">
        <v>234</v>
      </c>
      <c r="E11" s="300" t="s">
        <v>2</v>
      </c>
      <c r="F11" s="300"/>
      <c r="G11" s="300"/>
      <c r="H11" s="300"/>
      <c r="I11" s="300"/>
      <c r="J11" s="300"/>
      <c r="K11" s="300"/>
      <c r="L11" s="300"/>
      <c r="M11" s="300"/>
      <c r="N11" s="300"/>
      <c r="O11" s="335">
        <v>0.66666666666666663</v>
      </c>
      <c r="P11" s="336"/>
      <c r="Q11" s="336"/>
      <c r="R11" s="336"/>
      <c r="S11" s="337"/>
    </row>
    <row r="12" spans="2:24" x14ac:dyDescent="0.2">
      <c r="B12" s="359"/>
      <c r="C12" s="360"/>
      <c r="D12" s="141" t="s">
        <v>235</v>
      </c>
      <c r="E12" s="305" t="s">
        <v>236</v>
      </c>
      <c r="F12" s="305"/>
      <c r="G12" s="305"/>
      <c r="H12" s="305"/>
      <c r="I12" s="305"/>
      <c r="J12" s="305"/>
      <c r="K12" s="305"/>
      <c r="L12" s="305"/>
      <c r="M12" s="305"/>
      <c r="N12" s="305"/>
      <c r="O12" s="344">
        <f>O10*O11</f>
        <v>0</v>
      </c>
      <c r="P12" s="345"/>
      <c r="Q12" s="345"/>
      <c r="R12" s="345"/>
      <c r="S12" s="148" t="s">
        <v>71</v>
      </c>
    </row>
    <row r="13" spans="2:24" x14ac:dyDescent="0.2">
      <c r="B13" s="355" t="s">
        <v>32</v>
      </c>
      <c r="C13" s="361"/>
      <c r="D13" s="142" t="s">
        <v>237</v>
      </c>
      <c r="E13" s="321" t="s">
        <v>255</v>
      </c>
      <c r="F13" s="321"/>
      <c r="G13" s="321"/>
      <c r="H13" s="321"/>
      <c r="I13" s="321"/>
      <c r="J13" s="321"/>
      <c r="K13" s="321"/>
      <c r="L13" s="321"/>
      <c r="M13" s="321"/>
      <c r="N13" s="321"/>
      <c r="O13" s="320">
        <f>'Ⅱ-3'!N42</f>
        <v>0</v>
      </c>
      <c r="P13" s="321"/>
      <c r="Q13" s="321"/>
      <c r="R13" s="321"/>
      <c r="S13" s="144" t="s">
        <v>71</v>
      </c>
    </row>
    <row r="14" spans="2:24" x14ac:dyDescent="0.2">
      <c r="B14" s="362"/>
      <c r="C14" s="363"/>
      <c r="D14" s="137" t="s">
        <v>238</v>
      </c>
      <c r="E14" s="300" t="s">
        <v>229</v>
      </c>
      <c r="F14" s="300"/>
      <c r="G14" s="300"/>
      <c r="H14" s="300"/>
      <c r="I14" s="300"/>
      <c r="J14" s="300"/>
      <c r="K14" s="300"/>
      <c r="L14" s="300"/>
      <c r="M14" s="300"/>
      <c r="N14" s="300"/>
      <c r="O14" s="342">
        <f>'Ⅱ-3'!H51+'Ⅱ-3'!H54</f>
        <v>0</v>
      </c>
      <c r="P14" s="300"/>
      <c r="Q14" s="300"/>
      <c r="R14" s="300"/>
      <c r="S14" s="147" t="s">
        <v>71</v>
      </c>
    </row>
    <row r="15" spans="2:24" x14ac:dyDescent="0.2">
      <c r="B15" s="362"/>
      <c r="C15" s="363"/>
      <c r="D15" s="137" t="s">
        <v>239</v>
      </c>
      <c r="E15" s="300" t="s">
        <v>230</v>
      </c>
      <c r="F15" s="300"/>
      <c r="G15" s="300"/>
      <c r="H15" s="300"/>
      <c r="I15" s="300"/>
      <c r="J15" s="300"/>
      <c r="K15" s="300"/>
      <c r="L15" s="300"/>
      <c r="M15" s="300"/>
      <c r="N15" s="300"/>
      <c r="O15" s="342">
        <f>O13-O14</f>
        <v>0</v>
      </c>
      <c r="P15" s="300"/>
      <c r="Q15" s="300"/>
      <c r="R15" s="300"/>
      <c r="S15" s="147" t="s">
        <v>71</v>
      </c>
    </row>
    <row r="16" spans="2:24" x14ac:dyDescent="0.2">
      <c r="B16" s="362"/>
      <c r="C16" s="363"/>
      <c r="D16" s="137" t="s">
        <v>240</v>
      </c>
      <c r="E16" s="300" t="s">
        <v>2</v>
      </c>
      <c r="F16" s="300"/>
      <c r="G16" s="300"/>
      <c r="H16" s="300"/>
      <c r="I16" s="300"/>
      <c r="J16" s="300"/>
      <c r="K16" s="300"/>
      <c r="L16" s="300"/>
      <c r="M16" s="300"/>
      <c r="N16" s="300"/>
      <c r="O16" s="338" t="s">
        <v>251</v>
      </c>
      <c r="P16" s="339"/>
      <c r="Q16" s="339"/>
      <c r="R16" s="339"/>
      <c r="S16" s="340"/>
    </row>
    <row r="17" spans="2:21" x14ac:dyDescent="0.2">
      <c r="B17" s="364"/>
      <c r="C17" s="365"/>
      <c r="D17" s="141" t="s">
        <v>241</v>
      </c>
      <c r="E17" s="305" t="s">
        <v>236</v>
      </c>
      <c r="F17" s="305"/>
      <c r="G17" s="305"/>
      <c r="H17" s="305"/>
      <c r="I17" s="305"/>
      <c r="J17" s="305"/>
      <c r="K17" s="305"/>
      <c r="L17" s="305"/>
      <c r="M17" s="305"/>
      <c r="N17" s="305"/>
      <c r="O17" s="343">
        <f>O15*10/10</f>
        <v>0</v>
      </c>
      <c r="P17" s="305"/>
      <c r="Q17" s="305"/>
      <c r="R17" s="305"/>
      <c r="S17" s="148" t="s">
        <v>71</v>
      </c>
    </row>
    <row r="18" spans="2:21" ht="13.5" customHeight="1" x14ac:dyDescent="0.2">
      <c r="B18" s="139" t="s">
        <v>245</v>
      </c>
      <c r="C18" s="367" t="s">
        <v>39</v>
      </c>
      <c r="D18" s="367"/>
      <c r="E18" s="367"/>
      <c r="F18" s="367"/>
      <c r="G18" s="367"/>
      <c r="H18" s="367"/>
      <c r="I18" s="367"/>
      <c r="J18" s="367"/>
      <c r="K18" s="367"/>
      <c r="L18" s="367"/>
      <c r="M18" s="367"/>
      <c r="N18" s="367"/>
      <c r="O18" s="341">
        <f>O12+O17</f>
        <v>0</v>
      </c>
      <c r="P18" s="299"/>
      <c r="Q18" s="299"/>
      <c r="R18" s="299"/>
      <c r="S18" s="143" t="s">
        <v>71</v>
      </c>
    </row>
    <row r="19" spans="2:21" x14ac:dyDescent="0.2">
      <c r="B19" s="140" t="s">
        <v>246</v>
      </c>
      <c r="C19" s="330" t="s">
        <v>242</v>
      </c>
      <c r="D19" s="331"/>
      <c r="E19" s="331"/>
      <c r="F19" s="331"/>
      <c r="G19" s="331"/>
      <c r="H19" s="331"/>
      <c r="I19" s="331"/>
      <c r="J19" s="331"/>
      <c r="K19" s="331"/>
      <c r="L19" s="331"/>
      <c r="M19" s="331"/>
      <c r="N19" s="331"/>
      <c r="O19" s="332">
        <f>'Ⅱ-1'!I10</f>
        <v>0</v>
      </c>
      <c r="P19" s="330"/>
      <c r="Q19" s="330"/>
      <c r="R19" s="330"/>
      <c r="S19" s="91" t="s">
        <v>252</v>
      </c>
    </row>
    <row r="20" spans="2:21" x14ac:dyDescent="0.2">
      <c r="B20" s="136" t="s">
        <v>247</v>
      </c>
      <c r="C20" s="300" t="s">
        <v>243</v>
      </c>
      <c r="D20" s="302"/>
      <c r="E20" s="302"/>
      <c r="F20" s="302"/>
      <c r="G20" s="302"/>
      <c r="H20" s="302"/>
      <c r="I20" s="302"/>
      <c r="J20" s="302"/>
      <c r="K20" s="302"/>
      <c r="L20" s="302"/>
      <c r="M20" s="302"/>
      <c r="N20" s="302"/>
      <c r="O20" s="333"/>
      <c r="P20" s="334"/>
      <c r="Q20" s="334"/>
      <c r="R20" s="334"/>
      <c r="S20" s="147" t="s">
        <v>71</v>
      </c>
    </row>
    <row r="21" spans="2:21" x14ac:dyDescent="0.2">
      <c r="B21" s="138" t="s">
        <v>248</v>
      </c>
      <c r="C21" s="324" t="s">
        <v>244</v>
      </c>
      <c r="D21" s="366"/>
      <c r="E21" s="366"/>
      <c r="F21" s="366"/>
      <c r="G21" s="366"/>
      <c r="H21" s="366"/>
      <c r="I21" s="366"/>
      <c r="J21" s="366"/>
      <c r="K21" s="366"/>
      <c r="L21" s="366"/>
      <c r="M21" s="366"/>
      <c r="N21" s="366"/>
      <c r="O21" s="323">
        <f>O19*O20</f>
        <v>0</v>
      </c>
      <c r="P21" s="324"/>
      <c r="Q21" s="324"/>
      <c r="R21" s="324"/>
      <c r="S21" s="145" t="s">
        <v>71</v>
      </c>
    </row>
    <row r="22" spans="2:21" x14ac:dyDescent="0.2">
      <c r="B22" s="139" t="s">
        <v>249</v>
      </c>
      <c r="C22" s="299" t="s">
        <v>254</v>
      </c>
      <c r="D22" s="329"/>
      <c r="E22" s="329"/>
      <c r="F22" s="329"/>
      <c r="G22" s="329"/>
      <c r="H22" s="329"/>
      <c r="I22" s="329"/>
      <c r="J22" s="329"/>
      <c r="K22" s="329"/>
      <c r="L22" s="329"/>
      <c r="M22" s="329"/>
      <c r="N22" s="329"/>
      <c r="O22" s="298">
        <f>ROUNDDOWN(IF(O18&lt;O21,O18,O21),-3)</f>
        <v>0</v>
      </c>
      <c r="P22" s="299"/>
      <c r="Q22" s="299"/>
      <c r="R22" s="299"/>
      <c r="S22" s="143" t="s">
        <v>71</v>
      </c>
    </row>
    <row r="23" spans="2:21" x14ac:dyDescent="0.2">
      <c r="B23" s="162" t="s">
        <v>250</v>
      </c>
      <c r="C23" s="351" t="s">
        <v>401</v>
      </c>
      <c r="D23" s="352"/>
      <c r="E23" s="352"/>
      <c r="F23" s="352"/>
      <c r="G23" s="352"/>
      <c r="H23" s="352"/>
      <c r="I23" s="352"/>
      <c r="J23" s="352"/>
      <c r="K23" s="352"/>
      <c r="L23" s="352"/>
      <c r="M23" s="352"/>
      <c r="N23" s="352"/>
      <c r="O23" s="353">
        <f>Q39+Q48+Q57+Q66</f>
        <v>0</v>
      </c>
      <c r="P23" s="354"/>
      <c r="Q23" s="354"/>
      <c r="R23" s="354"/>
      <c r="S23" s="163" t="s">
        <v>71</v>
      </c>
    </row>
    <row r="24" spans="2:21" x14ac:dyDescent="0.2">
      <c r="B24" s="139" t="s">
        <v>253</v>
      </c>
      <c r="C24" s="299" t="s">
        <v>365</v>
      </c>
      <c r="D24" s="329"/>
      <c r="E24" s="329"/>
      <c r="F24" s="329"/>
      <c r="G24" s="329"/>
      <c r="H24" s="329"/>
      <c r="I24" s="329"/>
      <c r="J24" s="329"/>
      <c r="K24" s="329"/>
      <c r="L24" s="329"/>
      <c r="M24" s="329"/>
      <c r="N24" s="329"/>
      <c r="O24" s="298">
        <f>O22-O23</f>
        <v>0</v>
      </c>
      <c r="P24" s="299"/>
      <c r="Q24" s="299"/>
      <c r="R24" s="299"/>
      <c r="S24" s="143" t="s">
        <v>71</v>
      </c>
    </row>
    <row r="25" spans="2:21" s="184" customFormat="1" x14ac:dyDescent="0.2">
      <c r="B25" s="182" t="s">
        <v>367</v>
      </c>
      <c r="C25" s="299" t="s">
        <v>368</v>
      </c>
      <c r="D25" s="329"/>
      <c r="E25" s="329"/>
      <c r="F25" s="329"/>
      <c r="G25" s="329"/>
      <c r="H25" s="329"/>
      <c r="I25" s="329"/>
      <c r="J25" s="329"/>
      <c r="K25" s="329"/>
      <c r="L25" s="329"/>
      <c r="M25" s="329"/>
      <c r="N25" s="329"/>
      <c r="O25" s="298"/>
      <c r="P25" s="299"/>
      <c r="Q25" s="299"/>
      <c r="R25" s="299"/>
      <c r="S25" s="183" t="s">
        <v>71</v>
      </c>
    </row>
    <row r="26" spans="2:21" s="184" customFormat="1" x14ac:dyDescent="0.2">
      <c r="B26" s="182" t="s">
        <v>369</v>
      </c>
      <c r="C26" s="299" t="s">
        <v>374</v>
      </c>
      <c r="D26" s="329"/>
      <c r="E26" s="329"/>
      <c r="F26" s="329"/>
      <c r="G26" s="329"/>
      <c r="H26" s="329"/>
      <c r="I26" s="329"/>
      <c r="J26" s="329"/>
      <c r="K26" s="329"/>
      <c r="L26" s="329"/>
      <c r="M26" s="329"/>
      <c r="N26" s="329"/>
      <c r="O26" s="298">
        <f>IF(O24&lt;O25,O24,O25)</f>
        <v>0</v>
      </c>
      <c r="P26" s="299"/>
      <c r="Q26" s="299"/>
      <c r="R26" s="299"/>
      <c r="S26" s="183" t="s">
        <v>71</v>
      </c>
    </row>
    <row r="27" spans="2:21" s="184" customFormat="1" x14ac:dyDescent="0.2">
      <c r="B27" s="182" t="s">
        <v>370</v>
      </c>
      <c r="C27" s="299" t="s">
        <v>371</v>
      </c>
      <c r="D27" s="329"/>
      <c r="E27" s="329"/>
      <c r="F27" s="329"/>
      <c r="G27" s="329"/>
      <c r="H27" s="329"/>
      <c r="I27" s="329"/>
      <c r="J27" s="329"/>
      <c r="K27" s="329"/>
      <c r="L27" s="329"/>
      <c r="M27" s="329"/>
      <c r="N27" s="329"/>
      <c r="O27" s="298"/>
      <c r="P27" s="299"/>
      <c r="Q27" s="299"/>
      <c r="R27" s="299"/>
      <c r="S27" s="183" t="s">
        <v>71</v>
      </c>
    </row>
    <row r="28" spans="2:21" s="184" customFormat="1" x14ac:dyDescent="0.2">
      <c r="B28" s="182" t="s">
        <v>373</v>
      </c>
      <c r="C28" s="299" t="s">
        <v>372</v>
      </c>
      <c r="D28" s="329"/>
      <c r="E28" s="329"/>
      <c r="F28" s="329"/>
      <c r="G28" s="329"/>
      <c r="H28" s="329"/>
      <c r="I28" s="329"/>
      <c r="J28" s="329"/>
      <c r="K28" s="329"/>
      <c r="L28" s="329"/>
      <c r="M28" s="329"/>
      <c r="N28" s="329"/>
      <c r="O28" s="298">
        <f>O26-O27</f>
        <v>0</v>
      </c>
      <c r="P28" s="299"/>
      <c r="Q28" s="299"/>
      <c r="R28" s="299"/>
      <c r="S28" s="183" t="s">
        <v>71</v>
      </c>
    </row>
    <row r="30" spans="2:21" x14ac:dyDescent="0.2">
      <c r="B30" s="186" t="s">
        <v>400</v>
      </c>
    </row>
    <row r="31" spans="2:21" ht="13.5" customHeight="1" x14ac:dyDescent="0.2">
      <c r="B31" s="372" t="s">
        <v>257</v>
      </c>
      <c r="C31" s="373"/>
      <c r="D31" s="298" t="s">
        <v>402</v>
      </c>
      <c r="E31" s="299"/>
      <c r="F31" s="299"/>
      <c r="G31" s="299"/>
      <c r="H31" s="299"/>
      <c r="I31" s="299"/>
      <c r="J31" s="299"/>
      <c r="K31" s="299"/>
      <c r="L31" s="299"/>
      <c r="M31" s="299"/>
      <c r="N31" s="299"/>
      <c r="O31" s="299"/>
      <c r="P31" s="308"/>
      <c r="Q31" s="298"/>
      <c r="R31" s="299"/>
      <c r="S31" s="299"/>
      <c r="T31" s="299"/>
      <c r="U31" s="308"/>
    </row>
    <row r="32" spans="2:21" x14ac:dyDescent="0.2">
      <c r="B32" s="374"/>
      <c r="C32" s="375"/>
      <c r="D32" s="312" t="s">
        <v>258</v>
      </c>
      <c r="E32" s="313"/>
      <c r="F32" s="313"/>
      <c r="G32" s="313"/>
      <c r="H32" s="313"/>
      <c r="I32" s="313"/>
      <c r="J32" s="313"/>
      <c r="K32" s="313"/>
      <c r="L32" s="313"/>
      <c r="M32" s="313"/>
      <c r="N32" s="313"/>
      <c r="O32" s="313"/>
      <c r="P32" s="314"/>
      <c r="Q32" s="312"/>
      <c r="R32" s="313"/>
      <c r="S32" s="313"/>
      <c r="T32" s="313"/>
      <c r="U32" s="146" t="s">
        <v>71</v>
      </c>
    </row>
    <row r="33" spans="2:24" x14ac:dyDescent="0.2">
      <c r="B33" s="374"/>
      <c r="C33" s="375"/>
      <c r="D33" s="315" t="s">
        <v>259</v>
      </c>
      <c r="E33" s="316"/>
      <c r="F33" s="316"/>
      <c r="G33" s="316"/>
      <c r="H33" s="316"/>
      <c r="I33" s="316"/>
      <c r="J33" s="316"/>
      <c r="K33" s="316"/>
      <c r="L33" s="316"/>
      <c r="M33" s="316"/>
      <c r="N33" s="316"/>
      <c r="O33" s="316"/>
      <c r="P33" s="316"/>
      <c r="Q33" s="317"/>
      <c r="R33" s="318"/>
      <c r="S33" s="318"/>
      <c r="T33" s="318"/>
      <c r="U33" s="319"/>
      <c r="V33" s="286" t="s">
        <v>410</v>
      </c>
      <c r="W33" s="287"/>
      <c r="X33" s="288"/>
    </row>
    <row r="34" spans="2:24" ht="13.5" customHeight="1" x14ac:dyDescent="0.2">
      <c r="B34" s="374"/>
      <c r="C34" s="375"/>
      <c r="D34" s="97"/>
      <c r="E34" s="300" t="s">
        <v>262</v>
      </c>
      <c r="F34" s="300"/>
      <c r="G34" s="300"/>
      <c r="H34" s="300"/>
      <c r="I34" s="300"/>
      <c r="J34" s="300"/>
      <c r="K34" s="300"/>
      <c r="L34" s="300"/>
      <c r="M34" s="300"/>
      <c r="N34" s="300"/>
      <c r="O34" s="300"/>
      <c r="P34" s="301"/>
      <c r="Q34" s="300"/>
      <c r="R34" s="300"/>
      <c r="S34" s="300"/>
      <c r="T34" s="300"/>
      <c r="U34" s="147" t="s">
        <v>71</v>
      </c>
      <c r="V34" s="289"/>
      <c r="W34" s="290"/>
      <c r="X34" s="291"/>
    </row>
    <row r="35" spans="2:24" x14ac:dyDescent="0.2">
      <c r="B35" s="374"/>
      <c r="C35" s="375"/>
      <c r="D35" s="97"/>
      <c r="E35" s="300" t="s">
        <v>260</v>
      </c>
      <c r="F35" s="300"/>
      <c r="G35" s="300"/>
      <c r="H35" s="300"/>
      <c r="I35" s="300"/>
      <c r="J35" s="300"/>
      <c r="K35" s="300"/>
      <c r="L35" s="300"/>
      <c r="M35" s="300"/>
      <c r="N35" s="300"/>
      <c r="O35" s="300"/>
      <c r="P35" s="301"/>
      <c r="Q35" s="300"/>
      <c r="R35" s="302"/>
      <c r="S35" s="302"/>
      <c r="T35" s="303" t="s">
        <v>263</v>
      </c>
      <c r="U35" s="304"/>
      <c r="V35" s="289"/>
      <c r="W35" s="290"/>
      <c r="X35" s="291"/>
    </row>
    <row r="36" spans="2:24" x14ac:dyDescent="0.2">
      <c r="B36" s="374"/>
      <c r="C36" s="375"/>
      <c r="D36" s="98"/>
      <c r="E36" s="305" t="s">
        <v>261</v>
      </c>
      <c r="F36" s="305"/>
      <c r="G36" s="305"/>
      <c r="H36" s="305"/>
      <c r="I36" s="305"/>
      <c r="J36" s="305"/>
      <c r="K36" s="305"/>
      <c r="L36" s="305"/>
      <c r="M36" s="305"/>
      <c r="N36" s="305"/>
      <c r="O36" s="305"/>
      <c r="P36" s="306"/>
      <c r="Q36" s="305"/>
      <c r="R36" s="307"/>
      <c r="S36" s="307"/>
      <c r="T36" s="296" t="s">
        <v>263</v>
      </c>
      <c r="U36" s="297"/>
      <c r="V36" s="289"/>
      <c r="W36" s="290"/>
      <c r="X36" s="291"/>
    </row>
    <row r="37" spans="2:24" x14ac:dyDescent="0.2">
      <c r="B37" s="374"/>
      <c r="C37" s="375"/>
      <c r="D37" s="320" t="s">
        <v>396</v>
      </c>
      <c r="E37" s="321"/>
      <c r="F37" s="321"/>
      <c r="G37" s="321"/>
      <c r="H37" s="321"/>
      <c r="I37" s="321"/>
      <c r="J37" s="321"/>
      <c r="K37" s="321"/>
      <c r="L37" s="321"/>
      <c r="M37" s="321"/>
      <c r="N37" s="321"/>
      <c r="O37" s="321"/>
      <c r="P37" s="322"/>
      <c r="Q37" s="330"/>
      <c r="R37" s="331"/>
      <c r="S37" s="331"/>
      <c r="T37" s="368" t="s">
        <v>149</v>
      </c>
      <c r="U37" s="369"/>
      <c r="V37" s="289"/>
      <c r="W37" s="290"/>
      <c r="X37" s="291"/>
    </row>
    <row r="38" spans="2:24" x14ac:dyDescent="0.2">
      <c r="B38" s="374"/>
      <c r="C38" s="375"/>
      <c r="D38" s="323" t="s">
        <v>397</v>
      </c>
      <c r="E38" s="324"/>
      <c r="F38" s="324"/>
      <c r="G38" s="324"/>
      <c r="H38" s="324"/>
      <c r="I38" s="324"/>
      <c r="J38" s="324"/>
      <c r="K38" s="324"/>
      <c r="L38" s="324"/>
      <c r="M38" s="324"/>
      <c r="N38" s="324"/>
      <c r="O38" s="324"/>
      <c r="P38" s="325"/>
      <c r="Q38" s="324"/>
      <c r="R38" s="366"/>
      <c r="S38" s="366"/>
      <c r="T38" s="370" t="s">
        <v>149</v>
      </c>
      <c r="U38" s="371"/>
      <c r="V38" s="292"/>
      <c r="W38" s="293"/>
      <c r="X38" s="294"/>
    </row>
    <row r="39" spans="2:24" ht="13.8" thickBot="1" x14ac:dyDescent="0.25">
      <c r="B39" s="376"/>
      <c r="C39" s="377"/>
      <c r="D39" s="326" t="s">
        <v>351</v>
      </c>
      <c r="E39" s="327"/>
      <c r="F39" s="327"/>
      <c r="G39" s="327"/>
      <c r="H39" s="327"/>
      <c r="I39" s="327"/>
      <c r="J39" s="327"/>
      <c r="K39" s="327"/>
      <c r="L39" s="327"/>
      <c r="M39" s="327"/>
      <c r="N39" s="327"/>
      <c r="O39" s="327"/>
      <c r="P39" s="328"/>
      <c r="Q39" s="327"/>
      <c r="R39" s="327"/>
      <c r="S39" s="327"/>
      <c r="T39" s="327"/>
      <c r="U39" s="149" t="s">
        <v>71</v>
      </c>
      <c r="V39" s="295"/>
      <c r="W39" s="296"/>
      <c r="X39" s="297"/>
    </row>
    <row r="40" spans="2:24" ht="13.5" customHeight="1" thickTop="1" x14ac:dyDescent="0.2">
      <c r="B40" s="382" t="s">
        <v>264</v>
      </c>
      <c r="C40" s="383"/>
      <c r="D40" s="298" t="s">
        <v>402</v>
      </c>
      <c r="E40" s="299"/>
      <c r="F40" s="299"/>
      <c r="G40" s="299"/>
      <c r="H40" s="299"/>
      <c r="I40" s="299"/>
      <c r="J40" s="299"/>
      <c r="K40" s="299"/>
      <c r="L40" s="299"/>
      <c r="M40" s="299"/>
      <c r="N40" s="299"/>
      <c r="O40" s="299"/>
      <c r="P40" s="308"/>
      <c r="Q40" s="309"/>
      <c r="R40" s="310"/>
      <c r="S40" s="310"/>
      <c r="T40" s="310"/>
      <c r="U40" s="311"/>
    </row>
    <row r="41" spans="2:24" x14ac:dyDescent="0.2">
      <c r="B41" s="374"/>
      <c r="C41" s="375"/>
      <c r="D41" s="312" t="s">
        <v>258</v>
      </c>
      <c r="E41" s="313"/>
      <c r="F41" s="313"/>
      <c r="G41" s="313"/>
      <c r="H41" s="313"/>
      <c r="I41" s="313"/>
      <c r="J41" s="313"/>
      <c r="K41" s="313"/>
      <c r="L41" s="313"/>
      <c r="M41" s="313"/>
      <c r="N41" s="313"/>
      <c r="O41" s="313"/>
      <c r="P41" s="314"/>
      <c r="Q41" s="312"/>
      <c r="R41" s="313"/>
      <c r="S41" s="313"/>
      <c r="T41" s="313"/>
      <c r="U41" s="146" t="s">
        <v>71</v>
      </c>
    </row>
    <row r="42" spans="2:24" x14ac:dyDescent="0.2">
      <c r="B42" s="374"/>
      <c r="C42" s="375"/>
      <c r="D42" s="315" t="s">
        <v>259</v>
      </c>
      <c r="E42" s="316"/>
      <c r="F42" s="316"/>
      <c r="G42" s="316"/>
      <c r="H42" s="316"/>
      <c r="I42" s="316"/>
      <c r="J42" s="316"/>
      <c r="K42" s="316"/>
      <c r="L42" s="316"/>
      <c r="M42" s="316"/>
      <c r="N42" s="316"/>
      <c r="O42" s="316"/>
      <c r="P42" s="316"/>
      <c r="Q42" s="317"/>
      <c r="R42" s="318"/>
      <c r="S42" s="318"/>
      <c r="T42" s="318"/>
      <c r="U42" s="319"/>
      <c r="V42" s="286" t="s">
        <v>410</v>
      </c>
      <c r="W42" s="287"/>
      <c r="X42" s="288"/>
    </row>
    <row r="43" spans="2:24" ht="13.5" customHeight="1" x14ac:dyDescent="0.2">
      <c r="B43" s="374"/>
      <c r="C43" s="375"/>
      <c r="D43" s="97"/>
      <c r="E43" s="300" t="s">
        <v>262</v>
      </c>
      <c r="F43" s="300"/>
      <c r="G43" s="300"/>
      <c r="H43" s="300"/>
      <c r="I43" s="300"/>
      <c r="J43" s="300"/>
      <c r="K43" s="300"/>
      <c r="L43" s="300"/>
      <c r="M43" s="300"/>
      <c r="N43" s="300"/>
      <c r="O43" s="300"/>
      <c r="P43" s="301"/>
      <c r="Q43" s="300"/>
      <c r="R43" s="300"/>
      <c r="S43" s="300"/>
      <c r="T43" s="300"/>
      <c r="U43" s="147" t="s">
        <v>71</v>
      </c>
      <c r="V43" s="289"/>
      <c r="W43" s="290"/>
      <c r="X43" s="291"/>
    </row>
    <row r="44" spans="2:24" x14ac:dyDescent="0.2">
      <c r="B44" s="374"/>
      <c r="C44" s="375"/>
      <c r="D44" s="97"/>
      <c r="E44" s="300" t="s">
        <v>260</v>
      </c>
      <c r="F44" s="300"/>
      <c r="G44" s="300"/>
      <c r="H44" s="300"/>
      <c r="I44" s="300"/>
      <c r="J44" s="300"/>
      <c r="K44" s="300"/>
      <c r="L44" s="300"/>
      <c r="M44" s="300"/>
      <c r="N44" s="300"/>
      <c r="O44" s="300"/>
      <c r="P44" s="301"/>
      <c r="Q44" s="300"/>
      <c r="R44" s="302"/>
      <c r="S44" s="302"/>
      <c r="T44" s="303" t="s">
        <v>263</v>
      </c>
      <c r="U44" s="304"/>
      <c r="V44" s="289"/>
      <c r="W44" s="290"/>
      <c r="X44" s="291"/>
    </row>
    <row r="45" spans="2:24" x14ac:dyDescent="0.2">
      <c r="B45" s="374"/>
      <c r="C45" s="375"/>
      <c r="D45" s="98"/>
      <c r="E45" s="305" t="s">
        <v>261</v>
      </c>
      <c r="F45" s="305"/>
      <c r="G45" s="305"/>
      <c r="H45" s="305"/>
      <c r="I45" s="305"/>
      <c r="J45" s="305"/>
      <c r="K45" s="305"/>
      <c r="L45" s="305"/>
      <c r="M45" s="305"/>
      <c r="N45" s="305"/>
      <c r="O45" s="305"/>
      <c r="P45" s="306"/>
      <c r="Q45" s="305"/>
      <c r="R45" s="307"/>
      <c r="S45" s="307"/>
      <c r="T45" s="296" t="s">
        <v>263</v>
      </c>
      <c r="U45" s="297"/>
      <c r="V45" s="289"/>
      <c r="W45" s="290"/>
      <c r="X45" s="291"/>
    </row>
    <row r="46" spans="2:24" x14ac:dyDescent="0.2">
      <c r="B46" s="374"/>
      <c r="C46" s="375"/>
      <c r="D46" s="320" t="s">
        <v>396</v>
      </c>
      <c r="E46" s="321"/>
      <c r="F46" s="321"/>
      <c r="G46" s="321"/>
      <c r="H46" s="321"/>
      <c r="I46" s="321"/>
      <c r="J46" s="321"/>
      <c r="K46" s="321"/>
      <c r="L46" s="321"/>
      <c r="M46" s="321"/>
      <c r="N46" s="321"/>
      <c r="O46" s="321"/>
      <c r="P46" s="322"/>
      <c r="Q46" s="330"/>
      <c r="R46" s="331"/>
      <c r="S46" s="331"/>
      <c r="T46" s="368" t="s">
        <v>149</v>
      </c>
      <c r="U46" s="369"/>
      <c r="V46" s="289"/>
      <c r="W46" s="290"/>
      <c r="X46" s="291"/>
    </row>
    <row r="47" spans="2:24" x14ac:dyDescent="0.2">
      <c r="B47" s="374"/>
      <c r="C47" s="375"/>
      <c r="D47" s="323" t="s">
        <v>397</v>
      </c>
      <c r="E47" s="324"/>
      <c r="F47" s="324"/>
      <c r="G47" s="324"/>
      <c r="H47" s="324"/>
      <c r="I47" s="324"/>
      <c r="J47" s="324"/>
      <c r="K47" s="324"/>
      <c r="L47" s="324"/>
      <c r="M47" s="324"/>
      <c r="N47" s="324"/>
      <c r="O47" s="324"/>
      <c r="P47" s="325"/>
      <c r="Q47" s="324"/>
      <c r="R47" s="366"/>
      <c r="S47" s="366"/>
      <c r="T47" s="370" t="s">
        <v>149</v>
      </c>
      <c r="U47" s="371"/>
      <c r="V47" s="292"/>
      <c r="W47" s="293"/>
      <c r="X47" s="294"/>
    </row>
    <row r="48" spans="2:24" ht="13.8" thickBot="1" x14ac:dyDescent="0.25">
      <c r="B48" s="376"/>
      <c r="C48" s="377"/>
      <c r="D48" s="326" t="s">
        <v>352</v>
      </c>
      <c r="E48" s="327"/>
      <c r="F48" s="327"/>
      <c r="G48" s="327"/>
      <c r="H48" s="327"/>
      <c r="I48" s="327"/>
      <c r="J48" s="327"/>
      <c r="K48" s="327"/>
      <c r="L48" s="327"/>
      <c r="M48" s="327"/>
      <c r="N48" s="327"/>
      <c r="O48" s="327"/>
      <c r="P48" s="328"/>
      <c r="Q48" s="327"/>
      <c r="R48" s="327"/>
      <c r="S48" s="327"/>
      <c r="T48" s="327"/>
      <c r="U48" s="149" t="s">
        <v>71</v>
      </c>
      <c r="V48" s="295"/>
      <c r="W48" s="296"/>
      <c r="X48" s="297"/>
    </row>
    <row r="49" spans="2:24" ht="13.5" customHeight="1" thickTop="1" x14ac:dyDescent="0.2">
      <c r="B49" s="382" t="s">
        <v>265</v>
      </c>
      <c r="C49" s="383"/>
      <c r="D49" s="298" t="s">
        <v>402</v>
      </c>
      <c r="E49" s="299"/>
      <c r="F49" s="299"/>
      <c r="G49" s="299"/>
      <c r="H49" s="299"/>
      <c r="I49" s="299"/>
      <c r="J49" s="299"/>
      <c r="K49" s="299"/>
      <c r="L49" s="299"/>
      <c r="M49" s="299"/>
      <c r="N49" s="299"/>
      <c r="O49" s="299"/>
      <c r="P49" s="308"/>
      <c r="Q49" s="309"/>
      <c r="R49" s="310"/>
      <c r="S49" s="310"/>
      <c r="T49" s="310"/>
      <c r="U49" s="311"/>
    </row>
    <row r="50" spans="2:24" x14ac:dyDescent="0.2">
      <c r="B50" s="374"/>
      <c r="C50" s="375"/>
      <c r="D50" s="312" t="s">
        <v>258</v>
      </c>
      <c r="E50" s="313"/>
      <c r="F50" s="313"/>
      <c r="G50" s="313"/>
      <c r="H50" s="313"/>
      <c r="I50" s="313"/>
      <c r="J50" s="313"/>
      <c r="K50" s="313"/>
      <c r="L50" s="313"/>
      <c r="M50" s="313"/>
      <c r="N50" s="313"/>
      <c r="O50" s="313"/>
      <c r="P50" s="314"/>
      <c r="Q50" s="312"/>
      <c r="R50" s="313"/>
      <c r="S50" s="313"/>
      <c r="T50" s="313"/>
      <c r="U50" s="146" t="s">
        <v>71</v>
      </c>
    </row>
    <row r="51" spans="2:24" x14ac:dyDescent="0.2">
      <c r="B51" s="374"/>
      <c r="C51" s="375"/>
      <c r="D51" s="315" t="s">
        <v>259</v>
      </c>
      <c r="E51" s="316"/>
      <c r="F51" s="316"/>
      <c r="G51" s="316"/>
      <c r="H51" s="316"/>
      <c r="I51" s="316"/>
      <c r="J51" s="316"/>
      <c r="K51" s="316"/>
      <c r="L51" s="316"/>
      <c r="M51" s="316"/>
      <c r="N51" s="316"/>
      <c r="O51" s="316"/>
      <c r="P51" s="316"/>
      <c r="Q51" s="317"/>
      <c r="R51" s="318"/>
      <c r="S51" s="318"/>
      <c r="T51" s="318"/>
      <c r="U51" s="319"/>
      <c r="V51" s="286" t="s">
        <v>410</v>
      </c>
      <c r="W51" s="287"/>
      <c r="X51" s="288"/>
    </row>
    <row r="52" spans="2:24" ht="13.5" customHeight="1" x14ac:dyDescent="0.2">
      <c r="B52" s="374"/>
      <c r="C52" s="375"/>
      <c r="D52" s="97"/>
      <c r="E52" s="300" t="s">
        <v>262</v>
      </c>
      <c r="F52" s="300"/>
      <c r="G52" s="300"/>
      <c r="H52" s="300"/>
      <c r="I52" s="300"/>
      <c r="J52" s="300"/>
      <c r="K52" s="300"/>
      <c r="L52" s="300"/>
      <c r="M52" s="300"/>
      <c r="N52" s="300"/>
      <c r="O52" s="300"/>
      <c r="P52" s="301"/>
      <c r="Q52" s="300"/>
      <c r="R52" s="300"/>
      <c r="S52" s="300"/>
      <c r="T52" s="300"/>
      <c r="U52" s="147" t="s">
        <v>71</v>
      </c>
      <c r="V52" s="289"/>
      <c r="W52" s="290"/>
      <c r="X52" s="291"/>
    </row>
    <row r="53" spans="2:24" x14ac:dyDescent="0.2">
      <c r="B53" s="374"/>
      <c r="C53" s="375"/>
      <c r="D53" s="97"/>
      <c r="E53" s="300" t="s">
        <v>260</v>
      </c>
      <c r="F53" s="300"/>
      <c r="G53" s="300"/>
      <c r="H53" s="300"/>
      <c r="I53" s="300"/>
      <c r="J53" s="300"/>
      <c r="K53" s="300"/>
      <c r="L53" s="300"/>
      <c r="M53" s="300"/>
      <c r="N53" s="300"/>
      <c r="O53" s="300"/>
      <c r="P53" s="301"/>
      <c r="Q53" s="300"/>
      <c r="R53" s="302"/>
      <c r="S53" s="302"/>
      <c r="T53" s="303" t="s">
        <v>263</v>
      </c>
      <c r="U53" s="304"/>
      <c r="V53" s="289"/>
      <c r="W53" s="290"/>
      <c r="X53" s="291"/>
    </row>
    <row r="54" spans="2:24" x14ac:dyDescent="0.2">
      <c r="B54" s="374"/>
      <c r="C54" s="375"/>
      <c r="D54" s="98"/>
      <c r="E54" s="305" t="s">
        <v>261</v>
      </c>
      <c r="F54" s="305"/>
      <c r="G54" s="305"/>
      <c r="H54" s="305"/>
      <c r="I54" s="305"/>
      <c r="J54" s="305"/>
      <c r="K54" s="305"/>
      <c r="L54" s="305"/>
      <c r="M54" s="305"/>
      <c r="N54" s="305"/>
      <c r="O54" s="305"/>
      <c r="P54" s="306"/>
      <c r="Q54" s="305"/>
      <c r="R54" s="307"/>
      <c r="S54" s="307"/>
      <c r="T54" s="296" t="s">
        <v>263</v>
      </c>
      <c r="U54" s="297"/>
      <c r="V54" s="289"/>
      <c r="W54" s="290"/>
      <c r="X54" s="291"/>
    </row>
    <row r="55" spans="2:24" x14ac:dyDescent="0.2">
      <c r="B55" s="374"/>
      <c r="C55" s="375"/>
      <c r="D55" s="320" t="s">
        <v>396</v>
      </c>
      <c r="E55" s="321"/>
      <c r="F55" s="321"/>
      <c r="G55" s="321"/>
      <c r="H55" s="321"/>
      <c r="I55" s="321"/>
      <c r="J55" s="321"/>
      <c r="K55" s="321"/>
      <c r="L55" s="321"/>
      <c r="M55" s="321"/>
      <c r="N55" s="321"/>
      <c r="O55" s="321"/>
      <c r="P55" s="322"/>
      <c r="Q55" s="330"/>
      <c r="R55" s="331"/>
      <c r="S55" s="331"/>
      <c r="T55" s="368" t="s">
        <v>149</v>
      </c>
      <c r="U55" s="369"/>
      <c r="V55" s="289"/>
      <c r="W55" s="290"/>
      <c r="X55" s="291"/>
    </row>
    <row r="56" spans="2:24" x14ac:dyDescent="0.2">
      <c r="B56" s="374"/>
      <c r="C56" s="375"/>
      <c r="D56" s="323" t="s">
        <v>397</v>
      </c>
      <c r="E56" s="324"/>
      <c r="F56" s="324"/>
      <c r="G56" s="324"/>
      <c r="H56" s="324"/>
      <c r="I56" s="324"/>
      <c r="J56" s="324"/>
      <c r="K56" s="324"/>
      <c r="L56" s="324"/>
      <c r="M56" s="324"/>
      <c r="N56" s="324"/>
      <c r="O56" s="324"/>
      <c r="P56" s="325"/>
      <c r="Q56" s="324"/>
      <c r="R56" s="366"/>
      <c r="S56" s="366"/>
      <c r="T56" s="370" t="s">
        <v>149</v>
      </c>
      <c r="U56" s="371"/>
      <c r="V56" s="292"/>
      <c r="W56" s="293"/>
      <c r="X56" s="294"/>
    </row>
    <row r="57" spans="2:24" ht="13.8" thickBot="1" x14ac:dyDescent="0.25">
      <c r="B57" s="376"/>
      <c r="C57" s="377"/>
      <c r="D57" s="326" t="s">
        <v>352</v>
      </c>
      <c r="E57" s="327"/>
      <c r="F57" s="327"/>
      <c r="G57" s="327"/>
      <c r="H57" s="327"/>
      <c r="I57" s="327"/>
      <c r="J57" s="327"/>
      <c r="K57" s="327"/>
      <c r="L57" s="327"/>
      <c r="M57" s="327"/>
      <c r="N57" s="327"/>
      <c r="O57" s="327"/>
      <c r="P57" s="328"/>
      <c r="Q57" s="327"/>
      <c r="R57" s="327"/>
      <c r="S57" s="327"/>
      <c r="T57" s="327"/>
      <c r="U57" s="149" t="s">
        <v>71</v>
      </c>
      <c r="V57" s="295"/>
      <c r="W57" s="296"/>
      <c r="X57" s="297"/>
    </row>
    <row r="58" spans="2:24" ht="13.5" customHeight="1" thickTop="1" x14ac:dyDescent="0.2">
      <c r="B58" s="378" t="s">
        <v>266</v>
      </c>
      <c r="C58" s="379"/>
      <c r="D58" s="298" t="s">
        <v>402</v>
      </c>
      <c r="E58" s="299"/>
      <c r="F58" s="299"/>
      <c r="G58" s="299"/>
      <c r="H58" s="299"/>
      <c r="I58" s="299"/>
      <c r="J58" s="299"/>
      <c r="K58" s="299"/>
      <c r="L58" s="299"/>
      <c r="M58" s="299"/>
      <c r="N58" s="299"/>
      <c r="O58" s="299"/>
      <c r="P58" s="308"/>
      <c r="Q58" s="312"/>
      <c r="R58" s="313"/>
      <c r="S58" s="313"/>
      <c r="T58" s="313"/>
      <c r="U58" s="314"/>
    </row>
    <row r="59" spans="2:24" x14ac:dyDescent="0.2">
      <c r="B59" s="374"/>
      <c r="C59" s="375"/>
      <c r="D59" s="312" t="s">
        <v>258</v>
      </c>
      <c r="E59" s="313"/>
      <c r="F59" s="313"/>
      <c r="G59" s="313"/>
      <c r="H59" s="313"/>
      <c r="I59" s="313"/>
      <c r="J59" s="313"/>
      <c r="K59" s="313"/>
      <c r="L59" s="313"/>
      <c r="M59" s="313"/>
      <c r="N59" s="313"/>
      <c r="O59" s="313"/>
      <c r="P59" s="314"/>
      <c r="Q59" s="312"/>
      <c r="R59" s="313"/>
      <c r="S59" s="313"/>
      <c r="T59" s="313"/>
      <c r="U59" s="146" t="s">
        <v>71</v>
      </c>
    </row>
    <row r="60" spans="2:24" x14ac:dyDescent="0.2">
      <c r="B60" s="374"/>
      <c r="C60" s="375"/>
      <c r="D60" s="315" t="s">
        <v>259</v>
      </c>
      <c r="E60" s="316"/>
      <c r="F60" s="316"/>
      <c r="G60" s="316"/>
      <c r="H60" s="316"/>
      <c r="I60" s="316"/>
      <c r="J60" s="316"/>
      <c r="K60" s="316"/>
      <c r="L60" s="316"/>
      <c r="M60" s="316"/>
      <c r="N60" s="316"/>
      <c r="O60" s="316"/>
      <c r="P60" s="316"/>
      <c r="Q60" s="317"/>
      <c r="R60" s="318"/>
      <c r="S60" s="318"/>
      <c r="T60" s="318"/>
      <c r="U60" s="319"/>
      <c r="V60" s="286" t="s">
        <v>410</v>
      </c>
      <c r="W60" s="287"/>
      <c r="X60" s="288"/>
    </row>
    <row r="61" spans="2:24" ht="13.5" customHeight="1" x14ac:dyDescent="0.2">
      <c r="B61" s="374"/>
      <c r="C61" s="375"/>
      <c r="D61" s="97"/>
      <c r="E61" s="300" t="s">
        <v>262</v>
      </c>
      <c r="F61" s="300"/>
      <c r="G61" s="300"/>
      <c r="H61" s="300"/>
      <c r="I61" s="300"/>
      <c r="J61" s="300"/>
      <c r="K61" s="300"/>
      <c r="L61" s="300"/>
      <c r="M61" s="300"/>
      <c r="N61" s="300"/>
      <c r="O61" s="300"/>
      <c r="P61" s="301"/>
      <c r="Q61" s="300"/>
      <c r="R61" s="300"/>
      <c r="S61" s="300"/>
      <c r="T61" s="300"/>
      <c r="U61" s="147" t="s">
        <v>71</v>
      </c>
      <c r="V61" s="289"/>
      <c r="W61" s="290"/>
      <c r="X61" s="291"/>
    </row>
    <row r="62" spans="2:24" x14ac:dyDescent="0.2">
      <c r="B62" s="374"/>
      <c r="C62" s="375"/>
      <c r="D62" s="97"/>
      <c r="E62" s="300" t="s">
        <v>260</v>
      </c>
      <c r="F62" s="300"/>
      <c r="G62" s="300"/>
      <c r="H62" s="300"/>
      <c r="I62" s="300"/>
      <c r="J62" s="300"/>
      <c r="K62" s="300"/>
      <c r="L62" s="300"/>
      <c r="M62" s="300"/>
      <c r="N62" s="300"/>
      <c r="O62" s="300"/>
      <c r="P62" s="301"/>
      <c r="Q62" s="300"/>
      <c r="R62" s="302"/>
      <c r="S62" s="302"/>
      <c r="T62" s="303" t="s">
        <v>263</v>
      </c>
      <c r="U62" s="304"/>
      <c r="V62" s="289"/>
      <c r="W62" s="290"/>
      <c r="X62" s="291"/>
    </row>
    <row r="63" spans="2:24" x14ac:dyDescent="0.2">
      <c r="B63" s="374"/>
      <c r="C63" s="375"/>
      <c r="D63" s="98"/>
      <c r="E63" s="305" t="s">
        <v>261</v>
      </c>
      <c r="F63" s="305"/>
      <c r="G63" s="305"/>
      <c r="H63" s="305"/>
      <c r="I63" s="305"/>
      <c r="J63" s="305"/>
      <c r="K63" s="305"/>
      <c r="L63" s="305"/>
      <c r="M63" s="305"/>
      <c r="N63" s="305"/>
      <c r="O63" s="305"/>
      <c r="P63" s="306"/>
      <c r="Q63" s="305"/>
      <c r="R63" s="307"/>
      <c r="S63" s="307"/>
      <c r="T63" s="296" t="s">
        <v>263</v>
      </c>
      <c r="U63" s="297"/>
      <c r="V63" s="289"/>
      <c r="W63" s="290"/>
      <c r="X63" s="291"/>
    </row>
    <row r="64" spans="2:24" x14ac:dyDescent="0.2">
      <c r="B64" s="374"/>
      <c r="C64" s="375"/>
      <c r="D64" s="320" t="s">
        <v>396</v>
      </c>
      <c r="E64" s="321"/>
      <c r="F64" s="321"/>
      <c r="G64" s="321"/>
      <c r="H64" s="321"/>
      <c r="I64" s="321"/>
      <c r="J64" s="321"/>
      <c r="K64" s="321"/>
      <c r="L64" s="321"/>
      <c r="M64" s="321"/>
      <c r="N64" s="321"/>
      <c r="O64" s="321"/>
      <c r="P64" s="322"/>
      <c r="Q64" s="330"/>
      <c r="R64" s="331"/>
      <c r="S64" s="331"/>
      <c r="T64" s="368" t="s">
        <v>149</v>
      </c>
      <c r="U64" s="369"/>
      <c r="V64" s="289"/>
      <c r="W64" s="290"/>
      <c r="X64" s="291"/>
    </row>
    <row r="65" spans="2:24" x14ac:dyDescent="0.2">
      <c r="B65" s="374"/>
      <c r="C65" s="375"/>
      <c r="D65" s="323" t="s">
        <v>397</v>
      </c>
      <c r="E65" s="324"/>
      <c r="F65" s="324"/>
      <c r="G65" s="324"/>
      <c r="H65" s="324"/>
      <c r="I65" s="324"/>
      <c r="J65" s="324"/>
      <c r="K65" s="324"/>
      <c r="L65" s="324"/>
      <c r="M65" s="324"/>
      <c r="N65" s="324"/>
      <c r="O65" s="324"/>
      <c r="P65" s="325"/>
      <c r="Q65" s="324"/>
      <c r="R65" s="366"/>
      <c r="S65" s="366"/>
      <c r="T65" s="370" t="s">
        <v>149</v>
      </c>
      <c r="U65" s="371"/>
      <c r="V65" s="292"/>
      <c r="W65" s="293"/>
      <c r="X65" s="294"/>
    </row>
    <row r="66" spans="2:24" x14ac:dyDescent="0.2">
      <c r="B66" s="380"/>
      <c r="C66" s="381"/>
      <c r="D66" s="298" t="s">
        <v>352</v>
      </c>
      <c r="E66" s="299"/>
      <c r="F66" s="299"/>
      <c r="G66" s="299"/>
      <c r="H66" s="299"/>
      <c r="I66" s="299"/>
      <c r="J66" s="299"/>
      <c r="K66" s="299"/>
      <c r="L66" s="299"/>
      <c r="M66" s="299"/>
      <c r="N66" s="299"/>
      <c r="O66" s="299"/>
      <c r="P66" s="308"/>
      <c r="Q66" s="299"/>
      <c r="R66" s="299"/>
      <c r="S66" s="299"/>
      <c r="T66" s="299"/>
      <c r="U66" s="143" t="s">
        <v>71</v>
      </c>
      <c r="V66" s="295"/>
      <c r="W66" s="296"/>
      <c r="X66" s="297"/>
    </row>
  </sheetData>
  <mergeCells count="148">
    <mergeCell ref="C25:N25"/>
    <mergeCell ref="O25:R25"/>
    <mergeCell ref="C26:N26"/>
    <mergeCell ref="O26:R26"/>
    <mergeCell ref="C27:N27"/>
    <mergeCell ref="O27:R27"/>
    <mergeCell ref="C28:N28"/>
    <mergeCell ref="O28:R28"/>
    <mergeCell ref="E15:N15"/>
    <mergeCell ref="O15:R15"/>
    <mergeCell ref="E16:N16"/>
    <mergeCell ref="O16:S16"/>
    <mergeCell ref="E17:N17"/>
    <mergeCell ref="O17:R17"/>
    <mergeCell ref="C21:N21"/>
    <mergeCell ref="O21:R21"/>
    <mergeCell ref="C22:N22"/>
    <mergeCell ref="O22:R22"/>
    <mergeCell ref="C23:N23"/>
    <mergeCell ref="O23:R23"/>
    <mergeCell ref="C18:N18"/>
    <mergeCell ref="O18:R18"/>
    <mergeCell ref="C19:N19"/>
    <mergeCell ref="O19:R19"/>
    <mergeCell ref="O10:R10"/>
    <mergeCell ref="E11:N11"/>
    <mergeCell ref="O11:S11"/>
    <mergeCell ref="O14:R14"/>
    <mergeCell ref="B5:E5"/>
    <mergeCell ref="F5:S5"/>
    <mergeCell ref="B7:N7"/>
    <mergeCell ref="O7:S7"/>
    <mergeCell ref="B8:C12"/>
    <mergeCell ref="E8:N8"/>
    <mergeCell ref="O8:R8"/>
    <mergeCell ref="E9:N9"/>
    <mergeCell ref="O9:R9"/>
    <mergeCell ref="E10:N10"/>
    <mergeCell ref="E12:N12"/>
    <mergeCell ref="O12:R12"/>
    <mergeCell ref="C20:N20"/>
    <mergeCell ref="O20:R20"/>
    <mergeCell ref="B13:C17"/>
    <mergeCell ref="E13:N13"/>
    <mergeCell ref="O13:R13"/>
    <mergeCell ref="E14:N14"/>
    <mergeCell ref="C24:N24"/>
    <mergeCell ref="O24:R24"/>
    <mergeCell ref="B31:C39"/>
    <mergeCell ref="D31:P31"/>
    <mergeCell ref="Q31:U31"/>
    <mergeCell ref="D32:P32"/>
    <mergeCell ref="Q32:T32"/>
    <mergeCell ref="D33:P33"/>
    <mergeCell ref="Q33:U33"/>
    <mergeCell ref="E34:P34"/>
    <mergeCell ref="D37:P37"/>
    <mergeCell ref="Q37:S37"/>
    <mergeCell ref="T37:U37"/>
    <mergeCell ref="D38:P38"/>
    <mergeCell ref="Q38:S38"/>
    <mergeCell ref="T38:U38"/>
    <mergeCell ref="Q34:T34"/>
    <mergeCell ref="E35:P35"/>
    <mergeCell ref="Q35:S35"/>
    <mergeCell ref="T35:U35"/>
    <mergeCell ref="E36:P36"/>
    <mergeCell ref="Q36:S36"/>
    <mergeCell ref="T36:U36"/>
    <mergeCell ref="D39:P39"/>
    <mergeCell ref="Q39:T39"/>
    <mergeCell ref="B40:C48"/>
    <mergeCell ref="D40:P40"/>
    <mergeCell ref="Q40:U40"/>
    <mergeCell ref="D41:P41"/>
    <mergeCell ref="Q41:T41"/>
    <mergeCell ref="D42:P42"/>
    <mergeCell ref="Q42:U42"/>
    <mergeCell ref="E43:P43"/>
    <mergeCell ref="D46:P46"/>
    <mergeCell ref="Q46:S46"/>
    <mergeCell ref="T46:U46"/>
    <mergeCell ref="D47:P47"/>
    <mergeCell ref="Q47:S47"/>
    <mergeCell ref="T47:U47"/>
    <mergeCell ref="Q43:T43"/>
    <mergeCell ref="E44:P44"/>
    <mergeCell ref="Q44:S44"/>
    <mergeCell ref="T44:U44"/>
    <mergeCell ref="E45:P45"/>
    <mergeCell ref="Q45:S45"/>
    <mergeCell ref="T45:U45"/>
    <mergeCell ref="D48:P48"/>
    <mergeCell ref="Q48:T48"/>
    <mergeCell ref="E62:P62"/>
    <mergeCell ref="Q62:S62"/>
    <mergeCell ref="T62:U62"/>
    <mergeCell ref="D49:P49"/>
    <mergeCell ref="Q49:U49"/>
    <mergeCell ref="D50:P50"/>
    <mergeCell ref="Q50:T50"/>
    <mergeCell ref="D51:P51"/>
    <mergeCell ref="Q51:U51"/>
    <mergeCell ref="E52:P52"/>
    <mergeCell ref="D57:P57"/>
    <mergeCell ref="Q53:S53"/>
    <mergeCell ref="T53:U53"/>
    <mergeCell ref="E54:P54"/>
    <mergeCell ref="Q54:S54"/>
    <mergeCell ref="T54:U54"/>
    <mergeCell ref="Q57:T57"/>
    <mergeCell ref="D55:P55"/>
    <mergeCell ref="Q61:T61"/>
    <mergeCell ref="D66:P66"/>
    <mergeCell ref="Q66:T66"/>
    <mergeCell ref="D64:P64"/>
    <mergeCell ref="Q64:S64"/>
    <mergeCell ref="T64:U64"/>
    <mergeCell ref="D65:P65"/>
    <mergeCell ref="Q65:S65"/>
    <mergeCell ref="T65:U65"/>
    <mergeCell ref="E63:P63"/>
    <mergeCell ref="Q63:S63"/>
    <mergeCell ref="T63:U63"/>
    <mergeCell ref="V33:X38"/>
    <mergeCell ref="V39:X39"/>
    <mergeCell ref="V42:X47"/>
    <mergeCell ref="V48:X48"/>
    <mergeCell ref="V51:X56"/>
    <mergeCell ref="V57:X57"/>
    <mergeCell ref="V60:X65"/>
    <mergeCell ref="V66:X66"/>
    <mergeCell ref="B58:C66"/>
    <mergeCell ref="D58:P58"/>
    <mergeCell ref="Q58:U58"/>
    <mergeCell ref="D59:P59"/>
    <mergeCell ref="Q59:T59"/>
    <mergeCell ref="D60:P60"/>
    <mergeCell ref="Q60:U60"/>
    <mergeCell ref="E61:P61"/>
    <mergeCell ref="B49:C57"/>
    <mergeCell ref="Q55:S55"/>
    <mergeCell ref="T55:U55"/>
    <mergeCell ref="D56:P56"/>
    <mergeCell ref="Q56:S56"/>
    <mergeCell ref="T56:U56"/>
    <mergeCell ref="Q52:T52"/>
    <mergeCell ref="E53:P53"/>
  </mergeCells>
  <phoneticPr fontId="2"/>
  <conditionalFormatting sqref="O20:R20">
    <cfRule type="containsBlanks" dxfId="2369" priority="35">
      <formula>LEN(TRIM(O20))=0</formula>
    </cfRule>
  </conditionalFormatting>
  <conditionalFormatting sqref="Q31:U31">
    <cfRule type="containsBlanks" dxfId="2368" priority="34">
      <formula>LEN(TRIM(Q31))=0</formula>
    </cfRule>
  </conditionalFormatting>
  <conditionalFormatting sqref="Q32:T32">
    <cfRule type="containsBlanks" dxfId="2367" priority="33">
      <formula>LEN(TRIM(Q32))=0</formula>
    </cfRule>
  </conditionalFormatting>
  <conditionalFormatting sqref="Q34:T34">
    <cfRule type="containsBlanks" dxfId="2366" priority="32">
      <formula>LEN(TRIM(Q34))=0</formula>
    </cfRule>
  </conditionalFormatting>
  <conditionalFormatting sqref="Q35:S36">
    <cfRule type="containsBlanks" dxfId="2365" priority="31">
      <formula>LEN(TRIM(Q35))=0</formula>
    </cfRule>
  </conditionalFormatting>
  <conditionalFormatting sqref="Q37:S38">
    <cfRule type="containsBlanks" dxfId="2364" priority="30">
      <formula>LEN(TRIM(Q37))=0</formula>
    </cfRule>
  </conditionalFormatting>
  <conditionalFormatting sqref="Q39:T39">
    <cfRule type="containsBlanks" dxfId="2363" priority="29">
      <formula>LEN(TRIM(Q39))=0</formula>
    </cfRule>
  </conditionalFormatting>
  <conditionalFormatting sqref="Q40:U40">
    <cfRule type="containsBlanks" dxfId="2362" priority="28">
      <formula>LEN(TRIM(Q40))=0</formula>
    </cfRule>
  </conditionalFormatting>
  <conditionalFormatting sqref="Q41:T41">
    <cfRule type="containsBlanks" dxfId="2361" priority="27">
      <formula>LEN(TRIM(Q41))=0</formula>
    </cfRule>
  </conditionalFormatting>
  <conditionalFormatting sqref="Q43:T43">
    <cfRule type="containsBlanks" dxfId="2360" priority="26">
      <formula>LEN(TRIM(Q43))=0</formula>
    </cfRule>
  </conditionalFormatting>
  <conditionalFormatting sqref="Q44:S45">
    <cfRule type="containsBlanks" dxfId="2359" priority="25">
      <formula>LEN(TRIM(Q44))=0</formula>
    </cfRule>
  </conditionalFormatting>
  <conditionalFormatting sqref="Q46:S47">
    <cfRule type="containsBlanks" dxfId="2358" priority="24">
      <formula>LEN(TRIM(Q46))=0</formula>
    </cfRule>
  </conditionalFormatting>
  <conditionalFormatting sqref="Q48:T48">
    <cfRule type="containsBlanks" dxfId="2357" priority="23">
      <formula>LEN(TRIM(Q48))=0</formula>
    </cfRule>
  </conditionalFormatting>
  <conditionalFormatting sqref="Q49:U49">
    <cfRule type="containsBlanks" dxfId="2356" priority="22">
      <formula>LEN(TRIM(Q49))=0</formula>
    </cfRule>
  </conditionalFormatting>
  <conditionalFormatting sqref="Q50:T50">
    <cfRule type="containsBlanks" dxfId="2355" priority="21">
      <formula>LEN(TRIM(Q50))=0</formula>
    </cfRule>
  </conditionalFormatting>
  <conditionalFormatting sqref="Q52:T52">
    <cfRule type="containsBlanks" dxfId="2354" priority="20">
      <formula>LEN(TRIM(Q52))=0</formula>
    </cfRule>
  </conditionalFormatting>
  <conditionalFormatting sqref="Q53:S54">
    <cfRule type="containsBlanks" dxfId="2353" priority="19">
      <formula>LEN(TRIM(Q53))=0</formula>
    </cfRule>
  </conditionalFormatting>
  <conditionalFormatting sqref="Q55:S56">
    <cfRule type="containsBlanks" dxfId="2352" priority="18">
      <formula>LEN(TRIM(Q55))=0</formula>
    </cfRule>
  </conditionalFormatting>
  <conditionalFormatting sqref="Q57:T57">
    <cfRule type="containsBlanks" dxfId="2351" priority="17">
      <formula>LEN(TRIM(Q57))=0</formula>
    </cfRule>
  </conditionalFormatting>
  <conditionalFormatting sqref="Q58:U58">
    <cfRule type="containsBlanks" dxfId="2350" priority="16">
      <formula>LEN(TRIM(Q58))=0</formula>
    </cfRule>
  </conditionalFormatting>
  <conditionalFormatting sqref="Q59:T59">
    <cfRule type="containsBlanks" dxfId="2349" priority="15">
      <formula>LEN(TRIM(Q59))=0</formula>
    </cfRule>
  </conditionalFormatting>
  <conditionalFormatting sqref="Q61:T61">
    <cfRule type="containsBlanks" dxfId="2348" priority="14">
      <formula>LEN(TRIM(Q61))=0</formula>
    </cfRule>
  </conditionalFormatting>
  <conditionalFormatting sqref="Q62:S63">
    <cfRule type="containsBlanks" dxfId="2347" priority="13">
      <formula>LEN(TRIM(Q62))=0</formula>
    </cfRule>
  </conditionalFormatting>
  <conditionalFormatting sqref="Q64:S65">
    <cfRule type="containsBlanks" dxfId="2346" priority="12">
      <formula>LEN(TRIM(Q64))=0</formula>
    </cfRule>
  </conditionalFormatting>
  <conditionalFormatting sqref="Q66:T66">
    <cfRule type="containsBlanks" dxfId="2345" priority="11">
      <formula>LEN(TRIM(Q66))=0</formula>
    </cfRule>
  </conditionalFormatting>
  <conditionalFormatting sqref="O25:R25">
    <cfRule type="containsBlanks" dxfId="2344" priority="6">
      <formula>LEN(TRIM(O25))=0</formula>
    </cfRule>
  </conditionalFormatting>
  <conditionalFormatting sqref="O27:R27">
    <cfRule type="containsBlanks" dxfId="2343" priority="5">
      <formula>LEN(TRIM(O27))=0</formula>
    </cfRule>
  </conditionalFormatting>
  <conditionalFormatting sqref="V39:X39">
    <cfRule type="containsBlanks" dxfId="2342" priority="4">
      <formula>LEN(TRIM(V39))=0</formula>
    </cfRule>
  </conditionalFormatting>
  <conditionalFormatting sqref="V48:X48">
    <cfRule type="containsBlanks" dxfId="2341" priority="3">
      <formula>LEN(TRIM(V48))=0</formula>
    </cfRule>
  </conditionalFormatting>
  <conditionalFormatting sqref="V57:X57">
    <cfRule type="containsBlanks" dxfId="2340" priority="2">
      <formula>LEN(TRIM(V57))=0</formula>
    </cfRule>
  </conditionalFormatting>
  <conditionalFormatting sqref="V66:X66">
    <cfRule type="containsBlanks" dxfId="2339" priority="1">
      <formula>LEN(TRIM(V66))=0</formula>
    </cfRule>
  </conditionalFormatting>
  <dataValidations count="2">
    <dataValidation type="list" allowBlank="1" showInputMessage="1" showErrorMessage="1" sqref="O20:R20" xr:uid="{84DCE0EE-41D0-468D-BEF8-D1A153E2B634}">
      <formula1>"133000,266000"</formula1>
    </dataValidation>
    <dataValidation type="list" allowBlank="1" showInputMessage="1" showErrorMessage="1" sqref="V39:X39 V48:X48 V57:X57 V66:X66" xr:uid="{ECBDA2FD-9714-42DD-9599-D842BF4F04B1}">
      <formula1>"はい,いいえ"</formula1>
    </dataValidation>
  </dataValidations>
  <pageMargins left="0.70866141732283472" right="0.70866141732283472" top="0.59055118110236227" bottom="0.59055118110236227" header="0.31496062992125984" footer="0.31496062992125984"/>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37B9A-4DDA-46D9-8D60-A14EF992EC17}">
  <sheetPr>
    <tabColor theme="5" tint="-0.249977111117893"/>
  </sheetPr>
  <dimension ref="B1:X62"/>
  <sheetViews>
    <sheetView showGridLines="0" view="pageBreakPreview" zoomScale="60" zoomScaleNormal="100" workbookViewId="0">
      <selection activeCell="AA37" sqref="AA37"/>
    </sheetView>
  </sheetViews>
  <sheetFormatPr defaultColWidth="9" defaultRowHeight="13.2" x14ac:dyDescent="0.2"/>
  <cols>
    <col min="1" max="1" width="1.21875" style="134" customWidth="1"/>
    <col min="2" max="17" width="3.77734375" style="134" customWidth="1"/>
    <col min="18" max="18" width="3.77734375" style="151" customWidth="1"/>
    <col min="19" max="24" width="3.77734375" style="134" customWidth="1"/>
    <col min="25" max="16384" width="9" style="134"/>
  </cols>
  <sheetData>
    <row r="1" spans="2:24" ht="7.5" customHeight="1" x14ac:dyDescent="0.2"/>
    <row r="2" spans="2:24" x14ac:dyDescent="0.2">
      <c r="B2" s="170" t="s">
        <v>383</v>
      </c>
      <c r="X2" s="169" t="s">
        <v>354</v>
      </c>
    </row>
    <row r="3" spans="2:24" x14ac:dyDescent="0.2">
      <c r="B3" s="75" t="s">
        <v>380</v>
      </c>
      <c r="C3" s="75"/>
      <c r="D3" s="75"/>
      <c r="E3" s="75"/>
      <c r="F3" s="75"/>
      <c r="G3" s="75"/>
      <c r="H3" s="75"/>
      <c r="I3" s="75"/>
      <c r="J3" s="75"/>
      <c r="K3" s="75"/>
      <c r="L3" s="75"/>
      <c r="M3" s="75"/>
      <c r="N3" s="75"/>
      <c r="O3" s="75"/>
      <c r="P3" s="75"/>
      <c r="Q3" s="75"/>
      <c r="R3" s="75"/>
      <c r="S3" s="75"/>
      <c r="T3" s="75"/>
      <c r="U3" s="75"/>
      <c r="V3" s="75"/>
      <c r="W3" s="75"/>
      <c r="X3" s="75"/>
    </row>
    <row r="5" spans="2:24" x14ac:dyDescent="0.2">
      <c r="B5" s="346" t="s">
        <v>0</v>
      </c>
      <c r="C5" s="346"/>
      <c r="D5" s="346"/>
      <c r="E5" s="346"/>
      <c r="F5" s="347" t="str">
        <f>'！！最初に確認！！'!C10</f>
        <v>病院名</v>
      </c>
      <c r="G5" s="347"/>
      <c r="H5" s="347"/>
      <c r="I5" s="347"/>
      <c r="J5" s="347"/>
      <c r="K5" s="347"/>
      <c r="L5" s="347"/>
      <c r="M5" s="347"/>
      <c r="N5" s="347"/>
      <c r="O5" s="347"/>
      <c r="P5" s="347"/>
      <c r="Q5" s="347"/>
      <c r="R5" s="347"/>
      <c r="S5" s="347"/>
    </row>
    <row r="6" spans="2:24" ht="7.5" customHeight="1" x14ac:dyDescent="0.2"/>
    <row r="7" spans="2:24" x14ac:dyDescent="0.2">
      <c r="B7" s="152" t="s">
        <v>210</v>
      </c>
    </row>
    <row r="8" spans="2:24" ht="27" customHeight="1" x14ac:dyDescent="0.2">
      <c r="B8" s="388" t="s">
        <v>1</v>
      </c>
      <c r="C8" s="389"/>
      <c r="D8" s="389" t="s">
        <v>212</v>
      </c>
      <c r="E8" s="389"/>
      <c r="F8" s="389"/>
      <c r="G8" s="389"/>
      <c r="H8" s="389"/>
      <c r="I8" s="389"/>
      <c r="J8" s="389"/>
      <c r="K8" s="389"/>
      <c r="L8" s="389"/>
      <c r="M8" s="389"/>
      <c r="N8" s="389" t="s">
        <v>203</v>
      </c>
      <c r="O8" s="389"/>
      <c r="P8" s="389"/>
      <c r="Q8" s="389"/>
      <c r="R8" s="389"/>
      <c r="S8" s="390" t="s">
        <v>407</v>
      </c>
      <c r="T8" s="389"/>
      <c r="U8" s="389"/>
      <c r="V8" s="389"/>
      <c r="W8" s="389"/>
      <c r="X8" s="391"/>
    </row>
    <row r="9" spans="2:24" x14ac:dyDescent="0.2">
      <c r="B9" s="392" t="s">
        <v>33</v>
      </c>
      <c r="C9" s="393"/>
      <c r="D9" s="416" t="s">
        <v>211</v>
      </c>
      <c r="E9" s="417"/>
      <c r="F9" s="417"/>
      <c r="G9" s="417"/>
      <c r="H9" s="417"/>
      <c r="I9" s="417"/>
      <c r="J9" s="417"/>
      <c r="K9" s="417"/>
      <c r="L9" s="417"/>
      <c r="M9" s="417"/>
      <c r="N9" s="417"/>
      <c r="O9" s="417"/>
      <c r="P9" s="417"/>
      <c r="Q9" s="417"/>
      <c r="R9" s="418"/>
      <c r="S9" s="430"/>
      <c r="T9" s="431"/>
      <c r="U9" s="431"/>
      <c r="V9" s="431"/>
      <c r="W9" s="431"/>
      <c r="X9" s="432"/>
    </row>
    <row r="10" spans="2:24" x14ac:dyDescent="0.2">
      <c r="B10" s="394"/>
      <c r="C10" s="395"/>
      <c r="D10" s="76" t="s">
        <v>30</v>
      </c>
      <c r="E10" s="386"/>
      <c r="F10" s="384"/>
      <c r="G10" s="384"/>
      <c r="H10" s="384"/>
      <c r="I10" s="384"/>
      <c r="J10" s="384"/>
      <c r="K10" s="384"/>
      <c r="L10" s="384"/>
      <c r="M10" s="384"/>
      <c r="N10" s="384"/>
      <c r="O10" s="384"/>
      <c r="P10" s="384"/>
      <c r="Q10" s="385"/>
      <c r="R10" s="160" t="s">
        <v>71</v>
      </c>
      <c r="S10" s="384"/>
      <c r="T10" s="384"/>
      <c r="U10" s="384"/>
      <c r="V10" s="384"/>
      <c r="W10" s="384"/>
      <c r="X10" s="387"/>
    </row>
    <row r="11" spans="2:24" x14ac:dyDescent="0.2">
      <c r="B11" s="394"/>
      <c r="C11" s="395"/>
      <c r="D11" s="76" t="s">
        <v>30</v>
      </c>
      <c r="E11" s="386"/>
      <c r="F11" s="384"/>
      <c r="G11" s="384"/>
      <c r="H11" s="384"/>
      <c r="I11" s="384"/>
      <c r="J11" s="384"/>
      <c r="K11" s="384"/>
      <c r="L11" s="384"/>
      <c r="M11" s="384"/>
      <c r="N11" s="384"/>
      <c r="O11" s="384"/>
      <c r="P11" s="384"/>
      <c r="Q11" s="385"/>
      <c r="R11" s="160" t="s">
        <v>71</v>
      </c>
      <c r="S11" s="384"/>
      <c r="T11" s="384"/>
      <c r="U11" s="384"/>
      <c r="V11" s="384"/>
      <c r="W11" s="384"/>
      <c r="X11" s="387"/>
    </row>
    <row r="12" spans="2:24" x14ac:dyDescent="0.2">
      <c r="B12" s="394"/>
      <c r="C12" s="395"/>
      <c r="D12" s="76" t="s">
        <v>30</v>
      </c>
      <c r="E12" s="386"/>
      <c r="F12" s="384"/>
      <c r="G12" s="384"/>
      <c r="H12" s="384"/>
      <c r="I12" s="384"/>
      <c r="J12" s="384"/>
      <c r="K12" s="384"/>
      <c r="L12" s="384"/>
      <c r="M12" s="384"/>
      <c r="N12" s="384"/>
      <c r="O12" s="384"/>
      <c r="P12" s="384"/>
      <c r="Q12" s="385"/>
      <c r="R12" s="160" t="s">
        <v>71</v>
      </c>
      <c r="S12" s="384"/>
      <c r="T12" s="384"/>
      <c r="U12" s="384"/>
      <c r="V12" s="384"/>
      <c r="W12" s="384"/>
      <c r="X12" s="387"/>
    </row>
    <row r="13" spans="2:24" x14ac:dyDescent="0.2">
      <c r="B13" s="394"/>
      <c r="C13" s="395"/>
      <c r="D13" s="385" t="s">
        <v>213</v>
      </c>
      <c r="E13" s="422"/>
      <c r="F13" s="422"/>
      <c r="G13" s="422"/>
      <c r="H13" s="422"/>
      <c r="I13" s="422"/>
      <c r="J13" s="422"/>
      <c r="K13" s="422"/>
      <c r="L13" s="422"/>
      <c r="M13" s="422"/>
      <c r="N13" s="422"/>
      <c r="O13" s="422"/>
      <c r="P13" s="422"/>
      <c r="Q13" s="422"/>
      <c r="R13" s="386"/>
      <c r="S13" s="433"/>
      <c r="T13" s="434"/>
      <c r="U13" s="434"/>
      <c r="V13" s="434"/>
      <c r="W13" s="434"/>
      <c r="X13" s="435"/>
    </row>
    <row r="14" spans="2:24" x14ac:dyDescent="0.2">
      <c r="B14" s="394"/>
      <c r="C14" s="395"/>
      <c r="D14" s="76" t="s">
        <v>30</v>
      </c>
      <c r="E14" s="386"/>
      <c r="F14" s="384"/>
      <c r="G14" s="384"/>
      <c r="H14" s="384"/>
      <c r="I14" s="384"/>
      <c r="J14" s="384"/>
      <c r="K14" s="384"/>
      <c r="L14" s="384"/>
      <c r="M14" s="384"/>
      <c r="N14" s="384"/>
      <c r="O14" s="384"/>
      <c r="P14" s="384"/>
      <c r="Q14" s="385"/>
      <c r="R14" s="160" t="s">
        <v>71</v>
      </c>
      <c r="S14" s="384"/>
      <c r="T14" s="384"/>
      <c r="U14" s="384"/>
      <c r="V14" s="384"/>
      <c r="W14" s="384"/>
      <c r="X14" s="387"/>
    </row>
    <row r="15" spans="2:24" x14ac:dyDescent="0.2">
      <c r="B15" s="394"/>
      <c r="C15" s="395"/>
      <c r="D15" s="76" t="s">
        <v>30</v>
      </c>
      <c r="E15" s="386"/>
      <c r="F15" s="384"/>
      <c r="G15" s="384"/>
      <c r="H15" s="384"/>
      <c r="I15" s="384"/>
      <c r="J15" s="384"/>
      <c r="K15" s="384"/>
      <c r="L15" s="384"/>
      <c r="M15" s="384"/>
      <c r="N15" s="384"/>
      <c r="O15" s="384"/>
      <c r="P15" s="384"/>
      <c r="Q15" s="385"/>
      <c r="R15" s="160" t="s">
        <v>71</v>
      </c>
      <c r="S15" s="384"/>
      <c r="T15" s="384"/>
      <c r="U15" s="384"/>
      <c r="V15" s="384"/>
      <c r="W15" s="384"/>
      <c r="X15" s="387"/>
    </row>
    <row r="16" spans="2:24" x14ac:dyDescent="0.2">
      <c r="B16" s="394"/>
      <c r="C16" s="395"/>
      <c r="D16" s="76" t="s">
        <v>30</v>
      </c>
      <c r="E16" s="386"/>
      <c r="F16" s="384"/>
      <c r="G16" s="384"/>
      <c r="H16" s="384"/>
      <c r="I16" s="384"/>
      <c r="J16" s="384"/>
      <c r="K16" s="384"/>
      <c r="L16" s="384"/>
      <c r="M16" s="384"/>
      <c r="N16" s="384"/>
      <c r="O16" s="384"/>
      <c r="P16" s="384"/>
      <c r="Q16" s="385"/>
      <c r="R16" s="160" t="s">
        <v>71</v>
      </c>
      <c r="S16" s="384"/>
      <c r="T16" s="384"/>
      <c r="U16" s="384"/>
      <c r="V16" s="384"/>
      <c r="W16" s="384"/>
      <c r="X16" s="387"/>
    </row>
    <row r="17" spans="2:24" x14ac:dyDescent="0.2">
      <c r="B17" s="394"/>
      <c r="C17" s="395"/>
      <c r="D17" s="385" t="s">
        <v>214</v>
      </c>
      <c r="E17" s="422"/>
      <c r="F17" s="422"/>
      <c r="G17" s="422"/>
      <c r="H17" s="422"/>
      <c r="I17" s="422"/>
      <c r="J17" s="422"/>
      <c r="K17" s="422"/>
      <c r="L17" s="422"/>
      <c r="M17" s="422"/>
      <c r="N17" s="422"/>
      <c r="O17" s="422"/>
      <c r="P17" s="422"/>
      <c r="Q17" s="422"/>
      <c r="R17" s="386"/>
      <c r="S17" s="433"/>
      <c r="T17" s="434"/>
      <c r="U17" s="434"/>
      <c r="V17" s="434"/>
      <c r="W17" s="434"/>
      <c r="X17" s="435"/>
    </row>
    <row r="18" spans="2:24" x14ac:dyDescent="0.2">
      <c r="B18" s="394"/>
      <c r="C18" s="395"/>
      <c r="D18" s="76" t="s">
        <v>30</v>
      </c>
      <c r="E18" s="386"/>
      <c r="F18" s="384"/>
      <c r="G18" s="384"/>
      <c r="H18" s="384"/>
      <c r="I18" s="384"/>
      <c r="J18" s="384"/>
      <c r="K18" s="384"/>
      <c r="L18" s="384"/>
      <c r="M18" s="384"/>
      <c r="N18" s="384"/>
      <c r="O18" s="384"/>
      <c r="P18" s="384"/>
      <c r="Q18" s="385"/>
      <c r="R18" s="160" t="s">
        <v>71</v>
      </c>
      <c r="S18" s="384"/>
      <c r="T18" s="384"/>
      <c r="U18" s="384"/>
      <c r="V18" s="384"/>
      <c r="W18" s="384"/>
      <c r="X18" s="387"/>
    </row>
    <row r="19" spans="2:24" x14ac:dyDescent="0.2">
      <c r="B19" s="394"/>
      <c r="C19" s="395"/>
      <c r="D19" s="76" t="s">
        <v>30</v>
      </c>
      <c r="E19" s="386"/>
      <c r="F19" s="384"/>
      <c r="G19" s="384"/>
      <c r="H19" s="384"/>
      <c r="I19" s="384"/>
      <c r="J19" s="384"/>
      <c r="K19" s="384"/>
      <c r="L19" s="384"/>
      <c r="M19" s="384"/>
      <c r="N19" s="384"/>
      <c r="O19" s="384"/>
      <c r="P19" s="384"/>
      <c r="Q19" s="385"/>
      <c r="R19" s="160" t="s">
        <v>71</v>
      </c>
      <c r="S19" s="384"/>
      <c r="T19" s="384"/>
      <c r="U19" s="384"/>
      <c r="V19" s="384"/>
      <c r="W19" s="384"/>
      <c r="X19" s="387"/>
    </row>
    <row r="20" spans="2:24" x14ac:dyDescent="0.2">
      <c r="B20" s="394"/>
      <c r="C20" s="395"/>
      <c r="D20" s="78" t="s">
        <v>30</v>
      </c>
      <c r="E20" s="398"/>
      <c r="F20" s="399"/>
      <c r="G20" s="399"/>
      <c r="H20" s="399"/>
      <c r="I20" s="399"/>
      <c r="J20" s="399"/>
      <c r="K20" s="399"/>
      <c r="L20" s="399"/>
      <c r="M20" s="399"/>
      <c r="N20" s="399"/>
      <c r="O20" s="399"/>
      <c r="P20" s="399"/>
      <c r="Q20" s="400"/>
      <c r="R20" s="79" t="s">
        <v>71</v>
      </c>
      <c r="S20" s="399"/>
      <c r="T20" s="399"/>
      <c r="U20" s="399"/>
      <c r="V20" s="399"/>
      <c r="W20" s="399"/>
      <c r="X20" s="401"/>
    </row>
    <row r="21" spans="2:24" x14ac:dyDescent="0.2">
      <c r="B21" s="396"/>
      <c r="C21" s="397"/>
      <c r="D21" s="404" t="s">
        <v>201</v>
      </c>
      <c r="E21" s="404"/>
      <c r="F21" s="404"/>
      <c r="G21" s="404"/>
      <c r="H21" s="404"/>
      <c r="I21" s="404"/>
      <c r="J21" s="404"/>
      <c r="K21" s="404"/>
      <c r="L21" s="404"/>
      <c r="M21" s="404"/>
      <c r="N21" s="402">
        <f>+N10+N11+N12+N14+N15+N16+N18+N19+N20</f>
        <v>0</v>
      </c>
      <c r="O21" s="402"/>
      <c r="P21" s="402"/>
      <c r="Q21" s="403"/>
      <c r="R21" s="80" t="s">
        <v>71</v>
      </c>
      <c r="S21" s="405"/>
      <c r="T21" s="405"/>
      <c r="U21" s="405"/>
      <c r="V21" s="405"/>
      <c r="W21" s="405"/>
      <c r="X21" s="406"/>
    </row>
    <row r="22" spans="2:24" x14ac:dyDescent="0.2">
      <c r="B22" s="392" t="s">
        <v>32</v>
      </c>
      <c r="C22" s="393"/>
      <c r="D22" s="416" t="s">
        <v>215</v>
      </c>
      <c r="E22" s="417"/>
      <c r="F22" s="417"/>
      <c r="G22" s="417"/>
      <c r="H22" s="417"/>
      <c r="I22" s="417"/>
      <c r="J22" s="417"/>
      <c r="K22" s="417"/>
      <c r="L22" s="417"/>
      <c r="M22" s="417"/>
      <c r="N22" s="417"/>
      <c r="O22" s="417"/>
      <c r="P22" s="417"/>
      <c r="Q22" s="417"/>
      <c r="R22" s="418"/>
      <c r="S22" s="419"/>
      <c r="T22" s="420"/>
      <c r="U22" s="420"/>
      <c r="V22" s="420"/>
      <c r="W22" s="420"/>
      <c r="X22" s="421"/>
    </row>
    <row r="23" spans="2:24" x14ac:dyDescent="0.2">
      <c r="B23" s="394"/>
      <c r="C23" s="395"/>
      <c r="D23" s="76" t="s">
        <v>30</v>
      </c>
      <c r="E23" s="386"/>
      <c r="F23" s="384"/>
      <c r="G23" s="384"/>
      <c r="H23" s="384"/>
      <c r="I23" s="384"/>
      <c r="J23" s="384"/>
      <c r="K23" s="384"/>
      <c r="L23" s="384"/>
      <c r="M23" s="384"/>
      <c r="N23" s="384"/>
      <c r="O23" s="384"/>
      <c r="P23" s="384"/>
      <c r="Q23" s="385"/>
      <c r="R23" s="160" t="s">
        <v>71</v>
      </c>
      <c r="S23" s="384"/>
      <c r="T23" s="384"/>
      <c r="U23" s="384"/>
      <c r="V23" s="384"/>
      <c r="W23" s="384"/>
      <c r="X23" s="387"/>
    </row>
    <row r="24" spans="2:24" x14ac:dyDescent="0.2">
      <c r="B24" s="394"/>
      <c r="C24" s="395"/>
      <c r="D24" s="76" t="s">
        <v>30</v>
      </c>
      <c r="E24" s="386"/>
      <c r="F24" s="384"/>
      <c r="G24" s="384"/>
      <c r="H24" s="384"/>
      <c r="I24" s="384"/>
      <c r="J24" s="384"/>
      <c r="K24" s="384"/>
      <c r="L24" s="384"/>
      <c r="M24" s="384"/>
      <c r="N24" s="384"/>
      <c r="O24" s="384"/>
      <c r="P24" s="384"/>
      <c r="Q24" s="385"/>
      <c r="R24" s="160" t="s">
        <v>71</v>
      </c>
      <c r="S24" s="384"/>
      <c r="T24" s="384"/>
      <c r="U24" s="384"/>
      <c r="V24" s="384"/>
      <c r="W24" s="384"/>
      <c r="X24" s="387"/>
    </row>
    <row r="25" spans="2:24" x14ac:dyDescent="0.2">
      <c r="B25" s="394"/>
      <c r="C25" s="395"/>
      <c r="D25" s="76" t="s">
        <v>30</v>
      </c>
      <c r="E25" s="386"/>
      <c r="F25" s="384"/>
      <c r="G25" s="384"/>
      <c r="H25" s="384"/>
      <c r="I25" s="384"/>
      <c r="J25" s="384"/>
      <c r="K25" s="384"/>
      <c r="L25" s="384"/>
      <c r="M25" s="384"/>
      <c r="N25" s="384"/>
      <c r="O25" s="384"/>
      <c r="P25" s="384"/>
      <c r="Q25" s="385"/>
      <c r="R25" s="160" t="s">
        <v>71</v>
      </c>
      <c r="S25" s="384"/>
      <c r="T25" s="384"/>
      <c r="U25" s="384"/>
      <c r="V25" s="384"/>
      <c r="W25" s="384"/>
      <c r="X25" s="387"/>
    </row>
    <row r="26" spans="2:24" x14ac:dyDescent="0.2">
      <c r="B26" s="394"/>
      <c r="C26" s="395"/>
      <c r="D26" s="385" t="s">
        <v>216</v>
      </c>
      <c r="E26" s="422"/>
      <c r="F26" s="422"/>
      <c r="G26" s="422"/>
      <c r="H26" s="422"/>
      <c r="I26" s="422"/>
      <c r="J26" s="422"/>
      <c r="K26" s="422"/>
      <c r="L26" s="422"/>
      <c r="M26" s="422"/>
      <c r="N26" s="422"/>
      <c r="O26" s="422"/>
      <c r="P26" s="422"/>
      <c r="Q26" s="422"/>
      <c r="R26" s="386"/>
      <c r="S26" s="407"/>
      <c r="T26" s="408"/>
      <c r="U26" s="408"/>
      <c r="V26" s="408"/>
      <c r="W26" s="408"/>
      <c r="X26" s="409"/>
    </row>
    <row r="27" spans="2:24" x14ac:dyDescent="0.2">
      <c r="B27" s="394"/>
      <c r="C27" s="395"/>
      <c r="D27" s="76" t="s">
        <v>30</v>
      </c>
      <c r="E27" s="386"/>
      <c r="F27" s="384"/>
      <c r="G27" s="384"/>
      <c r="H27" s="384"/>
      <c r="I27" s="384"/>
      <c r="J27" s="384"/>
      <c r="K27" s="384"/>
      <c r="L27" s="384"/>
      <c r="M27" s="384"/>
      <c r="N27" s="384"/>
      <c r="O27" s="384"/>
      <c r="P27" s="384"/>
      <c r="Q27" s="385"/>
      <c r="R27" s="160" t="s">
        <v>71</v>
      </c>
      <c r="S27" s="384"/>
      <c r="T27" s="384"/>
      <c r="U27" s="384"/>
      <c r="V27" s="384"/>
      <c r="W27" s="384"/>
      <c r="X27" s="387"/>
    </row>
    <row r="28" spans="2:24" x14ac:dyDescent="0.2">
      <c r="B28" s="394"/>
      <c r="C28" s="395"/>
      <c r="D28" s="76" t="s">
        <v>30</v>
      </c>
      <c r="E28" s="386"/>
      <c r="F28" s="384"/>
      <c r="G28" s="384"/>
      <c r="H28" s="384"/>
      <c r="I28" s="384"/>
      <c r="J28" s="384"/>
      <c r="K28" s="384"/>
      <c r="L28" s="384"/>
      <c r="M28" s="384"/>
      <c r="N28" s="384"/>
      <c r="O28" s="384"/>
      <c r="P28" s="384"/>
      <c r="Q28" s="385"/>
      <c r="R28" s="160" t="s">
        <v>71</v>
      </c>
      <c r="S28" s="384"/>
      <c r="T28" s="384"/>
      <c r="U28" s="384"/>
      <c r="V28" s="384"/>
      <c r="W28" s="384"/>
      <c r="X28" s="387"/>
    </row>
    <row r="29" spans="2:24" x14ac:dyDescent="0.2">
      <c r="B29" s="394"/>
      <c r="C29" s="395"/>
      <c r="D29" s="76" t="s">
        <v>30</v>
      </c>
      <c r="E29" s="386"/>
      <c r="F29" s="384"/>
      <c r="G29" s="384"/>
      <c r="H29" s="384"/>
      <c r="I29" s="384"/>
      <c r="J29" s="384"/>
      <c r="K29" s="384"/>
      <c r="L29" s="384"/>
      <c r="M29" s="384"/>
      <c r="N29" s="384"/>
      <c r="O29" s="384"/>
      <c r="P29" s="384"/>
      <c r="Q29" s="385"/>
      <c r="R29" s="160" t="s">
        <v>71</v>
      </c>
      <c r="S29" s="384"/>
      <c r="T29" s="384"/>
      <c r="U29" s="384"/>
      <c r="V29" s="384"/>
      <c r="W29" s="384"/>
      <c r="X29" s="387"/>
    </row>
    <row r="30" spans="2:24" x14ac:dyDescent="0.2">
      <c r="B30" s="394"/>
      <c r="C30" s="395"/>
      <c r="D30" s="385" t="s">
        <v>217</v>
      </c>
      <c r="E30" s="422"/>
      <c r="F30" s="422"/>
      <c r="G30" s="422"/>
      <c r="H30" s="422"/>
      <c r="I30" s="422"/>
      <c r="J30" s="422"/>
      <c r="K30" s="422"/>
      <c r="L30" s="422"/>
      <c r="M30" s="422"/>
      <c r="N30" s="422"/>
      <c r="O30" s="422"/>
      <c r="P30" s="422"/>
      <c r="Q30" s="422"/>
      <c r="R30" s="386"/>
      <c r="S30" s="407"/>
      <c r="T30" s="408"/>
      <c r="U30" s="408"/>
      <c r="V30" s="408"/>
      <c r="W30" s="408"/>
      <c r="X30" s="409"/>
    </row>
    <row r="31" spans="2:24" x14ac:dyDescent="0.2">
      <c r="B31" s="394"/>
      <c r="C31" s="395"/>
      <c r="D31" s="76" t="s">
        <v>30</v>
      </c>
      <c r="E31" s="386"/>
      <c r="F31" s="384"/>
      <c r="G31" s="384"/>
      <c r="H31" s="384"/>
      <c r="I31" s="384"/>
      <c r="J31" s="384"/>
      <c r="K31" s="384"/>
      <c r="L31" s="384"/>
      <c r="M31" s="384"/>
      <c r="N31" s="384"/>
      <c r="O31" s="384"/>
      <c r="P31" s="384"/>
      <c r="Q31" s="385"/>
      <c r="R31" s="160" t="s">
        <v>71</v>
      </c>
      <c r="S31" s="384"/>
      <c r="T31" s="384"/>
      <c r="U31" s="384"/>
      <c r="V31" s="384"/>
      <c r="W31" s="384"/>
      <c r="X31" s="387"/>
    </row>
    <row r="32" spans="2:24" x14ac:dyDescent="0.2">
      <c r="B32" s="394"/>
      <c r="C32" s="395"/>
      <c r="D32" s="76" t="s">
        <v>30</v>
      </c>
      <c r="E32" s="386"/>
      <c r="F32" s="384"/>
      <c r="G32" s="384"/>
      <c r="H32" s="384"/>
      <c r="I32" s="384"/>
      <c r="J32" s="384"/>
      <c r="K32" s="384"/>
      <c r="L32" s="384"/>
      <c r="M32" s="384"/>
      <c r="N32" s="384"/>
      <c r="O32" s="384"/>
      <c r="P32" s="384"/>
      <c r="Q32" s="385"/>
      <c r="R32" s="160" t="s">
        <v>71</v>
      </c>
      <c r="S32" s="384"/>
      <c r="T32" s="384"/>
      <c r="U32" s="384"/>
      <c r="V32" s="384"/>
      <c r="W32" s="384"/>
      <c r="X32" s="387"/>
    </row>
    <row r="33" spans="2:24" x14ac:dyDescent="0.2">
      <c r="B33" s="394"/>
      <c r="C33" s="395"/>
      <c r="D33" s="76" t="s">
        <v>30</v>
      </c>
      <c r="E33" s="386"/>
      <c r="F33" s="384"/>
      <c r="G33" s="384"/>
      <c r="H33" s="384"/>
      <c r="I33" s="384"/>
      <c r="J33" s="384"/>
      <c r="K33" s="384"/>
      <c r="L33" s="384"/>
      <c r="M33" s="384"/>
      <c r="N33" s="384"/>
      <c r="O33" s="384"/>
      <c r="P33" s="384"/>
      <c r="Q33" s="385"/>
      <c r="R33" s="160" t="s">
        <v>71</v>
      </c>
      <c r="S33" s="384"/>
      <c r="T33" s="384"/>
      <c r="U33" s="384"/>
      <c r="V33" s="384"/>
      <c r="W33" s="384"/>
      <c r="X33" s="387"/>
    </row>
    <row r="34" spans="2:24" x14ac:dyDescent="0.2">
      <c r="B34" s="394"/>
      <c r="C34" s="395"/>
      <c r="D34" s="385" t="s">
        <v>228</v>
      </c>
      <c r="E34" s="422"/>
      <c r="F34" s="422"/>
      <c r="G34" s="422"/>
      <c r="H34" s="422"/>
      <c r="I34" s="422"/>
      <c r="J34" s="422"/>
      <c r="K34" s="422"/>
      <c r="L34" s="422"/>
      <c r="M34" s="422"/>
      <c r="N34" s="422"/>
      <c r="O34" s="422"/>
      <c r="P34" s="422"/>
      <c r="Q34" s="422"/>
      <c r="R34" s="386"/>
      <c r="S34" s="433"/>
      <c r="T34" s="434"/>
      <c r="U34" s="434"/>
      <c r="V34" s="434"/>
      <c r="W34" s="434"/>
      <c r="X34" s="435"/>
    </row>
    <row r="35" spans="2:24" x14ac:dyDescent="0.2">
      <c r="B35" s="394"/>
      <c r="C35" s="395"/>
      <c r="D35" s="76" t="s">
        <v>30</v>
      </c>
      <c r="E35" s="386"/>
      <c r="F35" s="384"/>
      <c r="G35" s="384"/>
      <c r="H35" s="384"/>
      <c r="I35" s="384"/>
      <c r="J35" s="384"/>
      <c r="K35" s="384"/>
      <c r="L35" s="384"/>
      <c r="M35" s="384"/>
      <c r="N35" s="384"/>
      <c r="O35" s="384"/>
      <c r="P35" s="384"/>
      <c r="Q35" s="385"/>
      <c r="R35" s="160" t="s">
        <v>71</v>
      </c>
      <c r="S35" s="384"/>
      <c r="T35" s="384"/>
      <c r="U35" s="384"/>
      <c r="V35" s="384"/>
      <c r="W35" s="384"/>
      <c r="X35" s="387"/>
    </row>
    <row r="36" spans="2:24" x14ac:dyDescent="0.2">
      <c r="B36" s="394"/>
      <c r="C36" s="395"/>
      <c r="D36" s="76" t="s">
        <v>30</v>
      </c>
      <c r="E36" s="386"/>
      <c r="F36" s="384"/>
      <c r="G36" s="384"/>
      <c r="H36" s="384"/>
      <c r="I36" s="384"/>
      <c r="J36" s="384"/>
      <c r="K36" s="384"/>
      <c r="L36" s="384"/>
      <c r="M36" s="384"/>
      <c r="N36" s="384"/>
      <c r="O36" s="384"/>
      <c r="P36" s="384"/>
      <c r="Q36" s="385"/>
      <c r="R36" s="160" t="s">
        <v>71</v>
      </c>
      <c r="S36" s="384"/>
      <c r="T36" s="384"/>
      <c r="U36" s="384"/>
      <c r="V36" s="384"/>
      <c r="W36" s="384"/>
      <c r="X36" s="387"/>
    </row>
    <row r="37" spans="2:24" x14ac:dyDescent="0.2">
      <c r="B37" s="394"/>
      <c r="C37" s="395"/>
      <c r="D37" s="76" t="s">
        <v>30</v>
      </c>
      <c r="E37" s="386"/>
      <c r="F37" s="384"/>
      <c r="G37" s="384"/>
      <c r="H37" s="384"/>
      <c r="I37" s="384"/>
      <c r="J37" s="384"/>
      <c r="K37" s="384"/>
      <c r="L37" s="384"/>
      <c r="M37" s="384"/>
      <c r="N37" s="384"/>
      <c r="O37" s="384"/>
      <c r="P37" s="384"/>
      <c r="Q37" s="385"/>
      <c r="R37" s="160" t="s">
        <v>71</v>
      </c>
      <c r="S37" s="384"/>
      <c r="T37" s="384"/>
      <c r="U37" s="384"/>
      <c r="V37" s="384"/>
      <c r="W37" s="384"/>
      <c r="X37" s="387"/>
    </row>
    <row r="38" spans="2:24" x14ac:dyDescent="0.2">
      <c r="B38" s="394"/>
      <c r="C38" s="395"/>
      <c r="D38" s="385" t="s">
        <v>218</v>
      </c>
      <c r="E38" s="422"/>
      <c r="F38" s="422"/>
      <c r="G38" s="422"/>
      <c r="H38" s="422"/>
      <c r="I38" s="422"/>
      <c r="J38" s="422"/>
      <c r="K38" s="422"/>
      <c r="L38" s="422"/>
      <c r="M38" s="422"/>
      <c r="N38" s="422"/>
      <c r="O38" s="422"/>
      <c r="P38" s="422"/>
      <c r="Q38" s="422"/>
      <c r="R38" s="386"/>
      <c r="S38" s="407"/>
      <c r="T38" s="408"/>
      <c r="U38" s="408"/>
      <c r="V38" s="408"/>
      <c r="W38" s="408"/>
      <c r="X38" s="409"/>
    </row>
    <row r="39" spans="2:24" x14ac:dyDescent="0.2">
      <c r="B39" s="394"/>
      <c r="C39" s="395"/>
      <c r="D39" s="76" t="s">
        <v>30</v>
      </c>
      <c r="E39" s="386"/>
      <c r="F39" s="384"/>
      <c r="G39" s="384"/>
      <c r="H39" s="384"/>
      <c r="I39" s="384"/>
      <c r="J39" s="384"/>
      <c r="K39" s="384"/>
      <c r="L39" s="384"/>
      <c r="M39" s="384"/>
      <c r="N39" s="384"/>
      <c r="O39" s="384"/>
      <c r="P39" s="384"/>
      <c r="Q39" s="385"/>
      <c r="R39" s="160" t="s">
        <v>71</v>
      </c>
      <c r="S39" s="384"/>
      <c r="T39" s="384"/>
      <c r="U39" s="384"/>
      <c r="V39" s="384"/>
      <c r="W39" s="384"/>
      <c r="X39" s="387"/>
    </row>
    <row r="40" spans="2:24" x14ac:dyDescent="0.2">
      <c r="B40" s="394"/>
      <c r="C40" s="395"/>
      <c r="D40" s="76" t="s">
        <v>30</v>
      </c>
      <c r="E40" s="386"/>
      <c r="F40" s="384"/>
      <c r="G40" s="384"/>
      <c r="H40" s="384"/>
      <c r="I40" s="384"/>
      <c r="J40" s="384"/>
      <c r="K40" s="384"/>
      <c r="L40" s="384"/>
      <c r="M40" s="384"/>
      <c r="N40" s="384"/>
      <c r="O40" s="384"/>
      <c r="P40" s="384"/>
      <c r="Q40" s="385"/>
      <c r="R40" s="160" t="s">
        <v>71</v>
      </c>
      <c r="S40" s="384"/>
      <c r="T40" s="384"/>
      <c r="U40" s="384"/>
      <c r="V40" s="384"/>
      <c r="W40" s="384"/>
      <c r="X40" s="387"/>
    </row>
    <row r="41" spans="2:24" x14ac:dyDescent="0.2">
      <c r="B41" s="394"/>
      <c r="C41" s="395"/>
      <c r="D41" s="78" t="s">
        <v>30</v>
      </c>
      <c r="E41" s="398"/>
      <c r="F41" s="399"/>
      <c r="G41" s="399"/>
      <c r="H41" s="399"/>
      <c r="I41" s="399"/>
      <c r="J41" s="399"/>
      <c r="K41" s="399"/>
      <c r="L41" s="399"/>
      <c r="M41" s="399"/>
      <c r="N41" s="399"/>
      <c r="O41" s="399"/>
      <c r="P41" s="399"/>
      <c r="Q41" s="400"/>
      <c r="R41" s="79" t="s">
        <v>71</v>
      </c>
      <c r="S41" s="399"/>
      <c r="T41" s="399"/>
      <c r="U41" s="399"/>
      <c r="V41" s="399"/>
      <c r="W41" s="399"/>
      <c r="X41" s="401"/>
    </row>
    <row r="42" spans="2:24" x14ac:dyDescent="0.2">
      <c r="B42" s="396"/>
      <c r="C42" s="397"/>
      <c r="D42" s="404" t="s">
        <v>201</v>
      </c>
      <c r="E42" s="404"/>
      <c r="F42" s="404"/>
      <c r="G42" s="404"/>
      <c r="H42" s="404"/>
      <c r="I42" s="404"/>
      <c r="J42" s="404"/>
      <c r="K42" s="404"/>
      <c r="L42" s="404"/>
      <c r="M42" s="404"/>
      <c r="N42" s="402">
        <f>N23+N24+N25+N27+N28+N29+N31+N32+N33+N35+N36+N37+N39+N40+N41</f>
        <v>0</v>
      </c>
      <c r="O42" s="402"/>
      <c r="P42" s="402"/>
      <c r="Q42" s="403"/>
      <c r="R42" s="80" t="s">
        <v>71</v>
      </c>
      <c r="S42" s="405"/>
      <c r="T42" s="405"/>
      <c r="U42" s="405"/>
      <c r="V42" s="405"/>
      <c r="W42" s="405"/>
      <c r="X42" s="406"/>
    </row>
    <row r="43" spans="2:24" x14ac:dyDescent="0.2">
      <c r="B43" s="427" t="s">
        <v>39</v>
      </c>
      <c r="C43" s="428"/>
      <c r="D43" s="428"/>
      <c r="E43" s="428"/>
      <c r="F43" s="428"/>
      <c r="G43" s="428"/>
      <c r="H43" s="428"/>
      <c r="I43" s="428"/>
      <c r="J43" s="428"/>
      <c r="K43" s="428"/>
      <c r="L43" s="428"/>
      <c r="M43" s="428"/>
      <c r="N43" s="423">
        <f>N21+N42</f>
        <v>0</v>
      </c>
      <c r="O43" s="423"/>
      <c r="P43" s="423"/>
      <c r="Q43" s="424"/>
      <c r="R43" s="150" t="s">
        <v>71</v>
      </c>
      <c r="S43" s="425"/>
      <c r="T43" s="425"/>
      <c r="U43" s="425"/>
      <c r="V43" s="425"/>
      <c r="W43" s="425"/>
      <c r="X43" s="426"/>
    </row>
    <row r="44" spans="2:24" ht="7.5" customHeight="1" x14ac:dyDescent="0.2"/>
    <row r="45" spans="2:24" x14ac:dyDescent="0.2">
      <c r="B45" s="152" t="s">
        <v>219</v>
      </c>
    </row>
    <row r="46" spans="2:24" x14ac:dyDescent="0.2">
      <c r="B46" s="410" t="s">
        <v>1</v>
      </c>
      <c r="C46" s="411"/>
      <c r="D46" s="411"/>
      <c r="E46" s="411"/>
      <c r="F46" s="411"/>
      <c r="G46" s="412"/>
      <c r="H46" s="389" t="s">
        <v>6</v>
      </c>
      <c r="I46" s="389"/>
      <c r="J46" s="389"/>
      <c r="K46" s="389"/>
      <c r="L46" s="389"/>
      <c r="M46" s="389" t="s">
        <v>7</v>
      </c>
      <c r="N46" s="389"/>
      <c r="O46" s="389"/>
      <c r="P46" s="389"/>
      <c r="Q46" s="389"/>
      <c r="R46" s="389"/>
      <c r="S46" s="389"/>
      <c r="T46" s="389"/>
      <c r="U46" s="389"/>
      <c r="V46" s="389"/>
      <c r="W46" s="389"/>
      <c r="X46" s="391"/>
    </row>
    <row r="47" spans="2:24" x14ac:dyDescent="0.2">
      <c r="B47" s="413" t="s">
        <v>3</v>
      </c>
      <c r="C47" s="414"/>
      <c r="D47" s="414"/>
      <c r="E47" s="414"/>
      <c r="F47" s="414"/>
      <c r="G47" s="415"/>
      <c r="H47" s="414">
        <f>'Ⅱ-2'!O26</f>
        <v>0</v>
      </c>
      <c r="I47" s="414"/>
      <c r="J47" s="414"/>
      <c r="K47" s="414"/>
      <c r="L47" s="82" t="s">
        <v>71</v>
      </c>
      <c r="M47" s="416"/>
      <c r="N47" s="417"/>
      <c r="O47" s="417"/>
      <c r="P47" s="417"/>
      <c r="Q47" s="417"/>
      <c r="R47" s="417"/>
      <c r="S47" s="417"/>
      <c r="T47" s="417"/>
      <c r="U47" s="417"/>
      <c r="V47" s="417"/>
      <c r="W47" s="417"/>
      <c r="X47" s="446"/>
    </row>
    <row r="48" spans="2:24" x14ac:dyDescent="0.2">
      <c r="B48" s="451" t="s">
        <v>220</v>
      </c>
      <c r="C48" s="422"/>
      <c r="D48" s="422"/>
      <c r="E48" s="422"/>
      <c r="F48" s="422"/>
      <c r="G48" s="386"/>
      <c r="H48" s="422">
        <f>H55-(+H47+H50+H51+H53+H54)</f>
        <v>0</v>
      </c>
      <c r="I48" s="422"/>
      <c r="J48" s="422"/>
      <c r="K48" s="422"/>
      <c r="L48" s="160" t="s">
        <v>71</v>
      </c>
      <c r="M48" s="385"/>
      <c r="N48" s="422"/>
      <c r="O48" s="422"/>
      <c r="P48" s="422"/>
      <c r="Q48" s="422"/>
      <c r="R48" s="422"/>
      <c r="S48" s="422"/>
      <c r="T48" s="422"/>
      <c r="U48" s="422"/>
      <c r="V48" s="422"/>
      <c r="W48" s="422"/>
      <c r="X48" s="436"/>
    </row>
    <row r="49" spans="2:24" x14ac:dyDescent="0.2">
      <c r="B49" s="443" t="s">
        <v>221</v>
      </c>
      <c r="C49" s="444"/>
      <c r="D49" s="444"/>
      <c r="E49" s="444"/>
      <c r="F49" s="444"/>
      <c r="G49" s="444"/>
      <c r="H49" s="444"/>
      <c r="I49" s="444"/>
      <c r="J49" s="444"/>
      <c r="K49" s="444"/>
      <c r="L49" s="445"/>
      <c r="M49" s="407"/>
      <c r="N49" s="408"/>
      <c r="O49" s="408"/>
      <c r="P49" s="408"/>
      <c r="Q49" s="408"/>
      <c r="R49" s="408"/>
      <c r="S49" s="408"/>
      <c r="T49" s="408"/>
      <c r="U49" s="408"/>
      <c r="V49" s="408"/>
      <c r="W49" s="408"/>
      <c r="X49" s="409"/>
    </row>
    <row r="50" spans="2:24" x14ac:dyDescent="0.2">
      <c r="B50" s="83"/>
      <c r="C50" s="441" t="s">
        <v>222</v>
      </c>
      <c r="D50" s="441"/>
      <c r="E50" s="441"/>
      <c r="F50" s="441"/>
      <c r="G50" s="442"/>
      <c r="H50" s="386"/>
      <c r="I50" s="384"/>
      <c r="J50" s="384"/>
      <c r="K50" s="385"/>
      <c r="L50" s="160" t="s">
        <v>71</v>
      </c>
      <c r="M50" s="385"/>
      <c r="N50" s="422"/>
      <c r="O50" s="422"/>
      <c r="P50" s="422"/>
      <c r="Q50" s="422"/>
      <c r="R50" s="422"/>
      <c r="S50" s="422"/>
      <c r="T50" s="422"/>
      <c r="U50" s="422"/>
      <c r="V50" s="422"/>
      <c r="W50" s="422"/>
      <c r="X50" s="436"/>
    </row>
    <row r="51" spans="2:24" x14ac:dyDescent="0.2">
      <c r="B51" s="84"/>
      <c r="C51" s="441" t="s">
        <v>40</v>
      </c>
      <c r="D51" s="441"/>
      <c r="E51" s="441"/>
      <c r="F51" s="441"/>
      <c r="G51" s="442"/>
      <c r="H51" s="386"/>
      <c r="I51" s="384"/>
      <c r="J51" s="384"/>
      <c r="K51" s="385"/>
      <c r="L51" s="160" t="s">
        <v>71</v>
      </c>
      <c r="M51" s="385"/>
      <c r="N51" s="422"/>
      <c r="O51" s="422"/>
      <c r="P51" s="422"/>
      <c r="Q51" s="422"/>
      <c r="R51" s="422"/>
      <c r="S51" s="422"/>
      <c r="T51" s="422"/>
      <c r="U51" s="422"/>
      <c r="V51" s="422"/>
      <c r="W51" s="422"/>
      <c r="X51" s="436"/>
    </row>
    <row r="52" spans="2:24" x14ac:dyDescent="0.2">
      <c r="B52" s="443" t="s">
        <v>4</v>
      </c>
      <c r="C52" s="444"/>
      <c r="D52" s="444"/>
      <c r="E52" s="444"/>
      <c r="F52" s="444"/>
      <c r="G52" s="444"/>
      <c r="H52" s="444"/>
      <c r="I52" s="444"/>
      <c r="J52" s="444"/>
      <c r="K52" s="444"/>
      <c r="L52" s="445"/>
      <c r="M52" s="407"/>
      <c r="N52" s="408"/>
      <c r="O52" s="408"/>
      <c r="P52" s="408"/>
      <c r="Q52" s="408"/>
      <c r="R52" s="408"/>
      <c r="S52" s="408"/>
      <c r="T52" s="408"/>
      <c r="U52" s="408"/>
      <c r="V52" s="408"/>
      <c r="W52" s="408"/>
      <c r="X52" s="409"/>
    </row>
    <row r="53" spans="2:24" x14ac:dyDescent="0.2">
      <c r="B53" s="83"/>
      <c r="C53" s="441" t="s">
        <v>222</v>
      </c>
      <c r="D53" s="441"/>
      <c r="E53" s="441"/>
      <c r="F53" s="441"/>
      <c r="G53" s="442"/>
      <c r="H53" s="386"/>
      <c r="I53" s="384"/>
      <c r="J53" s="384"/>
      <c r="K53" s="385"/>
      <c r="L53" s="160" t="s">
        <v>71</v>
      </c>
      <c r="M53" s="385"/>
      <c r="N53" s="422"/>
      <c r="O53" s="422"/>
      <c r="P53" s="422"/>
      <c r="Q53" s="422"/>
      <c r="R53" s="422"/>
      <c r="S53" s="422"/>
      <c r="T53" s="422"/>
      <c r="U53" s="422"/>
      <c r="V53" s="422"/>
      <c r="W53" s="422"/>
      <c r="X53" s="436"/>
    </row>
    <row r="54" spans="2:24" x14ac:dyDescent="0.2">
      <c r="B54" s="84"/>
      <c r="C54" s="441" t="s">
        <v>40</v>
      </c>
      <c r="D54" s="441"/>
      <c r="E54" s="441"/>
      <c r="F54" s="441"/>
      <c r="G54" s="442"/>
      <c r="H54" s="386"/>
      <c r="I54" s="384"/>
      <c r="J54" s="384"/>
      <c r="K54" s="385"/>
      <c r="L54" s="160" t="s">
        <v>71</v>
      </c>
      <c r="M54" s="385"/>
      <c r="N54" s="422"/>
      <c r="O54" s="422"/>
      <c r="P54" s="422"/>
      <c r="Q54" s="422"/>
      <c r="R54" s="422"/>
      <c r="S54" s="422"/>
      <c r="T54" s="422"/>
      <c r="U54" s="422"/>
      <c r="V54" s="422"/>
      <c r="W54" s="422"/>
      <c r="X54" s="436"/>
    </row>
    <row r="55" spans="2:24" x14ac:dyDescent="0.2">
      <c r="B55" s="448" t="s">
        <v>39</v>
      </c>
      <c r="C55" s="449"/>
      <c r="D55" s="449"/>
      <c r="E55" s="449"/>
      <c r="F55" s="449"/>
      <c r="G55" s="450"/>
      <c r="H55" s="440">
        <f>N43</f>
        <v>0</v>
      </c>
      <c r="I55" s="440"/>
      <c r="J55" s="440"/>
      <c r="K55" s="440"/>
      <c r="L55" s="79" t="s">
        <v>71</v>
      </c>
      <c r="M55" s="437"/>
      <c r="N55" s="438"/>
      <c r="O55" s="438"/>
      <c r="P55" s="438"/>
      <c r="Q55" s="438"/>
      <c r="R55" s="438"/>
      <c r="S55" s="438"/>
      <c r="T55" s="438"/>
      <c r="U55" s="438"/>
      <c r="V55" s="438"/>
      <c r="W55" s="438"/>
      <c r="X55" s="439"/>
    </row>
    <row r="56" spans="2:24" x14ac:dyDescent="0.2">
      <c r="B56" s="101"/>
      <c r="C56" s="101"/>
      <c r="D56" s="101"/>
      <c r="E56" s="101"/>
      <c r="F56" s="101"/>
      <c r="G56" s="101"/>
      <c r="H56" s="135"/>
      <c r="I56" s="135"/>
      <c r="J56" s="135"/>
      <c r="K56" s="135"/>
      <c r="L56" s="102"/>
      <c r="M56" s="135"/>
      <c r="N56" s="135"/>
      <c r="O56" s="135"/>
      <c r="P56" s="135"/>
      <c r="Q56" s="135"/>
      <c r="R56" s="135"/>
      <c r="S56" s="135"/>
      <c r="T56" s="135"/>
      <c r="U56" s="135"/>
      <c r="V56" s="135"/>
      <c r="W56" s="135"/>
      <c r="X56" s="135"/>
    </row>
    <row r="57" spans="2:24" x14ac:dyDescent="0.2">
      <c r="C57" s="152" t="s">
        <v>5</v>
      </c>
    </row>
    <row r="58" spans="2:24" x14ac:dyDescent="0.2">
      <c r="D58" s="447" t="str">
        <f>'！！最初に確認！！'!C15&amp;'！！最初に確認！！'!D15&amp;'！！最初に確認！！'!E15&amp;'！！最初に確認！！'!F15&amp;'！！最初に確認！！'!G15&amp;'！！最初に確認！！'!H15&amp;'！！最初に確認！！'!I15</f>
        <v>令和99年99月99日</v>
      </c>
      <c r="E58" s="447"/>
      <c r="F58" s="447"/>
      <c r="G58" s="447"/>
      <c r="H58" s="447"/>
    </row>
    <row r="59" spans="2:24" x14ac:dyDescent="0.2">
      <c r="E59" s="447" t="s">
        <v>8</v>
      </c>
      <c r="F59" s="447"/>
      <c r="G59" s="447"/>
      <c r="H59" s="447"/>
      <c r="I59" s="447"/>
      <c r="J59" s="272" t="str">
        <f>'！！最初に確認！！'!C5</f>
        <v>法人住所</v>
      </c>
      <c r="K59" s="272"/>
      <c r="L59" s="272"/>
      <c r="M59" s="272"/>
      <c r="N59" s="272"/>
      <c r="O59" s="272"/>
      <c r="P59" s="272"/>
      <c r="Q59" s="272"/>
      <c r="R59" s="272"/>
      <c r="S59" s="272"/>
      <c r="T59" s="272"/>
      <c r="U59" s="272"/>
      <c r="V59" s="272"/>
      <c r="W59" s="272"/>
      <c r="X59" s="272"/>
    </row>
    <row r="60" spans="2:24" x14ac:dyDescent="0.2">
      <c r="E60" s="447" t="s">
        <v>223</v>
      </c>
      <c r="F60" s="447"/>
      <c r="G60" s="447"/>
      <c r="H60" s="447"/>
      <c r="I60" s="447"/>
      <c r="J60" s="272" t="str">
        <f>'！！最初に確認！！'!C6</f>
        <v>法人名</v>
      </c>
      <c r="K60" s="272"/>
      <c r="L60" s="272"/>
      <c r="M60" s="272"/>
      <c r="N60" s="272"/>
      <c r="O60" s="272"/>
      <c r="P60" s="272"/>
      <c r="Q60" s="272"/>
      <c r="R60" s="272"/>
      <c r="S60" s="272"/>
      <c r="T60" s="272"/>
      <c r="U60" s="272"/>
      <c r="V60" s="272"/>
      <c r="W60" s="272"/>
      <c r="X60" s="272"/>
    </row>
    <row r="61" spans="2:24" x14ac:dyDescent="0.2">
      <c r="J61" s="272" t="str">
        <f>'！！最初に確認！！'!C7</f>
        <v>法人代表者</v>
      </c>
      <c r="K61" s="272"/>
      <c r="L61" s="272"/>
      <c r="M61" s="272"/>
      <c r="N61" s="272"/>
      <c r="O61" s="272"/>
      <c r="P61" s="272"/>
      <c r="Q61" s="272"/>
      <c r="R61" s="272"/>
      <c r="S61" s="272"/>
      <c r="T61" s="272"/>
      <c r="U61" s="272"/>
      <c r="V61" s="272"/>
      <c r="W61" s="272"/>
      <c r="X61" s="272"/>
    </row>
    <row r="62" spans="2:24" x14ac:dyDescent="0.2">
      <c r="J62" s="429" t="s">
        <v>224</v>
      </c>
      <c r="K62" s="429"/>
      <c r="L62" s="429"/>
      <c r="M62" s="429"/>
      <c r="N62" s="429"/>
      <c r="O62" s="429"/>
      <c r="P62" s="429"/>
      <c r="Q62" s="429"/>
      <c r="R62" s="429"/>
      <c r="S62" s="429"/>
      <c r="T62" s="429"/>
      <c r="U62" s="429"/>
      <c r="V62" s="429"/>
      <c r="W62" s="429"/>
      <c r="X62" s="429"/>
    </row>
  </sheetData>
  <mergeCells count="140">
    <mergeCell ref="B5:E5"/>
    <mergeCell ref="F5:S5"/>
    <mergeCell ref="B8:C8"/>
    <mergeCell ref="D8:M8"/>
    <mergeCell ref="N8:R8"/>
    <mergeCell ref="S8:X8"/>
    <mergeCell ref="B9:C21"/>
    <mergeCell ref="D9:R9"/>
    <mergeCell ref="S9:X9"/>
    <mergeCell ref="E10:M10"/>
    <mergeCell ref="N10:Q10"/>
    <mergeCell ref="S10:X10"/>
    <mergeCell ref="E11:M11"/>
    <mergeCell ref="N11:Q11"/>
    <mergeCell ref="S11:X11"/>
    <mergeCell ref="E12:M12"/>
    <mergeCell ref="E15:M15"/>
    <mergeCell ref="N15:Q15"/>
    <mergeCell ref="S15:X15"/>
    <mergeCell ref="E16:M16"/>
    <mergeCell ref="N16:Q16"/>
    <mergeCell ref="S16:X16"/>
    <mergeCell ref="N12:Q12"/>
    <mergeCell ref="S12:X12"/>
    <mergeCell ref="D13:R13"/>
    <mergeCell ref="S13:X13"/>
    <mergeCell ref="E14:M14"/>
    <mergeCell ref="N14:Q14"/>
    <mergeCell ref="S14:X14"/>
    <mergeCell ref="E20:M20"/>
    <mergeCell ref="N20:Q20"/>
    <mergeCell ref="S20:X20"/>
    <mergeCell ref="D21:M21"/>
    <mergeCell ref="N21:Q21"/>
    <mergeCell ref="S21:X21"/>
    <mergeCell ref="D17:R17"/>
    <mergeCell ref="S17:X17"/>
    <mergeCell ref="E18:M18"/>
    <mergeCell ref="N18:Q18"/>
    <mergeCell ref="S18:X18"/>
    <mergeCell ref="E19:M19"/>
    <mergeCell ref="N19:Q19"/>
    <mergeCell ref="S19:X19"/>
    <mergeCell ref="N25:Q25"/>
    <mergeCell ref="S25:X25"/>
    <mergeCell ref="D26:R26"/>
    <mergeCell ref="S26:X26"/>
    <mergeCell ref="E27:M27"/>
    <mergeCell ref="N27:Q27"/>
    <mergeCell ref="S27:X27"/>
    <mergeCell ref="B22:C42"/>
    <mergeCell ref="D22:R22"/>
    <mergeCell ref="S22:X22"/>
    <mergeCell ref="E23:M23"/>
    <mergeCell ref="N23:Q23"/>
    <mergeCell ref="S23:X23"/>
    <mergeCell ref="E24:M24"/>
    <mergeCell ref="N24:Q24"/>
    <mergeCell ref="S24:X24"/>
    <mergeCell ref="E25:M25"/>
    <mergeCell ref="D30:R30"/>
    <mergeCell ref="S30:X30"/>
    <mergeCell ref="E31:M31"/>
    <mergeCell ref="N31:Q31"/>
    <mergeCell ref="S31:X31"/>
    <mergeCell ref="E32:M32"/>
    <mergeCell ref="N32:Q32"/>
    <mergeCell ref="S32:X32"/>
    <mergeCell ref="E28:M28"/>
    <mergeCell ref="N28:Q28"/>
    <mergeCell ref="S28:X28"/>
    <mergeCell ref="E29:M29"/>
    <mergeCell ref="N29:Q29"/>
    <mergeCell ref="S29:X29"/>
    <mergeCell ref="E36:M36"/>
    <mergeCell ref="N36:Q36"/>
    <mergeCell ref="S36:X36"/>
    <mergeCell ref="E37:M37"/>
    <mergeCell ref="N37:Q37"/>
    <mergeCell ref="S37:X37"/>
    <mergeCell ref="E33:M33"/>
    <mergeCell ref="N33:Q33"/>
    <mergeCell ref="S33:X33"/>
    <mergeCell ref="D34:R34"/>
    <mergeCell ref="S34:X34"/>
    <mergeCell ref="E35:M35"/>
    <mergeCell ref="N35:Q35"/>
    <mergeCell ref="S35:X35"/>
    <mergeCell ref="E41:M41"/>
    <mergeCell ref="N41:Q41"/>
    <mergeCell ref="S41:X41"/>
    <mergeCell ref="D42:M42"/>
    <mergeCell ref="N42:Q42"/>
    <mergeCell ref="S42:X42"/>
    <mergeCell ref="D38:R38"/>
    <mergeCell ref="S38:X38"/>
    <mergeCell ref="E39:M39"/>
    <mergeCell ref="N39:Q39"/>
    <mergeCell ref="S39:X39"/>
    <mergeCell ref="E40:M40"/>
    <mergeCell ref="N40:Q40"/>
    <mergeCell ref="S40:X40"/>
    <mergeCell ref="B47:G47"/>
    <mergeCell ref="H47:K47"/>
    <mergeCell ref="M47:X47"/>
    <mergeCell ref="B48:G48"/>
    <mergeCell ref="H48:K48"/>
    <mergeCell ref="M48:X48"/>
    <mergeCell ref="B43:M43"/>
    <mergeCell ref="N43:Q43"/>
    <mergeCell ref="S43:X43"/>
    <mergeCell ref="B46:G46"/>
    <mergeCell ref="H46:L46"/>
    <mergeCell ref="M46:X46"/>
    <mergeCell ref="B52:L52"/>
    <mergeCell ref="M52:X52"/>
    <mergeCell ref="C53:G53"/>
    <mergeCell ref="H53:K53"/>
    <mergeCell ref="M53:X53"/>
    <mergeCell ref="C54:G54"/>
    <mergeCell ref="H54:K54"/>
    <mergeCell ref="M54:X54"/>
    <mergeCell ref="B49:L49"/>
    <mergeCell ref="M49:X49"/>
    <mergeCell ref="C50:G50"/>
    <mergeCell ref="H50:K50"/>
    <mergeCell ref="M50:X50"/>
    <mergeCell ref="C51:G51"/>
    <mergeCell ref="H51:K51"/>
    <mergeCell ref="M51:X51"/>
    <mergeCell ref="E60:I60"/>
    <mergeCell ref="J60:X60"/>
    <mergeCell ref="J61:X61"/>
    <mergeCell ref="J62:X62"/>
    <mergeCell ref="B55:G55"/>
    <mergeCell ref="H55:K55"/>
    <mergeCell ref="M55:X55"/>
    <mergeCell ref="D58:H58"/>
    <mergeCell ref="E59:I59"/>
    <mergeCell ref="J59:X59"/>
  </mergeCells>
  <phoneticPr fontId="2"/>
  <conditionalFormatting sqref="E10:M10">
    <cfRule type="containsBlanks" dxfId="2338" priority="76">
      <formula>LEN(TRIM(E10))=0</formula>
    </cfRule>
  </conditionalFormatting>
  <conditionalFormatting sqref="N10:Q10">
    <cfRule type="containsBlanks" dxfId="2337" priority="75">
      <formula>LEN(TRIM(N10))=0</formula>
    </cfRule>
  </conditionalFormatting>
  <conditionalFormatting sqref="S10:X10">
    <cfRule type="containsBlanks" dxfId="2336" priority="74">
      <formula>LEN(TRIM(S10))=0</formula>
    </cfRule>
  </conditionalFormatting>
  <conditionalFormatting sqref="E11:M11">
    <cfRule type="containsBlanks" dxfId="2335" priority="73">
      <formula>LEN(TRIM(E11))=0</formula>
    </cfRule>
  </conditionalFormatting>
  <conditionalFormatting sqref="N11:Q11">
    <cfRule type="containsBlanks" dxfId="2334" priority="72">
      <formula>LEN(TRIM(N11))=0</formula>
    </cfRule>
  </conditionalFormatting>
  <conditionalFormatting sqref="S11:X11">
    <cfRule type="containsBlanks" dxfId="2333" priority="71">
      <formula>LEN(TRIM(S11))=0</formula>
    </cfRule>
  </conditionalFormatting>
  <conditionalFormatting sqref="E12:M12">
    <cfRule type="containsBlanks" dxfId="2332" priority="70">
      <formula>LEN(TRIM(E12))=0</formula>
    </cfRule>
  </conditionalFormatting>
  <conditionalFormatting sqref="N12:Q12">
    <cfRule type="containsBlanks" dxfId="2331" priority="69">
      <formula>LEN(TRIM(N12))=0</formula>
    </cfRule>
  </conditionalFormatting>
  <conditionalFormatting sqref="S12:X12">
    <cfRule type="containsBlanks" dxfId="2330" priority="68">
      <formula>LEN(TRIM(S12))=0</formula>
    </cfRule>
  </conditionalFormatting>
  <conditionalFormatting sqref="E14:M14">
    <cfRule type="containsBlanks" dxfId="2329" priority="67">
      <formula>LEN(TRIM(E14))=0</formula>
    </cfRule>
  </conditionalFormatting>
  <conditionalFormatting sqref="N14:Q14">
    <cfRule type="containsBlanks" dxfId="2328" priority="66">
      <formula>LEN(TRIM(N14))=0</formula>
    </cfRule>
  </conditionalFormatting>
  <conditionalFormatting sqref="S14:X14">
    <cfRule type="containsBlanks" dxfId="2327" priority="65">
      <formula>LEN(TRIM(S14))=0</formula>
    </cfRule>
  </conditionalFormatting>
  <conditionalFormatting sqref="E15:M15">
    <cfRule type="containsBlanks" dxfId="2326" priority="64">
      <formula>LEN(TRIM(E15))=0</formula>
    </cfRule>
  </conditionalFormatting>
  <conditionalFormatting sqref="N15:Q15">
    <cfRule type="containsBlanks" dxfId="2325" priority="63">
      <formula>LEN(TRIM(N15))=0</formula>
    </cfRule>
  </conditionalFormatting>
  <conditionalFormatting sqref="S15:X15">
    <cfRule type="containsBlanks" dxfId="2324" priority="62">
      <formula>LEN(TRIM(S15))=0</formula>
    </cfRule>
  </conditionalFormatting>
  <conditionalFormatting sqref="E16:M16">
    <cfRule type="containsBlanks" dxfId="2323" priority="61">
      <formula>LEN(TRIM(E16))=0</formula>
    </cfRule>
  </conditionalFormatting>
  <conditionalFormatting sqref="N16:Q16">
    <cfRule type="containsBlanks" dxfId="2322" priority="60">
      <formula>LEN(TRIM(N16))=0</formula>
    </cfRule>
  </conditionalFormatting>
  <conditionalFormatting sqref="S16:X16">
    <cfRule type="containsBlanks" dxfId="2321" priority="59">
      <formula>LEN(TRIM(S16))=0</formula>
    </cfRule>
  </conditionalFormatting>
  <conditionalFormatting sqref="E18:M18">
    <cfRule type="containsBlanks" dxfId="2320" priority="58">
      <formula>LEN(TRIM(E18))=0</formula>
    </cfRule>
  </conditionalFormatting>
  <conditionalFormatting sqref="N18:Q18">
    <cfRule type="containsBlanks" dxfId="2319" priority="57">
      <formula>LEN(TRIM(N18))=0</formula>
    </cfRule>
  </conditionalFormatting>
  <conditionalFormatting sqref="S18:X18">
    <cfRule type="containsBlanks" dxfId="2318" priority="56">
      <formula>LEN(TRIM(S18))=0</formula>
    </cfRule>
  </conditionalFormatting>
  <conditionalFormatting sqref="E19:M19">
    <cfRule type="containsBlanks" dxfId="2317" priority="55">
      <formula>LEN(TRIM(E19))=0</formula>
    </cfRule>
  </conditionalFormatting>
  <conditionalFormatting sqref="N19:Q19">
    <cfRule type="containsBlanks" dxfId="2316" priority="54">
      <formula>LEN(TRIM(N19))=0</formula>
    </cfRule>
  </conditionalFormatting>
  <conditionalFormatting sqref="S19:X19">
    <cfRule type="containsBlanks" dxfId="2315" priority="53">
      <formula>LEN(TRIM(S19))=0</formula>
    </cfRule>
  </conditionalFormatting>
  <conditionalFormatting sqref="E20:M20">
    <cfRule type="containsBlanks" dxfId="2314" priority="52">
      <formula>LEN(TRIM(E20))=0</formula>
    </cfRule>
  </conditionalFormatting>
  <conditionalFormatting sqref="N20:Q20">
    <cfRule type="containsBlanks" dxfId="2313" priority="51">
      <formula>LEN(TRIM(N20))=0</formula>
    </cfRule>
  </conditionalFormatting>
  <conditionalFormatting sqref="S20:X20">
    <cfRule type="containsBlanks" dxfId="2312" priority="50">
      <formula>LEN(TRIM(S20))=0</formula>
    </cfRule>
  </conditionalFormatting>
  <conditionalFormatting sqref="S41:X41">
    <cfRule type="containsBlanks" dxfId="2311" priority="5">
      <formula>LEN(TRIM(S41))=0</formula>
    </cfRule>
  </conditionalFormatting>
  <conditionalFormatting sqref="E23:M23">
    <cfRule type="containsBlanks" dxfId="2310" priority="49">
      <formula>LEN(TRIM(E23))=0</formula>
    </cfRule>
  </conditionalFormatting>
  <conditionalFormatting sqref="N23:Q23">
    <cfRule type="containsBlanks" dxfId="2309" priority="48">
      <formula>LEN(TRIM(N23))=0</formula>
    </cfRule>
  </conditionalFormatting>
  <conditionalFormatting sqref="S23:X23">
    <cfRule type="containsBlanks" dxfId="2308" priority="47">
      <formula>LEN(TRIM(S23))=0</formula>
    </cfRule>
  </conditionalFormatting>
  <conditionalFormatting sqref="E24:M24">
    <cfRule type="containsBlanks" dxfId="2307" priority="46">
      <formula>LEN(TRIM(E24))=0</formula>
    </cfRule>
  </conditionalFormatting>
  <conditionalFormatting sqref="N24:Q24">
    <cfRule type="containsBlanks" dxfId="2306" priority="45">
      <formula>LEN(TRIM(N24))=0</formula>
    </cfRule>
  </conditionalFormatting>
  <conditionalFormatting sqref="S24:X24">
    <cfRule type="containsBlanks" dxfId="2305" priority="44">
      <formula>LEN(TRIM(S24))=0</formula>
    </cfRule>
  </conditionalFormatting>
  <conditionalFormatting sqref="E25:M25">
    <cfRule type="containsBlanks" dxfId="2304" priority="43">
      <formula>LEN(TRIM(E25))=0</formula>
    </cfRule>
  </conditionalFormatting>
  <conditionalFormatting sqref="N25:Q25">
    <cfRule type="containsBlanks" dxfId="2303" priority="42">
      <formula>LEN(TRIM(N25))=0</formula>
    </cfRule>
  </conditionalFormatting>
  <conditionalFormatting sqref="S25:X25">
    <cfRule type="containsBlanks" dxfId="2302" priority="41">
      <formula>LEN(TRIM(S25))=0</formula>
    </cfRule>
  </conditionalFormatting>
  <conditionalFormatting sqref="E27:M27">
    <cfRule type="containsBlanks" dxfId="2301" priority="40">
      <formula>LEN(TRIM(E27))=0</formula>
    </cfRule>
  </conditionalFormatting>
  <conditionalFormatting sqref="N27:Q27">
    <cfRule type="containsBlanks" dxfId="2300" priority="39">
      <formula>LEN(TRIM(N27))=0</formula>
    </cfRule>
  </conditionalFormatting>
  <conditionalFormatting sqref="S27:X27">
    <cfRule type="containsBlanks" dxfId="2299" priority="38">
      <formula>LEN(TRIM(S27))=0</formula>
    </cfRule>
  </conditionalFormatting>
  <conditionalFormatting sqref="E28:M28">
    <cfRule type="containsBlanks" dxfId="2298" priority="37">
      <formula>LEN(TRIM(E28))=0</formula>
    </cfRule>
  </conditionalFormatting>
  <conditionalFormatting sqref="N28:Q28">
    <cfRule type="containsBlanks" dxfId="2297" priority="36">
      <formula>LEN(TRIM(N28))=0</formula>
    </cfRule>
  </conditionalFormatting>
  <conditionalFormatting sqref="S28:X28">
    <cfRule type="containsBlanks" dxfId="2296" priority="35">
      <formula>LEN(TRIM(S28))=0</formula>
    </cfRule>
  </conditionalFormatting>
  <conditionalFormatting sqref="E29:M29">
    <cfRule type="containsBlanks" dxfId="2295" priority="34">
      <formula>LEN(TRIM(E29))=0</formula>
    </cfRule>
  </conditionalFormatting>
  <conditionalFormatting sqref="N29:Q29">
    <cfRule type="containsBlanks" dxfId="2294" priority="33">
      <formula>LEN(TRIM(N29))=0</formula>
    </cfRule>
  </conditionalFormatting>
  <conditionalFormatting sqref="S29:X29">
    <cfRule type="containsBlanks" dxfId="2293" priority="32">
      <formula>LEN(TRIM(S29))=0</formula>
    </cfRule>
  </conditionalFormatting>
  <conditionalFormatting sqref="E31:M31">
    <cfRule type="containsBlanks" dxfId="2292" priority="31">
      <formula>LEN(TRIM(E31))=0</formula>
    </cfRule>
  </conditionalFormatting>
  <conditionalFormatting sqref="N31:Q31">
    <cfRule type="containsBlanks" dxfId="2291" priority="30">
      <formula>LEN(TRIM(N31))=0</formula>
    </cfRule>
  </conditionalFormatting>
  <conditionalFormatting sqref="S31:X31">
    <cfRule type="containsBlanks" dxfId="2290" priority="29">
      <formula>LEN(TRIM(S31))=0</formula>
    </cfRule>
  </conditionalFormatting>
  <conditionalFormatting sqref="E32:M32">
    <cfRule type="containsBlanks" dxfId="2289" priority="28">
      <formula>LEN(TRIM(E32))=0</formula>
    </cfRule>
  </conditionalFormatting>
  <conditionalFormatting sqref="N32:Q32">
    <cfRule type="containsBlanks" dxfId="2288" priority="27">
      <formula>LEN(TRIM(N32))=0</formula>
    </cfRule>
  </conditionalFormatting>
  <conditionalFormatting sqref="S32:X32">
    <cfRule type="containsBlanks" dxfId="2287" priority="26">
      <formula>LEN(TRIM(S32))=0</formula>
    </cfRule>
  </conditionalFormatting>
  <conditionalFormatting sqref="E33:M33">
    <cfRule type="containsBlanks" dxfId="2286" priority="25">
      <formula>LEN(TRIM(E33))=0</formula>
    </cfRule>
  </conditionalFormatting>
  <conditionalFormatting sqref="N33:Q33">
    <cfRule type="containsBlanks" dxfId="2285" priority="24">
      <formula>LEN(TRIM(N33))=0</formula>
    </cfRule>
  </conditionalFormatting>
  <conditionalFormatting sqref="S33:X33">
    <cfRule type="containsBlanks" dxfId="2284" priority="23">
      <formula>LEN(TRIM(S33))=0</formula>
    </cfRule>
  </conditionalFormatting>
  <conditionalFormatting sqref="E35:M35">
    <cfRule type="containsBlanks" dxfId="2283" priority="22">
      <formula>LEN(TRIM(E35))=0</formula>
    </cfRule>
  </conditionalFormatting>
  <conditionalFormatting sqref="N35:Q35">
    <cfRule type="containsBlanks" dxfId="2282" priority="21">
      <formula>LEN(TRIM(N35))=0</formula>
    </cfRule>
  </conditionalFormatting>
  <conditionalFormatting sqref="S35:X35">
    <cfRule type="containsBlanks" dxfId="2281" priority="20">
      <formula>LEN(TRIM(S35))=0</formula>
    </cfRule>
  </conditionalFormatting>
  <conditionalFormatting sqref="E36:M36">
    <cfRule type="containsBlanks" dxfId="2280" priority="19">
      <formula>LEN(TRIM(E36))=0</formula>
    </cfRule>
  </conditionalFormatting>
  <conditionalFormatting sqref="N36:Q36">
    <cfRule type="containsBlanks" dxfId="2279" priority="18">
      <formula>LEN(TRIM(N36))=0</formula>
    </cfRule>
  </conditionalFormatting>
  <conditionalFormatting sqref="S36:X36">
    <cfRule type="containsBlanks" dxfId="2278" priority="17">
      <formula>LEN(TRIM(S36))=0</formula>
    </cfRule>
  </conditionalFormatting>
  <conditionalFormatting sqref="E37:M37">
    <cfRule type="containsBlanks" dxfId="2277" priority="16">
      <formula>LEN(TRIM(E37))=0</formula>
    </cfRule>
  </conditionalFormatting>
  <conditionalFormatting sqref="N37:Q37">
    <cfRule type="containsBlanks" dxfId="2276" priority="15">
      <formula>LEN(TRIM(N37))=0</formula>
    </cfRule>
  </conditionalFormatting>
  <conditionalFormatting sqref="S37:X37">
    <cfRule type="containsBlanks" dxfId="2275" priority="14">
      <formula>LEN(TRIM(S37))=0</formula>
    </cfRule>
  </conditionalFormatting>
  <conditionalFormatting sqref="E39:M39">
    <cfRule type="containsBlanks" dxfId="2274" priority="13">
      <formula>LEN(TRIM(E39))=0</formula>
    </cfRule>
  </conditionalFormatting>
  <conditionalFormatting sqref="N39:Q39">
    <cfRule type="containsBlanks" dxfId="2273" priority="12">
      <formula>LEN(TRIM(N39))=0</formula>
    </cfRule>
  </conditionalFormatting>
  <conditionalFormatting sqref="S39:X39">
    <cfRule type="containsBlanks" dxfId="2272" priority="11">
      <formula>LEN(TRIM(S39))=0</formula>
    </cfRule>
  </conditionalFormatting>
  <conditionalFormatting sqref="E40:M40">
    <cfRule type="containsBlanks" dxfId="2271" priority="10">
      <formula>LEN(TRIM(E40))=0</formula>
    </cfRule>
  </conditionalFormatting>
  <conditionalFormatting sqref="N40:Q40">
    <cfRule type="containsBlanks" dxfId="2270" priority="9">
      <formula>LEN(TRIM(N40))=0</formula>
    </cfRule>
  </conditionalFormatting>
  <conditionalFormatting sqref="S40:X40">
    <cfRule type="containsBlanks" dxfId="2269" priority="8">
      <formula>LEN(TRIM(S40))=0</formula>
    </cfRule>
  </conditionalFormatting>
  <conditionalFormatting sqref="E41:M41">
    <cfRule type="containsBlanks" dxfId="2268" priority="7">
      <formula>LEN(TRIM(E41))=0</formula>
    </cfRule>
  </conditionalFormatting>
  <conditionalFormatting sqref="N41:Q41">
    <cfRule type="containsBlanks" dxfId="2267" priority="6">
      <formula>LEN(TRIM(N41))=0</formula>
    </cfRule>
  </conditionalFormatting>
  <conditionalFormatting sqref="H54:K54">
    <cfRule type="containsBlanks" dxfId="2266" priority="1">
      <formula>LEN(TRIM(H54))=0</formula>
    </cfRule>
  </conditionalFormatting>
  <conditionalFormatting sqref="H50:K50">
    <cfRule type="containsBlanks" dxfId="2265" priority="4">
      <formula>LEN(TRIM(H50))=0</formula>
    </cfRule>
  </conditionalFormatting>
  <conditionalFormatting sqref="H51:K51">
    <cfRule type="containsBlanks" dxfId="2264" priority="3">
      <formula>LEN(TRIM(H51))=0</formula>
    </cfRule>
  </conditionalFormatting>
  <conditionalFormatting sqref="H53:K53">
    <cfRule type="containsBlanks" dxfId="2263" priority="2">
      <formula>LEN(TRIM(H53))=0</formula>
    </cfRule>
  </conditionalFormatting>
  <pageMargins left="0.70866141732283472" right="0.70866141732283472" top="0.59055118110236227" bottom="0.59055118110236227"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7C27F-8ED3-4FF0-BC79-E9E0BE4E1CDC}">
  <sheetPr>
    <tabColor theme="5" tint="-0.249977111117893"/>
  </sheetPr>
  <dimension ref="A1:BA77"/>
  <sheetViews>
    <sheetView showGridLines="0" view="pageBreakPreview" zoomScale="60" zoomScaleNormal="100" workbookViewId="0">
      <selection activeCell="L3" sqref="L3"/>
    </sheetView>
  </sheetViews>
  <sheetFormatPr defaultColWidth="9" defaultRowHeight="13.2" x14ac:dyDescent="0.2"/>
  <cols>
    <col min="1" max="1" width="1.21875" style="152" customWidth="1"/>
    <col min="2" max="8" width="3.109375" style="152" customWidth="1"/>
    <col min="9" max="16" width="3.109375" style="134" customWidth="1"/>
    <col min="17" max="17" width="4.33203125" style="152" customWidth="1"/>
    <col min="18" max="25" width="3.109375" style="134" customWidth="1"/>
    <col min="26" max="26" width="4.33203125" style="134" customWidth="1"/>
    <col min="27" max="34" width="3.109375" style="134" customWidth="1"/>
    <col min="35" max="35" width="4.33203125" style="134" customWidth="1"/>
    <col min="36" max="43" width="3.109375" style="134" customWidth="1"/>
    <col min="44" max="44" width="4.33203125" style="152" customWidth="1"/>
    <col min="45" max="52" width="3.109375" style="152" customWidth="1"/>
    <col min="53" max="53" width="4.21875" style="152" customWidth="1"/>
    <col min="54" max="16384" width="9" style="152"/>
  </cols>
  <sheetData>
    <row r="1" spans="1:53" ht="7.5" customHeight="1" x14ac:dyDescent="0.2"/>
    <row r="2" spans="1:53" x14ac:dyDescent="0.2">
      <c r="A2" s="190"/>
      <c r="B2" s="170" t="s">
        <v>384</v>
      </c>
      <c r="C2" s="190"/>
      <c r="D2" s="190"/>
      <c r="E2" s="190"/>
      <c r="F2" s="190"/>
      <c r="G2" s="190"/>
      <c r="H2" s="190"/>
      <c r="I2" s="189"/>
      <c r="J2" s="189"/>
      <c r="K2" s="189"/>
      <c r="L2" s="189"/>
      <c r="M2" s="189"/>
      <c r="N2" s="189"/>
      <c r="O2" s="189"/>
      <c r="P2" s="189"/>
      <c r="Q2" s="190"/>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90"/>
      <c r="AS2" s="190"/>
      <c r="AT2" s="190"/>
      <c r="AU2" s="190"/>
      <c r="AV2" s="190"/>
      <c r="AW2" s="190"/>
      <c r="AX2" s="190"/>
      <c r="AY2" s="190"/>
      <c r="AZ2" s="190"/>
      <c r="BA2" s="169" t="s">
        <v>354</v>
      </c>
    </row>
    <row r="3" spans="1:53" x14ac:dyDescent="0.2">
      <c r="C3" s="3"/>
      <c r="D3" s="3"/>
      <c r="E3" s="3"/>
      <c r="F3" s="3"/>
      <c r="H3" s="3"/>
      <c r="I3" s="75"/>
      <c r="J3" s="75"/>
      <c r="K3" s="75"/>
      <c r="L3" s="3" t="s">
        <v>274</v>
      </c>
      <c r="M3" s="75"/>
      <c r="N3" s="75"/>
      <c r="O3" s="75"/>
      <c r="P3" s="75"/>
      <c r="Q3" s="3"/>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3"/>
    </row>
    <row r="4" spans="1:53" x14ac:dyDescent="0.2">
      <c r="C4" s="3"/>
      <c r="D4" s="3"/>
      <c r="E4" s="3"/>
      <c r="F4" s="3"/>
      <c r="G4" s="3"/>
      <c r="H4" s="3"/>
      <c r="I4" s="75"/>
      <c r="J4" s="75"/>
      <c r="K4" s="75"/>
      <c r="L4" s="75"/>
      <c r="M4" s="75"/>
      <c r="N4" s="75"/>
      <c r="O4" s="75"/>
      <c r="P4" s="75"/>
      <c r="Q4" s="3"/>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3"/>
    </row>
    <row r="5" spans="1:53" x14ac:dyDescent="0.2">
      <c r="B5" s="152" t="s">
        <v>273</v>
      </c>
      <c r="C5" s="3"/>
      <c r="D5" s="3"/>
      <c r="E5" s="3"/>
      <c r="F5" s="3"/>
      <c r="G5" s="3"/>
      <c r="H5" s="3"/>
      <c r="I5" s="75"/>
      <c r="J5" s="75"/>
      <c r="K5" s="75"/>
      <c r="L5" s="75"/>
      <c r="M5" s="75"/>
      <c r="N5" s="75"/>
      <c r="O5" s="75"/>
      <c r="P5" s="75"/>
      <c r="Q5" s="3"/>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3"/>
    </row>
    <row r="6" spans="1:53" x14ac:dyDescent="0.2">
      <c r="B6" s="152" t="s">
        <v>277</v>
      </c>
      <c r="C6" s="3"/>
      <c r="D6" s="3"/>
      <c r="E6" s="3"/>
      <c r="F6" s="3"/>
      <c r="G6" s="3"/>
      <c r="H6" s="3"/>
      <c r="I6" s="75"/>
      <c r="J6" s="75"/>
      <c r="K6" s="75"/>
      <c r="L6" s="75"/>
      <c r="M6" s="75"/>
      <c r="N6" s="75"/>
      <c r="O6" s="75"/>
      <c r="P6" s="75"/>
      <c r="Q6" s="3"/>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3"/>
    </row>
    <row r="7" spans="1:53" x14ac:dyDescent="0.2">
      <c r="B7" s="152" t="s">
        <v>278</v>
      </c>
    </row>
    <row r="8" spans="1:53" ht="7.5" customHeight="1" x14ac:dyDescent="0.2"/>
    <row r="9" spans="1:53" x14ac:dyDescent="0.2">
      <c r="B9" s="258" t="s">
        <v>267</v>
      </c>
      <c r="C9" s="259"/>
      <c r="D9" s="259"/>
      <c r="E9" s="259"/>
      <c r="F9" s="259"/>
      <c r="G9" s="496" t="s">
        <v>185</v>
      </c>
      <c r="H9" s="497"/>
      <c r="I9" s="259" t="s">
        <v>408</v>
      </c>
      <c r="J9" s="259"/>
      <c r="K9" s="259"/>
      <c r="L9" s="263">
        <v>6</v>
      </c>
      <c r="M9" s="263"/>
      <c r="N9" s="411" t="s">
        <v>269</v>
      </c>
      <c r="O9" s="411"/>
      <c r="P9" s="411"/>
      <c r="Q9" s="452"/>
      <c r="R9" s="258" t="s">
        <v>408</v>
      </c>
      <c r="S9" s="259"/>
      <c r="T9" s="259"/>
      <c r="U9" s="263">
        <v>7</v>
      </c>
      <c r="V9" s="263"/>
      <c r="W9" s="411" t="s">
        <v>269</v>
      </c>
      <c r="X9" s="411"/>
      <c r="Y9" s="411"/>
      <c r="Z9" s="452"/>
      <c r="AA9" s="258" t="s">
        <v>408</v>
      </c>
      <c r="AB9" s="259"/>
      <c r="AC9" s="259"/>
      <c r="AD9" s="263">
        <v>8</v>
      </c>
      <c r="AE9" s="263"/>
      <c r="AF9" s="411" t="s">
        <v>269</v>
      </c>
      <c r="AG9" s="411"/>
      <c r="AH9" s="411"/>
      <c r="AI9" s="452"/>
      <c r="AJ9" s="258" t="s">
        <v>408</v>
      </c>
      <c r="AK9" s="259"/>
      <c r="AL9" s="259"/>
      <c r="AM9" s="263">
        <v>9</v>
      </c>
      <c r="AN9" s="263"/>
      <c r="AO9" s="411" t="s">
        <v>269</v>
      </c>
      <c r="AP9" s="411"/>
      <c r="AQ9" s="411"/>
      <c r="AR9" s="452"/>
      <c r="AS9" s="258" t="s">
        <v>408</v>
      </c>
      <c r="AT9" s="259"/>
      <c r="AU9" s="259"/>
      <c r="AV9" s="263">
        <v>10</v>
      </c>
      <c r="AW9" s="263"/>
      <c r="AX9" s="411" t="s">
        <v>269</v>
      </c>
      <c r="AY9" s="411"/>
      <c r="AZ9" s="411"/>
      <c r="BA9" s="452"/>
    </row>
    <row r="10" spans="1:53" x14ac:dyDescent="0.2">
      <c r="B10" s="258"/>
      <c r="C10" s="259"/>
      <c r="D10" s="259"/>
      <c r="E10" s="259"/>
      <c r="F10" s="259"/>
      <c r="G10" s="496"/>
      <c r="H10" s="497"/>
      <c r="I10" s="411" t="s">
        <v>270</v>
      </c>
      <c r="J10" s="411"/>
      <c r="K10" s="411"/>
      <c r="L10" s="452"/>
      <c r="M10" s="258" t="s">
        <v>271</v>
      </c>
      <c r="N10" s="223"/>
      <c r="O10" s="223"/>
      <c r="P10" s="455"/>
      <c r="Q10" s="107" t="s">
        <v>272</v>
      </c>
      <c r="R10" s="411" t="s">
        <v>270</v>
      </c>
      <c r="S10" s="411"/>
      <c r="T10" s="411"/>
      <c r="U10" s="452"/>
      <c r="V10" s="258" t="s">
        <v>271</v>
      </c>
      <c r="W10" s="259"/>
      <c r="X10" s="259"/>
      <c r="Y10" s="465"/>
      <c r="Z10" s="105" t="s">
        <v>272</v>
      </c>
      <c r="AA10" s="411" t="s">
        <v>270</v>
      </c>
      <c r="AB10" s="411"/>
      <c r="AC10" s="411"/>
      <c r="AD10" s="452"/>
      <c r="AE10" s="258" t="s">
        <v>271</v>
      </c>
      <c r="AF10" s="259"/>
      <c r="AG10" s="259"/>
      <c r="AH10" s="465"/>
      <c r="AI10" s="105" t="s">
        <v>272</v>
      </c>
      <c r="AJ10" s="346" t="s">
        <v>270</v>
      </c>
      <c r="AK10" s="346"/>
      <c r="AL10" s="346"/>
      <c r="AM10" s="453"/>
      <c r="AN10" s="454" t="s">
        <v>271</v>
      </c>
      <c r="AO10" s="223"/>
      <c r="AP10" s="223"/>
      <c r="AQ10" s="455"/>
      <c r="AR10" s="105" t="s">
        <v>272</v>
      </c>
      <c r="AS10" s="346" t="s">
        <v>270</v>
      </c>
      <c r="AT10" s="346"/>
      <c r="AU10" s="346"/>
      <c r="AV10" s="453"/>
      <c r="AW10" s="454" t="s">
        <v>271</v>
      </c>
      <c r="AX10" s="223"/>
      <c r="AY10" s="223"/>
      <c r="AZ10" s="455"/>
      <c r="BA10" s="105" t="s">
        <v>272</v>
      </c>
    </row>
    <row r="11" spans="1:53" x14ac:dyDescent="0.2">
      <c r="B11" s="466"/>
      <c r="C11" s="467"/>
      <c r="D11" s="467"/>
      <c r="E11" s="467"/>
      <c r="F11" s="468"/>
      <c r="G11" s="463" t="s">
        <v>184</v>
      </c>
      <c r="H11" s="464"/>
      <c r="I11" s="108"/>
      <c r="J11" s="104" t="s">
        <v>149</v>
      </c>
      <c r="K11" s="104"/>
      <c r="L11" s="103" t="s">
        <v>186</v>
      </c>
      <c r="M11" s="108"/>
      <c r="N11" s="104" t="s">
        <v>149</v>
      </c>
      <c r="O11" s="104"/>
      <c r="P11" s="103" t="s">
        <v>186</v>
      </c>
      <c r="Q11" s="109"/>
      <c r="R11" s="108"/>
      <c r="S11" s="104" t="s">
        <v>149</v>
      </c>
      <c r="T11" s="104"/>
      <c r="U11" s="103" t="s">
        <v>186</v>
      </c>
      <c r="V11" s="108"/>
      <c r="W11" s="104" t="s">
        <v>149</v>
      </c>
      <c r="X11" s="104"/>
      <c r="Y11" s="103" t="s">
        <v>186</v>
      </c>
      <c r="Z11" s="106"/>
      <c r="AA11" s="104"/>
      <c r="AB11" s="104" t="s">
        <v>149</v>
      </c>
      <c r="AC11" s="104"/>
      <c r="AD11" s="103" t="s">
        <v>186</v>
      </c>
      <c r="AE11" s="108"/>
      <c r="AF11" s="104" t="s">
        <v>149</v>
      </c>
      <c r="AG11" s="104"/>
      <c r="AH11" s="103" t="s">
        <v>186</v>
      </c>
      <c r="AI11" s="104"/>
      <c r="AJ11" s="108"/>
      <c r="AK11" s="104" t="s">
        <v>149</v>
      </c>
      <c r="AL11" s="104"/>
      <c r="AM11" s="103" t="s">
        <v>186</v>
      </c>
      <c r="AN11" s="108"/>
      <c r="AO11" s="104" t="s">
        <v>149</v>
      </c>
      <c r="AP11" s="104"/>
      <c r="AQ11" s="103" t="s">
        <v>186</v>
      </c>
      <c r="AR11" s="109"/>
      <c r="AS11" s="108"/>
      <c r="AT11" s="104" t="s">
        <v>149</v>
      </c>
      <c r="AU11" s="104"/>
      <c r="AV11" s="103" t="s">
        <v>186</v>
      </c>
      <c r="AW11" s="108"/>
      <c r="AX11" s="104" t="s">
        <v>149</v>
      </c>
      <c r="AY11" s="104"/>
      <c r="AZ11" s="103" t="s">
        <v>186</v>
      </c>
      <c r="BA11" s="109"/>
    </row>
    <row r="12" spans="1:53" x14ac:dyDescent="0.2">
      <c r="B12" s="466"/>
      <c r="C12" s="467"/>
      <c r="D12" s="467"/>
      <c r="E12" s="467"/>
      <c r="F12" s="468"/>
      <c r="G12" s="463" t="s">
        <v>184</v>
      </c>
      <c r="H12" s="464"/>
      <c r="I12" s="108"/>
      <c r="J12" s="104" t="s">
        <v>149</v>
      </c>
      <c r="K12" s="104"/>
      <c r="L12" s="103" t="s">
        <v>186</v>
      </c>
      <c r="M12" s="108"/>
      <c r="N12" s="104" t="s">
        <v>149</v>
      </c>
      <c r="O12" s="104"/>
      <c r="P12" s="103" t="s">
        <v>186</v>
      </c>
      <c r="Q12" s="109"/>
      <c r="R12" s="108"/>
      <c r="S12" s="104" t="s">
        <v>149</v>
      </c>
      <c r="T12" s="104"/>
      <c r="U12" s="103" t="s">
        <v>186</v>
      </c>
      <c r="V12" s="108"/>
      <c r="W12" s="104" t="s">
        <v>149</v>
      </c>
      <c r="X12" s="104"/>
      <c r="Y12" s="103" t="s">
        <v>186</v>
      </c>
      <c r="Z12" s="106"/>
      <c r="AA12" s="104"/>
      <c r="AB12" s="104" t="s">
        <v>149</v>
      </c>
      <c r="AC12" s="104"/>
      <c r="AD12" s="103" t="s">
        <v>186</v>
      </c>
      <c r="AE12" s="108"/>
      <c r="AF12" s="104" t="s">
        <v>149</v>
      </c>
      <c r="AG12" s="104"/>
      <c r="AH12" s="103" t="s">
        <v>186</v>
      </c>
      <c r="AI12" s="104"/>
      <c r="AJ12" s="108"/>
      <c r="AK12" s="104" t="s">
        <v>149</v>
      </c>
      <c r="AL12" s="104"/>
      <c r="AM12" s="103" t="s">
        <v>186</v>
      </c>
      <c r="AN12" s="108"/>
      <c r="AO12" s="104" t="s">
        <v>149</v>
      </c>
      <c r="AP12" s="104"/>
      <c r="AQ12" s="103" t="s">
        <v>186</v>
      </c>
      <c r="AR12" s="109"/>
      <c r="AS12" s="108"/>
      <c r="AT12" s="104" t="s">
        <v>149</v>
      </c>
      <c r="AU12" s="104"/>
      <c r="AV12" s="103" t="s">
        <v>186</v>
      </c>
      <c r="AW12" s="108"/>
      <c r="AX12" s="104" t="s">
        <v>149</v>
      </c>
      <c r="AY12" s="104"/>
      <c r="AZ12" s="103" t="s">
        <v>186</v>
      </c>
      <c r="BA12" s="109"/>
    </row>
    <row r="13" spans="1:53" x14ac:dyDescent="0.2">
      <c r="B13" s="466"/>
      <c r="C13" s="467"/>
      <c r="D13" s="467"/>
      <c r="E13" s="467"/>
      <c r="F13" s="468"/>
      <c r="G13" s="463" t="s">
        <v>184</v>
      </c>
      <c r="H13" s="464"/>
      <c r="I13" s="108"/>
      <c r="J13" s="104" t="s">
        <v>149</v>
      </c>
      <c r="K13" s="104"/>
      <c r="L13" s="103" t="s">
        <v>186</v>
      </c>
      <c r="M13" s="108"/>
      <c r="N13" s="104" t="s">
        <v>149</v>
      </c>
      <c r="O13" s="104"/>
      <c r="P13" s="103" t="s">
        <v>186</v>
      </c>
      <c r="Q13" s="109"/>
      <c r="R13" s="108"/>
      <c r="S13" s="104" t="s">
        <v>149</v>
      </c>
      <c r="T13" s="104"/>
      <c r="U13" s="103" t="s">
        <v>186</v>
      </c>
      <c r="V13" s="108"/>
      <c r="W13" s="104" t="s">
        <v>149</v>
      </c>
      <c r="X13" s="104"/>
      <c r="Y13" s="103" t="s">
        <v>186</v>
      </c>
      <c r="Z13" s="106"/>
      <c r="AA13" s="104"/>
      <c r="AB13" s="104" t="s">
        <v>149</v>
      </c>
      <c r="AC13" s="104"/>
      <c r="AD13" s="103" t="s">
        <v>186</v>
      </c>
      <c r="AE13" s="108"/>
      <c r="AF13" s="104" t="s">
        <v>149</v>
      </c>
      <c r="AG13" s="104"/>
      <c r="AH13" s="103" t="s">
        <v>186</v>
      </c>
      <c r="AI13" s="104"/>
      <c r="AJ13" s="108"/>
      <c r="AK13" s="104" t="s">
        <v>149</v>
      </c>
      <c r="AL13" s="104"/>
      <c r="AM13" s="103" t="s">
        <v>186</v>
      </c>
      <c r="AN13" s="108"/>
      <c r="AO13" s="104" t="s">
        <v>149</v>
      </c>
      <c r="AP13" s="104"/>
      <c r="AQ13" s="103" t="s">
        <v>186</v>
      </c>
      <c r="AR13" s="109"/>
      <c r="AS13" s="108"/>
      <c r="AT13" s="104" t="s">
        <v>149</v>
      </c>
      <c r="AU13" s="104"/>
      <c r="AV13" s="103" t="s">
        <v>186</v>
      </c>
      <c r="AW13" s="108"/>
      <c r="AX13" s="104" t="s">
        <v>149</v>
      </c>
      <c r="AY13" s="104"/>
      <c r="AZ13" s="103" t="s">
        <v>186</v>
      </c>
      <c r="BA13" s="109"/>
    </row>
    <row r="14" spans="1:53" x14ac:dyDescent="0.2">
      <c r="B14" s="466"/>
      <c r="C14" s="467"/>
      <c r="D14" s="467"/>
      <c r="E14" s="467"/>
      <c r="F14" s="468"/>
      <c r="G14" s="463" t="s">
        <v>184</v>
      </c>
      <c r="H14" s="464"/>
      <c r="I14" s="108"/>
      <c r="J14" s="104" t="s">
        <v>149</v>
      </c>
      <c r="K14" s="104"/>
      <c r="L14" s="103" t="s">
        <v>186</v>
      </c>
      <c r="M14" s="108"/>
      <c r="N14" s="104" t="s">
        <v>149</v>
      </c>
      <c r="O14" s="104"/>
      <c r="P14" s="103" t="s">
        <v>186</v>
      </c>
      <c r="Q14" s="109"/>
      <c r="R14" s="108"/>
      <c r="S14" s="104" t="s">
        <v>149</v>
      </c>
      <c r="T14" s="104"/>
      <c r="U14" s="103" t="s">
        <v>186</v>
      </c>
      <c r="V14" s="108"/>
      <c r="W14" s="104" t="s">
        <v>149</v>
      </c>
      <c r="X14" s="104"/>
      <c r="Y14" s="103" t="s">
        <v>186</v>
      </c>
      <c r="Z14" s="106"/>
      <c r="AA14" s="104"/>
      <c r="AB14" s="104" t="s">
        <v>149</v>
      </c>
      <c r="AC14" s="104"/>
      <c r="AD14" s="103" t="s">
        <v>186</v>
      </c>
      <c r="AE14" s="108"/>
      <c r="AF14" s="104" t="s">
        <v>149</v>
      </c>
      <c r="AG14" s="104"/>
      <c r="AH14" s="103" t="s">
        <v>186</v>
      </c>
      <c r="AI14" s="104"/>
      <c r="AJ14" s="108"/>
      <c r="AK14" s="104" t="s">
        <v>149</v>
      </c>
      <c r="AL14" s="104"/>
      <c r="AM14" s="103" t="s">
        <v>186</v>
      </c>
      <c r="AN14" s="108"/>
      <c r="AO14" s="104" t="s">
        <v>149</v>
      </c>
      <c r="AP14" s="104"/>
      <c r="AQ14" s="103" t="s">
        <v>186</v>
      </c>
      <c r="AR14" s="109"/>
      <c r="AS14" s="108"/>
      <c r="AT14" s="104" t="s">
        <v>149</v>
      </c>
      <c r="AU14" s="104"/>
      <c r="AV14" s="103" t="s">
        <v>186</v>
      </c>
      <c r="AW14" s="108"/>
      <c r="AX14" s="104" t="s">
        <v>149</v>
      </c>
      <c r="AY14" s="104"/>
      <c r="AZ14" s="103" t="s">
        <v>186</v>
      </c>
      <c r="BA14" s="109"/>
    </row>
    <row r="15" spans="1:53" x14ac:dyDescent="0.2">
      <c r="B15" s="466"/>
      <c r="C15" s="467"/>
      <c r="D15" s="467"/>
      <c r="E15" s="467"/>
      <c r="F15" s="468"/>
      <c r="G15" s="463" t="s">
        <v>184</v>
      </c>
      <c r="H15" s="464"/>
      <c r="I15" s="108"/>
      <c r="J15" s="104" t="s">
        <v>149</v>
      </c>
      <c r="K15" s="104"/>
      <c r="L15" s="103" t="s">
        <v>186</v>
      </c>
      <c r="M15" s="108"/>
      <c r="N15" s="104" t="s">
        <v>149</v>
      </c>
      <c r="O15" s="104"/>
      <c r="P15" s="103" t="s">
        <v>186</v>
      </c>
      <c r="Q15" s="109"/>
      <c r="R15" s="108"/>
      <c r="S15" s="104" t="s">
        <v>149</v>
      </c>
      <c r="T15" s="104"/>
      <c r="U15" s="103" t="s">
        <v>186</v>
      </c>
      <c r="V15" s="108"/>
      <c r="W15" s="104" t="s">
        <v>149</v>
      </c>
      <c r="X15" s="104"/>
      <c r="Y15" s="103" t="s">
        <v>186</v>
      </c>
      <c r="Z15" s="106"/>
      <c r="AA15" s="104"/>
      <c r="AB15" s="104" t="s">
        <v>149</v>
      </c>
      <c r="AC15" s="104"/>
      <c r="AD15" s="103" t="s">
        <v>186</v>
      </c>
      <c r="AE15" s="108"/>
      <c r="AF15" s="104" t="s">
        <v>149</v>
      </c>
      <c r="AG15" s="104"/>
      <c r="AH15" s="103" t="s">
        <v>186</v>
      </c>
      <c r="AI15" s="104"/>
      <c r="AJ15" s="108"/>
      <c r="AK15" s="104" t="s">
        <v>149</v>
      </c>
      <c r="AL15" s="104"/>
      <c r="AM15" s="103" t="s">
        <v>186</v>
      </c>
      <c r="AN15" s="108"/>
      <c r="AO15" s="104" t="s">
        <v>149</v>
      </c>
      <c r="AP15" s="104"/>
      <c r="AQ15" s="103" t="s">
        <v>186</v>
      </c>
      <c r="AR15" s="109"/>
      <c r="AS15" s="108"/>
      <c r="AT15" s="104" t="s">
        <v>149</v>
      </c>
      <c r="AU15" s="104"/>
      <c r="AV15" s="103" t="s">
        <v>186</v>
      </c>
      <c r="AW15" s="108"/>
      <c r="AX15" s="104" t="s">
        <v>149</v>
      </c>
      <c r="AY15" s="104"/>
      <c r="AZ15" s="103" t="s">
        <v>186</v>
      </c>
      <c r="BA15" s="109"/>
    </row>
    <row r="16" spans="1:53" x14ac:dyDescent="0.2">
      <c r="B16" s="466"/>
      <c r="C16" s="467"/>
      <c r="D16" s="467"/>
      <c r="E16" s="467"/>
      <c r="F16" s="468"/>
      <c r="G16" s="463" t="s">
        <v>184</v>
      </c>
      <c r="H16" s="464"/>
      <c r="I16" s="108"/>
      <c r="J16" s="104" t="s">
        <v>149</v>
      </c>
      <c r="K16" s="104"/>
      <c r="L16" s="103" t="s">
        <v>186</v>
      </c>
      <c r="M16" s="108"/>
      <c r="N16" s="104" t="s">
        <v>149</v>
      </c>
      <c r="O16" s="104"/>
      <c r="P16" s="103" t="s">
        <v>186</v>
      </c>
      <c r="Q16" s="109"/>
      <c r="R16" s="108"/>
      <c r="S16" s="104" t="s">
        <v>149</v>
      </c>
      <c r="T16" s="104"/>
      <c r="U16" s="103" t="s">
        <v>186</v>
      </c>
      <c r="V16" s="108"/>
      <c r="W16" s="104" t="s">
        <v>149</v>
      </c>
      <c r="X16" s="104"/>
      <c r="Y16" s="103" t="s">
        <v>186</v>
      </c>
      <c r="Z16" s="106"/>
      <c r="AA16" s="104"/>
      <c r="AB16" s="104" t="s">
        <v>149</v>
      </c>
      <c r="AC16" s="104"/>
      <c r="AD16" s="103" t="s">
        <v>186</v>
      </c>
      <c r="AE16" s="108"/>
      <c r="AF16" s="104" t="s">
        <v>149</v>
      </c>
      <c r="AG16" s="104"/>
      <c r="AH16" s="103" t="s">
        <v>186</v>
      </c>
      <c r="AI16" s="104"/>
      <c r="AJ16" s="108"/>
      <c r="AK16" s="104" t="s">
        <v>149</v>
      </c>
      <c r="AL16" s="104"/>
      <c r="AM16" s="103" t="s">
        <v>186</v>
      </c>
      <c r="AN16" s="108"/>
      <c r="AO16" s="104" t="s">
        <v>149</v>
      </c>
      <c r="AP16" s="104"/>
      <c r="AQ16" s="103" t="s">
        <v>186</v>
      </c>
      <c r="AR16" s="109"/>
      <c r="AS16" s="108"/>
      <c r="AT16" s="104" t="s">
        <v>149</v>
      </c>
      <c r="AU16" s="104"/>
      <c r="AV16" s="103" t="s">
        <v>186</v>
      </c>
      <c r="AW16" s="108"/>
      <c r="AX16" s="104" t="s">
        <v>149</v>
      </c>
      <c r="AY16" s="104"/>
      <c r="AZ16" s="103" t="s">
        <v>186</v>
      </c>
      <c r="BA16" s="109"/>
    </row>
    <row r="17" spans="2:53" x14ac:dyDescent="0.2">
      <c r="B17" s="466"/>
      <c r="C17" s="467"/>
      <c r="D17" s="467"/>
      <c r="E17" s="467"/>
      <c r="F17" s="468"/>
      <c r="G17" s="463" t="s">
        <v>184</v>
      </c>
      <c r="H17" s="464"/>
      <c r="I17" s="108"/>
      <c r="J17" s="104" t="s">
        <v>149</v>
      </c>
      <c r="K17" s="104"/>
      <c r="L17" s="103" t="s">
        <v>186</v>
      </c>
      <c r="M17" s="108"/>
      <c r="N17" s="104" t="s">
        <v>149</v>
      </c>
      <c r="O17" s="104"/>
      <c r="P17" s="103" t="s">
        <v>186</v>
      </c>
      <c r="Q17" s="109"/>
      <c r="R17" s="108"/>
      <c r="S17" s="104" t="s">
        <v>149</v>
      </c>
      <c r="T17" s="104"/>
      <c r="U17" s="103" t="s">
        <v>186</v>
      </c>
      <c r="V17" s="108"/>
      <c r="W17" s="104" t="s">
        <v>149</v>
      </c>
      <c r="X17" s="104"/>
      <c r="Y17" s="103" t="s">
        <v>186</v>
      </c>
      <c r="Z17" s="106"/>
      <c r="AA17" s="104"/>
      <c r="AB17" s="104" t="s">
        <v>149</v>
      </c>
      <c r="AC17" s="104"/>
      <c r="AD17" s="103" t="s">
        <v>186</v>
      </c>
      <c r="AE17" s="108"/>
      <c r="AF17" s="104" t="s">
        <v>149</v>
      </c>
      <c r="AG17" s="104"/>
      <c r="AH17" s="103" t="s">
        <v>186</v>
      </c>
      <c r="AI17" s="104"/>
      <c r="AJ17" s="108"/>
      <c r="AK17" s="104" t="s">
        <v>149</v>
      </c>
      <c r="AL17" s="104"/>
      <c r="AM17" s="103" t="s">
        <v>186</v>
      </c>
      <c r="AN17" s="108"/>
      <c r="AO17" s="104" t="s">
        <v>149</v>
      </c>
      <c r="AP17" s="104"/>
      <c r="AQ17" s="103" t="s">
        <v>186</v>
      </c>
      <c r="AR17" s="109"/>
      <c r="AS17" s="108"/>
      <c r="AT17" s="104" t="s">
        <v>149</v>
      </c>
      <c r="AU17" s="104"/>
      <c r="AV17" s="103" t="s">
        <v>186</v>
      </c>
      <c r="AW17" s="108"/>
      <c r="AX17" s="104" t="s">
        <v>149</v>
      </c>
      <c r="AY17" s="104"/>
      <c r="AZ17" s="103" t="s">
        <v>186</v>
      </c>
      <c r="BA17" s="109"/>
    </row>
    <row r="18" spans="2:53" x14ac:dyDescent="0.2">
      <c r="B18" s="466"/>
      <c r="C18" s="467"/>
      <c r="D18" s="467"/>
      <c r="E18" s="467"/>
      <c r="F18" s="468"/>
      <c r="G18" s="463" t="s">
        <v>184</v>
      </c>
      <c r="H18" s="464"/>
      <c r="I18" s="108"/>
      <c r="J18" s="104" t="s">
        <v>149</v>
      </c>
      <c r="K18" s="104"/>
      <c r="L18" s="103" t="s">
        <v>186</v>
      </c>
      <c r="M18" s="108"/>
      <c r="N18" s="104" t="s">
        <v>149</v>
      </c>
      <c r="O18" s="104"/>
      <c r="P18" s="103" t="s">
        <v>186</v>
      </c>
      <c r="Q18" s="109"/>
      <c r="R18" s="108"/>
      <c r="S18" s="104" t="s">
        <v>149</v>
      </c>
      <c r="T18" s="104"/>
      <c r="U18" s="103" t="s">
        <v>186</v>
      </c>
      <c r="V18" s="108"/>
      <c r="W18" s="104" t="s">
        <v>149</v>
      </c>
      <c r="X18" s="104"/>
      <c r="Y18" s="103" t="s">
        <v>186</v>
      </c>
      <c r="Z18" s="106"/>
      <c r="AA18" s="104"/>
      <c r="AB18" s="104" t="s">
        <v>149</v>
      </c>
      <c r="AC18" s="104"/>
      <c r="AD18" s="103" t="s">
        <v>186</v>
      </c>
      <c r="AE18" s="108"/>
      <c r="AF18" s="104" t="s">
        <v>149</v>
      </c>
      <c r="AG18" s="104"/>
      <c r="AH18" s="103" t="s">
        <v>186</v>
      </c>
      <c r="AI18" s="104"/>
      <c r="AJ18" s="108"/>
      <c r="AK18" s="104" t="s">
        <v>149</v>
      </c>
      <c r="AL18" s="104"/>
      <c r="AM18" s="103" t="s">
        <v>186</v>
      </c>
      <c r="AN18" s="108"/>
      <c r="AO18" s="104" t="s">
        <v>149</v>
      </c>
      <c r="AP18" s="104"/>
      <c r="AQ18" s="103" t="s">
        <v>186</v>
      </c>
      <c r="AR18" s="109"/>
      <c r="AS18" s="108"/>
      <c r="AT18" s="104" t="s">
        <v>149</v>
      </c>
      <c r="AU18" s="104"/>
      <c r="AV18" s="103" t="s">
        <v>186</v>
      </c>
      <c r="AW18" s="108"/>
      <c r="AX18" s="104" t="s">
        <v>149</v>
      </c>
      <c r="AY18" s="104"/>
      <c r="AZ18" s="103" t="s">
        <v>186</v>
      </c>
      <c r="BA18" s="109"/>
    </row>
    <row r="19" spans="2:53" x14ac:dyDescent="0.2">
      <c r="B19" s="466"/>
      <c r="C19" s="467"/>
      <c r="D19" s="467"/>
      <c r="E19" s="467"/>
      <c r="F19" s="468"/>
      <c r="G19" s="463" t="s">
        <v>184</v>
      </c>
      <c r="H19" s="464"/>
      <c r="I19" s="108"/>
      <c r="J19" s="104" t="s">
        <v>149</v>
      </c>
      <c r="K19" s="104"/>
      <c r="L19" s="103" t="s">
        <v>186</v>
      </c>
      <c r="M19" s="108"/>
      <c r="N19" s="104" t="s">
        <v>149</v>
      </c>
      <c r="O19" s="104"/>
      <c r="P19" s="103" t="s">
        <v>186</v>
      </c>
      <c r="Q19" s="109"/>
      <c r="R19" s="108"/>
      <c r="S19" s="104" t="s">
        <v>149</v>
      </c>
      <c r="T19" s="104"/>
      <c r="U19" s="103" t="s">
        <v>186</v>
      </c>
      <c r="V19" s="108"/>
      <c r="W19" s="104" t="s">
        <v>149</v>
      </c>
      <c r="X19" s="104"/>
      <c r="Y19" s="103" t="s">
        <v>186</v>
      </c>
      <c r="Z19" s="106"/>
      <c r="AA19" s="104"/>
      <c r="AB19" s="104" t="s">
        <v>149</v>
      </c>
      <c r="AC19" s="104"/>
      <c r="AD19" s="103" t="s">
        <v>186</v>
      </c>
      <c r="AE19" s="108"/>
      <c r="AF19" s="104" t="s">
        <v>149</v>
      </c>
      <c r="AG19" s="104"/>
      <c r="AH19" s="103" t="s">
        <v>186</v>
      </c>
      <c r="AI19" s="104"/>
      <c r="AJ19" s="108"/>
      <c r="AK19" s="104" t="s">
        <v>149</v>
      </c>
      <c r="AL19" s="104"/>
      <c r="AM19" s="103" t="s">
        <v>186</v>
      </c>
      <c r="AN19" s="108"/>
      <c r="AO19" s="104" t="s">
        <v>149</v>
      </c>
      <c r="AP19" s="104"/>
      <c r="AQ19" s="103" t="s">
        <v>186</v>
      </c>
      <c r="AR19" s="109"/>
      <c r="AS19" s="108"/>
      <c r="AT19" s="104" t="s">
        <v>149</v>
      </c>
      <c r="AU19" s="104"/>
      <c r="AV19" s="103" t="s">
        <v>186</v>
      </c>
      <c r="AW19" s="108"/>
      <c r="AX19" s="104" t="s">
        <v>149</v>
      </c>
      <c r="AY19" s="104"/>
      <c r="AZ19" s="103" t="s">
        <v>186</v>
      </c>
      <c r="BA19" s="109"/>
    </row>
    <row r="20" spans="2:53" x14ac:dyDescent="0.2">
      <c r="B20" s="466"/>
      <c r="C20" s="467"/>
      <c r="D20" s="467"/>
      <c r="E20" s="467"/>
      <c r="F20" s="468"/>
      <c r="G20" s="463" t="s">
        <v>184</v>
      </c>
      <c r="H20" s="464"/>
      <c r="I20" s="108"/>
      <c r="J20" s="104" t="s">
        <v>149</v>
      </c>
      <c r="K20" s="104"/>
      <c r="L20" s="103" t="s">
        <v>186</v>
      </c>
      <c r="M20" s="108"/>
      <c r="N20" s="104" t="s">
        <v>149</v>
      </c>
      <c r="O20" s="104"/>
      <c r="P20" s="103" t="s">
        <v>186</v>
      </c>
      <c r="Q20" s="109"/>
      <c r="R20" s="108"/>
      <c r="S20" s="104" t="s">
        <v>149</v>
      </c>
      <c r="T20" s="104"/>
      <c r="U20" s="103" t="s">
        <v>186</v>
      </c>
      <c r="V20" s="108"/>
      <c r="W20" s="104" t="s">
        <v>149</v>
      </c>
      <c r="X20" s="104"/>
      <c r="Y20" s="103" t="s">
        <v>186</v>
      </c>
      <c r="Z20" s="106"/>
      <c r="AA20" s="104"/>
      <c r="AB20" s="104" t="s">
        <v>149</v>
      </c>
      <c r="AC20" s="104"/>
      <c r="AD20" s="103" t="s">
        <v>186</v>
      </c>
      <c r="AE20" s="108"/>
      <c r="AF20" s="104" t="s">
        <v>149</v>
      </c>
      <c r="AG20" s="104"/>
      <c r="AH20" s="103" t="s">
        <v>186</v>
      </c>
      <c r="AI20" s="104"/>
      <c r="AJ20" s="108"/>
      <c r="AK20" s="104" t="s">
        <v>149</v>
      </c>
      <c r="AL20" s="104"/>
      <c r="AM20" s="103" t="s">
        <v>186</v>
      </c>
      <c r="AN20" s="108"/>
      <c r="AO20" s="104" t="s">
        <v>149</v>
      </c>
      <c r="AP20" s="104"/>
      <c r="AQ20" s="103" t="s">
        <v>186</v>
      </c>
      <c r="AR20" s="109"/>
      <c r="AS20" s="108"/>
      <c r="AT20" s="104" t="s">
        <v>149</v>
      </c>
      <c r="AU20" s="104"/>
      <c r="AV20" s="103" t="s">
        <v>186</v>
      </c>
      <c r="AW20" s="108"/>
      <c r="AX20" s="104" t="s">
        <v>149</v>
      </c>
      <c r="AY20" s="104"/>
      <c r="AZ20" s="103" t="s">
        <v>186</v>
      </c>
      <c r="BA20" s="109"/>
    </row>
    <row r="21" spans="2:53" x14ac:dyDescent="0.2">
      <c r="B21" s="466"/>
      <c r="C21" s="467"/>
      <c r="D21" s="467"/>
      <c r="E21" s="467"/>
      <c r="F21" s="468"/>
      <c r="G21" s="463" t="s">
        <v>184</v>
      </c>
      <c r="H21" s="464"/>
      <c r="I21" s="108"/>
      <c r="J21" s="104" t="s">
        <v>149</v>
      </c>
      <c r="K21" s="104"/>
      <c r="L21" s="103" t="s">
        <v>186</v>
      </c>
      <c r="M21" s="108"/>
      <c r="N21" s="104" t="s">
        <v>149</v>
      </c>
      <c r="O21" s="104"/>
      <c r="P21" s="103" t="s">
        <v>186</v>
      </c>
      <c r="Q21" s="109"/>
      <c r="R21" s="108"/>
      <c r="S21" s="104" t="s">
        <v>149</v>
      </c>
      <c r="T21" s="104"/>
      <c r="U21" s="103" t="s">
        <v>186</v>
      </c>
      <c r="V21" s="108"/>
      <c r="W21" s="104" t="s">
        <v>149</v>
      </c>
      <c r="X21" s="104"/>
      <c r="Y21" s="103" t="s">
        <v>186</v>
      </c>
      <c r="Z21" s="106"/>
      <c r="AA21" s="104"/>
      <c r="AB21" s="104" t="s">
        <v>149</v>
      </c>
      <c r="AC21" s="104"/>
      <c r="AD21" s="103" t="s">
        <v>186</v>
      </c>
      <c r="AE21" s="108"/>
      <c r="AF21" s="104" t="s">
        <v>149</v>
      </c>
      <c r="AG21" s="104"/>
      <c r="AH21" s="103" t="s">
        <v>186</v>
      </c>
      <c r="AI21" s="104"/>
      <c r="AJ21" s="108"/>
      <c r="AK21" s="104" t="s">
        <v>149</v>
      </c>
      <c r="AL21" s="104"/>
      <c r="AM21" s="103" t="s">
        <v>186</v>
      </c>
      <c r="AN21" s="108"/>
      <c r="AO21" s="104" t="s">
        <v>149</v>
      </c>
      <c r="AP21" s="104"/>
      <c r="AQ21" s="103" t="s">
        <v>186</v>
      </c>
      <c r="AR21" s="109"/>
      <c r="AS21" s="108"/>
      <c r="AT21" s="104" t="s">
        <v>149</v>
      </c>
      <c r="AU21" s="104"/>
      <c r="AV21" s="103" t="s">
        <v>186</v>
      </c>
      <c r="AW21" s="108"/>
      <c r="AX21" s="104" t="s">
        <v>149</v>
      </c>
      <c r="AY21" s="104"/>
      <c r="AZ21" s="103" t="s">
        <v>186</v>
      </c>
      <c r="BA21" s="109"/>
    </row>
    <row r="22" spans="2:53" x14ac:dyDescent="0.2">
      <c r="B22" s="466"/>
      <c r="C22" s="467"/>
      <c r="D22" s="467"/>
      <c r="E22" s="467"/>
      <c r="F22" s="468"/>
      <c r="G22" s="463" t="s">
        <v>184</v>
      </c>
      <c r="H22" s="464"/>
      <c r="I22" s="108"/>
      <c r="J22" s="104" t="s">
        <v>149</v>
      </c>
      <c r="K22" s="104"/>
      <c r="L22" s="103" t="s">
        <v>186</v>
      </c>
      <c r="M22" s="108"/>
      <c r="N22" s="104" t="s">
        <v>149</v>
      </c>
      <c r="O22" s="104"/>
      <c r="P22" s="103" t="s">
        <v>186</v>
      </c>
      <c r="Q22" s="109"/>
      <c r="R22" s="108"/>
      <c r="S22" s="104" t="s">
        <v>149</v>
      </c>
      <c r="T22" s="104"/>
      <c r="U22" s="103" t="s">
        <v>186</v>
      </c>
      <c r="V22" s="108"/>
      <c r="W22" s="104" t="s">
        <v>149</v>
      </c>
      <c r="X22" s="104"/>
      <c r="Y22" s="103" t="s">
        <v>186</v>
      </c>
      <c r="Z22" s="106"/>
      <c r="AA22" s="104"/>
      <c r="AB22" s="104" t="s">
        <v>149</v>
      </c>
      <c r="AC22" s="104"/>
      <c r="AD22" s="103" t="s">
        <v>186</v>
      </c>
      <c r="AE22" s="108"/>
      <c r="AF22" s="104" t="s">
        <v>149</v>
      </c>
      <c r="AG22" s="104"/>
      <c r="AH22" s="103" t="s">
        <v>186</v>
      </c>
      <c r="AI22" s="104"/>
      <c r="AJ22" s="108"/>
      <c r="AK22" s="104" t="s">
        <v>149</v>
      </c>
      <c r="AL22" s="104"/>
      <c r="AM22" s="103" t="s">
        <v>186</v>
      </c>
      <c r="AN22" s="108"/>
      <c r="AO22" s="104" t="s">
        <v>149</v>
      </c>
      <c r="AP22" s="104"/>
      <c r="AQ22" s="103" t="s">
        <v>186</v>
      </c>
      <c r="AR22" s="109"/>
      <c r="AS22" s="108"/>
      <c r="AT22" s="104" t="s">
        <v>149</v>
      </c>
      <c r="AU22" s="104"/>
      <c r="AV22" s="103" t="s">
        <v>186</v>
      </c>
      <c r="AW22" s="108"/>
      <c r="AX22" s="104" t="s">
        <v>149</v>
      </c>
      <c r="AY22" s="104"/>
      <c r="AZ22" s="103" t="s">
        <v>186</v>
      </c>
      <c r="BA22" s="109"/>
    </row>
    <row r="23" spans="2:53" x14ac:dyDescent="0.2">
      <c r="B23" s="466"/>
      <c r="C23" s="467"/>
      <c r="D23" s="467"/>
      <c r="E23" s="467"/>
      <c r="F23" s="468"/>
      <c r="G23" s="463" t="s">
        <v>184</v>
      </c>
      <c r="H23" s="464"/>
      <c r="I23" s="108"/>
      <c r="J23" s="104" t="s">
        <v>149</v>
      </c>
      <c r="K23" s="104"/>
      <c r="L23" s="103" t="s">
        <v>186</v>
      </c>
      <c r="M23" s="108"/>
      <c r="N23" s="104" t="s">
        <v>149</v>
      </c>
      <c r="O23" s="104"/>
      <c r="P23" s="103" t="s">
        <v>186</v>
      </c>
      <c r="Q23" s="109"/>
      <c r="R23" s="108"/>
      <c r="S23" s="104" t="s">
        <v>149</v>
      </c>
      <c r="T23" s="104"/>
      <c r="U23" s="103" t="s">
        <v>186</v>
      </c>
      <c r="V23" s="108"/>
      <c r="W23" s="104" t="s">
        <v>149</v>
      </c>
      <c r="X23" s="104"/>
      <c r="Y23" s="103" t="s">
        <v>186</v>
      </c>
      <c r="Z23" s="106"/>
      <c r="AA23" s="104"/>
      <c r="AB23" s="104" t="s">
        <v>149</v>
      </c>
      <c r="AC23" s="104"/>
      <c r="AD23" s="103" t="s">
        <v>186</v>
      </c>
      <c r="AE23" s="108"/>
      <c r="AF23" s="104" t="s">
        <v>149</v>
      </c>
      <c r="AG23" s="104"/>
      <c r="AH23" s="103" t="s">
        <v>186</v>
      </c>
      <c r="AI23" s="104"/>
      <c r="AJ23" s="108"/>
      <c r="AK23" s="104" t="s">
        <v>149</v>
      </c>
      <c r="AL23" s="104"/>
      <c r="AM23" s="103" t="s">
        <v>186</v>
      </c>
      <c r="AN23" s="108"/>
      <c r="AO23" s="104" t="s">
        <v>149</v>
      </c>
      <c r="AP23" s="104"/>
      <c r="AQ23" s="103" t="s">
        <v>186</v>
      </c>
      <c r="AR23" s="109"/>
      <c r="AS23" s="108"/>
      <c r="AT23" s="104" t="s">
        <v>149</v>
      </c>
      <c r="AU23" s="104"/>
      <c r="AV23" s="103" t="s">
        <v>186</v>
      </c>
      <c r="AW23" s="108"/>
      <c r="AX23" s="104" t="s">
        <v>149</v>
      </c>
      <c r="AY23" s="104"/>
      <c r="AZ23" s="103" t="s">
        <v>186</v>
      </c>
      <c r="BA23" s="109"/>
    </row>
    <row r="24" spans="2:53" x14ac:dyDescent="0.2">
      <c r="B24" s="466"/>
      <c r="C24" s="467"/>
      <c r="D24" s="467"/>
      <c r="E24" s="467"/>
      <c r="F24" s="468"/>
      <c r="G24" s="463" t="s">
        <v>184</v>
      </c>
      <c r="H24" s="464"/>
      <c r="I24" s="108"/>
      <c r="J24" s="104" t="s">
        <v>149</v>
      </c>
      <c r="K24" s="104"/>
      <c r="L24" s="103" t="s">
        <v>186</v>
      </c>
      <c r="M24" s="108"/>
      <c r="N24" s="104" t="s">
        <v>149</v>
      </c>
      <c r="O24" s="104"/>
      <c r="P24" s="103" t="s">
        <v>186</v>
      </c>
      <c r="Q24" s="109"/>
      <c r="R24" s="108"/>
      <c r="S24" s="104" t="s">
        <v>149</v>
      </c>
      <c r="T24" s="104"/>
      <c r="U24" s="103" t="s">
        <v>186</v>
      </c>
      <c r="V24" s="108"/>
      <c r="W24" s="104" t="s">
        <v>149</v>
      </c>
      <c r="X24" s="104"/>
      <c r="Y24" s="103" t="s">
        <v>186</v>
      </c>
      <c r="Z24" s="106"/>
      <c r="AA24" s="104"/>
      <c r="AB24" s="104" t="s">
        <v>149</v>
      </c>
      <c r="AC24" s="104"/>
      <c r="AD24" s="103" t="s">
        <v>186</v>
      </c>
      <c r="AE24" s="108"/>
      <c r="AF24" s="104" t="s">
        <v>149</v>
      </c>
      <c r="AG24" s="104"/>
      <c r="AH24" s="103" t="s">
        <v>186</v>
      </c>
      <c r="AI24" s="104"/>
      <c r="AJ24" s="108"/>
      <c r="AK24" s="104" t="s">
        <v>149</v>
      </c>
      <c r="AL24" s="104"/>
      <c r="AM24" s="103" t="s">
        <v>186</v>
      </c>
      <c r="AN24" s="108"/>
      <c r="AO24" s="104" t="s">
        <v>149</v>
      </c>
      <c r="AP24" s="104"/>
      <c r="AQ24" s="103" t="s">
        <v>186</v>
      </c>
      <c r="AR24" s="109"/>
      <c r="AS24" s="108"/>
      <c r="AT24" s="104" t="s">
        <v>149</v>
      </c>
      <c r="AU24" s="104"/>
      <c r="AV24" s="103" t="s">
        <v>186</v>
      </c>
      <c r="AW24" s="108"/>
      <c r="AX24" s="104" t="s">
        <v>149</v>
      </c>
      <c r="AY24" s="104"/>
      <c r="AZ24" s="103" t="s">
        <v>186</v>
      </c>
      <c r="BA24" s="109"/>
    </row>
    <row r="25" spans="2:53" x14ac:dyDescent="0.2">
      <c r="B25" s="466"/>
      <c r="C25" s="467"/>
      <c r="D25" s="467"/>
      <c r="E25" s="467"/>
      <c r="F25" s="468"/>
      <c r="G25" s="463" t="s">
        <v>184</v>
      </c>
      <c r="H25" s="464"/>
      <c r="I25" s="108"/>
      <c r="J25" s="104" t="s">
        <v>149</v>
      </c>
      <c r="K25" s="104"/>
      <c r="L25" s="103" t="s">
        <v>186</v>
      </c>
      <c r="M25" s="108"/>
      <c r="N25" s="104" t="s">
        <v>149</v>
      </c>
      <c r="O25" s="104"/>
      <c r="P25" s="103" t="s">
        <v>186</v>
      </c>
      <c r="Q25" s="109"/>
      <c r="R25" s="108"/>
      <c r="S25" s="104" t="s">
        <v>149</v>
      </c>
      <c r="T25" s="104"/>
      <c r="U25" s="103" t="s">
        <v>186</v>
      </c>
      <c r="V25" s="108"/>
      <c r="W25" s="104" t="s">
        <v>149</v>
      </c>
      <c r="X25" s="104"/>
      <c r="Y25" s="103" t="s">
        <v>186</v>
      </c>
      <c r="Z25" s="106"/>
      <c r="AA25" s="104"/>
      <c r="AB25" s="104" t="s">
        <v>149</v>
      </c>
      <c r="AC25" s="104"/>
      <c r="AD25" s="103" t="s">
        <v>186</v>
      </c>
      <c r="AE25" s="108"/>
      <c r="AF25" s="104" t="s">
        <v>149</v>
      </c>
      <c r="AG25" s="104"/>
      <c r="AH25" s="103" t="s">
        <v>186</v>
      </c>
      <c r="AI25" s="104"/>
      <c r="AJ25" s="108"/>
      <c r="AK25" s="104" t="s">
        <v>149</v>
      </c>
      <c r="AL25" s="104"/>
      <c r="AM25" s="103" t="s">
        <v>186</v>
      </c>
      <c r="AN25" s="108"/>
      <c r="AO25" s="104" t="s">
        <v>149</v>
      </c>
      <c r="AP25" s="104"/>
      <c r="AQ25" s="103" t="s">
        <v>186</v>
      </c>
      <c r="AR25" s="109"/>
      <c r="AS25" s="108"/>
      <c r="AT25" s="104" t="s">
        <v>149</v>
      </c>
      <c r="AU25" s="104"/>
      <c r="AV25" s="103" t="s">
        <v>186</v>
      </c>
      <c r="AW25" s="108"/>
      <c r="AX25" s="104" t="s">
        <v>149</v>
      </c>
      <c r="AY25" s="104"/>
      <c r="AZ25" s="103" t="s">
        <v>186</v>
      </c>
      <c r="BA25" s="109"/>
    </row>
    <row r="26" spans="2:53" x14ac:dyDescent="0.2">
      <c r="B26" s="466"/>
      <c r="C26" s="467"/>
      <c r="D26" s="467"/>
      <c r="E26" s="467"/>
      <c r="F26" s="468"/>
      <c r="G26" s="463" t="s">
        <v>184</v>
      </c>
      <c r="H26" s="464"/>
      <c r="I26" s="108"/>
      <c r="J26" s="104" t="s">
        <v>149</v>
      </c>
      <c r="K26" s="104"/>
      <c r="L26" s="103" t="s">
        <v>186</v>
      </c>
      <c r="M26" s="108"/>
      <c r="N26" s="104" t="s">
        <v>149</v>
      </c>
      <c r="O26" s="104"/>
      <c r="P26" s="103" t="s">
        <v>186</v>
      </c>
      <c r="Q26" s="109"/>
      <c r="R26" s="108"/>
      <c r="S26" s="104" t="s">
        <v>149</v>
      </c>
      <c r="T26" s="104"/>
      <c r="U26" s="103" t="s">
        <v>186</v>
      </c>
      <c r="V26" s="108"/>
      <c r="W26" s="104" t="s">
        <v>149</v>
      </c>
      <c r="X26" s="104"/>
      <c r="Y26" s="103" t="s">
        <v>186</v>
      </c>
      <c r="Z26" s="106"/>
      <c r="AA26" s="104"/>
      <c r="AB26" s="104" t="s">
        <v>149</v>
      </c>
      <c r="AC26" s="104"/>
      <c r="AD26" s="103" t="s">
        <v>186</v>
      </c>
      <c r="AE26" s="108"/>
      <c r="AF26" s="104" t="s">
        <v>149</v>
      </c>
      <c r="AG26" s="104"/>
      <c r="AH26" s="103" t="s">
        <v>186</v>
      </c>
      <c r="AI26" s="104"/>
      <c r="AJ26" s="108"/>
      <c r="AK26" s="104" t="s">
        <v>149</v>
      </c>
      <c r="AL26" s="104"/>
      <c r="AM26" s="103" t="s">
        <v>186</v>
      </c>
      <c r="AN26" s="108"/>
      <c r="AO26" s="104" t="s">
        <v>149</v>
      </c>
      <c r="AP26" s="104"/>
      <c r="AQ26" s="103" t="s">
        <v>186</v>
      </c>
      <c r="AR26" s="109"/>
      <c r="AS26" s="108"/>
      <c r="AT26" s="104" t="s">
        <v>149</v>
      </c>
      <c r="AU26" s="104"/>
      <c r="AV26" s="103" t="s">
        <v>186</v>
      </c>
      <c r="AW26" s="108"/>
      <c r="AX26" s="104" t="s">
        <v>149</v>
      </c>
      <c r="AY26" s="104"/>
      <c r="AZ26" s="103" t="s">
        <v>186</v>
      </c>
      <c r="BA26" s="109"/>
    </row>
    <row r="27" spans="2:53" x14ac:dyDescent="0.2">
      <c r="B27" s="466"/>
      <c r="C27" s="467"/>
      <c r="D27" s="467"/>
      <c r="E27" s="467"/>
      <c r="F27" s="468"/>
      <c r="G27" s="463" t="s">
        <v>184</v>
      </c>
      <c r="H27" s="464"/>
      <c r="I27" s="108"/>
      <c r="J27" s="104" t="s">
        <v>149</v>
      </c>
      <c r="K27" s="104"/>
      <c r="L27" s="103" t="s">
        <v>186</v>
      </c>
      <c r="M27" s="108"/>
      <c r="N27" s="104" t="s">
        <v>149</v>
      </c>
      <c r="O27" s="104"/>
      <c r="P27" s="103" t="s">
        <v>186</v>
      </c>
      <c r="Q27" s="109"/>
      <c r="R27" s="108"/>
      <c r="S27" s="104" t="s">
        <v>149</v>
      </c>
      <c r="T27" s="104"/>
      <c r="U27" s="103" t="s">
        <v>186</v>
      </c>
      <c r="V27" s="108"/>
      <c r="W27" s="104" t="s">
        <v>149</v>
      </c>
      <c r="X27" s="104"/>
      <c r="Y27" s="103" t="s">
        <v>186</v>
      </c>
      <c r="Z27" s="106"/>
      <c r="AA27" s="104"/>
      <c r="AB27" s="104" t="s">
        <v>149</v>
      </c>
      <c r="AC27" s="104"/>
      <c r="AD27" s="103" t="s">
        <v>186</v>
      </c>
      <c r="AE27" s="108"/>
      <c r="AF27" s="104" t="s">
        <v>149</v>
      </c>
      <c r="AG27" s="104"/>
      <c r="AH27" s="103" t="s">
        <v>186</v>
      </c>
      <c r="AI27" s="104"/>
      <c r="AJ27" s="108"/>
      <c r="AK27" s="104" t="s">
        <v>149</v>
      </c>
      <c r="AL27" s="104"/>
      <c r="AM27" s="103" t="s">
        <v>186</v>
      </c>
      <c r="AN27" s="108"/>
      <c r="AO27" s="104" t="s">
        <v>149</v>
      </c>
      <c r="AP27" s="104"/>
      <c r="AQ27" s="103" t="s">
        <v>186</v>
      </c>
      <c r="AR27" s="109"/>
      <c r="AS27" s="108"/>
      <c r="AT27" s="104" t="s">
        <v>149</v>
      </c>
      <c r="AU27" s="104"/>
      <c r="AV27" s="103" t="s">
        <v>186</v>
      </c>
      <c r="AW27" s="108"/>
      <c r="AX27" s="104" t="s">
        <v>149</v>
      </c>
      <c r="AY27" s="104"/>
      <c r="AZ27" s="103" t="s">
        <v>186</v>
      </c>
      <c r="BA27" s="109"/>
    </row>
    <row r="28" spans="2:53" x14ac:dyDescent="0.2">
      <c r="B28" s="466"/>
      <c r="C28" s="467"/>
      <c r="D28" s="467"/>
      <c r="E28" s="467"/>
      <c r="F28" s="468"/>
      <c r="G28" s="463" t="s">
        <v>184</v>
      </c>
      <c r="H28" s="464"/>
      <c r="I28" s="108"/>
      <c r="J28" s="104" t="s">
        <v>149</v>
      </c>
      <c r="K28" s="104"/>
      <c r="L28" s="103" t="s">
        <v>186</v>
      </c>
      <c r="M28" s="108"/>
      <c r="N28" s="104" t="s">
        <v>149</v>
      </c>
      <c r="O28" s="104"/>
      <c r="P28" s="103" t="s">
        <v>186</v>
      </c>
      <c r="Q28" s="109"/>
      <c r="R28" s="108"/>
      <c r="S28" s="104" t="s">
        <v>149</v>
      </c>
      <c r="T28" s="104"/>
      <c r="U28" s="103" t="s">
        <v>186</v>
      </c>
      <c r="V28" s="108"/>
      <c r="W28" s="104" t="s">
        <v>149</v>
      </c>
      <c r="X28" s="104"/>
      <c r="Y28" s="103" t="s">
        <v>186</v>
      </c>
      <c r="Z28" s="106"/>
      <c r="AA28" s="104"/>
      <c r="AB28" s="104" t="s">
        <v>149</v>
      </c>
      <c r="AC28" s="104"/>
      <c r="AD28" s="103" t="s">
        <v>186</v>
      </c>
      <c r="AE28" s="108"/>
      <c r="AF28" s="104" t="s">
        <v>149</v>
      </c>
      <c r="AG28" s="104"/>
      <c r="AH28" s="103" t="s">
        <v>186</v>
      </c>
      <c r="AI28" s="104"/>
      <c r="AJ28" s="108"/>
      <c r="AK28" s="104" t="s">
        <v>149</v>
      </c>
      <c r="AL28" s="104"/>
      <c r="AM28" s="103" t="s">
        <v>186</v>
      </c>
      <c r="AN28" s="108"/>
      <c r="AO28" s="104" t="s">
        <v>149</v>
      </c>
      <c r="AP28" s="104"/>
      <c r="AQ28" s="103" t="s">
        <v>186</v>
      </c>
      <c r="AR28" s="109"/>
      <c r="AS28" s="108"/>
      <c r="AT28" s="104" t="s">
        <v>149</v>
      </c>
      <c r="AU28" s="104"/>
      <c r="AV28" s="103" t="s">
        <v>186</v>
      </c>
      <c r="AW28" s="108"/>
      <c r="AX28" s="104" t="s">
        <v>149</v>
      </c>
      <c r="AY28" s="104"/>
      <c r="AZ28" s="103" t="s">
        <v>186</v>
      </c>
      <c r="BA28" s="109"/>
    </row>
    <row r="29" spans="2:53" x14ac:dyDescent="0.2">
      <c r="B29" s="466"/>
      <c r="C29" s="467"/>
      <c r="D29" s="467"/>
      <c r="E29" s="467"/>
      <c r="F29" s="468"/>
      <c r="G29" s="463" t="s">
        <v>184</v>
      </c>
      <c r="H29" s="464"/>
      <c r="I29" s="108"/>
      <c r="J29" s="104" t="s">
        <v>149</v>
      </c>
      <c r="K29" s="104"/>
      <c r="L29" s="103" t="s">
        <v>186</v>
      </c>
      <c r="M29" s="108"/>
      <c r="N29" s="104" t="s">
        <v>149</v>
      </c>
      <c r="O29" s="104"/>
      <c r="P29" s="103" t="s">
        <v>186</v>
      </c>
      <c r="Q29" s="109"/>
      <c r="R29" s="108"/>
      <c r="S29" s="104" t="s">
        <v>149</v>
      </c>
      <c r="T29" s="104"/>
      <c r="U29" s="103" t="s">
        <v>186</v>
      </c>
      <c r="V29" s="108"/>
      <c r="W29" s="104" t="s">
        <v>149</v>
      </c>
      <c r="X29" s="104"/>
      <c r="Y29" s="103" t="s">
        <v>186</v>
      </c>
      <c r="Z29" s="106"/>
      <c r="AA29" s="104"/>
      <c r="AB29" s="104" t="s">
        <v>149</v>
      </c>
      <c r="AC29" s="104"/>
      <c r="AD29" s="103" t="s">
        <v>186</v>
      </c>
      <c r="AE29" s="108"/>
      <c r="AF29" s="104" t="s">
        <v>149</v>
      </c>
      <c r="AG29" s="104"/>
      <c r="AH29" s="103" t="s">
        <v>186</v>
      </c>
      <c r="AI29" s="104"/>
      <c r="AJ29" s="108"/>
      <c r="AK29" s="104" t="s">
        <v>149</v>
      </c>
      <c r="AL29" s="104"/>
      <c r="AM29" s="103" t="s">
        <v>186</v>
      </c>
      <c r="AN29" s="108"/>
      <c r="AO29" s="104" t="s">
        <v>149</v>
      </c>
      <c r="AP29" s="104"/>
      <c r="AQ29" s="103" t="s">
        <v>186</v>
      </c>
      <c r="AR29" s="109"/>
      <c r="AS29" s="108"/>
      <c r="AT29" s="104" t="s">
        <v>149</v>
      </c>
      <c r="AU29" s="104"/>
      <c r="AV29" s="103" t="s">
        <v>186</v>
      </c>
      <c r="AW29" s="108"/>
      <c r="AX29" s="104" t="s">
        <v>149</v>
      </c>
      <c r="AY29" s="104"/>
      <c r="AZ29" s="103" t="s">
        <v>186</v>
      </c>
      <c r="BA29" s="109"/>
    </row>
    <row r="30" spans="2:53" x14ac:dyDescent="0.2">
      <c r="B30" s="466"/>
      <c r="C30" s="467"/>
      <c r="D30" s="467"/>
      <c r="E30" s="467"/>
      <c r="F30" s="468"/>
      <c r="G30" s="463" t="s">
        <v>184</v>
      </c>
      <c r="H30" s="464"/>
      <c r="I30" s="108"/>
      <c r="J30" s="104" t="s">
        <v>149</v>
      </c>
      <c r="K30" s="104"/>
      <c r="L30" s="103" t="s">
        <v>186</v>
      </c>
      <c r="M30" s="108"/>
      <c r="N30" s="104" t="s">
        <v>149</v>
      </c>
      <c r="O30" s="104"/>
      <c r="P30" s="103" t="s">
        <v>186</v>
      </c>
      <c r="Q30" s="109"/>
      <c r="R30" s="108"/>
      <c r="S30" s="104" t="s">
        <v>149</v>
      </c>
      <c r="T30" s="104"/>
      <c r="U30" s="103" t="s">
        <v>186</v>
      </c>
      <c r="V30" s="108"/>
      <c r="W30" s="104" t="s">
        <v>149</v>
      </c>
      <c r="X30" s="104"/>
      <c r="Y30" s="103" t="s">
        <v>186</v>
      </c>
      <c r="Z30" s="106"/>
      <c r="AA30" s="104"/>
      <c r="AB30" s="104" t="s">
        <v>149</v>
      </c>
      <c r="AC30" s="104"/>
      <c r="AD30" s="103" t="s">
        <v>186</v>
      </c>
      <c r="AE30" s="108"/>
      <c r="AF30" s="104" t="s">
        <v>149</v>
      </c>
      <c r="AG30" s="104"/>
      <c r="AH30" s="103" t="s">
        <v>186</v>
      </c>
      <c r="AI30" s="104"/>
      <c r="AJ30" s="108"/>
      <c r="AK30" s="104" t="s">
        <v>149</v>
      </c>
      <c r="AL30" s="104"/>
      <c r="AM30" s="103" t="s">
        <v>186</v>
      </c>
      <c r="AN30" s="108"/>
      <c r="AO30" s="104" t="s">
        <v>149</v>
      </c>
      <c r="AP30" s="104"/>
      <c r="AQ30" s="103" t="s">
        <v>186</v>
      </c>
      <c r="AR30" s="109"/>
      <c r="AS30" s="108"/>
      <c r="AT30" s="104" t="s">
        <v>149</v>
      </c>
      <c r="AU30" s="104"/>
      <c r="AV30" s="103" t="s">
        <v>186</v>
      </c>
      <c r="AW30" s="108"/>
      <c r="AX30" s="104" t="s">
        <v>149</v>
      </c>
      <c r="AY30" s="104"/>
      <c r="AZ30" s="103" t="s">
        <v>186</v>
      </c>
      <c r="BA30" s="109"/>
    </row>
    <row r="31" spans="2:53" x14ac:dyDescent="0.2">
      <c r="B31" s="466"/>
      <c r="C31" s="467"/>
      <c r="D31" s="467"/>
      <c r="E31" s="467"/>
      <c r="F31" s="468"/>
      <c r="G31" s="463" t="s">
        <v>184</v>
      </c>
      <c r="H31" s="464"/>
      <c r="I31" s="108"/>
      <c r="J31" s="104" t="s">
        <v>149</v>
      </c>
      <c r="K31" s="104"/>
      <c r="L31" s="103" t="s">
        <v>186</v>
      </c>
      <c r="M31" s="108"/>
      <c r="N31" s="104" t="s">
        <v>149</v>
      </c>
      <c r="O31" s="104"/>
      <c r="P31" s="103" t="s">
        <v>186</v>
      </c>
      <c r="Q31" s="109"/>
      <c r="R31" s="108"/>
      <c r="S31" s="104" t="s">
        <v>149</v>
      </c>
      <c r="T31" s="104"/>
      <c r="U31" s="103" t="s">
        <v>186</v>
      </c>
      <c r="V31" s="108"/>
      <c r="W31" s="104" t="s">
        <v>149</v>
      </c>
      <c r="X31" s="104"/>
      <c r="Y31" s="103" t="s">
        <v>186</v>
      </c>
      <c r="Z31" s="106"/>
      <c r="AA31" s="104"/>
      <c r="AB31" s="104" t="s">
        <v>149</v>
      </c>
      <c r="AC31" s="104"/>
      <c r="AD31" s="103" t="s">
        <v>186</v>
      </c>
      <c r="AE31" s="108"/>
      <c r="AF31" s="104" t="s">
        <v>149</v>
      </c>
      <c r="AG31" s="104"/>
      <c r="AH31" s="103" t="s">
        <v>186</v>
      </c>
      <c r="AI31" s="104"/>
      <c r="AJ31" s="108"/>
      <c r="AK31" s="104" t="s">
        <v>149</v>
      </c>
      <c r="AL31" s="104"/>
      <c r="AM31" s="103" t="s">
        <v>186</v>
      </c>
      <c r="AN31" s="108"/>
      <c r="AO31" s="104" t="s">
        <v>149</v>
      </c>
      <c r="AP31" s="104"/>
      <c r="AQ31" s="103" t="s">
        <v>186</v>
      </c>
      <c r="AR31" s="109"/>
      <c r="AS31" s="108"/>
      <c r="AT31" s="104" t="s">
        <v>149</v>
      </c>
      <c r="AU31" s="104"/>
      <c r="AV31" s="103" t="s">
        <v>186</v>
      </c>
      <c r="AW31" s="108"/>
      <c r="AX31" s="104" t="s">
        <v>149</v>
      </c>
      <c r="AY31" s="104"/>
      <c r="AZ31" s="103" t="s">
        <v>186</v>
      </c>
      <c r="BA31" s="109"/>
    </row>
    <row r="32" spans="2:53" x14ac:dyDescent="0.2">
      <c r="B32" s="466"/>
      <c r="C32" s="467"/>
      <c r="D32" s="467"/>
      <c r="E32" s="467"/>
      <c r="F32" s="468"/>
      <c r="G32" s="463" t="s">
        <v>184</v>
      </c>
      <c r="H32" s="464"/>
      <c r="I32" s="108"/>
      <c r="J32" s="104" t="s">
        <v>149</v>
      </c>
      <c r="K32" s="104"/>
      <c r="L32" s="103" t="s">
        <v>186</v>
      </c>
      <c r="M32" s="108"/>
      <c r="N32" s="104" t="s">
        <v>149</v>
      </c>
      <c r="O32" s="104"/>
      <c r="P32" s="103" t="s">
        <v>186</v>
      </c>
      <c r="Q32" s="109"/>
      <c r="R32" s="108"/>
      <c r="S32" s="104" t="s">
        <v>149</v>
      </c>
      <c r="T32" s="104"/>
      <c r="U32" s="103" t="s">
        <v>186</v>
      </c>
      <c r="V32" s="108"/>
      <c r="W32" s="104" t="s">
        <v>149</v>
      </c>
      <c r="X32" s="104"/>
      <c r="Y32" s="103" t="s">
        <v>186</v>
      </c>
      <c r="Z32" s="106"/>
      <c r="AA32" s="104"/>
      <c r="AB32" s="104" t="s">
        <v>149</v>
      </c>
      <c r="AC32" s="104"/>
      <c r="AD32" s="103" t="s">
        <v>186</v>
      </c>
      <c r="AE32" s="108"/>
      <c r="AF32" s="104" t="s">
        <v>149</v>
      </c>
      <c r="AG32" s="104"/>
      <c r="AH32" s="103" t="s">
        <v>186</v>
      </c>
      <c r="AI32" s="104"/>
      <c r="AJ32" s="108"/>
      <c r="AK32" s="104" t="s">
        <v>149</v>
      </c>
      <c r="AL32" s="104"/>
      <c r="AM32" s="103" t="s">
        <v>186</v>
      </c>
      <c r="AN32" s="108"/>
      <c r="AO32" s="104" t="s">
        <v>149</v>
      </c>
      <c r="AP32" s="104"/>
      <c r="AQ32" s="103" t="s">
        <v>186</v>
      </c>
      <c r="AR32" s="109"/>
      <c r="AS32" s="108"/>
      <c r="AT32" s="104" t="s">
        <v>149</v>
      </c>
      <c r="AU32" s="104"/>
      <c r="AV32" s="103" t="s">
        <v>186</v>
      </c>
      <c r="AW32" s="108"/>
      <c r="AX32" s="104" t="s">
        <v>149</v>
      </c>
      <c r="AY32" s="104"/>
      <c r="AZ32" s="103" t="s">
        <v>186</v>
      </c>
      <c r="BA32" s="109"/>
    </row>
    <row r="33" spans="2:53" x14ac:dyDescent="0.2">
      <c r="B33" s="466"/>
      <c r="C33" s="467"/>
      <c r="D33" s="467"/>
      <c r="E33" s="467"/>
      <c r="F33" s="468"/>
      <c r="G33" s="463" t="s">
        <v>184</v>
      </c>
      <c r="H33" s="464"/>
      <c r="I33" s="108"/>
      <c r="J33" s="104" t="s">
        <v>149</v>
      </c>
      <c r="K33" s="104"/>
      <c r="L33" s="103" t="s">
        <v>186</v>
      </c>
      <c r="M33" s="108"/>
      <c r="N33" s="104" t="s">
        <v>149</v>
      </c>
      <c r="O33" s="104"/>
      <c r="P33" s="103" t="s">
        <v>186</v>
      </c>
      <c r="Q33" s="109"/>
      <c r="R33" s="108"/>
      <c r="S33" s="104" t="s">
        <v>149</v>
      </c>
      <c r="T33" s="104"/>
      <c r="U33" s="103" t="s">
        <v>186</v>
      </c>
      <c r="V33" s="108"/>
      <c r="W33" s="104" t="s">
        <v>149</v>
      </c>
      <c r="X33" s="104"/>
      <c r="Y33" s="103" t="s">
        <v>186</v>
      </c>
      <c r="Z33" s="106"/>
      <c r="AA33" s="104"/>
      <c r="AB33" s="104" t="s">
        <v>149</v>
      </c>
      <c r="AC33" s="104"/>
      <c r="AD33" s="103" t="s">
        <v>186</v>
      </c>
      <c r="AE33" s="108"/>
      <c r="AF33" s="104" t="s">
        <v>149</v>
      </c>
      <c r="AG33" s="104"/>
      <c r="AH33" s="103" t="s">
        <v>186</v>
      </c>
      <c r="AI33" s="104"/>
      <c r="AJ33" s="108"/>
      <c r="AK33" s="104" t="s">
        <v>149</v>
      </c>
      <c r="AL33" s="104"/>
      <c r="AM33" s="103" t="s">
        <v>186</v>
      </c>
      <c r="AN33" s="108"/>
      <c r="AO33" s="104" t="s">
        <v>149</v>
      </c>
      <c r="AP33" s="104"/>
      <c r="AQ33" s="103" t="s">
        <v>186</v>
      </c>
      <c r="AR33" s="109"/>
      <c r="AS33" s="108"/>
      <c r="AT33" s="104" t="s">
        <v>149</v>
      </c>
      <c r="AU33" s="104"/>
      <c r="AV33" s="103" t="s">
        <v>186</v>
      </c>
      <c r="AW33" s="108"/>
      <c r="AX33" s="104" t="s">
        <v>149</v>
      </c>
      <c r="AY33" s="104"/>
      <c r="AZ33" s="103" t="s">
        <v>186</v>
      </c>
      <c r="BA33" s="109"/>
    </row>
    <row r="34" spans="2:53" x14ac:dyDescent="0.2">
      <c r="B34" s="466"/>
      <c r="C34" s="467"/>
      <c r="D34" s="467"/>
      <c r="E34" s="467"/>
      <c r="F34" s="468"/>
      <c r="G34" s="463" t="s">
        <v>184</v>
      </c>
      <c r="H34" s="464"/>
      <c r="I34" s="108"/>
      <c r="J34" s="104" t="s">
        <v>149</v>
      </c>
      <c r="K34" s="104"/>
      <c r="L34" s="103" t="s">
        <v>186</v>
      </c>
      <c r="M34" s="108"/>
      <c r="N34" s="104" t="s">
        <v>149</v>
      </c>
      <c r="O34" s="104"/>
      <c r="P34" s="103" t="s">
        <v>186</v>
      </c>
      <c r="Q34" s="109"/>
      <c r="R34" s="108"/>
      <c r="S34" s="104" t="s">
        <v>149</v>
      </c>
      <c r="T34" s="104"/>
      <c r="U34" s="103" t="s">
        <v>186</v>
      </c>
      <c r="V34" s="108"/>
      <c r="W34" s="104" t="s">
        <v>149</v>
      </c>
      <c r="X34" s="104"/>
      <c r="Y34" s="103" t="s">
        <v>186</v>
      </c>
      <c r="Z34" s="106"/>
      <c r="AA34" s="104"/>
      <c r="AB34" s="104" t="s">
        <v>149</v>
      </c>
      <c r="AC34" s="104"/>
      <c r="AD34" s="103" t="s">
        <v>186</v>
      </c>
      <c r="AE34" s="108"/>
      <c r="AF34" s="104" t="s">
        <v>149</v>
      </c>
      <c r="AG34" s="104"/>
      <c r="AH34" s="103" t="s">
        <v>186</v>
      </c>
      <c r="AI34" s="104"/>
      <c r="AJ34" s="108"/>
      <c r="AK34" s="104" t="s">
        <v>149</v>
      </c>
      <c r="AL34" s="104"/>
      <c r="AM34" s="103" t="s">
        <v>186</v>
      </c>
      <c r="AN34" s="108"/>
      <c r="AO34" s="104" t="s">
        <v>149</v>
      </c>
      <c r="AP34" s="104"/>
      <c r="AQ34" s="103" t="s">
        <v>186</v>
      </c>
      <c r="AR34" s="109"/>
      <c r="AS34" s="108"/>
      <c r="AT34" s="104" t="s">
        <v>149</v>
      </c>
      <c r="AU34" s="104"/>
      <c r="AV34" s="103" t="s">
        <v>186</v>
      </c>
      <c r="AW34" s="108"/>
      <c r="AX34" s="104" t="s">
        <v>149</v>
      </c>
      <c r="AY34" s="104"/>
      <c r="AZ34" s="103" t="s">
        <v>186</v>
      </c>
      <c r="BA34" s="109"/>
    </row>
    <row r="35" spans="2:53" x14ac:dyDescent="0.2">
      <c r="B35" s="466"/>
      <c r="C35" s="467"/>
      <c r="D35" s="467"/>
      <c r="E35" s="467"/>
      <c r="F35" s="468"/>
      <c r="G35" s="463" t="s">
        <v>184</v>
      </c>
      <c r="H35" s="464"/>
      <c r="I35" s="108"/>
      <c r="J35" s="104" t="s">
        <v>149</v>
      </c>
      <c r="K35" s="104"/>
      <c r="L35" s="103" t="s">
        <v>186</v>
      </c>
      <c r="M35" s="108"/>
      <c r="N35" s="104" t="s">
        <v>149</v>
      </c>
      <c r="O35" s="104"/>
      <c r="P35" s="103" t="s">
        <v>186</v>
      </c>
      <c r="Q35" s="109"/>
      <c r="R35" s="108"/>
      <c r="S35" s="104" t="s">
        <v>149</v>
      </c>
      <c r="T35" s="104"/>
      <c r="U35" s="103" t="s">
        <v>186</v>
      </c>
      <c r="V35" s="108"/>
      <c r="W35" s="104" t="s">
        <v>149</v>
      </c>
      <c r="X35" s="104"/>
      <c r="Y35" s="103" t="s">
        <v>186</v>
      </c>
      <c r="Z35" s="106"/>
      <c r="AA35" s="104"/>
      <c r="AB35" s="104" t="s">
        <v>149</v>
      </c>
      <c r="AC35" s="104"/>
      <c r="AD35" s="103" t="s">
        <v>186</v>
      </c>
      <c r="AE35" s="108"/>
      <c r="AF35" s="104" t="s">
        <v>149</v>
      </c>
      <c r="AG35" s="104"/>
      <c r="AH35" s="103" t="s">
        <v>186</v>
      </c>
      <c r="AI35" s="104"/>
      <c r="AJ35" s="108"/>
      <c r="AK35" s="104" t="s">
        <v>149</v>
      </c>
      <c r="AL35" s="104"/>
      <c r="AM35" s="103" t="s">
        <v>186</v>
      </c>
      <c r="AN35" s="108"/>
      <c r="AO35" s="104" t="s">
        <v>149</v>
      </c>
      <c r="AP35" s="104"/>
      <c r="AQ35" s="103" t="s">
        <v>186</v>
      </c>
      <c r="AR35" s="109"/>
      <c r="AS35" s="108"/>
      <c r="AT35" s="104" t="s">
        <v>149</v>
      </c>
      <c r="AU35" s="104"/>
      <c r="AV35" s="103" t="s">
        <v>186</v>
      </c>
      <c r="AW35" s="108"/>
      <c r="AX35" s="104" t="s">
        <v>149</v>
      </c>
      <c r="AY35" s="104"/>
      <c r="AZ35" s="103" t="s">
        <v>186</v>
      </c>
      <c r="BA35" s="109"/>
    </row>
    <row r="36" spans="2:53" x14ac:dyDescent="0.2">
      <c r="B36" s="466"/>
      <c r="C36" s="467"/>
      <c r="D36" s="467"/>
      <c r="E36" s="467"/>
      <c r="F36" s="468"/>
      <c r="G36" s="463" t="s">
        <v>184</v>
      </c>
      <c r="H36" s="464"/>
      <c r="I36" s="108"/>
      <c r="J36" s="104" t="s">
        <v>149</v>
      </c>
      <c r="K36" s="104"/>
      <c r="L36" s="103" t="s">
        <v>186</v>
      </c>
      <c r="M36" s="108"/>
      <c r="N36" s="104" t="s">
        <v>149</v>
      </c>
      <c r="O36" s="104"/>
      <c r="P36" s="103" t="s">
        <v>186</v>
      </c>
      <c r="Q36" s="109"/>
      <c r="R36" s="108"/>
      <c r="S36" s="104" t="s">
        <v>149</v>
      </c>
      <c r="T36" s="104"/>
      <c r="U36" s="103" t="s">
        <v>186</v>
      </c>
      <c r="V36" s="108"/>
      <c r="W36" s="104" t="s">
        <v>149</v>
      </c>
      <c r="X36" s="104"/>
      <c r="Y36" s="103" t="s">
        <v>186</v>
      </c>
      <c r="Z36" s="106"/>
      <c r="AA36" s="104"/>
      <c r="AB36" s="104" t="s">
        <v>149</v>
      </c>
      <c r="AC36" s="104"/>
      <c r="AD36" s="103" t="s">
        <v>186</v>
      </c>
      <c r="AE36" s="108"/>
      <c r="AF36" s="104" t="s">
        <v>149</v>
      </c>
      <c r="AG36" s="104"/>
      <c r="AH36" s="103" t="s">
        <v>186</v>
      </c>
      <c r="AI36" s="104"/>
      <c r="AJ36" s="108"/>
      <c r="AK36" s="104" t="s">
        <v>149</v>
      </c>
      <c r="AL36" s="104"/>
      <c r="AM36" s="103" t="s">
        <v>186</v>
      </c>
      <c r="AN36" s="108"/>
      <c r="AO36" s="104" t="s">
        <v>149</v>
      </c>
      <c r="AP36" s="104"/>
      <c r="AQ36" s="103" t="s">
        <v>186</v>
      </c>
      <c r="AR36" s="109"/>
      <c r="AS36" s="108"/>
      <c r="AT36" s="104" t="s">
        <v>149</v>
      </c>
      <c r="AU36" s="104"/>
      <c r="AV36" s="103" t="s">
        <v>186</v>
      </c>
      <c r="AW36" s="108"/>
      <c r="AX36" s="104" t="s">
        <v>149</v>
      </c>
      <c r="AY36" s="104"/>
      <c r="AZ36" s="103" t="s">
        <v>186</v>
      </c>
      <c r="BA36" s="109"/>
    </row>
    <row r="37" spans="2:53" x14ac:dyDescent="0.2">
      <c r="B37" s="466"/>
      <c r="C37" s="467"/>
      <c r="D37" s="467"/>
      <c r="E37" s="467"/>
      <c r="F37" s="468"/>
      <c r="G37" s="463" t="s">
        <v>184</v>
      </c>
      <c r="H37" s="464"/>
      <c r="I37" s="108"/>
      <c r="J37" s="104" t="s">
        <v>149</v>
      </c>
      <c r="K37" s="104"/>
      <c r="L37" s="103" t="s">
        <v>186</v>
      </c>
      <c r="M37" s="108"/>
      <c r="N37" s="104" t="s">
        <v>149</v>
      </c>
      <c r="O37" s="104"/>
      <c r="P37" s="103" t="s">
        <v>186</v>
      </c>
      <c r="Q37" s="109"/>
      <c r="R37" s="108"/>
      <c r="S37" s="104" t="s">
        <v>149</v>
      </c>
      <c r="T37" s="104"/>
      <c r="U37" s="103" t="s">
        <v>186</v>
      </c>
      <c r="V37" s="108"/>
      <c r="W37" s="104" t="s">
        <v>149</v>
      </c>
      <c r="X37" s="104"/>
      <c r="Y37" s="103" t="s">
        <v>186</v>
      </c>
      <c r="Z37" s="106"/>
      <c r="AA37" s="104"/>
      <c r="AB37" s="104" t="s">
        <v>149</v>
      </c>
      <c r="AC37" s="104"/>
      <c r="AD37" s="103" t="s">
        <v>186</v>
      </c>
      <c r="AE37" s="108"/>
      <c r="AF37" s="104" t="s">
        <v>149</v>
      </c>
      <c r="AG37" s="104"/>
      <c r="AH37" s="103" t="s">
        <v>186</v>
      </c>
      <c r="AI37" s="104"/>
      <c r="AJ37" s="108"/>
      <c r="AK37" s="104" t="s">
        <v>149</v>
      </c>
      <c r="AL37" s="104"/>
      <c r="AM37" s="103" t="s">
        <v>186</v>
      </c>
      <c r="AN37" s="108"/>
      <c r="AO37" s="104" t="s">
        <v>149</v>
      </c>
      <c r="AP37" s="104"/>
      <c r="AQ37" s="103" t="s">
        <v>186</v>
      </c>
      <c r="AR37" s="109"/>
      <c r="AS37" s="108"/>
      <c r="AT37" s="104" t="s">
        <v>149</v>
      </c>
      <c r="AU37" s="104"/>
      <c r="AV37" s="103" t="s">
        <v>186</v>
      </c>
      <c r="AW37" s="108"/>
      <c r="AX37" s="104" t="s">
        <v>149</v>
      </c>
      <c r="AY37" s="104"/>
      <c r="AZ37" s="103" t="s">
        <v>186</v>
      </c>
      <c r="BA37" s="109"/>
    </row>
    <row r="38" spans="2:53" x14ac:dyDescent="0.2">
      <c r="B38" s="466"/>
      <c r="C38" s="467"/>
      <c r="D38" s="467"/>
      <c r="E38" s="467"/>
      <c r="F38" s="468"/>
      <c r="G38" s="463" t="s">
        <v>184</v>
      </c>
      <c r="H38" s="464"/>
      <c r="I38" s="108"/>
      <c r="J38" s="104" t="s">
        <v>149</v>
      </c>
      <c r="K38" s="104"/>
      <c r="L38" s="103" t="s">
        <v>186</v>
      </c>
      <c r="M38" s="108"/>
      <c r="N38" s="104" t="s">
        <v>149</v>
      </c>
      <c r="O38" s="104"/>
      <c r="P38" s="103" t="s">
        <v>186</v>
      </c>
      <c r="Q38" s="109"/>
      <c r="R38" s="108"/>
      <c r="S38" s="104" t="s">
        <v>149</v>
      </c>
      <c r="T38" s="104"/>
      <c r="U38" s="103" t="s">
        <v>186</v>
      </c>
      <c r="V38" s="108"/>
      <c r="W38" s="104" t="s">
        <v>149</v>
      </c>
      <c r="X38" s="104"/>
      <c r="Y38" s="103" t="s">
        <v>186</v>
      </c>
      <c r="Z38" s="106"/>
      <c r="AA38" s="104"/>
      <c r="AB38" s="104" t="s">
        <v>149</v>
      </c>
      <c r="AC38" s="104"/>
      <c r="AD38" s="103" t="s">
        <v>186</v>
      </c>
      <c r="AE38" s="108"/>
      <c r="AF38" s="104" t="s">
        <v>149</v>
      </c>
      <c r="AG38" s="104"/>
      <c r="AH38" s="103" t="s">
        <v>186</v>
      </c>
      <c r="AI38" s="104"/>
      <c r="AJ38" s="108"/>
      <c r="AK38" s="104" t="s">
        <v>149</v>
      </c>
      <c r="AL38" s="104"/>
      <c r="AM38" s="103" t="s">
        <v>186</v>
      </c>
      <c r="AN38" s="108"/>
      <c r="AO38" s="104" t="s">
        <v>149</v>
      </c>
      <c r="AP38" s="104"/>
      <c r="AQ38" s="103" t="s">
        <v>186</v>
      </c>
      <c r="AR38" s="109"/>
      <c r="AS38" s="108"/>
      <c r="AT38" s="104" t="s">
        <v>149</v>
      </c>
      <c r="AU38" s="104"/>
      <c r="AV38" s="103" t="s">
        <v>186</v>
      </c>
      <c r="AW38" s="108"/>
      <c r="AX38" s="104" t="s">
        <v>149</v>
      </c>
      <c r="AY38" s="104"/>
      <c r="AZ38" s="103" t="s">
        <v>186</v>
      </c>
      <c r="BA38" s="109"/>
    </row>
    <row r="39" spans="2:53" x14ac:dyDescent="0.2">
      <c r="B39" s="466"/>
      <c r="C39" s="467"/>
      <c r="D39" s="467"/>
      <c r="E39" s="467"/>
      <c r="F39" s="468"/>
      <c r="G39" s="463" t="s">
        <v>184</v>
      </c>
      <c r="H39" s="464"/>
      <c r="I39" s="108"/>
      <c r="J39" s="104" t="s">
        <v>149</v>
      </c>
      <c r="K39" s="104"/>
      <c r="L39" s="103" t="s">
        <v>186</v>
      </c>
      <c r="M39" s="108"/>
      <c r="N39" s="104" t="s">
        <v>149</v>
      </c>
      <c r="O39" s="104"/>
      <c r="P39" s="103" t="s">
        <v>186</v>
      </c>
      <c r="Q39" s="109"/>
      <c r="R39" s="108"/>
      <c r="S39" s="104" t="s">
        <v>149</v>
      </c>
      <c r="T39" s="104"/>
      <c r="U39" s="103" t="s">
        <v>186</v>
      </c>
      <c r="V39" s="108"/>
      <c r="W39" s="104" t="s">
        <v>149</v>
      </c>
      <c r="X39" s="104"/>
      <c r="Y39" s="103" t="s">
        <v>186</v>
      </c>
      <c r="Z39" s="106"/>
      <c r="AA39" s="104"/>
      <c r="AB39" s="104" t="s">
        <v>149</v>
      </c>
      <c r="AC39" s="104"/>
      <c r="AD39" s="103" t="s">
        <v>186</v>
      </c>
      <c r="AE39" s="108"/>
      <c r="AF39" s="104" t="s">
        <v>149</v>
      </c>
      <c r="AG39" s="104"/>
      <c r="AH39" s="103" t="s">
        <v>186</v>
      </c>
      <c r="AI39" s="104"/>
      <c r="AJ39" s="108"/>
      <c r="AK39" s="104" t="s">
        <v>149</v>
      </c>
      <c r="AL39" s="104"/>
      <c r="AM39" s="103" t="s">
        <v>186</v>
      </c>
      <c r="AN39" s="108"/>
      <c r="AO39" s="104" t="s">
        <v>149</v>
      </c>
      <c r="AP39" s="104"/>
      <c r="AQ39" s="103" t="s">
        <v>186</v>
      </c>
      <c r="AR39" s="109"/>
      <c r="AS39" s="108"/>
      <c r="AT39" s="104" t="s">
        <v>149</v>
      </c>
      <c r="AU39" s="104"/>
      <c r="AV39" s="103" t="s">
        <v>186</v>
      </c>
      <c r="AW39" s="108"/>
      <c r="AX39" s="104" t="s">
        <v>149</v>
      </c>
      <c r="AY39" s="104"/>
      <c r="AZ39" s="103" t="s">
        <v>186</v>
      </c>
      <c r="BA39" s="109"/>
    </row>
    <row r="40" spans="2:53" x14ac:dyDescent="0.2">
      <c r="B40" s="466"/>
      <c r="C40" s="467"/>
      <c r="D40" s="467"/>
      <c r="E40" s="467"/>
      <c r="F40" s="468"/>
      <c r="G40" s="463" t="s">
        <v>184</v>
      </c>
      <c r="H40" s="464"/>
      <c r="I40" s="108"/>
      <c r="J40" s="104" t="s">
        <v>149</v>
      </c>
      <c r="K40" s="104"/>
      <c r="L40" s="103" t="s">
        <v>186</v>
      </c>
      <c r="M40" s="108"/>
      <c r="N40" s="104" t="s">
        <v>149</v>
      </c>
      <c r="O40" s="104"/>
      <c r="P40" s="103" t="s">
        <v>186</v>
      </c>
      <c r="Q40" s="109"/>
      <c r="R40" s="108"/>
      <c r="S40" s="104" t="s">
        <v>149</v>
      </c>
      <c r="T40" s="104"/>
      <c r="U40" s="103" t="s">
        <v>186</v>
      </c>
      <c r="V40" s="108"/>
      <c r="W40" s="104" t="s">
        <v>149</v>
      </c>
      <c r="X40" s="104"/>
      <c r="Y40" s="103" t="s">
        <v>186</v>
      </c>
      <c r="Z40" s="106"/>
      <c r="AA40" s="104"/>
      <c r="AB40" s="104" t="s">
        <v>149</v>
      </c>
      <c r="AC40" s="104"/>
      <c r="AD40" s="103" t="s">
        <v>186</v>
      </c>
      <c r="AE40" s="108"/>
      <c r="AF40" s="104" t="s">
        <v>149</v>
      </c>
      <c r="AG40" s="104"/>
      <c r="AH40" s="103" t="s">
        <v>186</v>
      </c>
      <c r="AI40" s="104"/>
      <c r="AJ40" s="108"/>
      <c r="AK40" s="104" t="s">
        <v>149</v>
      </c>
      <c r="AL40" s="104"/>
      <c r="AM40" s="103" t="s">
        <v>186</v>
      </c>
      <c r="AN40" s="108"/>
      <c r="AO40" s="104" t="s">
        <v>149</v>
      </c>
      <c r="AP40" s="104"/>
      <c r="AQ40" s="103" t="s">
        <v>186</v>
      </c>
      <c r="AR40" s="109"/>
      <c r="AS40" s="108"/>
      <c r="AT40" s="104" t="s">
        <v>149</v>
      </c>
      <c r="AU40" s="104"/>
      <c r="AV40" s="103" t="s">
        <v>186</v>
      </c>
      <c r="AW40" s="108"/>
      <c r="AX40" s="104" t="s">
        <v>149</v>
      </c>
      <c r="AY40" s="104"/>
      <c r="AZ40" s="103" t="s">
        <v>186</v>
      </c>
      <c r="BA40" s="109"/>
    </row>
    <row r="41" spans="2:53" x14ac:dyDescent="0.2">
      <c r="B41" s="466"/>
      <c r="C41" s="467"/>
      <c r="D41" s="467"/>
      <c r="E41" s="467"/>
      <c r="F41" s="468"/>
      <c r="G41" s="463" t="s">
        <v>184</v>
      </c>
      <c r="H41" s="464"/>
      <c r="I41" s="108"/>
      <c r="J41" s="104" t="s">
        <v>149</v>
      </c>
      <c r="K41" s="104"/>
      <c r="L41" s="103" t="s">
        <v>186</v>
      </c>
      <c r="M41" s="108"/>
      <c r="N41" s="104" t="s">
        <v>149</v>
      </c>
      <c r="O41" s="104"/>
      <c r="P41" s="103" t="s">
        <v>186</v>
      </c>
      <c r="Q41" s="109"/>
      <c r="R41" s="108"/>
      <c r="S41" s="104" t="s">
        <v>149</v>
      </c>
      <c r="T41" s="104"/>
      <c r="U41" s="103" t="s">
        <v>186</v>
      </c>
      <c r="V41" s="108"/>
      <c r="W41" s="104" t="s">
        <v>149</v>
      </c>
      <c r="X41" s="104"/>
      <c r="Y41" s="103" t="s">
        <v>186</v>
      </c>
      <c r="Z41" s="106"/>
      <c r="AA41" s="104"/>
      <c r="AB41" s="104" t="s">
        <v>149</v>
      </c>
      <c r="AC41" s="104"/>
      <c r="AD41" s="103" t="s">
        <v>186</v>
      </c>
      <c r="AE41" s="108"/>
      <c r="AF41" s="104" t="s">
        <v>149</v>
      </c>
      <c r="AG41" s="104"/>
      <c r="AH41" s="103" t="s">
        <v>186</v>
      </c>
      <c r="AI41" s="104"/>
      <c r="AJ41" s="108"/>
      <c r="AK41" s="104" t="s">
        <v>149</v>
      </c>
      <c r="AL41" s="104"/>
      <c r="AM41" s="103" t="s">
        <v>186</v>
      </c>
      <c r="AN41" s="108"/>
      <c r="AO41" s="104" t="s">
        <v>149</v>
      </c>
      <c r="AP41" s="104"/>
      <c r="AQ41" s="103" t="s">
        <v>186</v>
      </c>
      <c r="AR41" s="109"/>
      <c r="AS41" s="108"/>
      <c r="AT41" s="104" t="s">
        <v>149</v>
      </c>
      <c r="AU41" s="104"/>
      <c r="AV41" s="103" t="s">
        <v>186</v>
      </c>
      <c r="AW41" s="108"/>
      <c r="AX41" s="104" t="s">
        <v>149</v>
      </c>
      <c r="AY41" s="104"/>
      <c r="AZ41" s="103" t="s">
        <v>186</v>
      </c>
      <c r="BA41" s="109"/>
    </row>
    <row r="42" spans="2:53" x14ac:dyDescent="0.2">
      <c r="B42" s="466"/>
      <c r="C42" s="467"/>
      <c r="D42" s="467"/>
      <c r="E42" s="467"/>
      <c r="F42" s="468"/>
      <c r="G42" s="463" t="s">
        <v>184</v>
      </c>
      <c r="H42" s="464"/>
      <c r="I42" s="108"/>
      <c r="J42" s="104" t="s">
        <v>149</v>
      </c>
      <c r="K42" s="104"/>
      <c r="L42" s="103" t="s">
        <v>186</v>
      </c>
      <c r="M42" s="108"/>
      <c r="N42" s="104" t="s">
        <v>149</v>
      </c>
      <c r="O42" s="104"/>
      <c r="P42" s="103" t="s">
        <v>186</v>
      </c>
      <c r="Q42" s="109"/>
      <c r="R42" s="108"/>
      <c r="S42" s="104" t="s">
        <v>149</v>
      </c>
      <c r="T42" s="104"/>
      <c r="U42" s="103" t="s">
        <v>186</v>
      </c>
      <c r="V42" s="108"/>
      <c r="W42" s="104" t="s">
        <v>149</v>
      </c>
      <c r="X42" s="104"/>
      <c r="Y42" s="103" t="s">
        <v>186</v>
      </c>
      <c r="Z42" s="106"/>
      <c r="AA42" s="104"/>
      <c r="AB42" s="104" t="s">
        <v>149</v>
      </c>
      <c r="AC42" s="104"/>
      <c r="AD42" s="103" t="s">
        <v>186</v>
      </c>
      <c r="AE42" s="108"/>
      <c r="AF42" s="104" t="s">
        <v>149</v>
      </c>
      <c r="AG42" s="104"/>
      <c r="AH42" s="103" t="s">
        <v>186</v>
      </c>
      <c r="AI42" s="104"/>
      <c r="AJ42" s="108"/>
      <c r="AK42" s="104" t="s">
        <v>149</v>
      </c>
      <c r="AL42" s="104"/>
      <c r="AM42" s="103" t="s">
        <v>186</v>
      </c>
      <c r="AN42" s="108"/>
      <c r="AO42" s="104" t="s">
        <v>149</v>
      </c>
      <c r="AP42" s="104"/>
      <c r="AQ42" s="103" t="s">
        <v>186</v>
      </c>
      <c r="AR42" s="109"/>
      <c r="AS42" s="108"/>
      <c r="AT42" s="104" t="s">
        <v>149</v>
      </c>
      <c r="AU42" s="104"/>
      <c r="AV42" s="103" t="s">
        <v>186</v>
      </c>
      <c r="AW42" s="108"/>
      <c r="AX42" s="104" t="s">
        <v>149</v>
      </c>
      <c r="AY42" s="104"/>
      <c r="AZ42" s="103" t="s">
        <v>186</v>
      </c>
      <c r="BA42" s="109"/>
    </row>
    <row r="43" spans="2:53" x14ac:dyDescent="0.2">
      <c r="B43" s="466"/>
      <c r="C43" s="467"/>
      <c r="D43" s="467"/>
      <c r="E43" s="467"/>
      <c r="F43" s="468"/>
      <c r="G43" s="463" t="s">
        <v>184</v>
      </c>
      <c r="H43" s="464"/>
      <c r="I43" s="108"/>
      <c r="J43" s="104" t="s">
        <v>149</v>
      </c>
      <c r="K43" s="104"/>
      <c r="L43" s="103" t="s">
        <v>186</v>
      </c>
      <c r="M43" s="108"/>
      <c r="N43" s="104" t="s">
        <v>149</v>
      </c>
      <c r="O43" s="104"/>
      <c r="P43" s="103" t="s">
        <v>186</v>
      </c>
      <c r="Q43" s="109"/>
      <c r="R43" s="108"/>
      <c r="S43" s="104" t="s">
        <v>149</v>
      </c>
      <c r="T43" s="104"/>
      <c r="U43" s="103" t="s">
        <v>186</v>
      </c>
      <c r="V43" s="108"/>
      <c r="W43" s="104" t="s">
        <v>149</v>
      </c>
      <c r="X43" s="104"/>
      <c r="Y43" s="103" t="s">
        <v>186</v>
      </c>
      <c r="Z43" s="106"/>
      <c r="AA43" s="104"/>
      <c r="AB43" s="104" t="s">
        <v>149</v>
      </c>
      <c r="AC43" s="104"/>
      <c r="AD43" s="103" t="s">
        <v>186</v>
      </c>
      <c r="AE43" s="108"/>
      <c r="AF43" s="104" t="s">
        <v>149</v>
      </c>
      <c r="AG43" s="104"/>
      <c r="AH43" s="103" t="s">
        <v>186</v>
      </c>
      <c r="AI43" s="104"/>
      <c r="AJ43" s="108"/>
      <c r="AK43" s="104" t="s">
        <v>149</v>
      </c>
      <c r="AL43" s="104"/>
      <c r="AM43" s="103" t="s">
        <v>186</v>
      </c>
      <c r="AN43" s="108"/>
      <c r="AO43" s="104" t="s">
        <v>149</v>
      </c>
      <c r="AP43" s="104"/>
      <c r="AQ43" s="103" t="s">
        <v>186</v>
      </c>
      <c r="AR43" s="109"/>
      <c r="AS43" s="108"/>
      <c r="AT43" s="104" t="s">
        <v>149</v>
      </c>
      <c r="AU43" s="104"/>
      <c r="AV43" s="103" t="s">
        <v>186</v>
      </c>
      <c r="AW43" s="108"/>
      <c r="AX43" s="104" t="s">
        <v>149</v>
      </c>
      <c r="AY43" s="104"/>
      <c r="AZ43" s="103" t="s">
        <v>186</v>
      </c>
      <c r="BA43" s="109"/>
    </row>
    <row r="44" spans="2:53" x14ac:dyDescent="0.2">
      <c r="B44" s="466"/>
      <c r="C44" s="467"/>
      <c r="D44" s="467"/>
      <c r="E44" s="467"/>
      <c r="F44" s="468"/>
      <c r="G44" s="463" t="s">
        <v>184</v>
      </c>
      <c r="H44" s="464"/>
      <c r="I44" s="108"/>
      <c r="J44" s="104" t="s">
        <v>149</v>
      </c>
      <c r="K44" s="104"/>
      <c r="L44" s="103" t="s">
        <v>186</v>
      </c>
      <c r="M44" s="108"/>
      <c r="N44" s="104" t="s">
        <v>149</v>
      </c>
      <c r="O44" s="104"/>
      <c r="P44" s="103" t="s">
        <v>186</v>
      </c>
      <c r="Q44" s="109"/>
      <c r="R44" s="108"/>
      <c r="S44" s="104" t="s">
        <v>149</v>
      </c>
      <c r="T44" s="104"/>
      <c r="U44" s="103" t="s">
        <v>186</v>
      </c>
      <c r="V44" s="108"/>
      <c r="W44" s="104" t="s">
        <v>149</v>
      </c>
      <c r="X44" s="104"/>
      <c r="Y44" s="103" t="s">
        <v>186</v>
      </c>
      <c r="Z44" s="106"/>
      <c r="AA44" s="104"/>
      <c r="AB44" s="104" t="s">
        <v>149</v>
      </c>
      <c r="AC44" s="104"/>
      <c r="AD44" s="103" t="s">
        <v>186</v>
      </c>
      <c r="AE44" s="108"/>
      <c r="AF44" s="104" t="s">
        <v>149</v>
      </c>
      <c r="AG44" s="104"/>
      <c r="AH44" s="103" t="s">
        <v>186</v>
      </c>
      <c r="AI44" s="104"/>
      <c r="AJ44" s="108"/>
      <c r="AK44" s="104" t="s">
        <v>149</v>
      </c>
      <c r="AL44" s="104"/>
      <c r="AM44" s="103" t="s">
        <v>186</v>
      </c>
      <c r="AN44" s="108"/>
      <c r="AO44" s="104" t="s">
        <v>149</v>
      </c>
      <c r="AP44" s="104"/>
      <c r="AQ44" s="103" t="s">
        <v>186</v>
      </c>
      <c r="AR44" s="109"/>
      <c r="AS44" s="108"/>
      <c r="AT44" s="104" t="s">
        <v>149</v>
      </c>
      <c r="AU44" s="104"/>
      <c r="AV44" s="103" t="s">
        <v>186</v>
      </c>
      <c r="AW44" s="108"/>
      <c r="AX44" s="104" t="s">
        <v>149</v>
      </c>
      <c r="AY44" s="104"/>
      <c r="AZ44" s="103" t="s">
        <v>186</v>
      </c>
      <c r="BA44" s="109"/>
    </row>
    <row r="45" spans="2:53" x14ac:dyDescent="0.2">
      <c r="B45" s="466"/>
      <c r="C45" s="467"/>
      <c r="D45" s="467"/>
      <c r="E45" s="467"/>
      <c r="F45" s="468"/>
      <c r="G45" s="463" t="s">
        <v>184</v>
      </c>
      <c r="H45" s="464"/>
      <c r="I45" s="108"/>
      <c r="J45" s="104" t="s">
        <v>149</v>
      </c>
      <c r="K45" s="104"/>
      <c r="L45" s="103" t="s">
        <v>186</v>
      </c>
      <c r="M45" s="108"/>
      <c r="N45" s="104" t="s">
        <v>149</v>
      </c>
      <c r="O45" s="104"/>
      <c r="P45" s="103" t="s">
        <v>186</v>
      </c>
      <c r="Q45" s="109"/>
      <c r="R45" s="108"/>
      <c r="S45" s="104" t="s">
        <v>149</v>
      </c>
      <c r="T45" s="104"/>
      <c r="U45" s="103" t="s">
        <v>186</v>
      </c>
      <c r="V45" s="108"/>
      <c r="W45" s="104" t="s">
        <v>149</v>
      </c>
      <c r="X45" s="104"/>
      <c r="Y45" s="103" t="s">
        <v>186</v>
      </c>
      <c r="Z45" s="106"/>
      <c r="AA45" s="104"/>
      <c r="AB45" s="104" t="s">
        <v>149</v>
      </c>
      <c r="AC45" s="104"/>
      <c r="AD45" s="103" t="s">
        <v>186</v>
      </c>
      <c r="AE45" s="108"/>
      <c r="AF45" s="104" t="s">
        <v>149</v>
      </c>
      <c r="AG45" s="104"/>
      <c r="AH45" s="103" t="s">
        <v>186</v>
      </c>
      <c r="AI45" s="104"/>
      <c r="AJ45" s="108"/>
      <c r="AK45" s="104" t="s">
        <v>149</v>
      </c>
      <c r="AL45" s="104"/>
      <c r="AM45" s="103" t="s">
        <v>186</v>
      </c>
      <c r="AN45" s="108"/>
      <c r="AO45" s="104" t="s">
        <v>149</v>
      </c>
      <c r="AP45" s="104"/>
      <c r="AQ45" s="103" t="s">
        <v>186</v>
      </c>
      <c r="AR45" s="109"/>
      <c r="AS45" s="108"/>
      <c r="AT45" s="104" t="s">
        <v>149</v>
      </c>
      <c r="AU45" s="104"/>
      <c r="AV45" s="103" t="s">
        <v>186</v>
      </c>
      <c r="AW45" s="108"/>
      <c r="AX45" s="104" t="s">
        <v>149</v>
      </c>
      <c r="AY45" s="104"/>
      <c r="AZ45" s="103" t="s">
        <v>186</v>
      </c>
      <c r="BA45" s="109"/>
    </row>
    <row r="46" spans="2:53" x14ac:dyDescent="0.2">
      <c r="B46" s="466"/>
      <c r="C46" s="467"/>
      <c r="D46" s="467"/>
      <c r="E46" s="467"/>
      <c r="F46" s="468"/>
      <c r="G46" s="463" t="s">
        <v>184</v>
      </c>
      <c r="H46" s="464"/>
      <c r="I46" s="108"/>
      <c r="J46" s="104" t="s">
        <v>149</v>
      </c>
      <c r="K46" s="104"/>
      <c r="L46" s="103" t="s">
        <v>186</v>
      </c>
      <c r="M46" s="108"/>
      <c r="N46" s="104" t="s">
        <v>149</v>
      </c>
      <c r="O46" s="104"/>
      <c r="P46" s="103" t="s">
        <v>186</v>
      </c>
      <c r="Q46" s="109"/>
      <c r="R46" s="108"/>
      <c r="S46" s="104" t="s">
        <v>149</v>
      </c>
      <c r="T46" s="104"/>
      <c r="U46" s="103" t="s">
        <v>186</v>
      </c>
      <c r="V46" s="108"/>
      <c r="W46" s="104" t="s">
        <v>149</v>
      </c>
      <c r="X46" s="104"/>
      <c r="Y46" s="103" t="s">
        <v>186</v>
      </c>
      <c r="Z46" s="106"/>
      <c r="AA46" s="104"/>
      <c r="AB46" s="104" t="s">
        <v>149</v>
      </c>
      <c r="AC46" s="104"/>
      <c r="AD46" s="103" t="s">
        <v>186</v>
      </c>
      <c r="AE46" s="108"/>
      <c r="AF46" s="104" t="s">
        <v>149</v>
      </c>
      <c r="AG46" s="104"/>
      <c r="AH46" s="103" t="s">
        <v>186</v>
      </c>
      <c r="AI46" s="104"/>
      <c r="AJ46" s="108"/>
      <c r="AK46" s="104" t="s">
        <v>149</v>
      </c>
      <c r="AL46" s="104"/>
      <c r="AM46" s="103" t="s">
        <v>186</v>
      </c>
      <c r="AN46" s="108"/>
      <c r="AO46" s="104" t="s">
        <v>149</v>
      </c>
      <c r="AP46" s="104"/>
      <c r="AQ46" s="103" t="s">
        <v>186</v>
      </c>
      <c r="AR46" s="109"/>
      <c r="AS46" s="108"/>
      <c r="AT46" s="104" t="s">
        <v>149</v>
      </c>
      <c r="AU46" s="104"/>
      <c r="AV46" s="103" t="s">
        <v>186</v>
      </c>
      <c r="AW46" s="108"/>
      <c r="AX46" s="104" t="s">
        <v>149</v>
      </c>
      <c r="AY46" s="104"/>
      <c r="AZ46" s="103" t="s">
        <v>186</v>
      </c>
      <c r="BA46" s="109"/>
    </row>
    <row r="47" spans="2:53" x14ac:dyDescent="0.2">
      <c r="B47" s="466"/>
      <c r="C47" s="467"/>
      <c r="D47" s="467"/>
      <c r="E47" s="467"/>
      <c r="F47" s="468"/>
      <c r="G47" s="463" t="s">
        <v>184</v>
      </c>
      <c r="H47" s="464"/>
      <c r="I47" s="108"/>
      <c r="J47" s="104" t="s">
        <v>149</v>
      </c>
      <c r="K47" s="104"/>
      <c r="L47" s="103" t="s">
        <v>186</v>
      </c>
      <c r="M47" s="108"/>
      <c r="N47" s="104" t="s">
        <v>149</v>
      </c>
      <c r="O47" s="104"/>
      <c r="P47" s="103" t="s">
        <v>186</v>
      </c>
      <c r="Q47" s="109"/>
      <c r="R47" s="108"/>
      <c r="S47" s="104" t="s">
        <v>149</v>
      </c>
      <c r="T47" s="104"/>
      <c r="U47" s="103" t="s">
        <v>186</v>
      </c>
      <c r="V47" s="108"/>
      <c r="W47" s="104" t="s">
        <v>149</v>
      </c>
      <c r="X47" s="104"/>
      <c r="Y47" s="103" t="s">
        <v>186</v>
      </c>
      <c r="Z47" s="106"/>
      <c r="AA47" s="104"/>
      <c r="AB47" s="104" t="s">
        <v>149</v>
      </c>
      <c r="AC47" s="104"/>
      <c r="AD47" s="103" t="s">
        <v>186</v>
      </c>
      <c r="AE47" s="108"/>
      <c r="AF47" s="104" t="s">
        <v>149</v>
      </c>
      <c r="AG47" s="104"/>
      <c r="AH47" s="103" t="s">
        <v>186</v>
      </c>
      <c r="AI47" s="104"/>
      <c r="AJ47" s="108"/>
      <c r="AK47" s="104" t="s">
        <v>149</v>
      </c>
      <c r="AL47" s="104"/>
      <c r="AM47" s="103" t="s">
        <v>186</v>
      </c>
      <c r="AN47" s="108"/>
      <c r="AO47" s="104" t="s">
        <v>149</v>
      </c>
      <c r="AP47" s="104"/>
      <c r="AQ47" s="103" t="s">
        <v>186</v>
      </c>
      <c r="AR47" s="109"/>
      <c r="AS47" s="108"/>
      <c r="AT47" s="104" t="s">
        <v>149</v>
      </c>
      <c r="AU47" s="104"/>
      <c r="AV47" s="103" t="s">
        <v>186</v>
      </c>
      <c r="AW47" s="108"/>
      <c r="AX47" s="104" t="s">
        <v>149</v>
      </c>
      <c r="AY47" s="104"/>
      <c r="AZ47" s="103" t="s">
        <v>186</v>
      </c>
      <c r="BA47" s="109"/>
    </row>
    <row r="48" spans="2:53" x14ac:dyDescent="0.2">
      <c r="B48" s="466"/>
      <c r="C48" s="467"/>
      <c r="D48" s="467"/>
      <c r="E48" s="467"/>
      <c r="F48" s="468"/>
      <c r="G48" s="463" t="s">
        <v>184</v>
      </c>
      <c r="H48" s="464"/>
      <c r="I48" s="108"/>
      <c r="J48" s="104" t="s">
        <v>149</v>
      </c>
      <c r="K48" s="104"/>
      <c r="L48" s="103" t="s">
        <v>186</v>
      </c>
      <c r="M48" s="108"/>
      <c r="N48" s="104" t="s">
        <v>149</v>
      </c>
      <c r="O48" s="104"/>
      <c r="P48" s="103" t="s">
        <v>186</v>
      </c>
      <c r="Q48" s="109"/>
      <c r="R48" s="108"/>
      <c r="S48" s="104" t="s">
        <v>149</v>
      </c>
      <c r="T48" s="104"/>
      <c r="U48" s="103" t="s">
        <v>186</v>
      </c>
      <c r="V48" s="108"/>
      <c r="W48" s="104" t="s">
        <v>149</v>
      </c>
      <c r="X48" s="104"/>
      <c r="Y48" s="103" t="s">
        <v>186</v>
      </c>
      <c r="Z48" s="106"/>
      <c r="AA48" s="104"/>
      <c r="AB48" s="104" t="s">
        <v>149</v>
      </c>
      <c r="AC48" s="104"/>
      <c r="AD48" s="103" t="s">
        <v>186</v>
      </c>
      <c r="AE48" s="108"/>
      <c r="AF48" s="104" t="s">
        <v>149</v>
      </c>
      <c r="AG48" s="104"/>
      <c r="AH48" s="103" t="s">
        <v>186</v>
      </c>
      <c r="AI48" s="104"/>
      <c r="AJ48" s="108"/>
      <c r="AK48" s="104" t="s">
        <v>149</v>
      </c>
      <c r="AL48" s="104"/>
      <c r="AM48" s="103" t="s">
        <v>186</v>
      </c>
      <c r="AN48" s="108"/>
      <c r="AO48" s="104" t="s">
        <v>149</v>
      </c>
      <c r="AP48" s="104"/>
      <c r="AQ48" s="103" t="s">
        <v>186</v>
      </c>
      <c r="AR48" s="109"/>
      <c r="AS48" s="108"/>
      <c r="AT48" s="104" t="s">
        <v>149</v>
      </c>
      <c r="AU48" s="104"/>
      <c r="AV48" s="103" t="s">
        <v>186</v>
      </c>
      <c r="AW48" s="108"/>
      <c r="AX48" s="104" t="s">
        <v>149</v>
      </c>
      <c r="AY48" s="104"/>
      <c r="AZ48" s="103" t="s">
        <v>186</v>
      </c>
      <c r="BA48" s="109"/>
    </row>
    <row r="49" spans="2:53" x14ac:dyDescent="0.2">
      <c r="B49" s="466"/>
      <c r="C49" s="467"/>
      <c r="D49" s="467"/>
      <c r="E49" s="467"/>
      <c r="F49" s="468"/>
      <c r="G49" s="463" t="s">
        <v>184</v>
      </c>
      <c r="H49" s="464"/>
      <c r="I49" s="108"/>
      <c r="J49" s="104" t="s">
        <v>149</v>
      </c>
      <c r="K49" s="104"/>
      <c r="L49" s="103" t="s">
        <v>186</v>
      </c>
      <c r="M49" s="108"/>
      <c r="N49" s="104" t="s">
        <v>149</v>
      </c>
      <c r="O49" s="104"/>
      <c r="P49" s="103" t="s">
        <v>186</v>
      </c>
      <c r="Q49" s="109"/>
      <c r="R49" s="108"/>
      <c r="S49" s="104" t="s">
        <v>149</v>
      </c>
      <c r="T49" s="104"/>
      <c r="U49" s="103" t="s">
        <v>186</v>
      </c>
      <c r="V49" s="108"/>
      <c r="W49" s="104" t="s">
        <v>149</v>
      </c>
      <c r="X49" s="104"/>
      <c r="Y49" s="103" t="s">
        <v>186</v>
      </c>
      <c r="Z49" s="106"/>
      <c r="AA49" s="104"/>
      <c r="AB49" s="104" t="s">
        <v>149</v>
      </c>
      <c r="AC49" s="104"/>
      <c r="AD49" s="103" t="s">
        <v>186</v>
      </c>
      <c r="AE49" s="108"/>
      <c r="AF49" s="104" t="s">
        <v>149</v>
      </c>
      <c r="AG49" s="104"/>
      <c r="AH49" s="103" t="s">
        <v>186</v>
      </c>
      <c r="AI49" s="104"/>
      <c r="AJ49" s="108"/>
      <c r="AK49" s="104" t="s">
        <v>149</v>
      </c>
      <c r="AL49" s="104"/>
      <c r="AM49" s="103" t="s">
        <v>186</v>
      </c>
      <c r="AN49" s="108"/>
      <c r="AO49" s="104" t="s">
        <v>149</v>
      </c>
      <c r="AP49" s="104"/>
      <c r="AQ49" s="103" t="s">
        <v>186</v>
      </c>
      <c r="AR49" s="109"/>
      <c r="AS49" s="108"/>
      <c r="AT49" s="104" t="s">
        <v>149</v>
      </c>
      <c r="AU49" s="104"/>
      <c r="AV49" s="103" t="s">
        <v>186</v>
      </c>
      <c r="AW49" s="108"/>
      <c r="AX49" s="104" t="s">
        <v>149</v>
      </c>
      <c r="AY49" s="104"/>
      <c r="AZ49" s="103" t="s">
        <v>186</v>
      </c>
      <c r="BA49" s="109"/>
    </row>
    <row r="50" spans="2:53" x14ac:dyDescent="0.2">
      <c r="B50" s="466"/>
      <c r="C50" s="467"/>
      <c r="D50" s="467"/>
      <c r="E50" s="467"/>
      <c r="F50" s="468"/>
      <c r="G50" s="463" t="s">
        <v>184</v>
      </c>
      <c r="H50" s="464"/>
      <c r="I50" s="108"/>
      <c r="J50" s="104" t="s">
        <v>149</v>
      </c>
      <c r="K50" s="104"/>
      <c r="L50" s="103" t="s">
        <v>186</v>
      </c>
      <c r="M50" s="108"/>
      <c r="N50" s="104" t="s">
        <v>149</v>
      </c>
      <c r="O50" s="104"/>
      <c r="P50" s="103" t="s">
        <v>186</v>
      </c>
      <c r="Q50" s="109"/>
      <c r="R50" s="108"/>
      <c r="S50" s="104" t="s">
        <v>149</v>
      </c>
      <c r="T50" s="104"/>
      <c r="U50" s="103" t="s">
        <v>186</v>
      </c>
      <c r="V50" s="108"/>
      <c r="W50" s="104" t="s">
        <v>149</v>
      </c>
      <c r="X50" s="104"/>
      <c r="Y50" s="103" t="s">
        <v>186</v>
      </c>
      <c r="Z50" s="104"/>
      <c r="AA50" s="108"/>
      <c r="AB50" s="104" t="s">
        <v>149</v>
      </c>
      <c r="AC50" s="104"/>
      <c r="AD50" s="103" t="s">
        <v>186</v>
      </c>
      <c r="AE50" s="108"/>
      <c r="AF50" s="104" t="s">
        <v>149</v>
      </c>
      <c r="AG50" s="104"/>
      <c r="AH50" s="103" t="s">
        <v>186</v>
      </c>
      <c r="AI50" s="104"/>
      <c r="AJ50" s="108"/>
      <c r="AK50" s="104" t="s">
        <v>149</v>
      </c>
      <c r="AL50" s="104"/>
      <c r="AM50" s="103" t="s">
        <v>186</v>
      </c>
      <c r="AN50" s="108"/>
      <c r="AO50" s="104" t="s">
        <v>149</v>
      </c>
      <c r="AP50" s="104"/>
      <c r="AQ50" s="103" t="s">
        <v>186</v>
      </c>
      <c r="AR50" s="109"/>
      <c r="AS50" s="108"/>
      <c r="AT50" s="104" t="s">
        <v>149</v>
      </c>
      <c r="AU50" s="104"/>
      <c r="AV50" s="103" t="s">
        <v>186</v>
      </c>
      <c r="AW50" s="108"/>
      <c r="AX50" s="104" t="s">
        <v>149</v>
      </c>
      <c r="AY50" s="104"/>
      <c r="AZ50" s="103" t="s">
        <v>186</v>
      </c>
      <c r="BA50" s="109"/>
    </row>
    <row r="51" spans="2:53" x14ac:dyDescent="0.2">
      <c r="B51" s="188"/>
      <c r="C51" s="188"/>
      <c r="D51" s="188"/>
      <c r="E51" s="188"/>
      <c r="F51" s="188"/>
      <c r="G51" s="188"/>
      <c r="H51" s="188"/>
      <c r="I51" s="187"/>
      <c r="J51" s="187"/>
      <c r="K51" s="187"/>
      <c r="L51" s="187"/>
      <c r="M51" s="187"/>
      <c r="N51" s="187"/>
      <c r="O51" s="187"/>
      <c r="P51" s="187"/>
      <c r="Q51" s="188"/>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c r="AQ51" s="187"/>
      <c r="AR51" s="188"/>
      <c r="AS51" s="188"/>
      <c r="AT51" s="188"/>
      <c r="AU51" s="188"/>
      <c r="AV51" s="188"/>
      <c r="AW51" s="188"/>
      <c r="AX51" s="188"/>
      <c r="AY51" s="188"/>
      <c r="AZ51" s="188"/>
      <c r="BA51" s="188"/>
    </row>
    <row r="52" spans="2:53" x14ac:dyDescent="0.2">
      <c r="B52" s="188" t="s">
        <v>403</v>
      </c>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8"/>
      <c r="AN52" s="188"/>
      <c r="AO52" s="188"/>
      <c r="AP52" s="188"/>
      <c r="AQ52" s="188"/>
      <c r="AR52" s="188"/>
      <c r="AS52" s="188"/>
      <c r="AT52" s="188"/>
      <c r="AU52" s="188"/>
      <c r="AV52" s="188"/>
      <c r="AW52" s="188"/>
      <c r="AX52" s="188"/>
      <c r="AY52" s="188"/>
      <c r="AZ52" s="188"/>
      <c r="BA52" s="188"/>
    </row>
    <row r="53" spans="2:53" ht="13.2" customHeight="1" x14ac:dyDescent="0.2">
      <c r="B53" s="348" t="s">
        <v>267</v>
      </c>
      <c r="C53" s="349"/>
      <c r="D53" s="349"/>
      <c r="E53" s="349"/>
      <c r="F53" s="350"/>
      <c r="G53" s="348" t="s">
        <v>404</v>
      </c>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50"/>
      <c r="AJ53" s="286" t="s">
        <v>284</v>
      </c>
      <c r="AK53" s="287"/>
      <c r="AL53" s="287"/>
      <c r="AM53" s="287"/>
      <c r="AN53" s="288"/>
      <c r="AO53" s="286" t="s">
        <v>283</v>
      </c>
      <c r="AP53" s="349"/>
      <c r="AQ53" s="349"/>
      <c r="AR53" s="349"/>
      <c r="AS53" s="349"/>
      <c r="AT53" s="349"/>
      <c r="AU53" s="349"/>
      <c r="AV53" s="349"/>
      <c r="AW53" s="349"/>
      <c r="AX53" s="349"/>
      <c r="AY53" s="349"/>
      <c r="AZ53" s="349"/>
      <c r="BA53" s="350"/>
    </row>
    <row r="54" spans="2:53" x14ac:dyDescent="0.2">
      <c r="B54" s="456"/>
      <c r="C54" s="457"/>
      <c r="D54" s="457"/>
      <c r="E54" s="457"/>
      <c r="F54" s="458"/>
      <c r="G54" s="456"/>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8"/>
      <c r="AJ54" s="460"/>
      <c r="AK54" s="461"/>
      <c r="AL54" s="461"/>
      <c r="AM54" s="461"/>
      <c r="AN54" s="462"/>
      <c r="AO54" s="456"/>
      <c r="AP54" s="457"/>
      <c r="AQ54" s="457"/>
      <c r="AR54" s="457"/>
      <c r="AS54" s="457"/>
      <c r="AT54" s="457"/>
      <c r="AU54" s="457"/>
      <c r="AV54" s="457"/>
      <c r="AW54" s="457"/>
      <c r="AX54" s="457"/>
      <c r="AY54" s="457"/>
      <c r="AZ54" s="457"/>
      <c r="BA54" s="458"/>
    </row>
    <row r="55" spans="2:53" ht="13.5" customHeight="1" x14ac:dyDescent="0.2">
      <c r="B55" s="472"/>
      <c r="C55" s="473"/>
      <c r="D55" s="473"/>
      <c r="E55" s="473"/>
      <c r="F55" s="474"/>
      <c r="G55" s="286"/>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8"/>
      <c r="AJ55" s="289"/>
      <c r="AK55" s="459"/>
      <c r="AL55" s="459"/>
      <c r="AM55" s="459"/>
      <c r="AN55" s="291"/>
      <c r="AO55" s="478"/>
      <c r="AP55" s="479"/>
      <c r="AQ55" s="479"/>
      <c r="AR55" s="479"/>
      <c r="AS55" s="479"/>
      <c r="AT55" s="479"/>
      <c r="AU55" s="479"/>
      <c r="AV55" s="486" t="s">
        <v>282</v>
      </c>
      <c r="AW55" s="486"/>
      <c r="AX55" s="486"/>
      <c r="AY55" s="486"/>
      <c r="AZ55" s="486"/>
      <c r="BA55" s="487"/>
    </row>
    <row r="56" spans="2:53" x14ac:dyDescent="0.2">
      <c r="B56" s="472"/>
      <c r="C56" s="473"/>
      <c r="D56" s="473"/>
      <c r="E56" s="473"/>
      <c r="F56" s="474"/>
      <c r="G56" s="289"/>
      <c r="H56" s="459"/>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59"/>
      <c r="AH56" s="459"/>
      <c r="AI56" s="291"/>
      <c r="AJ56" s="289"/>
      <c r="AK56" s="459"/>
      <c r="AL56" s="459"/>
      <c r="AM56" s="459"/>
      <c r="AN56" s="291"/>
      <c r="AO56" s="480"/>
      <c r="AP56" s="481"/>
      <c r="AQ56" s="481"/>
      <c r="AR56" s="481"/>
      <c r="AS56" s="481"/>
      <c r="AT56" s="481"/>
      <c r="AU56" s="481"/>
      <c r="AV56" s="488"/>
      <c r="AW56" s="488"/>
      <c r="AX56" s="488"/>
      <c r="AY56" s="488"/>
      <c r="AZ56" s="488"/>
      <c r="BA56" s="489"/>
    </row>
    <row r="57" spans="2:53" ht="13.2" customHeight="1" x14ac:dyDescent="0.2">
      <c r="B57" s="472"/>
      <c r="C57" s="473"/>
      <c r="D57" s="473"/>
      <c r="E57" s="473"/>
      <c r="F57" s="474"/>
      <c r="G57" s="289"/>
      <c r="H57" s="459"/>
      <c r="I57" s="459"/>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291"/>
      <c r="AJ57" s="490" t="s">
        <v>281</v>
      </c>
      <c r="AK57" s="491"/>
      <c r="AL57" s="491"/>
      <c r="AM57" s="491"/>
      <c r="AN57" s="492"/>
      <c r="AO57" s="480"/>
      <c r="AP57" s="481"/>
      <c r="AQ57" s="481"/>
      <c r="AR57" s="481"/>
      <c r="AS57" s="481"/>
      <c r="AT57" s="481"/>
      <c r="AU57" s="481"/>
      <c r="AV57" s="488"/>
      <c r="AW57" s="488"/>
      <c r="AX57" s="488"/>
      <c r="AY57" s="488"/>
      <c r="AZ57" s="488"/>
      <c r="BA57" s="489"/>
    </row>
    <row r="58" spans="2:53" ht="13.5" customHeight="1" x14ac:dyDescent="0.2">
      <c r="B58" s="472"/>
      <c r="C58" s="473"/>
      <c r="D58" s="473"/>
      <c r="E58" s="473"/>
      <c r="F58" s="474"/>
      <c r="G58" s="289"/>
      <c r="H58" s="459"/>
      <c r="I58" s="459"/>
      <c r="J58" s="459"/>
      <c r="K58" s="459"/>
      <c r="L58" s="459"/>
      <c r="M58" s="459"/>
      <c r="N58" s="459"/>
      <c r="O58" s="459"/>
      <c r="P58" s="459"/>
      <c r="Q58" s="459"/>
      <c r="R58" s="459"/>
      <c r="S58" s="459"/>
      <c r="T58" s="459"/>
      <c r="U58" s="459"/>
      <c r="V58" s="459"/>
      <c r="W58" s="459"/>
      <c r="X58" s="459"/>
      <c r="Y58" s="459"/>
      <c r="Z58" s="459"/>
      <c r="AA58" s="459"/>
      <c r="AB58" s="459"/>
      <c r="AC58" s="459"/>
      <c r="AD58" s="459"/>
      <c r="AE58" s="459"/>
      <c r="AF58" s="459"/>
      <c r="AG58" s="459"/>
      <c r="AH58" s="459"/>
      <c r="AI58" s="291"/>
      <c r="AJ58" s="490"/>
      <c r="AK58" s="491"/>
      <c r="AL58" s="491"/>
      <c r="AM58" s="491"/>
      <c r="AN58" s="492"/>
      <c r="AO58" s="362" t="s">
        <v>279</v>
      </c>
      <c r="AP58" s="363"/>
      <c r="AQ58" s="363"/>
      <c r="AR58" s="363"/>
      <c r="AS58" s="482"/>
      <c r="AT58" s="482"/>
      <c r="AU58" s="482"/>
      <c r="AV58" s="482"/>
      <c r="AW58" s="482"/>
      <c r="AX58" s="482"/>
      <c r="AY58" s="482"/>
      <c r="AZ58" s="482"/>
      <c r="BA58" s="483"/>
    </row>
    <row r="59" spans="2:53" x14ac:dyDescent="0.2">
      <c r="B59" s="475"/>
      <c r="C59" s="476"/>
      <c r="D59" s="476"/>
      <c r="E59" s="476"/>
      <c r="F59" s="477"/>
      <c r="G59" s="460"/>
      <c r="H59" s="461"/>
      <c r="I59" s="461"/>
      <c r="J59" s="461"/>
      <c r="K59" s="461"/>
      <c r="L59" s="461"/>
      <c r="M59" s="461"/>
      <c r="N59" s="461"/>
      <c r="O59" s="461"/>
      <c r="P59" s="461"/>
      <c r="Q59" s="461"/>
      <c r="R59" s="461"/>
      <c r="S59" s="461"/>
      <c r="T59" s="461"/>
      <c r="U59" s="461"/>
      <c r="V59" s="461"/>
      <c r="W59" s="461"/>
      <c r="X59" s="461"/>
      <c r="Y59" s="461"/>
      <c r="Z59" s="461"/>
      <c r="AA59" s="461"/>
      <c r="AB59" s="461"/>
      <c r="AC59" s="461"/>
      <c r="AD59" s="461"/>
      <c r="AE59" s="461"/>
      <c r="AF59" s="461"/>
      <c r="AG59" s="461"/>
      <c r="AH59" s="461"/>
      <c r="AI59" s="462"/>
      <c r="AJ59" s="493"/>
      <c r="AK59" s="494"/>
      <c r="AL59" s="494"/>
      <c r="AM59" s="494"/>
      <c r="AN59" s="495"/>
      <c r="AO59" s="364"/>
      <c r="AP59" s="365"/>
      <c r="AQ59" s="365"/>
      <c r="AR59" s="365"/>
      <c r="AS59" s="484"/>
      <c r="AT59" s="484"/>
      <c r="AU59" s="484"/>
      <c r="AV59" s="484"/>
      <c r="AW59" s="484"/>
      <c r="AX59" s="484"/>
      <c r="AY59" s="484"/>
      <c r="AZ59" s="484"/>
      <c r="BA59" s="485"/>
    </row>
    <row r="60" spans="2:53" ht="6" customHeight="1" x14ac:dyDescent="0.2">
      <c r="B60" s="188"/>
      <c r="C60" s="188"/>
      <c r="D60" s="188"/>
      <c r="E60" s="188"/>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c r="AJ60" s="188"/>
      <c r="AK60" s="188"/>
      <c r="AL60" s="188"/>
      <c r="AM60" s="188"/>
      <c r="AN60" s="188"/>
      <c r="AO60" s="188"/>
      <c r="AP60" s="188"/>
      <c r="AQ60" s="188"/>
      <c r="AR60" s="188"/>
      <c r="AS60" s="188"/>
      <c r="AT60" s="188"/>
      <c r="AU60" s="188"/>
      <c r="AV60" s="188"/>
      <c r="AW60" s="188"/>
      <c r="AX60" s="188"/>
      <c r="AY60" s="188"/>
      <c r="AZ60" s="188"/>
      <c r="BA60" s="188"/>
    </row>
    <row r="61" spans="2:53" ht="13.2" customHeight="1" x14ac:dyDescent="0.2">
      <c r="B61" s="469"/>
      <c r="C61" s="470"/>
      <c r="D61" s="470"/>
      <c r="E61" s="470"/>
      <c r="F61" s="471"/>
      <c r="G61" s="286"/>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8"/>
      <c r="AJ61" s="286"/>
      <c r="AK61" s="287"/>
      <c r="AL61" s="287"/>
      <c r="AM61" s="287"/>
      <c r="AN61" s="288"/>
      <c r="AO61" s="478"/>
      <c r="AP61" s="479"/>
      <c r="AQ61" s="479"/>
      <c r="AR61" s="479"/>
      <c r="AS61" s="479"/>
      <c r="AT61" s="479"/>
      <c r="AU61" s="479"/>
      <c r="AV61" s="486" t="s">
        <v>282</v>
      </c>
      <c r="AW61" s="486"/>
      <c r="AX61" s="486"/>
      <c r="AY61" s="486"/>
      <c r="AZ61" s="486"/>
      <c r="BA61" s="487"/>
    </row>
    <row r="62" spans="2:53" x14ac:dyDescent="0.2">
      <c r="B62" s="472"/>
      <c r="C62" s="473"/>
      <c r="D62" s="473"/>
      <c r="E62" s="473"/>
      <c r="F62" s="474"/>
      <c r="G62" s="28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291"/>
      <c r="AJ62" s="289"/>
      <c r="AK62" s="459"/>
      <c r="AL62" s="459"/>
      <c r="AM62" s="459"/>
      <c r="AN62" s="291"/>
      <c r="AO62" s="480"/>
      <c r="AP62" s="481"/>
      <c r="AQ62" s="481"/>
      <c r="AR62" s="481"/>
      <c r="AS62" s="481"/>
      <c r="AT62" s="481"/>
      <c r="AU62" s="481"/>
      <c r="AV62" s="488"/>
      <c r="AW62" s="488"/>
      <c r="AX62" s="488"/>
      <c r="AY62" s="488"/>
      <c r="AZ62" s="488"/>
      <c r="BA62" s="489"/>
    </row>
    <row r="63" spans="2:53" ht="13.2" customHeight="1" x14ac:dyDescent="0.2">
      <c r="B63" s="472"/>
      <c r="C63" s="473"/>
      <c r="D63" s="473"/>
      <c r="E63" s="473"/>
      <c r="F63" s="474"/>
      <c r="G63" s="289"/>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291"/>
      <c r="AJ63" s="490" t="s">
        <v>281</v>
      </c>
      <c r="AK63" s="491"/>
      <c r="AL63" s="491"/>
      <c r="AM63" s="491"/>
      <c r="AN63" s="492"/>
      <c r="AO63" s="480"/>
      <c r="AP63" s="481"/>
      <c r="AQ63" s="481"/>
      <c r="AR63" s="481"/>
      <c r="AS63" s="481"/>
      <c r="AT63" s="481"/>
      <c r="AU63" s="481"/>
      <c r="AV63" s="488"/>
      <c r="AW63" s="488"/>
      <c r="AX63" s="488"/>
      <c r="AY63" s="488"/>
      <c r="AZ63" s="488"/>
      <c r="BA63" s="489"/>
    </row>
    <row r="64" spans="2:53" ht="13.2" customHeight="1" x14ac:dyDescent="0.2">
      <c r="B64" s="472"/>
      <c r="C64" s="473"/>
      <c r="D64" s="473"/>
      <c r="E64" s="473"/>
      <c r="F64" s="474"/>
      <c r="G64" s="289"/>
      <c r="H64" s="459"/>
      <c r="I64" s="459"/>
      <c r="J64" s="459"/>
      <c r="K64" s="459"/>
      <c r="L64" s="459"/>
      <c r="M64" s="459"/>
      <c r="N64" s="459"/>
      <c r="O64" s="459"/>
      <c r="P64" s="459"/>
      <c r="Q64" s="459"/>
      <c r="R64" s="459"/>
      <c r="S64" s="459"/>
      <c r="T64" s="459"/>
      <c r="U64" s="459"/>
      <c r="V64" s="459"/>
      <c r="W64" s="459"/>
      <c r="X64" s="459"/>
      <c r="Y64" s="459"/>
      <c r="Z64" s="459"/>
      <c r="AA64" s="459"/>
      <c r="AB64" s="459"/>
      <c r="AC64" s="459"/>
      <c r="AD64" s="459"/>
      <c r="AE64" s="459"/>
      <c r="AF64" s="459"/>
      <c r="AG64" s="459"/>
      <c r="AH64" s="459"/>
      <c r="AI64" s="291"/>
      <c r="AJ64" s="490"/>
      <c r="AK64" s="491"/>
      <c r="AL64" s="491"/>
      <c r="AM64" s="491"/>
      <c r="AN64" s="492"/>
      <c r="AO64" s="362" t="s">
        <v>279</v>
      </c>
      <c r="AP64" s="363"/>
      <c r="AQ64" s="363"/>
      <c r="AR64" s="363"/>
      <c r="AS64" s="482"/>
      <c r="AT64" s="482"/>
      <c r="AU64" s="482"/>
      <c r="AV64" s="482"/>
      <c r="AW64" s="482"/>
      <c r="AX64" s="482"/>
      <c r="AY64" s="482"/>
      <c r="AZ64" s="482"/>
      <c r="BA64" s="483"/>
    </row>
    <row r="65" spans="2:53" x14ac:dyDescent="0.2">
      <c r="B65" s="475"/>
      <c r="C65" s="476"/>
      <c r="D65" s="476"/>
      <c r="E65" s="476"/>
      <c r="F65" s="477"/>
      <c r="G65" s="460"/>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2"/>
      <c r="AJ65" s="493"/>
      <c r="AK65" s="494"/>
      <c r="AL65" s="494"/>
      <c r="AM65" s="494"/>
      <c r="AN65" s="495"/>
      <c r="AO65" s="364"/>
      <c r="AP65" s="365"/>
      <c r="AQ65" s="365"/>
      <c r="AR65" s="365"/>
      <c r="AS65" s="484"/>
      <c r="AT65" s="484"/>
      <c r="AU65" s="484"/>
      <c r="AV65" s="484"/>
      <c r="AW65" s="484"/>
      <c r="AX65" s="484"/>
      <c r="AY65" s="484"/>
      <c r="AZ65" s="484"/>
      <c r="BA65" s="485"/>
    </row>
    <row r="66" spans="2:53" ht="6" customHeight="1" x14ac:dyDescent="0.2">
      <c r="B66" s="188"/>
      <c r="C66" s="188"/>
      <c r="D66" s="188"/>
      <c r="E66" s="188"/>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8"/>
      <c r="AI66" s="188"/>
      <c r="AJ66" s="188"/>
      <c r="AK66" s="188"/>
      <c r="AL66" s="188"/>
      <c r="AM66" s="188"/>
      <c r="AN66" s="188"/>
      <c r="AO66" s="188"/>
      <c r="AP66" s="188"/>
      <c r="AQ66" s="188"/>
      <c r="AR66" s="188"/>
      <c r="AS66" s="188"/>
      <c r="AT66" s="188"/>
      <c r="AU66" s="188"/>
      <c r="AV66" s="188"/>
      <c r="AW66" s="188"/>
      <c r="AX66" s="188"/>
      <c r="AY66" s="188"/>
      <c r="AZ66" s="188"/>
      <c r="BA66" s="188"/>
    </row>
    <row r="67" spans="2:53" ht="13.2" customHeight="1" x14ac:dyDescent="0.2">
      <c r="B67" s="469"/>
      <c r="C67" s="470"/>
      <c r="D67" s="470"/>
      <c r="E67" s="470"/>
      <c r="F67" s="471"/>
      <c r="G67" s="286"/>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8"/>
      <c r="AJ67" s="286"/>
      <c r="AK67" s="287"/>
      <c r="AL67" s="287"/>
      <c r="AM67" s="287"/>
      <c r="AN67" s="288"/>
      <c r="AO67" s="478"/>
      <c r="AP67" s="479"/>
      <c r="AQ67" s="479"/>
      <c r="AR67" s="479"/>
      <c r="AS67" s="479"/>
      <c r="AT67" s="479"/>
      <c r="AU67" s="479"/>
      <c r="AV67" s="486" t="s">
        <v>282</v>
      </c>
      <c r="AW67" s="486"/>
      <c r="AX67" s="486"/>
      <c r="AY67" s="486"/>
      <c r="AZ67" s="486"/>
      <c r="BA67" s="487"/>
    </row>
    <row r="68" spans="2:53" x14ac:dyDescent="0.2">
      <c r="B68" s="472"/>
      <c r="C68" s="473"/>
      <c r="D68" s="473"/>
      <c r="E68" s="473"/>
      <c r="F68" s="474"/>
      <c r="G68" s="289"/>
      <c r="H68" s="459"/>
      <c r="I68" s="459"/>
      <c r="J68" s="459"/>
      <c r="K68" s="459"/>
      <c r="L68" s="459"/>
      <c r="M68" s="459"/>
      <c r="N68" s="459"/>
      <c r="O68" s="459"/>
      <c r="P68" s="459"/>
      <c r="Q68" s="459"/>
      <c r="R68" s="459"/>
      <c r="S68" s="459"/>
      <c r="T68" s="459"/>
      <c r="U68" s="459"/>
      <c r="V68" s="459"/>
      <c r="W68" s="459"/>
      <c r="X68" s="459"/>
      <c r="Y68" s="459"/>
      <c r="Z68" s="459"/>
      <c r="AA68" s="459"/>
      <c r="AB68" s="459"/>
      <c r="AC68" s="459"/>
      <c r="AD68" s="459"/>
      <c r="AE68" s="459"/>
      <c r="AF68" s="459"/>
      <c r="AG68" s="459"/>
      <c r="AH68" s="459"/>
      <c r="AI68" s="291"/>
      <c r="AJ68" s="289"/>
      <c r="AK68" s="459"/>
      <c r="AL68" s="459"/>
      <c r="AM68" s="459"/>
      <c r="AN68" s="291"/>
      <c r="AO68" s="480"/>
      <c r="AP68" s="481"/>
      <c r="AQ68" s="481"/>
      <c r="AR68" s="481"/>
      <c r="AS68" s="481"/>
      <c r="AT68" s="481"/>
      <c r="AU68" s="481"/>
      <c r="AV68" s="488"/>
      <c r="AW68" s="488"/>
      <c r="AX68" s="488"/>
      <c r="AY68" s="488"/>
      <c r="AZ68" s="488"/>
      <c r="BA68" s="489"/>
    </row>
    <row r="69" spans="2:53" ht="13.2" customHeight="1" x14ac:dyDescent="0.2">
      <c r="B69" s="472"/>
      <c r="C69" s="473"/>
      <c r="D69" s="473"/>
      <c r="E69" s="473"/>
      <c r="F69" s="474"/>
      <c r="G69" s="289"/>
      <c r="H69" s="459"/>
      <c r="I69" s="459"/>
      <c r="J69" s="459"/>
      <c r="K69" s="459"/>
      <c r="L69" s="459"/>
      <c r="M69" s="459"/>
      <c r="N69" s="459"/>
      <c r="O69" s="459"/>
      <c r="P69" s="459"/>
      <c r="Q69" s="459"/>
      <c r="R69" s="459"/>
      <c r="S69" s="459"/>
      <c r="T69" s="459"/>
      <c r="U69" s="459"/>
      <c r="V69" s="459"/>
      <c r="W69" s="459"/>
      <c r="X69" s="459"/>
      <c r="Y69" s="459"/>
      <c r="Z69" s="459"/>
      <c r="AA69" s="459"/>
      <c r="AB69" s="459"/>
      <c r="AC69" s="459"/>
      <c r="AD69" s="459"/>
      <c r="AE69" s="459"/>
      <c r="AF69" s="459"/>
      <c r="AG69" s="459"/>
      <c r="AH69" s="459"/>
      <c r="AI69" s="291"/>
      <c r="AJ69" s="490" t="s">
        <v>281</v>
      </c>
      <c r="AK69" s="491"/>
      <c r="AL69" s="491"/>
      <c r="AM69" s="491"/>
      <c r="AN69" s="492"/>
      <c r="AO69" s="480"/>
      <c r="AP69" s="481"/>
      <c r="AQ69" s="481"/>
      <c r="AR69" s="481"/>
      <c r="AS69" s="481"/>
      <c r="AT69" s="481"/>
      <c r="AU69" s="481"/>
      <c r="AV69" s="488"/>
      <c r="AW69" s="488"/>
      <c r="AX69" s="488"/>
      <c r="AY69" s="488"/>
      <c r="AZ69" s="488"/>
      <c r="BA69" s="489"/>
    </row>
    <row r="70" spans="2:53" ht="13.2" customHeight="1" x14ac:dyDescent="0.2">
      <c r="B70" s="472"/>
      <c r="C70" s="473"/>
      <c r="D70" s="473"/>
      <c r="E70" s="473"/>
      <c r="F70" s="474"/>
      <c r="G70" s="289"/>
      <c r="H70" s="459"/>
      <c r="I70" s="459"/>
      <c r="J70" s="459"/>
      <c r="K70" s="459"/>
      <c r="L70" s="459"/>
      <c r="M70" s="459"/>
      <c r="N70" s="459"/>
      <c r="O70" s="459"/>
      <c r="P70" s="459"/>
      <c r="Q70" s="459"/>
      <c r="R70" s="459"/>
      <c r="S70" s="459"/>
      <c r="T70" s="459"/>
      <c r="U70" s="459"/>
      <c r="V70" s="459"/>
      <c r="W70" s="459"/>
      <c r="X70" s="459"/>
      <c r="Y70" s="459"/>
      <c r="Z70" s="459"/>
      <c r="AA70" s="459"/>
      <c r="AB70" s="459"/>
      <c r="AC70" s="459"/>
      <c r="AD70" s="459"/>
      <c r="AE70" s="459"/>
      <c r="AF70" s="459"/>
      <c r="AG70" s="459"/>
      <c r="AH70" s="459"/>
      <c r="AI70" s="291"/>
      <c r="AJ70" s="490"/>
      <c r="AK70" s="491"/>
      <c r="AL70" s="491"/>
      <c r="AM70" s="491"/>
      <c r="AN70" s="492"/>
      <c r="AO70" s="362" t="s">
        <v>279</v>
      </c>
      <c r="AP70" s="363"/>
      <c r="AQ70" s="363"/>
      <c r="AR70" s="363"/>
      <c r="AS70" s="482"/>
      <c r="AT70" s="482"/>
      <c r="AU70" s="482"/>
      <c r="AV70" s="482"/>
      <c r="AW70" s="482"/>
      <c r="AX70" s="482"/>
      <c r="AY70" s="482"/>
      <c r="AZ70" s="482"/>
      <c r="BA70" s="483"/>
    </row>
    <row r="71" spans="2:53" x14ac:dyDescent="0.2">
      <c r="B71" s="475"/>
      <c r="C71" s="476"/>
      <c r="D71" s="476"/>
      <c r="E71" s="476"/>
      <c r="F71" s="477"/>
      <c r="G71" s="460"/>
      <c r="H71" s="461"/>
      <c r="I71" s="461"/>
      <c r="J71" s="461"/>
      <c r="K71" s="461"/>
      <c r="L71" s="461"/>
      <c r="M71" s="461"/>
      <c r="N71" s="461"/>
      <c r="O71" s="461"/>
      <c r="P71" s="461"/>
      <c r="Q71" s="461"/>
      <c r="R71" s="461"/>
      <c r="S71" s="461"/>
      <c r="T71" s="461"/>
      <c r="U71" s="461"/>
      <c r="V71" s="461"/>
      <c r="W71" s="461"/>
      <c r="X71" s="461"/>
      <c r="Y71" s="461"/>
      <c r="Z71" s="461"/>
      <c r="AA71" s="461"/>
      <c r="AB71" s="461"/>
      <c r="AC71" s="461"/>
      <c r="AD71" s="461"/>
      <c r="AE71" s="461"/>
      <c r="AF71" s="461"/>
      <c r="AG71" s="461"/>
      <c r="AH71" s="461"/>
      <c r="AI71" s="462"/>
      <c r="AJ71" s="493"/>
      <c r="AK71" s="494"/>
      <c r="AL71" s="494"/>
      <c r="AM71" s="494"/>
      <c r="AN71" s="495"/>
      <c r="AO71" s="364"/>
      <c r="AP71" s="365"/>
      <c r="AQ71" s="365"/>
      <c r="AR71" s="365"/>
      <c r="AS71" s="484"/>
      <c r="AT71" s="484"/>
      <c r="AU71" s="484"/>
      <c r="AV71" s="484"/>
      <c r="AW71" s="484"/>
      <c r="AX71" s="484"/>
      <c r="AY71" s="484"/>
      <c r="AZ71" s="484"/>
      <c r="BA71" s="485"/>
    </row>
    <row r="72" spans="2:53" ht="6" customHeight="1" x14ac:dyDescent="0.2">
      <c r="B72" s="188"/>
      <c r="C72" s="188"/>
      <c r="D72" s="188"/>
      <c r="E72" s="188"/>
      <c r="F72" s="188"/>
      <c r="G72" s="188"/>
      <c r="H72" s="188"/>
      <c r="I72" s="188"/>
      <c r="J72" s="188"/>
      <c r="K72" s="188"/>
      <c r="L72" s="188"/>
      <c r="M72" s="188"/>
      <c r="N72" s="188"/>
      <c r="O72" s="188"/>
      <c r="P72" s="188"/>
      <c r="Q72" s="188"/>
      <c r="R72" s="188"/>
      <c r="S72" s="188"/>
      <c r="T72" s="188"/>
      <c r="U72" s="188"/>
      <c r="V72" s="188"/>
      <c r="W72" s="188"/>
      <c r="X72" s="188"/>
      <c r="Y72" s="188"/>
      <c r="Z72" s="188"/>
      <c r="AA72" s="188"/>
      <c r="AB72" s="188"/>
      <c r="AC72" s="188"/>
      <c r="AD72" s="188"/>
      <c r="AE72" s="188"/>
      <c r="AF72" s="188"/>
      <c r="AG72" s="188"/>
      <c r="AH72" s="188"/>
      <c r="AI72" s="188"/>
      <c r="AJ72" s="188"/>
      <c r="AK72" s="188"/>
      <c r="AL72" s="188"/>
      <c r="AM72" s="188"/>
      <c r="AN72" s="188"/>
      <c r="AO72" s="188"/>
      <c r="AP72" s="188"/>
      <c r="AQ72" s="188"/>
      <c r="AR72" s="188"/>
      <c r="AS72" s="188"/>
      <c r="AT72" s="188"/>
      <c r="AU72" s="188"/>
      <c r="AV72" s="188"/>
      <c r="AW72" s="188"/>
      <c r="AX72" s="188"/>
      <c r="AY72" s="188"/>
      <c r="AZ72" s="188"/>
      <c r="BA72" s="188"/>
    </row>
    <row r="73" spans="2:53" ht="13.2" customHeight="1" x14ac:dyDescent="0.2">
      <c r="B73" s="469"/>
      <c r="C73" s="470"/>
      <c r="D73" s="470"/>
      <c r="E73" s="470"/>
      <c r="F73" s="471"/>
      <c r="G73" s="286"/>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8"/>
      <c r="AJ73" s="286"/>
      <c r="AK73" s="287"/>
      <c r="AL73" s="287"/>
      <c r="AM73" s="287"/>
      <c r="AN73" s="288"/>
      <c r="AO73" s="478"/>
      <c r="AP73" s="479"/>
      <c r="AQ73" s="479"/>
      <c r="AR73" s="479"/>
      <c r="AS73" s="479"/>
      <c r="AT73" s="479"/>
      <c r="AU73" s="479"/>
      <c r="AV73" s="486" t="s">
        <v>282</v>
      </c>
      <c r="AW73" s="486"/>
      <c r="AX73" s="486"/>
      <c r="AY73" s="486"/>
      <c r="AZ73" s="486"/>
      <c r="BA73" s="487"/>
    </row>
    <row r="74" spans="2:53" x14ac:dyDescent="0.2">
      <c r="B74" s="472"/>
      <c r="C74" s="473"/>
      <c r="D74" s="473"/>
      <c r="E74" s="473"/>
      <c r="F74" s="474"/>
      <c r="G74" s="289"/>
      <c r="H74" s="459"/>
      <c r="I74" s="459"/>
      <c r="J74" s="459"/>
      <c r="K74" s="459"/>
      <c r="L74" s="459"/>
      <c r="M74" s="459"/>
      <c r="N74" s="459"/>
      <c r="O74" s="459"/>
      <c r="P74" s="459"/>
      <c r="Q74" s="459"/>
      <c r="R74" s="459"/>
      <c r="S74" s="459"/>
      <c r="T74" s="459"/>
      <c r="U74" s="459"/>
      <c r="V74" s="459"/>
      <c r="W74" s="459"/>
      <c r="X74" s="459"/>
      <c r="Y74" s="459"/>
      <c r="Z74" s="459"/>
      <c r="AA74" s="459"/>
      <c r="AB74" s="459"/>
      <c r="AC74" s="459"/>
      <c r="AD74" s="459"/>
      <c r="AE74" s="459"/>
      <c r="AF74" s="459"/>
      <c r="AG74" s="459"/>
      <c r="AH74" s="459"/>
      <c r="AI74" s="291"/>
      <c r="AJ74" s="289"/>
      <c r="AK74" s="459"/>
      <c r="AL74" s="459"/>
      <c r="AM74" s="459"/>
      <c r="AN74" s="291"/>
      <c r="AO74" s="480"/>
      <c r="AP74" s="481"/>
      <c r="AQ74" s="481"/>
      <c r="AR74" s="481"/>
      <c r="AS74" s="481"/>
      <c r="AT74" s="481"/>
      <c r="AU74" s="481"/>
      <c r="AV74" s="488"/>
      <c r="AW74" s="488"/>
      <c r="AX74" s="488"/>
      <c r="AY74" s="488"/>
      <c r="AZ74" s="488"/>
      <c r="BA74" s="489"/>
    </row>
    <row r="75" spans="2:53" ht="13.2" customHeight="1" x14ac:dyDescent="0.2">
      <c r="B75" s="472"/>
      <c r="C75" s="473"/>
      <c r="D75" s="473"/>
      <c r="E75" s="473"/>
      <c r="F75" s="474"/>
      <c r="G75" s="289"/>
      <c r="H75" s="459"/>
      <c r="I75" s="459"/>
      <c r="J75" s="459"/>
      <c r="K75" s="459"/>
      <c r="L75" s="459"/>
      <c r="M75" s="459"/>
      <c r="N75" s="459"/>
      <c r="O75" s="459"/>
      <c r="P75" s="459"/>
      <c r="Q75" s="459"/>
      <c r="R75" s="459"/>
      <c r="S75" s="459"/>
      <c r="T75" s="459"/>
      <c r="U75" s="459"/>
      <c r="V75" s="459"/>
      <c r="W75" s="459"/>
      <c r="X75" s="459"/>
      <c r="Y75" s="459"/>
      <c r="Z75" s="459"/>
      <c r="AA75" s="459"/>
      <c r="AB75" s="459"/>
      <c r="AC75" s="459"/>
      <c r="AD75" s="459"/>
      <c r="AE75" s="459"/>
      <c r="AF75" s="459"/>
      <c r="AG75" s="459"/>
      <c r="AH75" s="459"/>
      <c r="AI75" s="291"/>
      <c r="AJ75" s="490" t="s">
        <v>281</v>
      </c>
      <c r="AK75" s="491"/>
      <c r="AL75" s="491"/>
      <c r="AM75" s="491"/>
      <c r="AN75" s="492"/>
      <c r="AO75" s="480"/>
      <c r="AP75" s="481"/>
      <c r="AQ75" s="481"/>
      <c r="AR75" s="481"/>
      <c r="AS75" s="481"/>
      <c r="AT75" s="481"/>
      <c r="AU75" s="481"/>
      <c r="AV75" s="488"/>
      <c r="AW75" s="488"/>
      <c r="AX75" s="488"/>
      <c r="AY75" s="488"/>
      <c r="AZ75" s="488"/>
      <c r="BA75" s="489"/>
    </row>
    <row r="76" spans="2:53" ht="13.2" customHeight="1" x14ac:dyDescent="0.2">
      <c r="B76" s="472"/>
      <c r="C76" s="473"/>
      <c r="D76" s="473"/>
      <c r="E76" s="473"/>
      <c r="F76" s="474"/>
      <c r="G76" s="289"/>
      <c r="H76" s="459"/>
      <c r="I76" s="459"/>
      <c r="J76" s="459"/>
      <c r="K76" s="459"/>
      <c r="L76" s="459"/>
      <c r="M76" s="459"/>
      <c r="N76" s="459"/>
      <c r="O76" s="459"/>
      <c r="P76" s="459"/>
      <c r="Q76" s="459"/>
      <c r="R76" s="459"/>
      <c r="S76" s="459"/>
      <c r="T76" s="459"/>
      <c r="U76" s="459"/>
      <c r="V76" s="459"/>
      <c r="W76" s="459"/>
      <c r="X76" s="459"/>
      <c r="Y76" s="459"/>
      <c r="Z76" s="459"/>
      <c r="AA76" s="459"/>
      <c r="AB76" s="459"/>
      <c r="AC76" s="459"/>
      <c r="AD76" s="459"/>
      <c r="AE76" s="459"/>
      <c r="AF76" s="459"/>
      <c r="AG76" s="459"/>
      <c r="AH76" s="459"/>
      <c r="AI76" s="291"/>
      <c r="AJ76" s="490"/>
      <c r="AK76" s="491"/>
      <c r="AL76" s="491"/>
      <c r="AM76" s="491"/>
      <c r="AN76" s="492"/>
      <c r="AO76" s="362" t="s">
        <v>279</v>
      </c>
      <c r="AP76" s="363"/>
      <c r="AQ76" s="363"/>
      <c r="AR76" s="363"/>
      <c r="AS76" s="482"/>
      <c r="AT76" s="482"/>
      <c r="AU76" s="482"/>
      <c r="AV76" s="482"/>
      <c r="AW76" s="482"/>
      <c r="AX76" s="482"/>
      <c r="AY76" s="482"/>
      <c r="AZ76" s="482"/>
      <c r="BA76" s="483"/>
    </row>
    <row r="77" spans="2:53" x14ac:dyDescent="0.2">
      <c r="B77" s="475"/>
      <c r="C77" s="476"/>
      <c r="D77" s="476"/>
      <c r="E77" s="476"/>
      <c r="F77" s="477"/>
      <c r="G77" s="460"/>
      <c r="H77" s="461"/>
      <c r="I77" s="461"/>
      <c r="J77" s="461"/>
      <c r="K77" s="461"/>
      <c r="L77" s="461"/>
      <c r="M77" s="461"/>
      <c r="N77" s="461"/>
      <c r="O77" s="461"/>
      <c r="P77" s="461"/>
      <c r="Q77" s="461"/>
      <c r="R77" s="461"/>
      <c r="S77" s="461"/>
      <c r="T77" s="461"/>
      <c r="U77" s="461"/>
      <c r="V77" s="461"/>
      <c r="W77" s="461"/>
      <c r="X77" s="461"/>
      <c r="Y77" s="461"/>
      <c r="Z77" s="461"/>
      <c r="AA77" s="461"/>
      <c r="AB77" s="461"/>
      <c r="AC77" s="461"/>
      <c r="AD77" s="461"/>
      <c r="AE77" s="461"/>
      <c r="AF77" s="461"/>
      <c r="AG77" s="461"/>
      <c r="AH77" s="461"/>
      <c r="AI77" s="462"/>
      <c r="AJ77" s="493"/>
      <c r="AK77" s="494"/>
      <c r="AL77" s="494"/>
      <c r="AM77" s="494"/>
      <c r="AN77" s="495"/>
      <c r="AO77" s="364"/>
      <c r="AP77" s="365"/>
      <c r="AQ77" s="365"/>
      <c r="AR77" s="365"/>
      <c r="AS77" s="484"/>
      <c r="AT77" s="484"/>
      <c r="AU77" s="484"/>
      <c r="AV77" s="484"/>
      <c r="AW77" s="484"/>
      <c r="AX77" s="484"/>
      <c r="AY77" s="484"/>
      <c r="AZ77" s="484"/>
      <c r="BA77" s="485"/>
    </row>
  </sheetData>
  <mergeCells count="143">
    <mergeCell ref="B12:F12"/>
    <mergeCell ref="G12:H12"/>
    <mergeCell ref="B13:F13"/>
    <mergeCell ref="G13:H13"/>
    <mergeCell ref="B9:F10"/>
    <mergeCell ref="G9:H10"/>
    <mergeCell ref="B14:F14"/>
    <mergeCell ref="G14:H14"/>
    <mergeCell ref="B15:F15"/>
    <mergeCell ref="G15:H15"/>
    <mergeCell ref="B16:F16"/>
    <mergeCell ref="G16:H16"/>
    <mergeCell ref="AO9:AR9"/>
    <mergeCell ref="I10:L10"/>
    <mergeCell ref="M10:P10"/>
    <mergeCell ref="R10:U10"/>
    <mergeCell ref="V10:Y10"/>
    <mergeCell ref="AA10:AD10"/>
    <mergeCell ref="AE10:AH10"/>
    <mergeCell ref="AJ10:AM10"/>
    <mergeCell ref="AN10:AQ10"/>
    <mergeCell ref="U9:V9"/>
    <mergeCell ref="W9:Z9"/>
    <mergeCell ref="AA9:AC9"/>
    <mergeCell ref="AD9:AE9"/>
    <mergeCell ref="AF9:AI9"/>
    <mergeCell ref="AJ9:AL9"/>
    <mergeCell ref="I9:K9"/>
    <mergeCell ref="L9:M9"/>
    <mergeCell ref="N9:Q9"/>
    <mergeCell ref="B11:F11"/>
    <mergeCell ref="G11:H11"/>
    <mergeCell ref="B20:F20"/>
    <mergeCell ref="G20:H20"/>
    <mergeCell ref="B21:F21"/>
    <mergeCell ref="G21:H21"/>
    <mergeCell ref="B22:F22"/>
    <mergeCell ref="G22:H22"/>
    <mergeCell ref="B17:F17"/>
    <mergeCell ref="G17:H17"/>
    <mergeCell ref="B18:F18"/>
    <mergeCell ref="G18:H18"/>
    <mergeCell ref="B19:F19"/>
    <mergeCell ref="G19:H19"/>
    <mergeCell ref="B26:F26"/>
    <mergeCell ref="G26:H26"/>
    <mergeCell ref="B27:F27"/>
    <mergeCell ref="G27:H27"/>
    <mergeCell ref="B28:F28"/>
    <mergeCell ref="G28:H28"/>
    <mergeCell ref="B23:F23"/>
    <mergeCell ref="G23:H23"/>
    <mergeCell ref="B24:F24"/>
    <mergeCell ref="G24:H24"/>
    <mergeCell ref="B25:F25"/>
    <mergeCell ref="G25:H25"/>
    <mergeCell ref="B32:F32"/>
    <mergeCell ref="G32:H32"/>
    <mergeCell ref="B33:F33"/>
    <mergeCell ref="G33:H33"/>
    <mergeCell ref="B34:F34"/>
    <mergeCell ref="G34:H34"/>
    <mergeCell ref="B29:F29"/>
    <mergeCell ref="G29:H29"/>
    <mergeCell ref="B30:F30"/>
    <mergeCell ref="G30:H30"/>
    <mergeCell ref="B31:F31"/>
    <mergeCell ref="G31:H31"/>
    <mergeCell ref="B38:F38"/>
    <mergeCell ref="G38:H38"/>
    <mergeCell ref="B39:F39"/>
    <mergeCell ref="G39:H39"/>
    <mergeCell ref="B40:F40"/>
    <mergeCell ref="G40:H40"/>
    <mergeCell ref="B35:F35"/>
    <mergeCell ref="G35:H35"/>
    <mergeCell ref="B36:F36"/>
    <mergeCell ref="G36:H36"/>
    <mergeCell ref="B37:F37"/>
    <mergeCell ref="G37:H37"/>
    <mergeCell ref="B44:F44"/>
    <mergeCell ref="G44:H44"/>
    <mergeCell ref="B45:F45"/>
    <mergeCell ref="G45:H45"/>
    <mergeCell ref="B46:F46"/>
    <mergeCell ref="G46:H46"/>
    <mergeCell ref="B41:F41"/>
    <mergeCell ref="G41:H41"/>
    <mergeCell ref="B42:F42"/>
    <mergeCell ref="G42:H42"/>
    <mergeCell ref="B43:F43"/>
    <mergeCell ref="G43:H43"/>
    <mergeCell ref="B50:F50"/>
    <mergeCell ref="G50:H50"/>
    <mergeCell ref="B53:F54"/>
    <mergeCell ref="B47:F47"/>
    <mergeCell ref="G47:H47"/>
    <mergeCell ref="B48:F48"/>
    <mergeCell ref="G48:H48"/>
    <mergeCell ref="B49:F49"/>
    <mergeCell ref="G49:H49"/>
    <mergeCell ref="B73:F77"/>
    <mergeCell ref="B67:F71"/>
    <mergeCell ref="G73:AI77"/>
    <mergeCell ref="AJ73:AN74"/>
    <mergeCell ref="AO73:AU75"/>
    <mergeCell ref="B61:F65"/>
    <mergeCell ref="B55:F59"/>
    <mergeCell ref="G61:AI65"/>
    <mergeCell ref="AJ61:AN62"/>
    <mergeCell ref="AO61:AU63"/>
    <mergeCell ref="AS9:AU9"/>
    <mergeCell ref="AV9:AW9"/>
    <mergeCell ref="AX9:BA9"/>
    <mergeCell ref="AS10:AV10"/>
    <mergeCell ref="AW10:AZ10"/>
    <mergeCell ref="G53:AI54"/>
    <mergeCell ref="AJ53:AN54"/>
    <mergeCell ref="AO53:BA54"/>
    <mergeCell ref="G55:AI59"/>
    <mergeCell ref="AJ55:AN56"/>
    <mergeCell ref="AO55:AU57"/>
    <mergeCell ref="AV55:BA57"/>
    <mergeCell ref="AJ57:AN59"/>
    <mergeCell ref="AO58:AR59"/>
    <mergeCell ref="AS58:BA59"/>
    <mergeCell ref="AM9:AN9"/>
    <mergeCell ref="R9:T9"/>
    <mergeCell ref="AV73:BA75"/>
    <mergeCell ref="AJ75:AN77"/>
    <mergeCell ref="AO76:AR77"/>
    <mergeCell ref="AS76:BA77"/>
    <mergeCell ref="AV61:BA63"/>
    <mergeCell ref="AJ63:AN65"/>
    <mergeCell ref="AO64:AR65"/>
    <mergeCell ref="AS64:BA65"/>
    <mergeCell ref="G67:AI71"/>
    <mergeCell ref="AJ67:AN68"/>
    <mergeCell ref="AO67:AU69"/>
    <mergeCell ref="AV67:BA69"/>
    <mergeCell ref="AJ69:AN71"/>
    <mergeCell ref="AO70:AR71"/>
    <mergeCell ref="AS70:BA71"/>
  </mergeCells>
  <phoneticPr fontId="2"/>
  <conditionalFormatting sqref="I11">
    <cfRule type="containsBlanks" dxfId="2262" priority="833">
      <formula>LEN(TRIM(I11))=0</formula>
    </cfRule>
  </conditionalFormatting>
  <conditionalFormatting sqref="K11">
    <cfRule type="containsBlanks" dxfId="2261" priority="832">
      <formula>LEN(TRIM(K11))=0</formula>
    </cfRule>
  </conditionalFormatting>
  <conditionalFormatting sqref="M11">
    <cfRule type="containsBlanks" dxfId="2260" priority="831">
      <formula>LEN(TRIM(M11))=0</formula>
    </cfRule>
  </conditionalFormatting>
  <conditionalFormatting sqref="O11">
    <cfRule type="containsBlanks" dxfId="2259" priority="830">
      <formula>LEN(TRIM(O11))=0</formula>
    </cfRule>
  </conditionalFormatting>
  <conditionalFormatting sqref="R11">
    <cfRule type="containsBlanks" dxfId="2258" priority="829">
      <formula>LEN(TRIM(R11))=0</formula>
    </cfRule>
  </conditionalFormatting>
  <conditionalFormatting sqref="T11">
    <cfRule type="containsBlanks" dxfId="2257" priority="828">
      <formula>LEN(TRIM(T11))=0</formula>
    </cfRule>
  </conditionalFormatting>
  <conditionalFormatting sqref="V11">
    <cfRule type="containsBlanks" dxfId="2256" priority="827">
      <formula>LEN(TRIM(V11))=0</formula>
    </cfRule>
  </conditionalFormatting>
  <conditionalFormatting sqref="X11">
    <cfRule type="containsBlanks" dxfId="2255" priority="826">
      <formula>LEN(TRIM(X11))=0</formula>
    </cfRule>
  </conditionalFormatting>
  <conditionalFormatting sqref="K50">
    <cfRule type="containsBlanks" dxfId="2254" priority="519">
      <formula>LEN(TRIM(K50))=0</formula>
    </cfRule>
  </conditionalFormatting>
  <conditionalFormatting sqref="M50">
    <cfRule type="containsBlanks" dxfId="2253" priority="518">
      <formula>LEN(TRIM(M50))=0</formula>
    </cfRule>
  </conditionalFormatting>
  <conditionalFormatting sqref="O50">
    <cfRule type="containsBlanks" dxfId="2252" priority="517">
      <formula>LEN(TRIM(O50))=0</formula>
    </cfRule>
  </conditionalFormatting>
  <conditionalFormatting sqref="R50">
    <cfRule type="containsBlanks" dxfId="2251" priority="516">
      <formula>LEN(TRIM(R50))=0</formula>
    </cfRule>
  </conditionalFormatting>
  <conditionalFormatting sqref="I9">
    <cfRule type="containsBlanks" dxfId="2250" priority="825">
      <formula>LEN(TRIM(I9))=0</formula>
    </cfRule>
  </conditionalFormatting>
  <conditionalFormatting sqref="I12">
    <cfRule type="containsBlanks" dxfId="2249" priority="824">
      <formula>LEN(TRIM(I12))=0</formula>
    </cfRule>
  </conditionalFormatting>
  <conditionalFormatting sqref="K12">
    <cfRule type="containsBlanks" dxfId="2248" priority="823">
      <formula>LEN(TRIM(K12))=0</formula>
    </cfRule>
  </conditionalFormatting>
  <conditionalFormatting sqref="M12">
    <cfRule type="containsBlanks" dxfId="2247" priority="822">
      <formula>LEN(TRIM(M12))=0</formula>
    </cfRule>
  </conditionalFormatting>
  <conditionalFormatting sqref="O12">
    <cfRule type="containsBlanks" dxfId="2246" priority="821">
      <formula>LEN(TRIM(O12))=0</formula>
    </cfRule>
  </conditionalFormatting>
  <conditionalFormatting sqref="R12">
    <cfRule type="containsBlanks" dxfId="2245" priority="820">
      <formula>LEN(TRIM(R12))=0</formula>
    </cfRule>
  </conditionalFormatting>
  <conditionalFormatting sqref="T12">
    <cfRule type="containsBlanks" dxfId="2244" priority="819">
      <formula>LEN(TRIM(T12))=0</formula>
    </cfRule>
  </conditionalFormatting>
  <conditionalFormatting sqref="V12">
    <cfRule type="containsBlanks" dxfId="2243" priority="818">
      <formula>LEN(TRIM(V12))=0</formula>
    </cfRule>
  </conditionalFormatting>
  <conditionalFormatting sqref="X12">
    <cfRule type="containsBlanks" dxfId="2242" priority="817">
      <formula>LEN(TRIM(X12))=0</formula>
    </cfRule>
  </conditionalFormatting>
  <conditionalFormatting sqref="I13">
    <cfRule type="containsBlanks" dxfId="2241" priority="816">
      <formula>LEN(TRIM(I13))=0</formula>
    </cfRule>
  </conditionalFormatting>
  <conditionalFormatting sqref="K13">
    <cfRule type="containsBlanks" dxfId="2240" priority="815">
      <formula>LEN(TRIM(K13))=0</formula>
    </cfRule>
  </conditionalFormatting>
  <conditionalFormatting sqref="M13">
    <cfRule type="containsBlanks" dxfId="2239" priority="814">
      <formula>LEN(TRIM(M13))=0</formula>
    </cfRule>
  </conditionalFormatting>
  <conditionalFormatting sqref="O13">
    <cfRule type="containsBlanks" dxfId="2238" priority="813">
      <formula>LEN(TRIM(O13))=0</formula>
    </cfRule>
  </conditionalFormatting>
  <conditionalFormatting sqref="R13">
    <cfRule type="containsBlanks" dxfId="2237" priority="812">
      <formula>LEN(TRIM(R13))=0</formula>
    </cfRule>
  </conditionalFormatting>
  <conditionalFormatting sqref="T13">
    <cfRule type="containsBlanks" dxfId="2236" priority="811">
      <formula>LEN(TRIM(T13))=0</formula>
    </cfRule>
  </conditionalFormatting>
  <conditionalFormatting sqref="V13">
    <cfRule type="containsBlanks" dxfId="2235" priority="810">
      <formula>LEN(TRIM(V13))=0</formula>
    </cfRule>
  </conditionalFormatting>
  <conditionalFormatting sqref="X13">
    <cfRule type="containsBlanks" dxfId="2234" priority="809">
      <formula>LEN(TRIM(X13))=0</formula>
    </cfRule>
  </conditionalFormatting>
  <conditionalFormatting sqref="I14">
    <cfRule type="containsBlanks" dxfId="2233" priority="808">
      <formula>LEN(TRIM(I14))=0</formula>
    </cfRule>
  </conditionalFormatting>
  <conditionalFormatting sqref="K14">
    <cfRule type="containsBlanks" dxfId="2232" priority="807">
      <formula>LEN(TRIM(K14))=0</formula>
    </cfRule>
  </conditionalFormatting>
  <conditionalFormatting sqref="M14">
    <cfRule type="containsBlanks" dxfId="2231" priority="806">
      <formula>LEN(TRIM(M14))=0</formula>
    </cfRule>
  </conditionalFormatting>
  <conditionalFormatting sqref="O14">
    <cfRule type="containsBlanks" dxfId="2230" priority="805">
      <formula>LEN(TRIM(O14))=0</formula>
    </cfRule>
  </conditionalFormatting>
  <conditionalFormatting sqref="R14">
    <cfRule type="containsBlanks" dxfId="2229" priority="804">
      <formula>LEN(TRIM(R14))=0</formula>
    </cfRule>
  </conditionalFormatting>
  <conditionalFormatting sqref="T14">
    <cfRule type="containsBlanks" dxfId="2228" priority="803">
      <formula>LEN(TRIM(T14))=0</formula>
    </cfRule>
  </conditionalFormatting>
  <conditionalFormatting sqref="V14">
    <cfRule type="containsBlanks" dxfId="2227" priority="802">
      <formula>LEN(TRIM(V14))=0</formula>
    </cfRule>
  </conditionalFormatting>
  <conditionalFormatting sqref="X14">
    <cfRule type="containsBlanks" dxfId="2226" priority="801">
      <formula>LEN(TRIM(X14))=0</formula>
    </cfRule>
  </conditionalFormatting>
  <conditionalFormatting sqref="I15">
    <cfRule type="containsBlanks" dxfId="2225" priority="800">
      <formula>LEN(TRIM(I15))=0</formula>
    </cfRule>
  </conditionalFormatting>
  <conditionalFormatting sqref="K15">
    <cfRule type="containsBlanks" dxfId="2224" priority="799">
      <formula>LEN(TRIM(K15))=0</formula>
    </cfRule>
  </conditionalFormatting>
  <conditionalFormatting sqref="M15">
    <cfRule type="containsBlanks" dxfId="2223" priority="798">
      <formula>LEN(TRIM(M15))=0</formula>
    </cfRule>
  </conditionalFormatting>
  <conditionalFormatting sqref="O15">
    <cfRule type="containsBlanks" dxfId="2222" priority="797">
      <formula>LEN(TRIM(O15))=0</formula>
    </cfRule>
  </conditionalFormatting>
  <conditionalFormatting sqref="R15">
    <cfRule type="containsBlanks" dxfId="2221" priority="796">
      <formula>LEN(TRIM(R15))=0</formula>
    </cfRule>
  </conditionalFormatting>
  <conditionalFormatting sqref="T15">
    <cfRule type="containsBlanks" dxfId="2220" priority="795">
      <formula>LEN(TRIM(T15))=0</formula>
    </cfRule>
  </conditionalFormatting>
  <conditionalFormatting sqref="V15">
    <cfRule type="containsBlanks" dxfId="2219" priority="794">
      <formula>LEN(TRIM(V15))=0</formula>
    </cfRule>
  </conditionalFormatting>
  <conditionalFormatting sqref="X15">
    <cfRule type="containsBlanks" dxfId="2218" priority="793">
      <formula>LEN(TRIM(X15))=0</formula>
    </cfRule>
  </conditionalFormatting>
  <conditionalFormatting sqref="I16">
    <cfRule type="containsBlanks" dxfId="2217" priority="792">
      <formula>LEN(TRIM(I16))=0</formula>
    </cfRule>
  </conditionalFormatting>
  <conditionalFormatting sqref="K16">
    <cfRule type="containsBlanks" dxfId="2216" priority="791">
      <formula>LEN(TRIM(K16))=0</formula>
    </cfRule>
  </conditionalFormatting>
  <conditionalFormatting sqref="M16">
    <cfRule type="containsBlanks" dxfId="2215" priority="790">
      <formula>LEN(TRIM(M16))=0</formula>
    </cfRule>
  </conditionalFormatting>
  <conditionalFormatting sqref="O16">
    <cfRule type="containsBlanks" dxfId="2214" priority="789">
      <formula>LEN(TRIM(O16))=0</formula>
    </cfRule>
  </conditionalFormatting>
  <conditionalFormatting sqref="R16">
    <cfRule type="containsBlanks" dxfId="2213" priority="788">
      <formula>LEN(TRIM(R16))=0</formula>
    </cfRule>
  </conditionalFormatting>
  <conditionalFormatting sqref="T16">
    <cfRule type="containsBlanks" dxfId="2212" priority="787">
      <formula>LEN(TRIM(T16))=0</formula>
    </cfRule>
  </conditionalFormatting>
  <conditionalFormatting sqref="V16">
    <cfRule type="containsBlanks" dxfId="2211" priority="786">
      <formula>LEN(TRIM(V16))=0</formula>
    </cfRule>
  </conditionalFormatting>
  <conditionalFormatting sqref="X16">
    <cfRule type="containsBlanks" dxfId="2210" priority="785">
      <formula>LEN(TRIM(X16))=0</formula>
    </cfRule>
  </conditionalFormatting>
  <conditionalFormatting sqref="I17">
    <cfRule type="containsBlanks" dxfId="2209" priority="784">
      <formula>LEN(TRIM(I17))=0</formula>
    </cfRule>
  </conditionalFormatting>
  <conditionalFormatting sqref="K17">
    <cfRule type="containsBlanks" dxfId="2208" priority="783">
      <formula>LEN(TRIM(K17))=0</formula>
    </cfRule>
  </conditionalFormatting>
  <conditionalFormatting sqref="M17">
    <cfRule type="containsBlanks" dxfId="2207" priority="782">
      <formula>LEN(TRIM(M17))=0</formula>
    </cfRule>
  </conditionalFormatting>
  <conditionalFormatting sqref="O17">
    <cfRule type="containsBlanks" dxfId="2206" priority="781">
      <formula>LEN(TRIM(O17))=0</formula>
    </cfRule>
  </conditionalFormatting>
  <conditionalFormatting sqref="R17">
    <cfRule type="containsBlanks" dxfId="2205" priority="780">
      <formula>LEN(TRIM(R17))=0</formula>
    </cfRule>
  </conditionalFormatting>
  <conditionalFormatting sqref="T17">
    <cfRule type="containsBlanks" dxfId="2204" priority="779">
      <formula>LEN(TRIM(T17))=0</formula>
    </cfRule>
  </conditionalFormatting>
  <conditionalFormatting sqref="V17">
    <cfRule type="containsBlanks" dxfId="2203" priority="778">
      <formula>LEN(TRIM(V17))=0</formula>
    </cfRule>
  </conditionalFormatting>
  <conditionalFormatting sqref="X17">
    <cfRule type="containsBlanks" dxfId="2202" priority="777">
      <formula>LEN(TRIM(X17))=0</formula>
    </cfRule>
  </conditionalFormatting>
  <conditionalFormatting sqref="I18">
    <cfRule type="containsBlanks" dxfId="2201" priority="776">
      <formula>LEN(TRIM(I18))=0</formula>
    </cfRule>
  </conditionalFormatting>
  <conditionalFormatting sqref="K18">
    <cfRule type="containsBlanks" dxfId="2200" priority="775">
      <formula>LEN(TRIM(K18))=0</formula>
    </cfRule>
  </conditionalFormatting>
  <conditionalFormatting sqref="M18">
    <cfRule type="containsBlanks" dxfId="2199" priority="774">
      <formula>LEN(TRIM(M18))=0</formula>
    </cfRule>
  </conditionalFormatting>
  <conditionalFormatting sqref="O18">
    <cfRule type="containsBlanks" dxfId="2198" priority="773">
      <formula>LEN(TRIM(O18))=0</formula>
    </cfRule>
  </conditionalFormatting>
  <conditionalFormatting sqref="R18">
    <cfRule type="containsBlanks" dxfId="2197" priority="772">
      <formula>LEN(TRIM(R18))=0</formula>
    </cfRule>
  </conditionalFormatting>
  <conditionalFormatting sqref="T18">
    <cfRule type="containsBlanks" dxfId="2196" priority="771">
      <formula>LEN(TRIM(T18))=0</formula>
    </cfRule>
  </conditionalFormatting>
  <conditionalFormatting sqref="V18">
    <cfRule type="containsBlanks" dxfId="2195" priority="770">
      <formula>LEN(TRIM(V18))=0</formula>
    </cfRule>
  </conditionalFormatting>
  <conditionalFormatting sqref="X18">
    <cfRule type="containsBlanks" dxfId="2194" priority="769">
      <formula>LEN(TRIM(X18))=0</formula>
    </cfRule>
  </conditionalFormatting>
  <conditionalFormatting sqref="I19">
    <cfRule type="containsBlanks" dxfId="2193" priority="768">
      <formula>LEN(TRIM(I19))=0</formula>
    </cfRule>
  </conditionalFormatting>
  <conditionalFormatting sqref="K19">
    <cfRule type="containsBlanks" dxfId="2192" priority="767">
      <formula>LEN(TRIM(K19))=0</formula>
    </cfRule>
  </conditionalFormatting>
  <conditionalFormatting sqref="M19">
    <cfRule type="containsBlanks" dxfId="2191" priority="766">
      <formula>LEN(TRIM(M19))=0</formula>
    </cfRule>
  </conditionalFormatting>
  <conditionalFormatting sqref="O19">
    <cfRule type="containsBlanks" dxfId="2190" priority="765">
      <formula>LEN(TRIM(O19))=0</formula>
    </cfRule>
  </conditionalFormatting>
  <conditionalFormatting sqref="R19">
    <cfRule type="containsBlanks" dxfId="2189" priority="764">
      <formula>LEN(TRIM(R19))=0</formula>
    </cfRule>
  </conditionalFormatting>
  <conditionalFormatting sqref="T19">
    <cfRule type="containsBlanks" dxfId="2188" priority="763">
      <formula>LEN(TRIM(T19))=0</formula>
    </cfRule>
  </conditionalFormatting>
  <conditionalFormatting sqref="V19">
    <cfRule type="containsBlanks" dxfId="2187" priority="762">
      <formula>LEN(TRIM(V19))=0</formula>
    </cfRule>
  </conditionalFormatting>
  <conditionalFormatting sqref="X19">
    <cfRule type="containsBlanks" dxfId="2186" priority="761">
      <formula>LEN(TRIM(X19))=0</formula>
    </cfRule>
  </conditionalFormatting>
  <conditionalFormatting sqref="I20">
    <cfRule type="containsBlanks" dxfId="2185" priority="760">
      <formula>LEN(TRIM(I20))=0</formula>
    </cfRule>
  </conditionalFormatting>
  <conditionalFormatting sqref="K20">
    <cfRule type="containsBlanks" dxfId="2184" priority="759">
      <formula>LEN(TRIM(K20))=0</formula>
    </cfRule>
  </conditionalFormatting>
  <conditionalFormatting sqref="M20">
    <cfRule type="containsBlanks" dxfId="2183" priority="758">
      <formula>LEN(TRIM(M20))=0</formula>
    </cfRule>
  </conditionalFormatting>
  <conditionalFormatting sqref="O20">
    <cfRule type="containsBlanks" dxfId="2182" priority="757">
      <formula>LEN(TRIM(O20))=0</formula>
    </cfRule>
  </conditionalFormatting>
  <conditionalFormatting sqref="R20">
    <cfRule type="containsBlanks" dxfId="2181" priority="756">
      <formula>LEN(TRIM(R20))=0</formula>
    </cfRule>
  </conditionalFormatting>
  <conditionalFormatting sqref="T20">
    <cfRule type="containsBlanks" dxfId="2180" priority="755">
      <formula>LEN(TRIM(T20))=0</formula>
    </cfRule>
  </conditionalFormatting>
  <conditionalFormatting sqref="V20">
    <cfRule type="containsBlanks" dxfId="2179" priority="754">
      <formula>LEN(TRIM(V20))=0</formula>
    </cfRule>
  </conditionalFormatting>
  <conditionalFormatting sqref="X20">
    <cfRule type="containsBlanks" dxfId="2178" priority="753">
      <formula>LEN(TRIM(X20))=0</formula>
    </cfRule>
  </conditionalFormatting>
  <conditionalFormatting sqref="I21">
    <cfRule type="containsBlanks" dxfId="2177" priority="752">
      <formula>LEN(TRIM(I21))=0</formula>
    </cfRule>
  </conditionalFormatting>
  <conditionalFormatting sqref="K21">
    <cfRule type="containsBlanks" dxfId="2176" priority="751">
      <formula>LEN(TRIM(K21))=0</formula>
    </cfRule>
  </conditionalFormatting>
  <conditionalFormatting sqref="M21">
    <cfRule type="containsBlanks" dxfId="2175" priority="750">
      <formula>LEN(TRIM(M21))=0</formula>
    </cfRule>
  </conditionalFormatting>
  <conditionalFormatting sqref="O21">
    <cfRule type="containsBlanks" dxfId="2174" priority="749">
      <formula>LEN(TRIM(O21))=0</formula>
    </cfRule>
  </conditionalFormatting>
  <conditionalFormatting sqref="R21">
    <cfRule type="containsBlanks" dxfId="2173" priority="748">
      <formula>LEN(TRIM(R21))=0</formula>
    </cfRule>
  </conditionalFormatting>
  <conditionalFormatting sqref="T21">
    <cfRule type="containsBlanks" dxfId="2172" priority="747">
      <formula>LEN(TRIM(T21))=0</formula>
    </cfRule>
  </conditionalFormatting>
  <conditionalFormatting sqref="V21">
    <cfRule type="containsBlanks" dxfId="2171" priority="746">
      <formula>LEN(TRIM(V21))=0</formula>
    </cfRule>
  </conditionalFormatting>
  <conditionalFormatting sqref="X21">
    <cfRule type="containsBlanks" dxfId="2170" priority="745">
      <formula>LEN(TRIM(X21))=0</formula>
    </cfRule>
  </conditionalFormatting>
  <conditionalFormatting sqref="I22">
    <cfRule type="containsBlanks" dxfId="2169" priority="744">
      <formula>LEN(TRIM(I22))=0</formula>
    </cfRule>
  </conditionalFormatting>
  <conditionalFormatting sqref="K22">
    <cfRule type="containsBlanks" dxfId="2168" priority="743">
      <formula>LEN(TRIM(K22))=0</formula>
    </cfRule>
  </conditionalFormatting>
  <conditionalFormatting sqref="M22">
    <cfRule type="containsBlanks" dxfId="2167" priority="742">
      <formula>LEN(TRIM(M22))=0</formula>
    </cfRule>
  </conditionalFormatting>
  <conditionalFormatting sqref="O22">
    <cfRule type="containsBlanks" dxfId="2166" priority="741">
      <formula>LEN(TRIM(O22))=0</formula>
    </cfRule>
  </conditionalFormatting>
  <conditionalFormatting sqref="R22">
    <cfRule type="containsBlanks" dxfId="2165" priority="740">
      <formula>LEN(TRIM(R22))=0</formula>
    </cfRule>
  </conditionalFormatting>
  <conditionalFormatting sqref="T22">
    <cfRule type="containsBlanks" dxfId="2164" priority="739">
      <formula>LEN(TRIM(T22))=0</formula>
    </cfRule>
  </conditionalFormatting>
  <conditionalFormatting sqref="V22">
    <cfRule type="containsBlanks" dxfId="2163" priority="738">
      <formula>LEN(TRIM(V22))=0</formula>
    </cfRule>
  </conditionalFormatting>
  <conditionalFormatting sqref="X22">
    <cfRule type="containsBlanks" dxfId="2162" priority="737">
      <formula>LEN(TRIM(X22))=0</formula>
    </cfRule>
  </conditionalFormatting>
  <conditionalFormatting sqref="I23">
    <cfRule type="containsBlanks" dxfId="2161" priority="736">
      <formula>LEN(TRIM(I23))=0</formula>
    </cfRule>
  </conditionalFormatting>
  <conditionalFormatting sqref="K23">
    <cfRule type="containsBlanks" dxfId="2160" priority="735">
      <formula>LEN(TRIM(K23))=0</formula>
    </cfRule>
  </conditionalFormatting>
  <conditionalFormatting sqref="M23">
    <cfRule type="containsBlanks" dxfId="2159" priority="734">
      <formula>LEN(TRIM(M23))=0</formula>
    </cfRule>
  </conditionalFormatting>
  <conditionalFormatting sqref="O23">
    <cfRule type="containsBlanks" dxfId="2158" priority="733">
      <formula>LEN(TRIM(O23))=0</formula>
    </cfRule>
  </conditionalFormatting>
  <conditionalFormatting sqref="R23">
    <cfRule type="containsBlanks" dxfId="2157" priority="732">
      <formula>LEN(TRIM(R23))=0</formula>
    </cfRule>
  </conditionalFormatting>
  <conditionalFormatting sqref="T23">
    <cfRule type="containsBlanks" dxfId="2156" priority="731">
      <formula>LEN(TRIM(T23))=0</formula>
    </cfRule>
  </conditionalFormatting>
  <conditionalFormatting sqref="V23">
    <cfRule type="containsBlanks" dxfId="2155" priority="730">
      <formula>LEN(TRIM(V23))=0</formula>
    </cfRule>
  </conditionalFormatting>
  <conditionalFormatting sqref="X23">
    <cfRule type="containsBlanks" dxfId="2154" priority="729">
      <formula>LEN(TRIM(X23))=0</formula>
    </cfRule>
  </conditionalFormatting>
  <conditionalFormatting sqref="I24">
    <cfRule type="containsBlanks" dxfId="2153" priority="728">
      <formula>LEN(TRIM(I24))=0</formula>
    </cfRule>
  </conditionalFormatting>
  <conditionalFormatting sqref="K24">
    <cfRule type="containsBlanks" dxfId="2152" priority="727">
      <formula>LEN(TRIM(K24))=0</formula>
    </cfRule>
  </conditionalFormatting>
  <conditionalFormatting sqref="M24">
    <cfRule type="containsBlanks" dxfId="2151" priority="726">
      <formula>LEN(TRIM(M24))=0</formula>
    </cfRule>
  </conditionalFormatting>
  <conditionalFormatting sqref="O24">
    <cfRule type="containsBlanks" dxfId="2150" priority="725">
      <formula>LEN(TRIM(O24))=0</formula>
    </cfRule>
  </conditionalFormatting>
  <conditionalFormatting sqref="R24">
    <cfRule type="containsBlanks" dxfId="2149" priority="724">
      <formula>LEN(TRIM(R24))=0</formula>
    </cfRule>
  </conditionalFormatting>
  <conditionalFormatting sqref="T24">
    <cfRule type="containsBlanks" dxfId="2148" priority="723">
      <formula>LEN(TRIM(T24))=0</formula>
    </cfRule>
  </conditionalFormatting>
  <conditionalFormatting sqref="V24">
    <cfRule type="containsBlanks" dxfId="2147" priority="722">
      <formula>LEN(TRIM(V24))=0</formula>
    </cfRule>
  </conditionalFormatting>
  <conditionalFormatting sqref="X24">
    <cfRule type="containsBlanks" dxfId="2146" priority="721">
      <formula>LEN(TRIM(X24))=0</formula>
    </cfRule>
  </conditionalFormatting>
  <conditionalFormatting sqref="I25">
    <cfRule type="containsBlanks" dxfId="2145" priority="720">
      <formula>LEN(TRIM(I25))=0</formula>
    </cfRule>
  </conditionalFormatting>
  <conditionalFormatting sqref="K25">
    <cfRule type="containsBlanks" dxfId="2144" priority="719">
      <formula>LEN(TRIM(K25))=0</formula>
    </cfRule>
  </conditionalFormatting>
  <conditionalFormatting sqref="M25">
    <cfRule type="containsBlanks" dxfId="2143" priority="718">
      <formula>LEN(TRIM(M25))=0</formula>
    </cfRule>
  </conditionalFormatting>
  <conditionalFormatting sqref="O25">
    <cfRule type="containsBlanks" dxfId="2142" priority="717">
      <formula>LEN(TRIM(O25))=0</formula>
    </cfRule>
  </conditionalFormatting>
  <conditionalFormatting sqref="R25">
    <cfRule type="containsBlanks" dxfId="2141" priority="716">
      <formula>LEN(TRIM(R25))=0</formula>
    </cfRule>
  </conditionalFormatting>
  <conditionalFormatting sqref="T25">
    <cfRule type="containsBlanks" dxfId="2140" priority="715">
      <formula>LEN(TRIM(T25))=0</formula>
    </cfRule>
  </conditionalFormatting>
  <conditionalFormatting sqref="V25">
    <cfRule type="containsBlanks" dxfId="2139" priority="714">
      <formula>LEN(TRIM(V25))=0</formula>
    </cfRule>
  </conditionalFormatting>
  <conditionalFormatting sqref="X25">
    <cfRule type="containsBlanks" dxfId="2138" priority="713">
      <formula>LEN(TRIM(X25))=0</formula>
    </cfRule>
  </conditionalFormatting>
  <conditionalFormatting sqref="I26">
    <cfRule type="containsBlanks" dxfId="2137" priority="712">
      <formula>LEN(TRIM(I26))=0</formula>
    </cfRule>
  </conditionalFormatting>
  <conditionalFormatting sqref="K26">
    <cfRule type="containsBlanks" dxfId="2136" priority="711">
      <formula>LEN(TRIM(K26))=0</formula>
    </cfRule>
  </conditionalFormatting>
  <conditionalFormatting sqref="M26">
    <cfRule type="containsBlanks" dxfId="2135" priority="710">
      <formula>LEN(TRIM(M26))=0</formula>
    </cfRule>
  </conditionalFormatting>
  <conditionalFormatting sqref="O26">
    <cfRule type="containsBlanks" dxfId="2134" priority="709">
      <formula>LEN(TRIM(O26))=0</formula>
    </cfRule>
  </conditionalFormatting>
  <conditionalFormatting sqref="R26">
    <cfRule type="containsBlanks" dxfId="2133" priority="708">
      <formula>LEN(TRIM(R26))=0</formula>
    </cfRule>
  </conditionalFormatting>
  <conditionalFormatting sqref="T26">
    <cfRule type="containsBlanks" dxfId="2132" priority="707">
      <formula>LEN(TRIM(T26))=0</formula>
    </cfRule>
  </conditionalFormatting>
  <conditionalFormatting sqref="V26">
    <cfRule type="containsBlanks" dxfId="2131" priority="706">
      <formula>LEN(TRIM(V26))=0</formula>
    </cfRule>
  </conditionalFormatting>
  <conditionalFormatting sqref="X26">
    <cfRule type="containsBlanks" dxfId="2130" priority="705">
      <formula>LEN(TRIM(X26))=0</formula>
    </cfRule>
  </conditionalFormatting>
  <conditionalFormatting sqref="I27">
    <cfRule type="containsBlanks" dxfId="2129" priority="704">
      <formula>LEN(TRIM(I27))=0</formula>
    </cfRule>
  </conditionalFormatting>
  <conditionalFormatting sqref="K27">
    <cfRule type="containsBlanks" dxfId="2128" priority="703">
      <formula>LEN(TRIM(K27))=0</formula>
    </cfRule>
  </conditionalFormatting>
  <conditionalFormatting sqref="M27">
    <cfRule type="containsBlanks" dxfId="2127" priority="702">
      <formula>LEN(TRIM(M27))=0</formula>
    </cfRule>
  </conditionalFormatting>
  <conditionalFormatting sqref="O27">
    <cfRule type="containsBlanks" dxfId="2126" priority="701">
      <formula>LEN(TRIM(O27))=0</formula>
    </cfRule>
  </conditionalFormatting>
  <conditionalFormatting sqref="R27">
    <cfRule type="containsBlanks" dxfId="2125" priority="700">
      <formula>LEN(TRIM(R27))=0</formula>
    </cfRule>
  </conditionalFormatting>
  <conditionalFormatting sqref="T27">
    <cfRule type="containsBlanks" dxfId="2124" priority="699">
      <formula>LEN(TRIM(T27))=0</formula>
    </cfRule>
  </conditionalFormatting>
  <conditionalFormatting sqref="V27">
    <cfRule type="containsBlanks" dxfId="2123" priority="698">
      <formula>LEN(TRIM(V27))=0</formula>
    </cfRule>
  </conditionalFormatting>
  <conditionalFormatting sqref="X27">
    <cfRule type="containsBlanks" dxfId="2122" priority="697">
      <formula>LEN(TRIM(X27))=0</formula>
    </cfRule>
  </conditionalFormatting>
  <conditionalFormatting sqref="I28">
    <cfRule type="containsBlanks" dxfId="2121" priority="696">
      <formula>LEN(TRIM(I28))=0</formula>
    </cfRule>
  </conditionalFormatting>
  <conditionalFormatting sqref="K28">
    <cfRule type="containsBlanks" dxfId="2120" priority="695">
      <formula>LEN(TRIM(K28))=0</formula>
    </cfRule>
  </conditionalFormatting>
  <conditionalFormatting sqref="M28">
    <cfRule type="containsBlanks" dxfId="2119" priority="694">
      <formula>LEN(TRIM(M28))=0</formula>
    </cfRule>
  </conditionalFormatting>
  <conditionalFormatting sqref="O28">
    <cfRule type="containsBlanks" dxfId="2118" priority="693">
      <formula>LEN(TRIM(O28))=0</formula>
    </cfRule>
  </conditionalFormatting>
  <conditionalFormatting sqref="R28">
    <cfRule type="containsBlanks" dxfId="2117" priority="692">
      <formula>LEN(TRIM(R28))=0</formula>
    </cfRule>
  </conditionalFormatting>
  <conditionalFormatting sqref="T28">
    <cfRule type="containsBlanks" dxfId="2116" priority="691">
      <formula>LEN(TRIM(T28))=0</formula>
    </cfRule>
  </conditionalFormatting>
  <conditionalFormatting sqref="V28">
    <cfRule type="containsBlanks" dxfId="2115" priority="690">
      <formula>LEN(TRIM(V28))=0</formula>
    </cfRule>
  </conditionalFormatting>
  <conditionalFormatting sqref="X28">
    <cfRule type="containsBlanks" dxfId="2114" priority="689">
      <formula>LEN(TRIM(X28))=0</formula>
    </cfRule>
  </conditionalFormatting>
  <conditionalFormatting sqref="I29">
    <cfRule type="containsBlanks" dxfId="2113" priority="688">
      <formula>LEN(TRIM(I29))=0</formula>
    </cfRule>
  </conditionalFormatting>
  <conditionalFormatting sqref="K29">
    <cfRule type="containsBlanks" dxfId="2112" priority="687">
      <formula>LEN(TRIM(K29))=0</formula>
    </cfRule>
  </conditionalFormatting>
  <conditionalFormatting sqref="M29">
    <cfRule type="containsBlanks" dxfId="2111" priority="686">
      <formula>LEN(TRIM(M29))=0</formula>
    </cfRule>
  </conditionalFormatting>
  <conditionalFormatting sqref="O29">
    <cfRule type="containsBlanks" dxfId="2110" priority="685">
      <formula>LEN(TRIM(O29))=0</formula>
    </cfRule>
  </conditionalFormatting>
  <conditionalFormatting sqref="R29">
    <cfRule type="containsBlanks" dxfId="2109" priority="684">
      <formula>LEN(TRIM(R29))=0</formula>
    </cfRule>
  </conditionalFormatting>
  <conditionalFormatting sqref="T29">
    <cfRule type="containsBlanks" dxfId="2108" priority="683">
      <formula>LEN(TRIM(T29))=0</formula>
    </cfRule>
  </conditionalFormatting>
  <conditionalFormatting sqref="V29">
    <cfRule type="containsBlanks" dxfId="2107" priority="682">
      <formula>LEN(TRIM(V29))=0</formula>
    </cfRule>
  </conditionalFormatting>
  <conditionalFormatting sqref="X29">
    <cfRule type="containsBlanks" dxfId="2106" priority="681">
      <formula>LEN(TRIM(X29))=0</formula>
    </cfRule>
  </conditionalFormatting>
  <conditionalFormatting sqref="I30">
    <cfRule type="containsBlanks" dxfId="2105" priority="680">
      <formula>LEN(TRIM(I30))=0</formula>
    </cfRule>
  </conditionalFormatting>
  <conditionalFormatting sqref="K30">
    <cfRule type="containsBlanks" dxfId="2104" priority="679">
      <formula>LEN(TRIM(K30))=0</formula>
    </cfRule>
  </conditionalFormatting>
  <conditionalFormatting sqref="M30">
    <cfRule type="containsBlanks" dxfId="2103" priority="678">
      <formula>LEN(TRIM(M30))=0</formula>
    </cfRule>
  </conditionalFormatting>
  <conditionalFormatting sqref="O30">
    <cfRule type="containsBlanks" dxfId="2102" priority="677">
      <formula>LEN(TRIM(O30))=0</formula>
    </cfRule>
  </conditionalFormatting>
  <conditionalFormatting sqref="R30">
    <cfRule type="containsBlanks" dxfId="2101" priority="676">
      <formula>LEN(TRIM(R30))=0</formula>
    </cfRule>
  </conditionalFormatting>
  <conditionalFormatting sqref="T30">
    <cfRule type="containsBlanks" dxfId="2100" priority="675">
      <formula>LEN(TRIM(T30))=0</formula>
    </cfRule>
  </conditionalFormatting>
  <conditionalFormatting sqref="V30">
    <cfRule type="containsBlanks" dxfId="2099" priority="674">
      <formula>LEN(TRIM(V30))=0</formula>
    </cfRule>
  </conditionalFormatting>
  <conditionalFormatting sqref="X30">
    <cfRule type="containsBlanks" dxfId="2098" priority="673">
      <formula>LEN(TRIM(X30))=0</formula>
    </cfRule>
  </conditionalFormatting>
  <conditionalFormatting sqref="I31">
    <cfRule type="containsBlanks" dxfId="2097" priority="672">
      <formula>LEN(TRIM(I31))=0</formula>
    </cfRule>
  </conditionalFormatting>
  <conditionalFormatting sqref="K31">
    <cfRule type="containsBlanks" dxfId="2096" priority="671">
      <formula>LEN(TRIM(K31))=0</formula>
    </cfRule>
  </conditionalFormatting>
  <conditionalFormatting sqref="M31">
    <cfRule type="containsBlanks" dxfId="2095" priority="670">
      <formula>LEN(TRIM(M31))=0</formula>
    </cfRule>
  </conditionalFormatting>
  <conditionalFormatting sqref="O31">
    <cfRule type="containsBlanks" dxfId="2094" priority="669">
      <formula>LEN(TRIM(O31))=0</formula>
    </cfRule>
  </conditionalFormatting>
  <conditionalFormatting sqref="R31">
    <cfRule type="containsBlanks" dxfId="2093" priority="668">
      <formula>LEN(TRIM(R31))=0</formula>
    </cfRule>
  </conditionalFormatting>
  <conditionalFormatting sqref="T31">
    <cfRule type="containsBlanks" dxfId="2092" priority="667">
      <formula>LEN(TRIM(T31))=0</formula>
    </cfRule>
  </conditionalFormatting>
  <conditionalFormatting sqref="V31">
    <cfRule type="containsBlanks" dxfId="2091" priority="666">
      <formula>LEN(TRIM(V31))=0</formula>
    </cfRule>
  </conditionalFormatting>
  <conditionalFormatting sqref="X31">
    <cfRule type="containsBlanks" dxfId="2090" priority="665">
      <formula>LEN(TRIM(X31))=0</formula>
    </cfRule>
  </conditionalFormatting>
  <conditionalFormatting sqref="I32">
    <cfRule type="containsBlanks" dxfId="2089" priority="664">
      <formula>LEN(TRIM(I32))=0</formula>
    </cfRule>
  </conditionalFormatting>
  <conditionalFormatting sqref="K32">
    <cfRule type="containsBlanks" dxfId="2088" priority="663">
      <formula>LEN(TRIM(K32))=0</formula>
    </cfRule>
  </conditionalFormatting>
  <conditionalFormatting sqref="M32">
    <cfRule type="containsBlanks" dxfId="2087" priority="662">
      <formula>LEN(TRIM(M32))=0</formula>
    </cfRule>
  </conditionalFormatting>
  <conditionalFormatting sqref="O32">
    <cfRule type="containsBlanks" dxfId="2086" priority="661">
      <formula>LEN(TRIM(O32))=0</formula>
    </cfRule>
  </conditionalFormatting>
  <conditionalFormatting sqref="R32">
    <cfRule type="containsBlanks" dxfId="2085" priority="660">
      <formula>LEN(TRIM(R32))=0</formula>
    </cfRule>
  </conditionalFormatting>
  <conditionalFormatting sqref="T32">
    <cfRule type="containsBlanks" dxfId="2084" priority="659">
      <formula>LEN(TRIM(T32))=0</formula>
    </cfRule>
  </conditionalFormatting>
  <conditionalFormatting sqref="V32">
    <cfRule type="containsBlanks" dxfId="2083" priority="658">
      <formula>LEN(TRIM(V32))=0</formula>
    </cfRule>
  </conditionalFormatting>
  <conditionalFormatting sqref="X32">
    <cfRule type="containsBlanks" dxfId="2082" priority="657">
      <formula>LEN(TRIM(X32))=0</formula>
    </cfRule>
  </conditionalFormatting>
  <conditionalFormatting sqref="I33">
    <cfRule type="containsBlanks" dxfId="2081" priority="656">
      <formula>LEN(TRIM(I33))=0</formula>
    </cfRule>
  </conditionalFormatting>
  <conditionalFormatting sqref="K33">
    <cfRule type="containsBlanks" dxfId="2080" priority="655">
      <formula>LEN(TRIM(K33))=0</formula>
    </cfRule>
  </conditionalFormatting>
  <conditionalFormatting sqref="M33">
    <cfRule type="containsBlanks" dxfId="2079" priority="654">
      <formula>LEN(TRIM(M33))=0</formula>
    </cfRule>
  </conditionalFormatting>
  <conditionalFormatting sqref="O33">
    <cfRule type="containsBlanks" dxfId="2078" priority="653">
      <formula>LEN(TRIM(O33))=0</formula>
    </cfRule>
  </conditionalFormatting>
  <conditionalFormatting sqref="R33">
    <cfRule type="containsBlanks" dxfId="2077" priority="652">
      <formula>LEN(TRIM(R33))=0</formula>
    </cfRule>
  </conditionalFormatting>
  <conditionalFormatting sqref="T33">
    <cfRule type="containsBlanks" dxfId="2076" priority="651">
      <formula>LEN(TRIM(T33))=0</formula>
    </cfRule>
  </conditionalFormatting>
  <conditionalFormatting sqref="V33">
    <cfRule type="containsBlanks" dxfId="2075" priority="650">
      <formula>LEN(TRIM(V33))=0</formula>
    </cfRule>
  </conditionalFormatting>
  <conditionalFormatting sqref="X33">
    <cfRule type="containsBlanks" dxfId="2074" priority="649">
      <formula>LEN(TRIM(X33))=0</formula>
    </cfRule>
  </conditionalFormatting>
  <conditionalFormatting sqref="I34">
    <cfRule type="containsBlanks" dxfId="2073" priority="648">
      <formula>LEN(TRIM(I34))=0</formula>
    </cfRule>
  </conditionalFormatting>
  <conditionalFormatting sqref="K34">
    <cfRule type="containsBlanks" dxfId="2072" priority="647">
      <formula>LEN(TRIM(K34))=0</formula>
    </cfRule>
  </conditionalFormatting>
  <conditionalFormatting sqref="M34">
    <cfRule type="containsBlanks" dxfId="2071" priority="646">
      <formula>LEN(TRIM(M34))=0</formula>
    </cfRule>
  </conditionalFormatting>
  <conditionalFormatting sqref="O34">
    <cfRule type="containsBlanks" dxfId="2070" priority="645">
      <formula>LEN(TRIM(O34))=0</formula>
    </cfRule>
  </conditionalFormatting>
  <conditionalFormatting sqref="R34">
    <cfRule type="containsBlanks" dxfId="2069" priority="644">
      <formula>LEN(TRIM(R34))=0</formula>
    </cfRule>
  </conditionalFormatting>
  <conditionalFormatting sqref="T34">
    <cfRule type="containsBlanks" dxfId="2068" priority="643">
      <formula>LEN(TRIM(T34))=0</formula>
    </cfRule>
  </conditionalFormatting>
  <conditionalFormatting sqref="V34">
    <cfRule type="containsBlanks" dxfId="2067" priority="642">
      <formula>LEN(TRIM(V34))=0</formula>
    </cfRule>
  </conditionalFormatting>
  <conditionalFormatting sqref="X34">
    <cfRule type="containsBlanks" dxfId="2066" priority="641">
      <formula>LEN(TRIM(X34))=0</formula>
    </cfRule>
  </conditionalFormatting>
  <conditionalFormatting sqref="I35">
    <cfRule type="containsBlanks" dxfId="2065" priority="640">
      <formula>LEN(TRIM(I35))=0</formula>
    </cfRule>
  </conditionalFormatting>
  <conditionalFormatting sqref="K35">
    <cfRule type="containsBlanks" dxfId="2064" priority="639">
      <formula>LEN(TRIM(K35))=0</formula>
    </cfRule>
  </conditionalFormatting>
  <conditionalFormatting sqref="M35">
    <cfRule type="containsBlanks" dxfId="2063" priority="638">
      <formula>LEN(TRIM(M35))=0</formula>
    </cfRule>
  </conditionalFormatting>
  <conditionalFormatting sqref="O35">
    <cfRule type="containsBlanks" dxfId="2062" priority="637">
      <formula>LEN(TRIM(O35))=0</formula>
    </cfRule>
  </conditionalFormatting>
  <conditionalFormatting sqref="R35">
    <cfRule type="containsBlanks" dxfId="2061" priority="636">
      <formula>LEN(TRIM(R35))=0</formula>
    </cfRule>
  </conditionalFormatting>
  <conditionalFormatting sqref="T35">
    <cfRule type="containsBlanks" dxfId="2060" priority="635">
      <formula>LEN(TRIM(T35))=0</formula>
    </cfRule>
  </conditionalFormatting>
  <conditionalFormatting sqref="V35">
    <cfRule type="containsBlanks" dxfId="2059" priority="634">
      <formula>LEN(TRIM(V35))=0</formula>
    </cfRule>
  </conditionalFormatting>
  <conditionalFormatting sqref="X35">
    <cfRule type="containsBlanks" dxfId="2058" priority="633">
      <formula>LEN(TRIM(X35))=0</formula>
    </cfRule>
  </conditionalFormatting>
  <conditionalFormatting sqref="I36">
    <cfRule type="containsBlanks" dxfId="2057" priority="632">
      <formula>LEN(TRIM(I36))=0</formula>
    </cfRule>
  </conditionalFormatting>
  <conditionalFormatting sqref="K36">
    <cfRule type="containsBlanks" dxfId="2056" priority="631">
      <formula>LEN(TRIM(K36))=0</formula>
    </cfRule>
  </conditionalFormatting>
  <conditionalFormatting sqref="M36">
    <cfRule type="containsBlanks" dxfId="2055" priority="630">
      <formula>LEN(TRIM(M36))=0</formula>
    </cfRule>
  </conditionalFormatting>
  <conditionalFormatting sqref="O36">
    <cfRule type="containsBlanks" dxfId="2054" priority="629">
      <formula>LEN(TRIM(O36))=0</formula>
    </cfRule>
  </conditionalFormatting>
  <conditionalFormatting sqref="R36">
    <cfRule type="containsBlanks" dxfId="2053" priority="628">
      <formula>LEN(TRIM(R36))=0</formula>
    </cfRule>
  </conditionalFormatting>
  <conditionalFormatting sqref="T36">
    <cfRule type="containsBlanks" dxfId="2052" priority="627">
      <formula>LEN(TRIM(T36))=0</formula>
    </cfRule>
  </conditionalFormatting>
  <conditionalFormatting sqref="V36">
    <cfRule type="containsBlanks" dxfId="2051" priority="626">
      <formula>LEN(TRIM(V36))=0</formula>
    </cfRule>
  </conditionalFormatting>
  <conditionalFormatting sqref="X36">
    <cfRule type="containsBlanks" dxfId="2050" priority="625">
      <formula>LEN(TRIM(X36))=0</formula>
    </cfRule>
  </conditionalFormatting>
  <conditionalFormatting sqref="I37">
    <cfRule type="containsBlanks" dxfId="2049" priority="624">
      <formula>LEN(TRIM(I37))=0</formula>
    </cfRule>
  </conditionalFormatting>
  <conditionalFormatting sqref="K37">
    <cfRule type="containsBlanks" dxfId="2048" priority="623">
      <formula>LEN(TRIM(K37))=0</formula>
    </cfRule>
  </conditionalFormatting>
  <conditionalFormatting sqref="M37">
    <cfRule type="containsBlanks" dxfId="2047" priority="622">
      <formula>LEN(TRIM(M37))=0</formula>
    </cfRule>
  </conditionalFormatting>
  <conditionalFormatting sqref="O37">
    <cfRule type="containsBlanks" dxfId="2046" priority="621">
      <formula>LEN(TRIM(O37))=0</formula>
    </cfRule>
  </conditionalFormatting>
  <conditionalFormatting sqref="R37">
    <cfRule type="containsBlanks" dxfId="2045" priority="620">
      <formula>LEN(TRIM(R37))=0</formula>
    </cfRule>
  </conditionalFormatting>
  <conditionalFormatting sqref="T37">
    <cfRule type="containsBlanks" dxfId="2044" priority="619">
      <formula>LEN(TRIM(T37))=0</formula>
    </cfRule>
  </conditionalFormatting>
  <conditionalFormatting sqref="V37">
    <cfRule type="containsBlanks" dxfId="2043" priority="618">
      <formula>LEN(TRIM(V37))=0</formula>
    </cfRule>
  </conditionalFormatting>
  <conditionalFormatting sqref="X37">
    <cfRule type="containsBlanks" dxfId="2042" priority="617">
      <formula>LEN(TRIM(X37))=0</formula>
    </cfRule>
  </conditionalFormatting>
  <conditionalFormatting sqref="I38">
    <cfRule type="containsBlanks" dxfId="2041" priority="616">
      <formula>LEN(TRIM(I38))=0</formula>
    </cfRule>
  </conditionalFormatting>
  <conditionalFormatting sqref="K38">
    <cfRule type="containsBlanks" dxfId="2040" priority="615">
      <formula>LEN(TRIM(K38))=0</formula>
    </cfRule>
  </conditionalFormatting>
  <conditionalFormatting sqref="M38">
    <cfRule type="containsBlanks" dxfId="2039" priority="614">
      <formula>LEN(TRIM(M38))=0</formula>
    </cfRule>
  </conditionalFormatting>
  <conditionalFormatting sqref="O38">
    <cfRule type="containsBlanks" dxfId="2038" priority="613">
      <formula>LEN(TRIM(O38))=0</formula>
    </cfRule>
  </conditionalFormatting>
  <conditionalFormatting sqref="R38">
    <cfRule type="containsBlanks" dxfId="2037" priority="612">
      <formula>LEN(TRIM(R38))=0</formula>
    </cfRule>
  </conditionalFormatting>
  <conditionalFormatting sqref="T38">
    <cfRule type="containsBlanks" dxfId="2036" priority="611">
      <formula>LEN(TRIM(T38))=0</formula>
    </cfRule>
  </conditionalFormatting>
  <conditionalFormatting sqref="V38">
    <cfRule type="containsBlanks" dxfId="2035" priority="610">
      <formula>LEN(TRIM(V38))=0</formula>
    </cfRule>
  </conditionalFormatting>
  <conditionalFormatting sqref="X38">
    <cfRule type="containsBlanks" dxfId="2034" priority="609">
      <formula>LEN(TRIM(X38))=0</formula>
    </cfRule>
  </conditionalFormatting>
  <conditionalFormatting sqref="I39">
    <cfRule type="containsBlanks" dxfId="2033" priority="608">
      <formula>LEN(TRIM(I39))=0</formula>
    </cfRule>
  </conditionalFormatting>
  <conditionalFormatting sqref="K39">
    <cfRule type="containsBlanks" dxfId="2032" priority="607">
      <formula>LEN(TRIM(K39))=0</formula>
    </cfRule>
  </conditionalFormatting>
  <conditionalFormatting sqref="M39">
    <cfRule type="containsBlanks" dxfId="2031" priority="606">
      <formula>LEN(TRIM(M39))=0</formula>
    </cfRule>
  </conditionalFormatting>
  <conditionalFormatting sqref="O39">
    <cfRule type="containsBlanks" dxfId="2030" priority="605">
      <formula>LEN(TRIM(O39))=0</formula>
    </cfRule>
  </conditionalFormatting>
  <conditionalFormatting sqref="R39">
    <cfRule type="containsBlanks" dxfId="2029" priority="604">
      <formula>LEN(TRIM(R39))=0</formula>
    </cfRule>
  </conditionalFormatting>
  <conditionalFormatting sqref="T39">
    <cfRule type="containsBlanks" dxfId="2028" priority="603">
      <formula>LEN(TRIM(T39))=0</formula>
    </cfRule>
  </conditionalFormatting>
  <conditionalFormatting sqref="V39">
    <cfRule type="containsBlanks" dxfId="2027" priority="602">
      <formula>LEN(TRIM(V39))=0</formula>
    </cfRule>
  </conditionalFormatting>
  <conditionalFormatting sqref="X39">
    <cfRule type="containsBlanks" dxfId="2026" priority="601">
      <formula>LEN(TRIM(X39))=0</formula>
    </cfRule>
  </conditionalFormatting>
  <conditionalFormatting sqref="I40">
    <cfRule type="containsBlanks" dxfId="2025" priority="600">
      <formula>LEN(TRIM(I40))=0</formula>
    </cfRule>
  </conditionalFormatting>
  <conditionalFormatting sqref="K40">
    <cfRule type="containsBlanks" dxfId="2024" priority="599">
      <formula>LEN(TRIM(K40))=0</formula>
    </cfRule>
  </conditionalFormatting>
  <conditionalFormatting sqref="M40">
    <cfRule type="containsBlanks" dxfId="2023" priority="598">
      <formula>LEN(TRIM(M40))=0</formula>
    </cfRule>
  </conditionalFormatting>
  <conditionalFormatting sqref="O40">
    <cfRule type="containsBlanks" dxfId="2022" priority="597">
      <formula>LEN(TRIM(O40))=0</formula>
    </cfRule>
  </conditionalFormatting>
  <conditionalFormatting sqref="R40">
    <cfRule type="containsBlanks" dxfId="2021" priority="596">
      <formula>LEN(TRIM(R40))=0</formula>
    </cfRule>
  </conditionalFormatting>
  <conditionalFormatting sqref="T40">
    <cfRule type="containsBlanks" dxfId="2020" priority="595">
      <formula>LEN(TRIM(T40))=0</formula>
    </cfRule>
  </conditionalFormatting>
  <conditionalFormatting sqref="V40">
    <cfRule type="containsBlanks" dxfId="2019" priority="594">
      <formula>LEN(TRIM(V40))=0</formula>
    </cfRule>
  </conditionalFormatting>
  <conditionalFormatting sqref="X40">
    <cfRule type="containsBlanks" dxfId="2018" priority="593">
      <formula>LEN(TRIM(X40))=0</formula>
    </cfRule>
  </conditionalFormatting>
  <conditionalFormatting sqref="I41">
    <cfRule type="containsBlanks" dxfId="2017" priority="592">
      <formula>LEN(TRIM(I41))=0</formula>
    </cfRule>
  </conditionalFormatting>
  <conditionalFormatting sqref="K41">
    <cfRule type="containsBlanks" dxfId="2016" priority="591">
      <formula>LEN(TRIM(K41))=0</formula>
    </cfRule>
  </conditionalFormatting>
  <conditionalFormatting sqref="M41">
    <cfRule type="containsBlanks" dxfId="2015" priority="590">
      <formula>LEN(TRIM(M41))=0</formula>
    </cfRule>
  </conditionalFormatting>
  <conditionalFormatting sqref="O41">
    <cfRule type="containsBlanks" dxfId="2014" priority="589">
      <formula>LEN(TRIM(O41))=0</formula>
    </cfRule>
  </conditionalFormatting>
  <conditionalFormatting sqref="R41">
    <cfRule type="containsBlanks" dxfId="2013" priority="588">
      <formula>LEN(TRIM(R41))=0</formula>
    </cfRule>
  </conditionalFormatting>
  <conditionalFormatting sqref="T41">
    <cfRule type="containsBlanks" dxfId="2012" priority="587">
      <formula>LEN(TRIM(T41))=0</formula>
    </cfRule>
  </conditionalFormatting>
  <conditionalFormatting sqref="V41">
    <cfRule type="containsBlanks" dxfId="2011" priority="586">
      <formula>LEN(TRIM(V41))=0</formula>
    </cfRule>
  </conditionalFormatting>
  <conditionalFormatting sqref="X41">
    <cfRule type="containsBlanks" dxfId="2010" priority="585">
      <formula>LEN(TRIM(X41))=0</formula>
    </cfRule>
  </conditionalFormatting>
  <conditionalFormatting sqref="I42">
    <cfRule type="containsBlanks" dxfId="2009" priority="584">
      <formula>LEN(TRIM(I42))=0</formula>
    </cfRule>
  </conditionalFormatting>
  <conditionalFormatting sqref="K42">
    <cfRule type="containsBlanks" dxfId="2008" priority="583">
      <formula>LEN(TRIM(K42))=0</formula>
    </cfRule>
  </conditionalFormatting>
  <conditionalFormatting sqref="M42">
    <cfRule type="containsBlanks" dxfId="2007" priority="582">
      <formula>LEN(TRIM(M42))=0</formula>
    </cfRule>
  </conditionalFormatting>
  <conditionalFormatting sqref="O42">
    <cfRule type="containsBlanks" dxfId="2006" priority="581">
      <formula>LEN(TRIM(O42))=0</formula>
    </cfRule>
  </conditionalFormatting>
  <conditionalFormatting sqref="R42">
    <cfRule type="containsBlanks" dxfId="2005" priority="580">
      <formula>LEN(TRIM(R42))=0</formula>
    </cfRule>
  </conditionalFormatting>
  <conditionalFormatting sqref="T42">
    <cfRule type="containsBlanks" dxfId="2004" priority="579">
      <formula>LEN(TRIM(T42))=0</formula>
    </cfRule>
  </conditionalFormatting>
  <conditionalFormatting sqref="V42">
    <cfRule type="containsBlanks" dxfId="2003" priority="578">
      <formula>LEN(TRIM(V42))=0</formula>
    </cfRule>
  </conditionalFormatting>
  <conditionalFormatting sqref="X42">
    <cfRule type="containsBlanks" dxfId="2002" priority="577">
      <formula>LEN(TRIM(X42))=0</formula>
    </cfRule>
  </conditionalFormatting>
  <conditionalFormatting sqref="I43">
    <cfRule type="containsBlanks" dxfId="2001" priority="576">
      <formula>LEN(TRIM(I43))=0</formula>
    </cfRule>
  </conditionalFormatting>
  <conditionalFormatting sqref="K43">
    <cfRule type="containsBlanks" dxfId="2000" priority="575">
      <formula>LEN(TRIM(K43))=0</formula>
    </cfRule>
  </conditionalFormatting>
  <conditionalFormatting sqref="M43">
    <cfRule type="containsBlanks" dxfId="1999" priority="574">
      <formula>LEN(TRIM(M43))=0</formula>
    </cfRule>
  </conditionalFormatting>
  <conditionalFormatting sqref="O43">
    <cfRule type="containsBlanks" dxfId="1998" priority="573">
      <formula>LEN(TRIM(O43))=0</formula>
    </cfRule>
  </conditionalFormatting>
  <conditionalFormatting sqref="R43">
    <cfRule type="containsBlanks" dxfId="1997" priority="572">
      <formula>LEN(TRIM(R43))=0</formula>
    </cfRule>
  </conditionalFormatting>
  <conditionalFormatting sqref="T43">
    <cfRule type="containsBlanks" dxfId="1996" priority="571">
      <formula>LEN(TRIM(T43))=0</formula>
    </cfRule>
  </conditionalFormatting>
  <conditionalFormatting sqref="V43">
    <cfRule type="containsBlanks" dxfId="1995" priority="570">
      <formula>LEN(TRIM(V43))=0</formula>
    </cfRule>
  </conditionalFormatting>
  <conditionalFormatting sqref="X43">
    <cfRule type="containsBlanks" dxfId="1994" priority="569">
      <formula>LEN(TRIM(X43))=0</formula>
    </cfRule>
  </conditionalFormatting>
  <conditionalFormatting sqref="I44">
    <cfRule type="containsBlanks" dxfId="1993" priority="568">
      <formula>LEN(TRIM(I44))=0</formula>
    </cfRule>
  </conditionalFormatting>
  <conditionalFormatting sqref="K44">
    <cfRule type="containsBlanks" dxfId="1992" priority="567">
      <formula>LEN(TRIM(K44))=0</formula>
    </cfRule>
  </conditionalFormatting>
  <conditionalFormatting sqref="M44">
    <cfRule type="containsBlanks" dxfId="1991" priority="566">
      <formula>LEN(TRIM(M44))=0</formula>
    </cfRule>
  </conditionalFormatting>
  <conditionalFormatting sqref="O44">
    <cfRule type="containsBlanks" dxfId="1990" priority="565">
      <formula>LEN(TRIM(O44))=0</formula>
    </cfRule>
  </conditionalFormatting>
  <conditionalFormatting sqref="R44">
    <cfRule type="containsBlanks" dxfId="1989" priority="564">
      <formula>LEN(TRIM(R44))=0</formula>
    </cfRule>
  </conditionalFormatting>
  <conditionalFormatting sqref="T44">
    <cfRule type="containsBlanks" dxfId="1988" priority="563">
      <formula>LEN(TRIM(T44))=0</formula>
    </cfRule>
  </conditionalFormatting>
  <conditionalFormatting sqref="V44">
    <cfRule type="containsBlanks" dxfId="1987" priority="562">
      <formula>LEN(TRIM(V44))=0</formula>
    </cfRule>
  </conditionalFormatting>
  <conditionalFormatting sqref="X44">
    <cfRule type="containsBlanks" dxfId="1986" priority="561">
      <formula>LEN(TRIM(X44))=0</formula>
    </cfRule>
  </conditionalFormatting>
  <conditionalFormatting sqref="I45">
    <cfRule type="containsBlanks" dxfId="1985" priority="560">
      <formula>LEN(TRIM(I45))=0</formula>
    </cfRule>
  </conditionalFormatting>
  <conditionalFormatting sqref="K45">
    <cfRule type="containsBlanks" dxfId="1984" priority="559">
      <formula>LEN(TRIM(K45))=0</formula>
    </cfRule>
  </conditionalFormatting>
  <conditionalFormatting sqref="M45">
    <cfRule type="containsBlanks" dxfId="1983" priority="558">
      <formula>LEN(TRIM(M45))=0</formula>
    </cfRule>
  </conditionalFormatting>
  <conditionalFormatting sqref="O45">
    <cfRule type="containsBlanks" dxfId="1982" priority="557">
      <formula>LEN(TRIM(O45))=0</formula>
    </cfRule>
  </conditionalFormatting>
  <conditionalFormatting sqref="R45">
    <cfRule type="containsBlanks" dxfId="1981" priority="556">
      <formula>LEN(TRIM(R45))=0</formula>
    </cfRule>
  </conditionalFormatting>
  <conditionalFormatting sqref="T45">
    <cfRule type="containsBlanks" dxfId="1980" priority="555">
      <formula>LEN(TRIM(T45))=0</formula>
    </cfRule>
  </conditionalFormatting>
  <conditionalFormatting sqref="V45">
    <cfRule type="containsBlanks" dxfId="1979" priority="554">
      <formula>LEN(TRIM(V45))=0</formula>
    </cfRule>
  </conditionalFormatting>
  <conditionalFormatting sqref="X45">
    <cfRule type="containsBlanks" dxfId="1978" priority="553">
      <formula>LEN(TRIM(X45))=0</formula>
    </cfRule>
  </conditionalFormatting>
  <conditionalFormatting sqref="I46">
    <cfRule type="containsBlanks" dxfId="1977" priority="552">
      <formula>LEN(TRIM(I46))=0</formula>
    </cfRule>
  </conditionalFormatting>
  <conditionalFormatting sqref="K46">
    <cfRule type="containsBlanks" dxfId="1976" priority="551">
      <formula>LEN(TRIM(K46))=0</formula>
    </cfRule>
  </conditionalFormatting>
  <conditionalFormatting sqref="M46">
    <cfRule type="containsBlanks" dxfId="1975" priority="550">
      <formula>LEN(TRIM(M46))=0</formula>
    </cfRule>
  </conditionalFormatting>
  <conditionalFormatting sqref="O46">
    <cfRule type="containsBlanks" dxfId="1974" priority="549">
      <formula>LEN(TRIM(O46))=0</formula>
    </cfRule>
  </conditionalFormatting>
  <conditionalFormatting sqref="R46">
    <cfRule type="containsBlanks" dxfId="1973" priority="548">
      <formula>LEN(TRIM(R46))=0</formula>
    </cfRule>
  </conditionalFormatting>
  <conditionalFormatting sqref="T46">
    <cfRule type="containsBlanks" dxfId="1972" priority="547">
      <formula>LEN(TRIM(T46))=0</formula>
    </cfRule>
  </conditionalFormatting>
  <conditionalFormatting sqref="V46">
    <cfRule type="containsBlanks" dxfId="1971" priority="546">
      <formula>LEN(TRIM(V46))=0</formula>
    </cfRule>
  </conditionalFormatting>
  <conditionalFormatting sqref="X46">
    <cfRule type="containsBlanks" dxfId="1970" priority="545">
      <formula>LEN(TRIM(X46))=0</formula>
    </cfRule>
  </conditionalFormatting>
  <conditionalFormatting sqref="I47">
    <cfRule type="containsBlanks" dxfId="1969" priority="544">
      <formula>LEN(TRIM(I47))=0</formula>
    </cfRule>
  </conditionalFormatting>
  <conditionalFormatting sqref="K47">
    <cfRule type="containsBlanks" dxfId="1968" priority="543">
      <formula>LEN(TRIM(K47))=0</formula>
    </cfRule>
  </conditionalFormatting>
  <conditionalFormatting sqref="M47">
    <cfRule type="containsBlanks" dxfId="1967" priority="542">
      <formula>LEN(TRIM(M47))=0</formula>
    </cfRule>
  </conditionalFormatting>
  <conditionalFormatting sqref="O47">
    <cfRule type="containsBlanks" dxfId="1966" priority="541">
      <formula>LEN(TRIM(O47))=0</formula>
    </cfRule>
  </conditionalFormatting>
  <conditionalFormatting sqref="R47">
    <cfRule type="containsBlanks" dxfId="1965" priority="540">
      <formula>LEN(TRIM(R47))=0</formula>
    </cfRule>
  </conditionalFormatting>
  <conditionalFormatting sqref="T47">
    <cfRule type="containsBlanks" dxfId="1964" priority="539">
      <formula>LEN(TRIM(T47))=0</formula>
    </cfRule>
  </conditionalFormatting>
  <conditionalFormatting sqref="V47">
    <cfRule type="containsBlanks" dxfId="1963" priority="538">
      <formula>LEN(TRIM(V47))=0</formula>
    </cfRule>
  </conditionalFormatting>
  <conditionalFormatting sqref="X47">
    <cfRule type="containsBlanks" dxfId="1962" priority="537">
      <formula>LEN(TRIM(X47))=0</formula>
    </cfRule>
  </conditionalFormatting>
  <conditionalFormatting sqref="I48">
    <cfRule type="containsBlanks" dxfId="1961" priority="536">
      <formula>LEN(TRIM(I48))=0</formula>
    </cfRule>
  </conditionalFormatting>
  <conditionalFormatting sqref="K48">
    <cfRule type="containsBlanks" dxfId="1960" priority="535">
      <formula>LEN(TRIM(K48))=0</formula>
    </cfRule>
  </conditionalFormatting>
  <conditionalFormatting sqref="M48">
    <cfRule type="containsBlanks" dxfId="1959" priority="534">
      <formula>LEN(TRIM(M48))=0</formula>
    </cfRule>
  </conditionalFormatting>
  <conditionalFormatting sqref="O48">
    <cfRule type="containsBlanks" dxfId="1958" priority="533">
      <formula>LEN(TRIM(O48))=0</formula>
    </cfRule>
  </conditionalFormatting>
  <conditionalFormatting sqref="R48">
    <cfRule type="containsBlanks" dxfId="1957" priority="532">
      <formula>LEN(TRIM(R48))=0</formula>
    </cfRule>
  </conditionalFormatting>
  <conditionalFormatting sqref="T48">
    <cfRule type="containsBlanks" dxfId="1956" priority="531">
      <formula>LEN(TRIM(T48))=0</formula>
    </cfRule>
  </conditionalFormatting>
  <conditionalFormatting sqref="V48">
    <cfRule type="containsBlanks" dxfId="1955" priority="530">
      <formula>LEN(TRIM(V48))=0</formula>
    </cfRule>
  </conditionalFormatting>
  <conditionalFormatting sqref="X48">
    <cfRule type="containsBlanks" dxfId="1954" priority="529">
      <formula>LEN(TRIM(X48))=0</formula>
    </cfRule>
  </conditionalFormatting>
  <conditionalFormatting sqref="I49">
    <cfRule type="containsBlanks" dxfId="1953" priority="528">
      <formula>LEN(TRIM(I49))=0</formula>
    </cfRule>
  </conditionalFormatting>
  <conditionalFormatting sqref="K49">
    <cfRule type="containsBlanks" dxfId="1952" priority="527">
      <formula>LEN(TRIM(K49))=0</formula>
    </cfRule>
  </conditionalFormatting>
  <conditionalFormatting sqref="M49">
    <cfRule type="containsBlanks" dxfId="1951" priority="526">
      <formula>LEN(TRIM(M49))=0</formula>
    </cfRule>
  </conditionalFormatting>
  <conditionalFormatting sqref="O49">
    <cfRule type="containsBlanks" dxfId="1950" priority="525">
      <formula>LEN(TRIM(O49))=0</formula>
    </cfRule>
  </conditionalFormatting>
  <conditionalFormatting sqref="R49">
    <cfRule type="containsBlanks" dxfId="1949" priority="524">
      <formula>LEN(TRIM(R49))=0</formula>
    </cfRule>
  </conditionalFormatting>
  <conditionalFormatting sqref="T49">
    <cfRule type="containsBlanks" dxfId="1948" priority="523">
      <formula>LEN(TRIM(T49))=0</formula>
    </cfRule>
  </conditionalFormatting>
  <conditionalFormatting sqref="V49">
    <cfRule type="containsBlanks" dxfId="1947" priority="522">
      <formula>LEN(TRIM(V49))=0</formula>
    </cfRule>
  </conditionalFormatting>
  <conditionalFormatting sqref="X49">
    <cfRule type="containsBlanks" dxfId="1946" priority="521">
      <formula>LEN(TRIM(X49))=0</formula>
    </cfRule>
  </conditionalFormatting>
  <conditionalFormatting sqref="I50">
    <cfRule type="containsBlanks" dxfId="1945" priority="520">
      <formula>LEN(TRIM(I50))=0</formula>
    </cfRule>
  </conditionalFormatting>
  <conditionalFormatting sqref="T50">
    <cfRule type="containsBlanks" dxfId="1944" priority="515">
      <formula>LEN(TRIM(T50))=0</formula>
    </cfRule>
  </conditionalFormatting>
  <conditionalFormatting sqref="V50">
    <cfRule type="containsBlanks" dxfId="1943" priority="514">
      <formula>LEN(TRIM(V50))=0</formula>
    </cfRule>
  </conditionalFormatting>
  <conditionalFormatting sqref="X50">
    <cfRule type="containsBlanks" dxfId="1942" priority="513">
      <formula>LEN(TRIM(X50))=0</formula>
    </cfRule>
  </conditionalFormatting>
  <conditionalFormatting sqref="B11:F50">
    <cfRule type="containsBlanks" dxfId="1941" priority="512">
      <formula>LEN(TRIM(B11))=0</formula>
    </cfRule>
  </conditionalFormatting>
  <conditionalFormatting sqref="L9:M9">
    <cfRule type="containsBlanks" dxfId="1940" priority="511">
      <formula>LEN(TRIM(L9))=0</formula>
    </cfRule>
  </conditionalFormatting>
  <conditionalFormatting sqref="R9">
    <cfRule type="containsBlanks" dxfId="1939" priority="510">
      <formula>LEN(TRIM(R9))=0</formula>
    </cfRule>
  </conditionalFormatting>
  <conditionalFormatting sqref="U9:V9">
    <cfRule type="containsBlanks" dxfId="1938" priority="509">
      <formula>LEN(TRIM(U9))=0</formula>
    </cfRule>
  </conditionalFormatting>
  <conditionalFormatting sqref="AA11">
    <cfRule type="containsBlanks" dxfId="1937" priority="508">
      <formula>LEN(TRIM(AA11))=0</formula>
    </cfRule>
  </conditionalFormatting>
  <conditionalFormatting sqref="AC11">
    <cfRule type="containsBlanks" dxfId="1936" priority="507">
      <formula>LEN(TRIM(AC11))=0</formula>
    </cfRule>
  </conditionalFormatting>
  <conditionalFormatting sqref="AE11">
    <cfRule type="containsBlanks" dxfId="1935" priority="506">
      <formula>LEN(TRIM(AE11))=0</formula>
    </cfRule>
  </conditionalFormatting>
  <conditionalFormatting sqref="AG11">
    <cfRule type="containsBlanks" dxfId="1934" priority="505">
      <formula>LEN(TRIM(AG11))=0</formula>
    </cfRule>
  </conditionalFormatting>
  <conditionalFormatting sqref="AJ11">
    <cfRule type="containsBlanks" dxfId="1933" priority="504">
      <formula>LEN(TRIM(AJ11))=0</formula>
    </cfRule>
  </conditionalFormatting>
  <conditionalFormatting sqref="AL11">
    <cfRule type="containsBlanks" dxfId="1932" priority="503">
      <formula>LEN(TRIM(AL11))=0</formula>
    </cfRule>
  </conditionalFormatting>
  <conditionalFormatting sqref="AN11">
    <cfRule type="containsBlanks" dxfId="1931" priority="502">
      <formula>LEN(TRIM(AN11))=0</formula>
    </cfRule>
  </conditionalFormatting>
  <conditionalFormatting sqref="AP11">
    <cfRule type="containsBlanks" dxfId="1930" priority="501">
      <formula>LEN(TRIM(AP11))=0</formula>
    </cfRule>
  </conditionalFormatting>
  <conditionalFormatting sqref="AC50">
    <cfRule type="containsBlanks" dxfId="1929" priority="194">
      <formula>LEN(TRIM(AC50))=0</formula>
    </cfRule>
  </conditionalFormatting>
  <conditionalFormatting sqref="AE50">
    <cfRule type="containsBlanks" dxfId="1928" priority="193">
      <formula>LEN(TRIM(AE50))=0</formula>
    </cfRule>
  </conditionalFormatting>
  <conditionalFormatting sqref="AG50">
    <cfRule type="containsBlanks" dxfId="1927" priority="192">
      <formula>LEN(TRIM(AG50))=0</formula>
    </cfRule>
  </conditionalFormatting>
  <conditionalFormatting sqref="AJ50">
    <cfRule type="containsBlanks" dxfId="1926" priority="191">
      <formula>LEN(TRIM(AJ50))=0</formula>
    </cfRule>
  </conditionalFormatting>
  <conditionalFormatting sqref="AA9">
    <cfRule type="containsBlanks" dxfId="1925" priority="500">
      <formula>LEN(TRIM(AA9))=0</formula>
    </cfRule>
  </conditionalFormatting>
  <conditionalFormatting sqref="AA12">
    <cfRule type="containsBlanks" dxfId="1924" priority="499">
      <formula>LEN(TRIM(AA12))=0</formula>
    </cfRule>
  </conditionalFormatting>
  <conditionalFormatting sqref="AC12">
    <cfRule type="containsBlanks" dxfId="1923" priority="498">
      <formula>LEN(TRIM(AC12))=0</formula>
    </cfRule>
  </conditionalFormatting>
  <conditionalFormatting sqref="AE12">
    <cfRule type="containsBlanks" dxfId="1922" priority="497">
      <formula>LEN(TRIM(AE12))=0</formula>
    </cfRule>
  </conditionalFormatting>
  <conditionalFormatting sqref="AG12">
    <cfRule type="containsBlanks" dxfId="1921" priority="496">
      <formula>LEN(TRIM(AG12))=0</formula>
    </cfRule>
  </conditionalFormatting>
  <conditionalFormatting sqref="AJ12">
    <cfRule type="containsBlanks" dxfId="1920" priority="495">
      <formula>LEN(TRIM(AJ12))=0</formula>
    </cfRule>
  </conditionalFormatting>
  <conditionalFormatting sqref="AL12">
    <cfRule type="containsBlanks" dxfId="1919" priority="494">
      <formula>LEN(TRIM(AL12))=0</formula>
    </cfRule>
  </conditionalFormatting>
  <conditionalFormatting sqref="AN12">
    <cfRule type="containsBlanks" dxfId="1918" priority="493">
      <formula>LEN(TRIM(AN12))=0</formula>
    </cfRule>
  </conditionalFormatting>
  <conditionalFormatting sqref="AP12">
    <cfRule type="containsBlanks" dxfId="1917" priority="492">
      <formula>LEN(TRIM(AP12))=0</formula>
    </cfRule>
  </conditionalFormatting>
  <conditionalFormatting sqref="AA13">
    <cfRule type="containsBlanks" dxfId="1916" priority="491">
      <formula>LEN(TRIM(AA13))=0</formula>
    </cfRule>
  </conditionalFormatting>
  <conditionalFormatting sqref="AC13">
    <cfRule type="containsBlanks" dxfId="1915" priority="490">
      <formula>LEN(TRIM(AC13))=0</formula>
    </cfRule>
  </conditionalFormatting>
  <conditionalFormatting sqref="AE13">
    <cfRule type="containsBlanks" dxfId="1914" priority="489">
      <formula>LEN(TRIM(AE13))=0</formula>
    </cfRule>
  </conditionalFormatting>
  <conditionalFormatting sqref="AG13">
    <cfRule type="containsBlanks" dxfId="1913" priority="488">
      <formula>LEN(TRIM(AG13))=0</formula>
    </cfRule>
  </conditionalFormatting>
  <conditionalFormatting sqref="AJ13">
    <cfRule type="containsBlanks" dxfId="1912" priority="487">
      <formula>LEN(TRIM(AJ13))=0</formula>
    </cfRule>
  </conditionalFormatting>
  <conditionalFormatting sqref="AL13">
    <cfRule type="containsBlanks" dxfId="1911" priority="486">
      <formula>LEN(TRIM(AL13))=0</formula>
    </cfRule>
  </conditionalFormatting>
  <conditionalFormatting sqref="AN13">
    <cfRule type="containsBlanks" dxfId="1910" priority="485">
      <formula>LEN(TRIM(AN13))=0</formula>
    </cfRule>
  </conditionalFormatting>
  <conditionalFormatting sqref="AP13">
    <cfRule type="containsBlanks" dxfId="1909" priority="484">
      <formula>LEN(TRIM(AP13))=0</formula>
    </cfRule>
  </conditionalFormatting>
  <conditionalFormatting sqref="AA14">
    <cfRule type="containsBlanks" dxfId="1908" priority="483">
      <formula>LEN(TRIM(AA14))=0</formula>
    </cfRule>
  </conditionalFormatting>
  <conditionalFormatting sqref="AC14">
    <cfRule type="containsBlanks" dxfId="1907" priority="482">
      <formula>LEN(TRIM(AC14))=0</formula>
    </cfRule>
  </conditionalFormatting>
  <conditionalFormatting sqref="AE14">
    <cfRule type="containsBlanks" dxfId="1906" priority="481">
      <formula>LEN(TRIM(AE14))=0</formula>
    </cfRule>
  </conditionalFormatting>
  <conditionalFormatting sqref="AG14">
    <cfRule type="containsBlanks" dxfId="1905" priority="480">
      <formula>LEN(TRIM(AG14))=0</formula>
    </cfRule>
  </conditionalFormatting>
  <conditionalFormatting sqref="AJ14">
    <cfRule type="containsBlanks" dxfId="1904" priority="479">
      <formula>LEN(TRIM(AJ14))=0</formula>
    </cfRule>
  </conditionalFormatting>
  <conditionalFormatting sqref="AL14">
    <cfRule type="containsBlanks" dxfId="1903" priority="478">
      <formula>LEN(TRIM(AL14))=0</formula>
    </cfRule>
  </conditionalFormatting>
  <conditionalFormatting sqref="AN14">
    <cfRule type="containsBlanks" dxfId="1902" priority="477">
      <formula>LEN(TRIM(AN14))=0</formula>
    </cfRule>
  </conditionalFormatting>
  <conditionalFormatting sqref="AP14">
    <cfRule type="containsBlanks" dxfId="1901" priority="476">
      <formula>LEN(TRIM(AP14))=0</formula>
    </cfRule>
  </conditionalFormatting>
  <conditionalFormatting sqref="AA15">
    <cfRule type="containsBlanks" dxfId="1900" priority="475">
      <formula>LEN(TRIM(AA15))=0</formula>
    </cfRule>
  </conditionalFormatting>
  <conditionalFormatting sqref="AC15">
    <cfRule type="containsBlanks" dxfId="1899" priority="474">
      <formula>LEN(TRIM(AC15))=0</formula>
    </cfRule>
  </conditionalFormatting>
  <conditionalFormatting sqref="AE15">
    <cfRule type="containsBlanks" dxfId="1898" priority="473">
      <formula>LEN(TRIM(AE15))=0</formula>
    </cfRule>
  </conditionalFormatting>
  <conditionalFormatting sqref="AG15">
    <cfRule type="containsBlanks" dxfId="1897" priority="472">
      <formula>LEN(TRIM(AG15))=0</formula>
    </cfRule>
  </conditionalFormatting>
  <conditionalFormatting sqref="AJ15">
    <cfRule type="containsBlanks" dxfId="1896" priority="471">
      <formula>LEN(TRIM(AJ15))=0</formula>
    </cfRule>
  </conditionalFormatting>
  <conditionalFormatting sqref="AL15">
    <cfRule type="containsBlanks" dxfId="1895" priority="470">
      <formula>LEN(TRIM(AL15))=0</formula>
    </cfRule>
  </conditionalFormatting>
  <conditionalFormatting sqref="AN15">
    <cfRule type="containsBlanks" dxfId="1894" priority="469">
      <formula>LEN(TRIM(AN15))=0</formula>
    </cfRule>
  </conditionalFormatting>
  <conditionalFormatting sqref="AP15">
    <cfRule type="containsBlanks" dxfId="1893" priority="468">
      <formula>LEN(TRIM(AP15))=0</formula>
    </cfRule>
  </conditionalFormatting>
  <conditionalFormatting sqref="AA16">
    <cfRule type="containsBlanks" dxfId="1892" priority="467">
      <formula>LEN(TRIM(AA16))=0</formula>
    </cfRule>
  </conditionalFormatting>
  <conditionalFormatting sqref="AC16">
    <cfRule type="containsBlanks" dxfId="1891" priority="466">
      <formula>LEN(TRIM(AC16))=0</formula>
    </cfRule>
  </conditionalFormatting>
  <conditionalFormatting sqref="AE16">
    <cfRule type="containsBlanks" dxfId="1890" priority="465">
      <formula>LEN(TRIM(AE16))=0</formula>
    </cfRule>
  </conditionalFormatting>
  <conditionalFormatting sqref="AG16">
    <cfRule type="containsBlanks" dxfId="1889" priority="464">
      <formula>LEN(TRIM(AG16))=0</formula>
    </cfRule>
  </conditionalFormatting>
  <conditionalFormatting sqref="AJ16">
    <cfRule type="containsBlanks" dxfId="1888" priority="463">
      <formula>LEN(TRIM(AJ16))=0</formula>
    </cfRule>
  </conditionalFormatting>
  <conditionalFormatting sqref="AL16">
    <cfRule type="containsBlanks" dxfId="1887" priority="462">
      <formula>LEN(TRIM(AL16))=0</formula>
    </cfRule>
  </conditionalFormatting>
  <conditionalFormatting sqref="AN16">
    <cfRule type="containsBlanks" dxfId="1886" priority="461">
      <formula>LEN(TRIM(AN16))=0</formula>
    </cfRule>
  </conditionalFormatting>
  <conditionalFormatting sqref="AP16">
    <cfRule type="containsBlanks" dxfId="1885" priority="460">
      <formula>LEN(TRIM(AP16))=0</formula>
    </cfRule>
  </conditionalFormatting>
  <conditionalFormatting sqref="AA17">
    <cfRule type="containsBlanks" dxfId="1884" priority="459">
      <formula>LEN(TRIM(AA17))=0</formula>
    </cfRule>
  </conditionalFormatting>
  <conditionalFormatting sqref="AC17">
    <cfRule type="containsBlanks" dxfId="1883" priority="458">
      <formula>LEN(TRIM(AC17))=0</formula>
    </cfRule>
  </conditionalFormatting>
  <conditionalFormatting sqref="AE17">
    <cfRule type="containsBlanks" dxfId="1882" priority="457">
      <formula>LEN(TRIM(AE17))=0</formula>
    </cfRule>
  </conditionalFormatting>
  <conditionalFormatting sqref="AG17">
    <cfRule type="containsBlanks" dxfId="1881" priority="456">
      <formula>LEN(TRIM(AG17))=0</formula>
    </cfRule>
  </conditionalFormatting>
  <conditionalFormatting sqref="AJ17">
    <cfRule type="containsBlanks" dxfId="1880" priority="455">
      <formula>LEN(TRIM(AJ17))=0</formula>
    </cfRule>
  </conditionalFormatting>
  <conditionalFormatting sqref="AL17">
    <cfRule type="containsBlanks" dxfId="1879" priority="454">
      <formula>LEN(TRIM(AL17))=0</formula>
    </cfRule>
  </conditionalFormatting>
  <conditionalFormatting sqref="AN17">
    <cfRule type="containsBlanks" dxfId="1878" priority="453">
      <formula>LEN(TRIM(AN17))=0</formula>
    </cfRule>
  </conditionalFormatting>
  <conditionalFormatting sqref="AP17">
    <cfRule type="containsBlanks" dxfId="1877" priority="452">
      <formula>LEN(TRIM(AP17))=0</formula>
    </cfRule>
  </conditionalFormatting>
  <conditionalFormatting sqref="AA18">
    <cfRule type="containsBlanks" dxfId="1876" priority="451">
      <formula>LEN(TRIM(AA18))=0</formula>
    </cfRule>
  </conditionalFormatting>
  <conditionalFormatting sqref="AC18">
    <cfRule type="containsBlanks" dxfId="1875" priority="450">
      <formula>LEN(TRIM(AC18))=0</formula>
    </cfRule>
  </conditionalFormatting>
  <conditionalFormatting sqref="AE18">
    <cfRule type="containsBlanks" dxfId="1874" priority="449">
      <formula>LEN(TRIM(AE18))=0</formula>
    </cfRule>
  </conditionalFormatting>
  <conditionalFormatting sqref="AG18">
    <cfRule type="containsBlanks" dxfId="1873" priority="448">
      <formula>LEN(TRIM(AG18))=0</formula>
    </cfRule>
  </conditionalFormatting>
  <conditionalFormatting sqref="AJ18">
    <cfRule type="containsBlanks" dxfId="1872" priority="447">
      <formula>LEN(TRIM(AJ18))=0</formula>
    </cfRule>
  </conditionalFormatting>
  <conditionalFormatting sqref="AL18">
    <cfRule type="containsBlanks" dxfId="1871" priority="446">
      <formula>LEN(TRIM(AL18))=0</formula>
    </cfRule>
  </conditionalFormatting>
  <conditionalFormatting sqref="AN18">
    <cfRule type="containsBlanks" dxfId="1870" priority="445">
      <formula>LEN(TRIM(AN18))=0</formula>
    </cfRule>
  </conditionalFormatting>
  <conditionalFormatting sqref="AP18">
    <cfRule type="containsBlanks" dxfId="1869" priority="444">
      <formula>LEN(TRIM(AP18))=0</formula>
    </cfRule>
  </conditionalFormatting>
  <conditionalFormatting sqref="AA19">
    <cfRule type="containsBlanks" dxfId="1868" priority="443">
      <formula>LEN(TRIM(AA19))=0</formula>
    </cfRule>
  </conditionalFormatting>
  <conditionalFormatting sqref="AC19">
    <cfRule type="containsBlanks" dxfId="1867" priority="442">
      <formula>LEN(TRIM(AC19))=0</formula>
    </cfRule>
  </conditionalFormatting>
  <conditionalFormatting sqref="AE19">
    <cfRule type="containsBlanks" dxfId="1866" priority="441">
      <formula>LEN(TRIM(AE19))=0</formula>
    </cfRule>
  </conditionalFormatting>
  <conditionalFormatting sqref="AG19">
    <cfRule type="containsBlanks" dxfId="1865" priority="440">
      <formula>LEN(TRIM(AG19))=0</formula>
    </cfRule>
  </conditionalFormatting>
  <conditionalFormatting sqref="AJ19">
    <cfRule type="containsBlanks" dxfId="1864" priority="439">
      <formula>LEN(TRIM(AJ19))=0</formula>
    </cfRule>
  </conditionalFormatting>
  <conditionalFormatting sqref="AL19">
    <cfRule type="containsBlanks" dxfId="1863" priority="438">
      <formula>LEN(TRIM(AL19))=0</formula>
    </cfRule>
  </conditionalFormatting>
  <conditionalFormatting sqref="AN19">
    <cfRule type="containsBlanks" dxfId="1862" priority="437">
      <formula>LEN(TRIM(AN19))=0</formula>
    </cfRule>
  </conditionalFormatting>
  <conditionalFormatting sqref="AP19">
    <cfRule type="containsBlanks" dxfId="1861" priority="436">
      <formula>LEN(TRIM(AP19))=0</formula>
    </cfRule>
  </conditionalFormatting>
  <conditionalFormatting sqref="AA20">
    <cfRule type="containsBlanks" dxfId="1860" priority="435">
      <formula>LEN(TRIM(AA20))=0</formula>
    </cfRule>
  </conditionalFormatting>
  <conditionalFormatting sqref="AC20">
    <cfRule type="containsBlanks" dxfId="1859" priority="434">
      <formula>LEN(TRIM(AC20))=0</formula>
    </cfRule>
  </conditionalFormatting>
  <conditionalFormatting sqref="AE20">
    <cfRule type="containsBlanks" dxfId="1858" priority="433">
      <formula>LEN(TRIM(AE20))=0</formula>
    </cfRule>
  </conditionalFormatting>
  <conditionalFormatting sqref="AG20">
    <cfRule type="containsBlanks" dxfId="1857" priority="432">
      <formula>LEN(TRIM(AG20))=0</formula>
    </cfRule>
  </conditionalFormatting>
  <conditionalFormatting sqref="AJ20">
    <cfRule type="containsBlanks" dxfId="1856" priority="431">
      <formula>LEN(TRIM(AJ20))=0</formula>
    </cfRule>
  </conditionalFormatting>
  <conditionalFormatting sqref="AL20">
    <cfRule type="containsBlanks" dxfId="1855" priority="430">
      <formula>LEN(TRIM(AL20))=0</formula>
    </cfRule>
  </conditionalFormatting>
  <conditionalFormatting sqref="AN20">
    <cfRule type="containsBlanks" dxfId="1854" priority="429">
      <formula>LEN(TRIM(AN20))=0</formula>
    </cfRule>
  </conditionalFormatting>
  <conditionalFormatting sqref="AP20">
    <cfRule type="containsBlanks" dxfId="1853" priority="428">
      <formula>LEN(TRIM(AP20))=0</formula>
    </cfRule>
  </conditionalFormatting>
  <conditionalFormatting sqref="AA21">
    <cfRule type="containsBlanks" dxfId="1852" priority="427">
      <formula>LEN(TRIM(AA21))=0</formula>
    </cfRule>
  </conditionalFormatting>
  <conditionalFormatting sqref="AC21">
    <cfRule type="containsBlanks" dxfId="1851" priority="426">
      <formula>LEN(TRIM(AC21))=0</formula>
    </cfRule>
  </conditionalFormatting>
  <conditionalFormatting sqref="AE21">
    <cfRule type="containsBlanks" dxfId="1850" priority="425">
      <formula>LEN(TRIM(AE21))=0</formula>
    </cfRule>
  </conditionalFormatting>
  <conditionalFormatting sqref="AG21">
    <cfRule type="containsBlanks" dxfId="1849" priority="424">
      <formula>LEN(TRIM(AG21))=0</formula>
    </cfRule>
  </conditionalFormatting>
  <conditionalFormatting sqref="AJ21">
    <cfRule type="containsBlanks" dxfId="1848" priority="423">
      <formula>LEN(TRIM(AJ21))=0</formula>
    </cfRule>
  </conditionalFormatting>
  <conditionalFormatting sqref="AL21">
    <cfRule type="containsBlanks" dxfId="1847" priority="422">
      <formula>LEN(TRIM(AL21))=0</formula>
    </cfRule>
  </conditionalFormatting>
  <conditionalFormatting sqref="AN21">
    <cfRule type="containsBlanks" dxfId="1846" priority="421">
      <formula>LEN(TRIM(AN21))=0</formula>
    </cfRule>
  </conditionalFormatting>
  <conditionalFormatting sqref="AP21">
    <cfRule type="containsBlanks" dxfId="1845" priority="420">
      <formula>LEN(TRIM(AP21))=0</formula>
    </cfRule>
  </conditionalFormatting>
  <conditionalFormatting sqref="AA22">
    <cfRule type="containsBlanks" dxfId="1844" priority="419">
      <formula>LEN(TRIM(AA22))=0</formula>
    </cfRule>
  </conditionalFormatting>
  <conditionalFormatting sqref="AC22">
    <cfRule type="containsBlanks" dxfId="1843" priority="418">
      <formula>LEN(TRIM(AC22))=0</formula>
    </cfRule>
  </conditionalFormatting>
  <conditionalFormatting sqref="AE22">
    <cfRule type="containsBlanks" dxfId="1842" priority="417">
      <formula>LEN(TRIM(AE22))=0</formula>
    </cfRule>
  </conditionalFormatting>
  <conditionalFormatting sqref="AG22">
    <cfRule type="containsBlanks" dxfId="1841" priority="416">
      <formula>LEN(TRIM(AG22))=0</formula>
    </cfRule>
  </conditionalFormatting>
  <conditionalFormatting sqref="AJ22">
    <cfRule type="containsBlanks" dxfId="1840" priority="415">
      <formula>LEN(TRIM(AJ22))=0</formula>
    </cfRule>
  </conditionalFormatting>
  <conditionalFormatting sqref="AL22">
    <cfRule type="containsBlanks" dxfId="1839" priority="414">
      <formula>LEN(TRIM(AL22))=0</formula>
    </cfRule>
  </conditionalFormatting>
  <conditionalFormatting sqref="AN22">
    <cfRule type="containsBlanks" dxfId="1838" priority="413">
      <formula>LEN(TRIM(AN22))=0</formula>
    </cfRule>
  </conditionalFormatting>
  <conditionalFormatting sqref="AP22">
    <cfRule type="containsBlanks" dxfId="1837" priority="412">
      <formula>LEN(TRIM(AP22))=0</formula>
    </cfRule>
  </conditionalFormatting>
  <conditionalFormatting sqref="AA23">
    <cfRule type="containsBlanks" dxfId="1836" priority="411">
      <formula>LEN(TRIM(AA23))=0</formula>
    </cfRule>
  </conditionalFormatting>
  <conditionalFormatting sqref="AC23">
    <cfRule type="containsBlanks" dxfId="1835" priority="410">
      <formula>LEN(TRIM(AC23))=0</formula>
    </cfRule>
  </conditionalFormatting>
  <conditionalFormatting sqref="AE23">
    <cfRule type="containsBlanks" dxfId="1834" priority="409">
      <formula>LEN(TRIM(AE23))=0</formula>
    </cfRule>
  </conditionalFormatting>
  <conditionalFormatting sqref="AG23">
    <cfRule type="containsBlanks" dxfId="1833" priority="408">
      <formula>LEN(TRIM(AG23))=0</formula>
    </cfRule>
  </conditionalFormatting>
  <conditionalFormatting sqref="AJ23">
    <cfRule type="containsBlanks" dxfId="1832" priority="407">
      <formula>LEN(TRIM(AJ23))=0</formula>
    </cfRule>
  </conditionalFormatting>
  <conditionalFormatting sqref="AL23">
    <cfRule type="containsBlanks" dxfId="1831" priority="406">
      <formula>LEN(TRIM(AL23))=0</formula>
    </cfRule>
  </conditionalFormatting>
  <conditionalFormatting sqref="AN23">
    <cfRule type="containsBlanks" dxfId="1830" priority="405">
      <formula>LEN(TRIM(AN23))=0</formula>
    </cfRule>
  </conditionalFormatting>
  <conditionalFormatting sqref="AP23">
    <cfRule type="containsBlanks" dxfId="1829" priority="404">
      <formula>LEN(TRIM(AP23))=0</formula>
    </cfRule>
  </conditionalFormatting>
  <conditionalFormatting sqref="AA24">
    <cfRule type="containsBlanks" dxfId="1828" priority="403">
      <formula>LEN(TRIM(AA24))=0</formula>
    </cfRule>
  </conditionalFormatting>
  <conditionalFormatting sqref="AC24">
    <cfRule type="containsBlanks" dxfId="1827" priority="402">
      <formula>LEN(TRIM(AC24))=0</formula>
    </cfRule>
  </conditionalFormatting>
  <conditionalFormatting sqref="AE24">
    <cfRule type="containsBlanks" dxfId="1826" priority="401">
      <formula>LEN(TRIM(AE24))=0</formula>
    </cfRule>
  </conditionalFormatting>
  <conditionalFormatting sqref="AG24">
    <cfRule type="containsBlanks" dxfId="1825" priority="400">
      <formula>LEN(TRIM(AG24))=0</formula>
    </cfRule>
  </conditionalFormatting>
  <conditionalFormatting sqref="AJ24">
    <cfRule type="containsBlanks" dxfId="1824" priority="399">
      <formula>LEN(TRIM(AJ24))=0</formula>
    </cfRule>
  </conditionalFormatting>
  <conditionalFormatting sqref="AL24">
    <cfRule type="containsBlanks" dxfId="1823" priority="398">
      <formula>LEN(TRIM(AL24))=0</formula>
    </cfRule>
  </conditionalFormatting>
  <conditionalFormatting sqref="AN24">
    <cfRule type="containsBlanks" dxfId="1822" priority="397">
      <formula>LEN(TRIM(AN24))=0</formula>
    </cfRule>
  </conditionalFormatting>
  <conditionalFormatting sqref="AP24">
    <cfRule type="containsBlanks" dxfId="1821" priority="396">
      <formula>LEN(TRIM(AP24))=0</formula>
    </cfRule>
  </conditionalFormatting>
  <conditionalFormatting sqref="AA25">
    <cfRule type="containsBlanks" dxfId="1820" priority="395">
      <formula>LEN(TRIM(AA25))=0</formula>
    </cfRule>
  </conditionalFormatting>
  <conditionalFormatting sqref="AC25">
    <cfRule type="containsBlanks" dxfId="1819" priority="394">
      <formula>LEN(TRIM(AC25))=0</formula>
    </cfRule>
  </conditionalFormatting>
  <conditionalFormatting sqref="AE25">
    <cfRule type="containsBlanks" dxfId="1818" priority="393">
      <formula>LEN(TRIM(AE25))=0</formula>
    </cfRule>
  </conditionalFormatting>
  <conditionalFormatting sqref="AG25">
    <cfRule type="containsBlanks" dxfId="1817" priority="392">
      <formula>LEN(TRIM(AG25))=0</formula>
    </cfRule>
  </conditionalFormatting>
  <conditionalFormatting sqref="AJ25">
    <cfRule type="containsBlanks" dxfId="1816" priority="391">
      <formula>LEN(TRIM(AJ25))=0</formula>
    </cfRule>
  </conditionalFormatting>
  <conditionalFormatting sqref="AL25">
    <cfRule type="containsBlanks" dxfId="1815" priority="390">
      <formula>LEN(TRIM(AL25))=0</formula>
    </cfRule>
  </conditionalFormatting>
  <conditionalFormatting sqref="AN25">
    <cfRule type="containsBlanks" dxfId="1814" priority="389">
      <formula>LEN(TRIM(AN25))=0</formula>
    </cfRule>
  </conditionalFormatting>
  <conditionalFormatting sqref="AP25">
    <cfRule type="containsBlanks" dxfId="1813" priority="388">
      <formula>LEN(TRIM(AP25))=0</formula>
    </cfRule>
  </conditionalFormatting>
  <conditionalFormatting sqref="AA26">
    <cfRule type="containsBlanks" dxfId="1812" priority="387">
      <formula>LEN(TRIM(AA26))=0</formula>
    </cfRule>
  </conditionalFormatting>
  <conditionalFormatting sqref="AC26">
    <cfRule type="containsBlanks" dxfId="1811" priority="386">
      <formula>LEN(TRIM(AC26))=0</formula>
    </cfRule>
  </conditionalFormatting>
  <conditionalFormatting sqref="AE26">
    <cfRule type="containsBlanks" dxfId="1810" priority="385">
      <formula>LEN(TRIM(AE26))=0</formula>
    </cfRule>
  </conditionalFormatting>
  <conditionalFormatting sqref="AG26">
    <cfRule type="containsBlanks" dxfId="1809" priority="384">
      <formula>LEN(TRIM(AG26))=0</formula>
    </cfRule>
  </conditionalFormatting>
  <conditionalFormatting sqref="AJ26">
    <cfRule type="containsBlanks" dxfId="1808" priority="383">
      <formula>LEN(TRIM(AJ26))=0</formula>
    </cfRule>
  </conditionalFormatting>
  <conditionalFormatting sqref="AL26">
    <cfRule type="containsBlanks" dxfId="1807" priority="382">
      <formula>LEN(TRIM(AL26))=0</formula>
    </cfRule>
  </conditionalFormatting>
  <conditionalFormatting sqref="AN26">
    <cfRule type="containsBlanks" dxfId="1806" priority="381">
      <formula>LEN(TRIM(AN26))=0</formula>
    </cfRule>
  </conditionalFormatting>
  <conditionalFormatting sqref="AP26">
    <cfRule type="containsBlanks" dxfId="1805" priority="380">
      <formula>LEN(TRIM(AP26))=0</formula>
    </cfRule>
  </conditionalFormatting>
  <conditionalFormatting sqref="AA27">
    <cfRule type="containsBlanks" dxfId="1804" priority="379">
      <formula>LEN(TRIM(AA27))=0</formula>
    </cfRule>
  </conditionalFormatting>
  <conditionalFormatting sqref="AC27">
    <cfRule type="containsBlanks" dxfId="1803" priority="378">
      <formula>LEN(TRIM(AC27))=0</formula>
    </cfRule>
  </conditionalFormatting>
  <conditionalFormatting sqref="AE27">
    <cfRule type="containsBlanks" dxfId="1802" priority="377">
      <formula>LEN(TRIM(AE27))=0</formula>
    </cfRule>
  </conditionalFormatting>
  <conditionalFormatting sqref="AG27">
    <cfRule type="containsBlanks" dxfId="1801" priority="376">
      <formula>LEN(TRIM(AG27))=0</formula>
    </cfRule>
  </conditionalFormatting>
  <conditionalFormatting sqref="AJ27">
    <cfRule type="containsBlanks" dxfId="1800" priority="375">
      <formula>LEN(TRIM(AJ27))=0</formula>
    </cfRule>
  </conditionalFormatting>
  <conditionalFormatting sqref="AL27">
    <cfRule type="containsBlanks" dxfId="1799" priority="374">
      <formula>LEN(TRIM(AL27))=0</formula>
    </cfRule>
  </conditionalFormatting>
  <conditionalFormatting sqref="AN27">
    <cfRule type="containsBlanks" dxfId="1798" priority="373">
      <formula>LEN(TRIM(AN27))=0</formula>
    </cfRule>
  </conditionalFormatting>
  <conditionalFormatting sqref="AP27">
    <cfRule type="containsBlanks" dxfId="1797" priority="372">
      <formula>LEN(TRIM(AP27))=0</formula>
    </cfRule>
  </conditionalFormatting>
  <conditionalFormatting sqref="AA28">
    <cfRule type="containsBlanks" dxfId="1796" priority="371">
      <formula>LEN(TRIM(AA28))=0</formula>
    </cfRule>
  </conditionalFormatting>
  <conditionalFormatting sqref="AC28">
    <cfRule type="containsBlanks" dxfId="1795" priority="370">
      <formula>LEN(TRIM(AC28))=0</formula>
    </cfRule>
  </conditionalFormatting>
  <conditionalFormatting sqref="AE28">
    <cfRule type="containsBlanks" dxfId="1794" priority="369">
      <formula>LEN(TRIM(AE28))=0</formula>
    </cfRule>
  </conditionalFormatting>
  <conditionalFormatting sqref="AG28">
    <cfRule type="containsBlanks" dxfId="1793" priority="368">
      <formula>LEN(TRIM(AG28))=0</formula>
    </cfRule>
  </conditionalFormatting>
  <conditionalFormatting sqref="AJ28">
    <cfRule type="containsBlanks" dxfId="1792" priority="367">
      <formula>LEN(TRIM(AJ28))=0</formula>
    </cfRule>
  </conditionalFormatting>
  <conditionalFormatting sqref="AL28">
    <cfRule type="containsBlanks" dxfId="1791" priority="366">
      <formula>LEN(TRIM(AL28))=0</formula>
    </cfRule>
  </conditionalFormatting>
  <conditionalFormatting sqref="AN28">
    <cfRule type="containsBlanks" dxfId="1790" priority="365">
      <formula>LEN(TRIM(AN28))=0</formula>
    </cfRule>
  </conditionalFormatting>
  <conditionalFormatting sqref="AP28">
    <cfRule type="containsBlanks" dxfId="1789" priority="364">
      <formula>LEN(TRIM(AP28))=0</formula>
    </cfRule>
  </conditionalFormatting>
  <conditionalFormatting sqref="AA29">
    <cfRule type="containsBlanks" dxfId="1788" priority="363">
      <formula>LEN(TRIM(AA29))=0</formula>
    </cfRule>
  </conditionalFormatting>
  <conditionalFormatting sqref="AC29">
    <cfRule type="containsBlanks" dxfId="1787" priority="362">
      <formula>LEN(TRIM(AC29))=0</formula>
    </cfRule>
  </conditionalFormatting>
  <conditionalFormatting sqref="AE29">
    <cfRule type="containsBlanks" dxfId="1786" priority="361">
      <formula>LEN(TRIM(AE29))=0</formula>
    </cfRule>
  </conditionalFormatting>
  <conditionalFormatting sqref="AG29">
    <cfRule type="containsBlanks" dxfId="1785" priority="360">
      <formula>LEN(TRIM(AG29))=0</formula>
    </cfRule>
  </conditionalFormatting>
  <conditionalFormatting sqref="AJ29">
    <cfRule type="containsBlanks" dxfId="1784" priority="359">
      <formula>LEN(TRIM(AJ29))=0</formula>
    </cfRule>
  </conditionalFormatting>
  <conditionalFormatting sqref="AL29">
    <cfRule type="containsBlanks" dxfId="1783" priority="358">
      <formula>LEN(TRIM(AL29))=0</formula>
    </cfRule>
  </conditionalFormatting>
  <conditionalFormatting sqref="AN29">
    <cfRule type="containsBlanks" dxfId="1782" priority="357">
      <formula>LEN(TRIM(AN29))=0</formula>
    </cfRule>
  </conditionalFormatting>
  <conditionalFormatting sqref="AP29">
    <cfRule type="containsBlanks" dxfId="1781" priority="356">
      <formula>LEN(TRIM(AP29))=0</formula>
    </cfRule>
  </conditionalFormatting>
  <conditionalFormatting sqref="AA30">
    <cfRule type="containsBlanks" dxfId="1780" priority="355">
      <formula>LEN(TRIM(AA30))=0</formula>
    </cfRule>
  </conditionalFormatting>
  <conditionalFormatting sqref="AC30">
    <cfRule type="containsBlanks" dxfId="1779" priority="354">
      <formula>LEN(TRIM(AC30))=0</formula>
    </cfRule>
  </conditionalFormatting>
  <conditionalFormatting sqref="AE30">
    <cfRule type="containsBlanks" dxfId="1778" priority="353">
      <formula>LEN(TRIM(AE30))=0</formula>
    </cfRule>
  </conditionalFormatting>
  <conditionalFormatting sqref="AG30">
    <cfRule type="containsBlanks" dxfId="1777" priority="352">
      <formula>LEN(TRIM(AG30))=0</formula>
    </cfRule>
  </conditionalFormatting>
  <conditionalFormatting sqref="AJ30">
    <cfRule type="containsBlanks" dxfId="1776" priority="351">
      <formula>LEN(TRIM(AJ30))=0</formula>
    </cfRule>
  </conditionalFormatting>
  <conditionalFormatting sqref="AL30">
    <cfRule type="containsBlanks" dxfId="1775" priority="350">
      <formula>LEN(TRIM(AL30))=0</formula>
    </cfRule>
  </conditionalFormatting>
  <conditionalFormatting sqref="AN30">
    <cfRule type="containsBlanks" dxfId="1774" priority="349">
      <formula>LEN(TRIM(AN30))=0</formula>
    </cfRule>
  </conditionalFormatting>
  <conditionalFormatting sqref="AP30">
    <cfRule type="containsBlanks" dxfId="1773" priority="348">
      <formula>LEN(TRIM(AP30))=0</formula>
    </cfRule>
  </conditionalFormatting>
  <conditionalFormatting sqref="AA31">
    <cfRule type="containsBlanks" dxfId="1772" priority="347">
      <formula>LEN(TRIM(AA31))=0</formula>
    </cfRule>
  </conditionalFormatting>
  <conditionalFormatting sqref="AC31">
    <cfRule type="containsBlanks" dxfId="1771" priority="346">
      <formula>LEN(TRIM(AC31))=0</formula>
    </cfRule>
  </conditionalFormatting>
  <conditionalFormatting sqref="AE31">
    <cfRule type="containsBlanks" dxfId="1770" priority="345">
      <formula>LEN(TRIM(AE31))=0</formula>
    </cfRule>
  </conditionalFormatting>
  <conditionalFormatting sqref="AG31">
    <cfRule type="containsBlanks" dxfId="1769" priority="344">
      <formula>LEN(TRIM(AG31))=0</formula>
    </cfRule>
  </conditionalFormatting>
  <conditionalFormatting sqref="AJ31">
    <cfRule type="containsBlanks" dxfId="1768" priority="343">
      <formula>LEN(TRIM(AJ31))=0</formula>
    </cfRule>
  </conditionalFormatting>
  <conditionalFormatting sqref="AL31">
    <cfRule type="containsBlanks" dxfId="1767" priority="342">
      <formula>LEN(TRIM(AL31))=0</formula>
    </cfRule>
  </conditionalFormatting>
  <conditionalFormatting sqref="AN31">
    <cfRule type="containsBlanks" dxfId="1766" priority="341">
      <formula>LEN(TRIM(AN31))=0</formula>
    </cfRule>
  </conditionalFormatting>
  <conditionalFormatting sqref="AP31">
    <cfRule type="containsBlanks" dxfId="1765" priority="340">
      <formula>LEN(TRIM(AP31))=0</formula>
    </cfRule>
  </conditionalFormatting>
  <conditionalFormatting sqref="AA32">
    <cfRule type="containsBlanks" dxfId="1764" priority="339">
      <formula>LEN(TRIM(AA32))=0</formula>
    </cfRule>
  </conditionalFormatting>
  <conditionalFormatting sqref="AC32">
    <cfRule type="containsBlanks" dxfId="1763" priority="338">
      <formula>LEN(TRIM(AC32))=0</formula>
    </cfRule>
  </conditionalFormatting>
  <conditionalFormatting sqref="AE32">
    <cfRule type="containsBlanks" dxfId="1762" priority="337">
      <formula>LEN(TRIM(AE32))=0</formula>
    </cfRule>
  </conditionalFormatting>
  <conditionalFormatting sqref="AG32">
    <cfRule type="containsBlanks" dxfId="1761" priority="336">
      <formula>LEN(TRIM(AG32))=0</formula>
    </cfRule>
  </conditionalFormatting>
  <conditionalFormatting sqref="AJ32">
    <cfRule type="containsBlanks" dxfId="1760" priority="335">
      <formula>LEN(TRIM(AJ32))=0</formula>
    </cfRule>
  </conditionalFormatting>
  <conditionalFormatting sqref="AL32">
    <cfRule type="containsBlanks" dxfId="1759" priority="334">
      <formula>LEN(TRIM(AL32))=0</formula>
    </cfRule>
  </conditionalFormatting>
  <conditionalFormatting sqref="AN32">
    <cfRule type="containsBlanks" dxfId="1758" priority="333">
      <formula>LEN(TRIM(AN32))=0</formula>
    </cfRule>
  </conditionalFormatting>
  <conditionalFormatting sqref="AP32">
    <cfRule type="containsBlanks" dxfId="1757" priority="332">
      <formula>LEN(TRIM(AP32))=0</formula>
    </cfRule>
  </conditionalFormatting>
  <conditionalFormatting sqref="AA33">
    <cfRule type="containsBlanks" dxfId="1756" priority="331">
      <formula>LEN(TRIM(AA33))=0</formula>
    </cfRule>
  </conditionalFormatting>
  <conditionalFormatting sqref="AC33">
    <cfRule type="containsBlanks" dxfId="1755" priority="330">
      <formula>LEN(TRIM(AC33))=0</formula>
    </cfRule>
  </conditionalFormatting>
  <conditionalFormatting sqref="AE33">
    <cfRule type="containsBlanks" dxfId="1754" priority="329">
      <formula>LEN(TRIM(AE33))=0</formula>
    </cfRule>
  </conditionalFormatting>
  <conditionalFormatting sqref="AG33">
    <cfRule type="containsBlanks" dxfId="1753" priority="328">
      <formula>LEN(TRIM(AG33))=0</formula>
    </cfRule>
  </conditionalFormatting>
  <conditionalFormatting sqref="AJ33">
    <cfRule type="containsBlanks" dxfId="1752" priority="327">
      <formula>LEN(TRIM(AJ33))=0</formula>
    </cfRule>
  </conditionalFormatting>
  <conditionalFormatting sqref="AL33">
    <cfRule type="containsBlanks" dxfId="1751" priority="326">
      <formula>LEN(TRIM(AL33))=0</formula>
    </cfRule>
  </conditionalFormatting>
  <conditionalFormatting sqref="AN33">
    <cfRule type="containsBlanks" dxfId="1750" priority="325">
      <formula>LEN(TRIM(AN33))=0</formula>
    </cfRule>
  </conditionalFormatting>
  <conditionalFormatting sqref="AP33">
    <cfRule type="containsBlanks" dxfId="1749" priority="324">
      <formula>LEN(TRIM(AP33))=0</formula>
    </cfRule>
  </conditionalFormatting>
  <conditionalFormatting sqref="AA34">
    <cfRule type="containsBlanks" dxfId="1748" priority="323">
      <formula>LEN(TRIM(AA34))=0</formula>
    </cfRule>
  </conditionalFormatting>
  <conditionalFormatting sqref="AC34">
    <cfRule type="containsBlanks" dxfId="1747" priority="322">
      <formula>LEN(TRIM(AC34))=0</formula>
    </cfRule>
  </conditionalFormatting>
  <conditionalFormatting sqref="AE34">
    <cfRule type="containsBlanks" dxfId="1746" priority="321">
      <formula>LEN(TRIM(AE34))=0</formula>
    </cfRule>
  </conditionalFormatting>
  <conditionalFormatting sqref="AG34">
    <cfRule type="containsBlanks" dxfId="1745" priority="320">
      <formula>LEN(TRIM(AG34))=0</formula>
    </cfRule>
  </conditionalFormatting>
  <conditionalFormatting sqref="AJ34">
    <cfRule type="containsBlanks" dxfId="1744" priority="319">
      <formula>LEN(TRIM(AJ34))=0</formula>
    </cfRule>
  </conditionalFormatting>
  <conditionalFormatting sqref="AL34">
    <cfRule type="containsBlanks" dxfId="1743" priority="318">
      <formula>LEN(TRIM(AL34))=0</formula>
    </cfRule>
  </conditionalFormatting>
  <conditionalFormatting sqref="AN34">
    <cfRule type="containsBlanks" dxfId="1742" priority="317">
      <formula>LEN(TRIM(AN34))=0</formula>
    </cfRule>
  </conditionalFormatting>
  <conditionalFormatting sqref="AP34">
    <cfRule type="containsBlanks" dxfId="1741" priority="316">
      <formula>LEN(TRIM(AP34))=0</formula>
    </cfRule>
  </conditionalFormatting>
  <conditionalFormatting sqref="AA35">
    <cfRule type="containsBlanks" dxfId="1740" priority="315">
      <formula>LEN(TRIM(AA35))=0</formula>
    </cfRule>
  </conditionalFormatting>
  <conditionalFormatting sqref="AC35">
    <cfRule type="containsBlanks" dxfId="1739" priority="314">
      <formula>LEN(TRIM(AC35))=0</formula>
    </cfRule>
  </conditionalFormatting>
  <conditionalFormatting sqref="AE35">
    <cfRule type="containsBlanks" dxfId="1738" priority="313">
      <formula>LEN(TRIM(AE35))=0</formula>
    </cfRule>
  </conditionalFormatting>
  <conditionalFormatting sqref="AG35">
    <cfRule type="containsBlanks" dxfId="1737" priority="312">
      <formula>LEN(TRIM(AG35))=0</formula>
    </cfRule>
  </conditionalFormatting>
  <conditionalFormatting sqref="AJ35">
    <cfRule type="containsBlanks" dxfId="1736" priority="311">
      <formula>LEN(TRIM(AJ35))=0</formula>
    </cfRule>
  </conditionalFormatting>
  <conditionalFormatting sqref="AL35">
    <cfRule type="containsBlanks" dxfId="1735" priority="310">
      <formula>LEN(TRIM(AL35))=0</formula>
    </cfRule>
  </conditionalFormatting>
  <conditionalFormatting sqref="AN35">
    <cfRule type="containsBlanks" dxfId="1734" priority="309">
      <formula>LEN(TRIM(AN35))=0</formula>
    </cfRule>
  </conditionalFormatting>
  <conditionalFormatting sqref="AP35">
    <cfRule type="containsBlanks" dxfId="1733" priority="308">
      <formula>LEN(TRIM(AP35))=0</formula>
    </cfRule>
  </conditionalFormatting>
  <conditionalFormatting sqref="AA36">
    <cfRule type="containsBlanks" dxfId="1732" priority="307">
      <formula>LEN(TRIM(AA36))=0</formula>
    </cfRule>
  </conditionalFormatting>
  <conditionalFormatting sqref="AC36">
    <cfRule type="containsBlanks" dxfId="1731" priority="306">
      <formula>LEN(TRIM(AC36))=0</formula>
    </cfRule>
  </conditionalFormatting>
  <conditionalFormatting sqref="AE36">
    <cfRule type="containsBlanks" dxfId="1730" priority="305">
      <formula>LEN(TRIM(AE36))=0</formula>
    </cfRule>
  </conditionalFormatting>
  <conditionalFormatting sqref="AG36">
    <cfRule type="containsBlanks" dxfId="1729" priority="304">
      <formula>LEN(TRIM(AG36))=0</formula>
    </cfRule>
  </conditionalFormatting>
  <conditionalFormatting sqref="AJ36">
    <cfRule type="containsBlanks" dxfId="1728" priority="303">
      <formula>LEN(TRIM(AJ36))=0</formula>
    </cfRule>
  </conditionalFormatting>
  <conditionalFormatting sqref="AL36">
    <cfRule type="containsBlanks" dxfId="1727" priority="302">
      <formula>LEN(TRIM(AL36))=0</formula>
    </cfRule>
  </conditionalFormatting>
  <conditionalFormatting sqref="AN36">
    <cfRule type="containsBlanks" dxfId="1726" priority="301">
      <formula>LEN(TRIM(AN36))=0</formula>
    </cfRule>
  </conditionalFormatting>
  <conditionalFormatting sqref="AP36">
    <cfRule type="containsBlanks" dxfId="1725" priority="300">
      <formula>LEN(TRIM(AP36))=0</formula>
    </cfRule>
  </conditionalFormatting>
  <conditionalFormatting sqref="AA37">
    <cfRule type="containsBlanks" dxfId="1724" priority="299">
      <formula>LEN(TRIM(AA37))=0</formula>
    </cfRule>
  </conditionalFormatting>
  <conditionalFormatting sqref="AC37">
    <cfRule type="containsBlanks" dxfId="1723" priority="298">
      <formula>LEN(TRIM(AC37))=0</formula>
    </cfRule>
  </conditionalFormatting>
  <conditionalFormatting sqref="AE37">
    <cfRule type="containsBlanks" dxfId="1722" priority="297">
      <formula>LEN(TRIM(AE37))=0</formula>
    </cfRule>
  </conditionalFormatting>
  <conditionalFormatting sqref="AG37">
    <cfRule type="containsBlanks" dxfId="1721" priority="296">
      <formula>LEN(TRIM(AG37))=0</formula>
    </cfRule>
  </conditionalFormatting>
  <conditionalFormatting sqref="AJ37">
    <cfRule type="containsBlanks" dxfId="1720" priority="295">
      <formula>LEN(TRIM(AJ37))=0</formula>
    </cfRule>
  </conditionalFormatting>
  <conditionalFormatting sqref="AL37">
    <cfRule type="containsBlanks" dxfId="1719" priority="294">
      <formula>LEN(TRIM(AL37))=0</formula>
    </cfRule>
  </conditionalFormatting>
  <conditionalFormatting sqref="AN37">
    <cfRule type="containsBlanks" dxfId="1718" priority="293">
      <formula>LEN(TRIM(AN37))=0</formula>
    </cfRule>
  </conditionalFormatting>
  <conditionalFormatting sqref="AP37">
    <cfRule type="containsBlanks" dxfId="1717" priority="292">
      <formula>LEN(TRIM(AP37))=0</formula>
    </cfRule>
  </conditionalFormatting>
  <conditionalFormatting sqref="AA38">
    <cfRule type="containsBlanks" dxfId="1716" priority="291">
      <formula>LEN(TRIM(AA38))=0</formula>
    </cfRule>
  </conditionalFormatting>
  <conditionalFormatting sqref="AC38">
    <cfRule type="containsBlanks" dxfId="1715" priority="290">
      <formula>LEN(TRIM(AC38))=0</formula>
    </cfRule>
  </conditionalFormatting>
  <conditionalFormatting sqref="AE38">
    <cfRule type="containsBlanks" dxfId="1714" priority="289">
      <formula>LEN(TRIM(AE38))=0</formula>
    </cfRule>
  </conditionalFormatting>
  <conditionalFormatting sqref="AG38">
    <cfRule type="containsBlanks" dxfId="1713" priority="288">
      <formula>LEN(TRIM(AG38))=0</formula>
    </cfRule>
  </conditionalFormatting>
  <conditionalFormatting sqref="AJ38">
    <cfRule type="containsBlanks" dxfId="1712" priority="287">
      <formula>LEN(TRIM(AJ38))=0</formula>
    </cfRule>
  </conditionalFormatting>
  <conditionalFormatting sqref="AL38">
    <cfRule type="containsBlanks" dxfId="1711" priority="286">
      <formula>LEN(TRIM(AL38))=0</formula>
    </cfRule>
  </conditionalFormatting>
  <conditionalFormatting sqref="AN38">
    <cfRule type="containsBlanks" dxfId="1710" priority="285">
      <formula>LEN(TRIM(AN38))=0</formula>
    </cfRule>
  </conditionalFormatting>
  <conditionalFormatting sqref="AP38">
    <cfRule type="containsBlanks" dxfId="1709" priority="284">
      <formula>LEN(TRIM(AP38))=0</formula>
    </cfRule>
  </conditionalFormatting>
  <conditionalFormatting sqref="AA39">
    <cfRule type="containsBlanks" dxfId="1708" priority="283">
      <formula>LEN(TRIM(AA39))=0</formula>
    </cfRule>
  </conditionalFormatting>
  <conditionalFormatting sqref="AC39">
    <cfRule type="containsBlanks" dxfId="1707" priority="282">
      <formula>LEN(TRIM(AC39))=0</formula>
    </cfRule>
  </conditionalFormatting>
  <conditionalFormatting sqref="AE39">
    <cfRule type="containsBlanks" dxfId="1706" priority="281">
      <formula>LEN(TRIM(AE39))=0</formula>
    </cfRule>
  </conditionalFormatting>
  <conditionalFormatting sqref="AG39">
    <cfRule type="containsBlanks" dxfId="1705" priority="280">
      <formula>LEN(TRIM(AG39))=0</formula>
    </cfRule>
  </conditionalFormatting>
  <conditionalFormatting sqref="AJ39">
    <cfRule type="containsBlanks" dxfId="1704" priority="279">
      <formula>LEN(TRIM(AJ39))=0</formula>
    </cfRule>
  </conditionalFormatting>
  <conditionalFormatting sqref="AL39">
    <cfRule type="containsBlanks" dxfId="1703" priority="278">
      <formula>LEN(TRIM(AL39))=0</formula>
    </cfRule>
  </conditionalFormatting>
  <conditionalFormatting sqref="AN39">
    <cfRule type="containsBlanks" dxfId="1702" priority="277">
      <formula>LEN(TRIM(AN39))=0</formula>
    </cfRule>
  </conditionalFormatting>
  <conditionalFormatting sqref="AP39">
    <cfRule type="containsBlanks" dxfId="1701" priority="276">
      <formula>LEN(TRIM(AP39))=0</formula>
    </cfRule>
  </conditionalFormatting>
  <conditionalFormatting sqref="AA40">
    <cfRule type="containsBlanks" dxfId="1700" priority="275">
      <formula>LEN(TRIM(AA40))=0</formula>
    </cfRule>
  </conditionalFormatting>
  <conditionalFormatting sqref="AC40">
    <cfRule type="containsBlanks" dxfId="1699" priority="274">
      <formula>LEN(TRIM(AC40))=0</formula>
    </cfRule>
  </conditionalFormatting>
  <conditionalFormatting sqref="AE40">
    <cfRule type="containsBlanks" dxfId="1698" priority="273">
      <formula>LEN(TRIM(AE40))=0</formula>
    </cfRule>
  </conditionalFormatting>
  <conditionalFormatting sqref="AG40">
    <cfRule type="containsBlanks" dxfId="1697" priority="272">
      <formula>LEN(TRIM(AG40))=0</formula>
    </cfRule>
  </conditionalFormatting>
  <conditionalFormatting sqref="AJ40">
    <cfRule type="containsBlanks" dxfId="1696" priority="271">
      <formula>LEN(TRIM(AJ40))=0</formula>
    </cfRule>
  </conditionalFormatting>
  <conditionalFormatting sqref="AL40">
    <cfRule type="containsBlanks" dxfId="1695" priority="270">
      <formula>LEN(TRIM(AL40))=0</formula>
    </cfRule>
  </conditionalFormatting>
  <conditionalFormatting sqref="AN40">
    <cfRule type="containsBlanks" dxfId="1694" priority="269">
      <formula>LEN(TRIM(AN40))=0</formula>
    </cfRule>
  </conditionalFormatting>
  <conditionalFormatting sqref="AP40">
    <cfRule type="containsBlanks" dxfId="1693" priority="268">
      <formula>LEN(TRIM(AP40))=0</formula>
    </cfRule>
  </conditionalFormatting>
  <conditionalFormatting sqref="AA41">
    <cfRule type="containsBlanks" dxfId="1692" priority="267">
      <formula>LEN(TRIM(AA41))=0</formula>
    </cfRule>
  </conditionalFormatting>
  <conditionalFormatting sqref="AC41">
    <cfRule type="containsBlanks" dxfId="1691" priority="266">
      <formula>LEN(TRIM(AC41))=0</formula>
    </cfRule>
  </conditionalFormatting>
  <conditionalFormatting sqref="AE41">
    <cfRule type="containsBlanks" dxfId="1690" priority="265">
      <formula>LEN(TRIM(AE41))=0</formula>
    </cfRule>
  </conditionalFormatting>
  <conditionalFormatting sqref="AG41">
    <cfRule type="containsBlanks" dxfId="1689" priority="264">
      <formula>LEN(TRIM(AG41))=0</formula>
    </cfRule>
  </conditionalFormatting>
  <conditionalFormatting sqref="AJ41">
    <cfRule type="containsBlanks" dxfId="1688" priority="263">
      <formula>LEN(TRIM(AJ41))=0</formula>
    </cfRule>
  </conditionalFormatting>
  <conditionalFormatting sqref="AL41">
    <cfRule type="containsBlanks" dxfId="1687" priority="262">
      <formula>LEN(TRIM(AL41))=0</formula>
    </cfRule>
  </conditionalFormatting>
  <conditionalFormatting sqref="AN41">
    <cfRule type="containsBlanks" dxfId="1686" priority="261">
      <formula>LEN(TRIM(AN41))=0</formula>
    </cfRule>
  </conditionalFormatting>
  <conditionalFormatting sqref="AP41">
    <cfRule type="containsBlanks" dxfId="1685" priority="260">
      <formula>LEN(TRIM(AP41))=0</formula>
    </cfRule>
  </conditionalFormatting>
  <conditionalFormatting sqref="AA42">
    <cfRule type="containsBlanks" dxfId="1684" priority="259">
      <formula>LEN(TRIM(AA42))=0</formula>
    </cfRule>
  </conditionalFormatting>
  <conditionalFormatting sqref="AC42">
    <cfRule type="containsBlanks" dxfId="1683" priority="258">
      <formula>LEN(TRIM(AC42))=0</formula>
    </cfRule>
  </conditionalFormatting>
  <conditionalFormatting sqref="AE42">
    <cfRule type="containsBlanks" dxfId="1682" priority="257">
      <formula>LEN(TRIM(AE42))=0</formula>
    </cfRule>
  </conditionalFormatting>
  <conditionalFormatting sqref="AG42">
    <cfRule type="containsBlanks" dxfId="1681" priority="256">
      <formula>LEN(TRIM(AG42))=0</formula>
    </cfRule>
  </conditionalFormatting>
  <conditionalFormatting sqref="AJ42">
    <cfRule type="containsBlanks" dxfId="1680" priority="255">
      <formula>LEN(TRIM(AJ42))=0</formula>
    </cfRule>
  </conditionalFormatting>
  <conditionalFormatting sqref="AL42">
    <cfRule type="containsBlanks" dxfId="1679" priority="254">
      <formula>LEN(TRIM(AL42))=0</formula>
    </cfRule>
  </conditionalFormatting>
  <conditionalFormatting sqref="AN42">
    <cfRule type="containsBlanks" dxfId="1678" priority="253">
      <formula>LEN(TRIM(AN42))=0</formula>
    </cfRule>
  </conditionalFormatting>
  <conditionalFormatting sqref="AP42">
    <cfRule type="containsBlanks" dxfId="1677" priority="252">
      <formula>LEN(TRIM(AP42))=0</formula>
    </cfRule>
  </conditionalFormatting>
  <conditionalFormatting sqref="AA43">
    <cfRule type="containsBlanks" dxfId="1676" priority="251">
      <formula>LEN(TRIM(AA43))=0</formula>
    </cfRule>
  </conditionalFormatting>
  <conditionalFormatting sqref="AC43">
    <cfRule type="containsBlanks" dxfId="1675" priority="250">
      <formula>LEN(TRIM(AC43))=0</formula>
    </cfRule>
  </conditionalFormatting>
  <conditionalFormatting sqref="AE43">
    <cfRule type="containsBlanks" dxfId="1674" priority="249">
      <formula>LEN(TRIM(AE43))=0</formula>
    </cfRule>
  </conditionalFormatting>
  <conditionalFormatting sqref="AG43">
    <cfRule type="containsBlanks" dxfId="1673" priority="248">
      <formula>LEN(TRIM(AG43))=0</formula>
    </cfRule>
  </conditionalFormatting>
  <conditionalFormatting sqref="AJ43">
    <cfRule type="containsBlanks" dxfId="1672" priority="247">
      <formula>LEN(TRIM(AJ43))=0</formula>
    </cfRule>
  </conditionalFormatting>
  <conditionalFormatting sqref="AL43">
    <cfRule type="containsBlanks" dxfId="1671" priority="246">
      <formula>LEN(TRIM(AL43))=0</formula>
    </cfRule>
  </conditionalFormatting>
  <conditionalFormatting sqref="AN43">
    <cfRule type="containsBlanks" dxfId="1670" priority="245">
      <formula>LEN(TRIM(AN43))=0</formula>
    </cfRule>
  </conditionalFormatting>
  <conditionalFormatting sqref="AP43">
    <cfRule type="containsBlanks" dxfId="1669" priority="244">
      <formula>LEN(TRIM(AP43))=0</formula>
    </cfRule>
  </conditionalFormatting>
  <conditionalFormatting sqref="AA44">
    <cfRule type="containsBlanks" dxfId="1668" priority="243">
      <formula>LEN(TRIM(AA44))=0</formula>
    </cfRule>
  </conditionalFormatting>
  <conditionalFormatting sqref="AC44">
    <cfRule type="containsBlanks" dxfId="1667" priority="242">
      <formula>LEN(TRIM(AC44))=0</formula>
    </cfRule>
  </conditionalFormatting>
  <conditionalFormatting sqref="AE44">
    <cfRule type="containsBlanks" dxfId="1666" priority="241">
      <formula>LEN(TRIM(AE44))=0</formula>
    </cfRule>
  </conditionalFormatting>
  <conditionalFormatting sqref="AG44">
    <cfRule type="containsBlanks" dxfId="1665" priority="240">
      <formula>LEN(TRIM(AG44))=0</formula>
    </cfRule>
  </conditionalFormatting>
  <conditionalFormatting sqref="AJ44">
    <cfRule type="containsBlanks" dxfId="1664" priority="239">
      <formula>LEN(TRIM(AJ44))=0</formula>
    </cfRule>
  </conditionalFormatting>
  <conditionalFormatting sqref="AL44">
    <cfRule type="containsBlanks" dxfId="1663" priority="238">
      <formula>LEN(TRIM(AL44))=0</formula>
    </cfRule>
  </conditionalFormatting>
  <conditionalFormatting sqref="AN44">
    <cfRule type="containsBlanks" dxfId="1662" priority="237">
      <formula>LEN(TRIM(AN44))=0</formula>
    </cfRule>
  </conditionalFormatting>
  <conditionalFormatting sqref="AP44">
    <cfRule type="containsBlanks" dxfId="1661" priority="236">
      <formula>LEN(TRIM(AP44))=0</formula>
    </cfRule>
  </conditionalFormatting>
  <conditionalFormatting sqref="AA45">
    <cfRule type="containsBlanks" dxfId="1660" priority="235">
      <formula>LEN(TRIM(AA45))=0</formula>
    </cfRule>
  </conditionalFormatting>
  <conditionalFormatting sqref="AC45">
    <cfRule type="containsBlanks" dxfId="1659" priority="234">
      <formula>LEN(TRIM(AC45))=0</formula>
    </cfRule>
  </conditionalFormatting>
  <conditionalFormatting sqref="AE45">
    <cfRule type="containsBlanks" dxfId="1658" priority="233">
      <formula>LEN(TRIM(AE45))=0</formula>
    </cfRule>
  </conditionalFormatting>
  <conditionalFormatting sqref="AG45">
    <cfRule type="containsBlanks" dxfId="1657" priority="232">
      <formula>LEN(TRIM(AG45))=0</formula>
    </cfRule>
  </conditionalFormatting>
  <conditionalFormatting sqref="AJ45">
    <cfRule type="containsBlanks" dxfId="1656" priority="231">
      <formula>LEN(TRIM(AJ45))=0</formula>
    </cfRule>
  </conditionalFormatting>
  <conditionalFormatting sqref="AL45">
    <cfRule type="containsBlanks" dxfId="1655" priority="230">
      <formula>LEN(TRIM(AL45))=0</formula>
    </cfRule>
  </conditionalFormatting>
  <conditionalFormatting sqref="AN45">
    <cfRule type="containsBlanks" dxfId="1654" priority="229">
      <formula>LEN(TRIM(AN45))=0</formula>
    </cfRule>
  </conditionalFormatting>
  <conditionalFormatting sqref="AP45">
    <cfRule type="containsBlanks" dxfId="1653" priority="228">
      <formula>LEN(TRIM(AP45))=0</formula>
    </cfRule>
  </conditionalFormatting>
  <conditionalFormatting sqref="AA46">
    <cfRule type="containsBlanks" dxfId="1652" priority="227">
      <formula>LEN(TRIM(AA46))=0</formula>
    </cfRule>
  </conditionalFormatting>
  <conditionalFormatting sqref="AC46">
    <cfRule type="containsBlanks" dxfId="1651" priority="226">
      <formula>LEN(TRIM(AC46))=0</formula>
    </cfRule>
  </conditionalFormatting>
  <conditionalFormatting sqref="AE46">
    <cfRule type="containsBlanks" dxfId="1650" priority="225">
      <formula>LEN(TRIM(AE46))=0</formula>
    </cfRule>
  </conditionalFormatting>
  <conditionalFormatting sqref="AG46">
    <cfRule type="containsBlanks" dxfId="1649" priority="224">
      <formula>LEN(TRIM(AG46))=0</formula>
    </cfRule>
  </conditionalFormatting>
  <conditionalFormatting sqref="AJ46">
    <cfRule type="containsBlanks" dxfId="1648" priority="223">
      <formula>LEN(TRIM(AJ46))=0</formula>
    </cfRule>
  </conditionalFormatting>
  <conditionalFormatting sqref="AL46">
    <cfRule type="containsBlanks" dxfId="1647" priority="222">
      <formula>LEN(TRIM(AL46))=0</formula>
    </cfRule>
  </conditionalFormatting>
  <conditionalFormatting sqref="AN46">
    <cfRule type="containsBlanks" dxfId="1646" priority="221">
      <formula>LEN(TRIM(AN46))=0</formula>
    </cfRule>
  </conditionalFormatting>
  <conditionalFormatting sqref="AP46">
    <cfRule type="containsBlanks" dxfId="1645" priority="220">
      <formula>LEN(TRIM(AP46))=0</formula>
    </cfRule>
  </conditionalFormatting>
  <conditionalFormatting sqref="AA47">
    <cfRule type="containsBlanks" dxfId="1644" priority="219">
      <formula>LEN(TRIM(AA47))=0</formula>
    </cfRule>
  </conditionalFormatting>
  <conditionalFormatting sqref="AC47">
    <cfRule type="containsBlanks" dxfId="1643" priority="218">
      <formula>LEN(TRIM(AC47))=0</formula>
    </cfRule>
  </conditionalFormatting>
  <conditionalFormatting sqref="AE47">
    <cfRule type="containsBlanks" dxfId="1642" priority="217">
      <formula>LEN(TRIM(AE47))=0</formula>
    </cfRule>
  </conditionalFormatting>
  <conditionalFormatting sqref="AG47">
    <cfRule type="containsBlanks" dxfId="1641" priority="216">
      <formula>LEN(TRIM(AG47))=0</formula>
    </cfRule>
  </conditionalFormatting>
  <conditionalFormatting sqref="AJ47">
    <cfRule type="containsBlanks" dxfId="1640" priority="215">
      <formula>LEN(TRIM(AJ47))=0</formula>
    </cfRule>
  </conditionalFormatting>
  <conditionalFormatting sqref="AL47">
    <cfRule type="containsBlanks" dxfId="1639" priority="214">
      <formula>LEN(TRIM(AL47))=0</formula>
    </cfRule>
  </conditionalFormatting>
  <conditionalFormatting sqref="AN47">
    <cfRule type="containsBlanks" dxfId="1638" priority="213">
      <formula>LEN(TRIM(AN47))=0</formula>
    </cfRule>
  </conditionalFormatting>
  <conditionalFormatting sqref="AP47">
    <cfRule type="containsBlanks" dxfId="1637" priority="212">
      <formula>LEN(TRIM(AP47))=0</formula>
    </cfRule>
  </conditionalFormatting>
  <conditionalFormatting sqref="AA48">
    <cfRule type="containsBlanks" dxfId="1636" priority="211">
      <formula>LEN(TRIM(AA48))=0</formula>
    </cfRule>
  </conditionalFormatting>
  <conditionalFormatting sqref="AC48">
    <cfRule type="containsBlanks" dxfId="1635" priority="210">
      <formula>LEN(TRIM(AC48))=0</formula>
    </cfRule>
  </conditionalFormatting>
  <conditionalFormatting sqref="AE48">
    <cfRule type="containsBlanks" dxfId="1634" priority="209">
      <formula>LEN(TRIM(AE48))=0</formula>
    </cfRule>
  </conditionalFormatting>
  <conditionalFormatting sqref="AG48">
    <cfRule type="containsBlanks" dxfId="1633" priority="208">
      <formula>LEN(TRIM(AG48))=0</formula>
    </cfRule>
  </conditionalFormatting>
  <conditionalFormatting sqref="AJ48">
    <cfRule type="containsBlanks" dxfId="1632" priority="207">
      <formula>LEN(TRIM(AJ48))=0</formula>
    </cfRule>
  </conditionalFormatting>
  <conditionalFormatting sqref="AL48">
    <cfRule type="containsBlanks" dxfId="1631" priority="206">
      <formula>LEN(TRIM(AL48))=0</formula>
    </cfRule>
  </conditionalFormatting>
  <conditionalFormatting sqref="AN48">
    <cfRule type="containsBlanks" dxfId="1630" priority="205">
      <formula>LEN(TRIM(AN48))=0</formula>
    </cfRule>
  </conditionalFormatting>
  <conditionalFormatting sqref="AP48">
    <cfRule type="containsBlanks" dxfId="1629" priority="204">
      <formula>LEN(TRIM(AP48))=0</formula>
    </cfRule>
  </conditionalFormatting>
  <conditionalFormatting sqref="AA49">
    <cfRule type="containsBlanks" dxfId="1628" priority="203">
      <formula>LEN(TRIM(AA49))=0</formula>
    </cfRule>
  </conditionalFormatting>
  <conditionalFormatting sqref="AC49">
    <cfRule type="containsBlanks" dxfId="1627" priority="202">
      <formula>LEN(TRIM(AC49))=0</formula>
    </cfRule>
  </conditionalFormatting>
  <conditionalFormatting sqref="AE49">
    <cfRule type="containsBlanks" dxfId="1626" priority="201">
      <formula>LEN(TRIM(AE49))=0</formula>
    </cfRule>
  </conditionalFormatting>
  <conditionalFormatting sqref="AG49">
    <cfRule type="containsBlanks" dxfId="1625" priority="200">
      <formula>LEN(TRIM(AG49))=0</formula>
    </cfRule>
  </conditionalFormatting>
  <conditionalFormatting sqref="AJ49">
    <cfRule type="containsBlanks" dxfId="1624" priority="199">
      <formula>LEN(TRIM(AJ49))=0</formula>
    </cfRule>
  </conditionalFormatting>
  <conditionalFormatting sqref="AL49">
    <cfRule type="containsBlanks" dxfId="1623" priority="198">
      <formula>LEN(TRIM(AL49))=0</formula>
    </cfRule>
  </conditionalFormatting>
  <conditionalFormatting sqref="AN49">
    <cfRule type="containsBlanks" dxfId="1622" priority="197">
      <formula>LEN(TRIM(AN49))=0</formula>
    </cfRule>
  </conditionalFormatting>
  <conditionalFormatting sqref="AP49">
    <cfRule type="containsBlanks" dxfId="1621" priority="196">
      <formula>LEN(TRIM(AP49))=0</formula>
    </cfRule>
  </conditionalFormatting>
  <conditionalFormatting sqref="AA50">
    <cfRule type="containsBlanks" dxfId="1620" priority="195">
      <formula>LEN(TRIM(AA50))=0</formula>
    </cfRule>
  </conditionalFormatting>
  <conditionalFormatting sqref="AL50">
    <cfRule type="containsBlanks" dxfId="1619" priority="190">
      <formula>LEN(TRIM(AL50))=0</formula>
    </cfRule>
  </conditionalFormatting>
  <conditionalFormatting sqref="AN50">
    <cfRule type="containsBlanks" dxfId="1618" priority="189">
      <formula>LEN(TRIM(AN50))=0</formula>
    </cfRule>
  </conditionalFormatting>
  <conditionalFormatting sqref="AP50">
    <cfRule type="containsBlanks" dxfId="1617" priority="188">
      <formula>LEN(TRIM(AP50))=0</formula>
    </cfRule>
  </conditionalFormatting>
  <conditionalFormatting sqref="AD9:AE9">
    <cfRule type="containsBlanks" dxfId="1616" priority="187">
      <formula>LEN(TRIM(AD9))=0</formula>
    </cfRule>
  </conditionalFormatting>
  <conditionalFormatting sqref="AJ9">
    <cfRule type="containsBlanks" dxfId="1615" priority="186">
      <formula>LEN(TRIM(AJ9))=0</formula>
    </cfRule>
  </conditionalFormatting>
  <conditionalFormatting sqref="AM9:AN9">
    <cfRule type="containsBlanks" dxfId="1614" priority="185">
      <formula>LEN(TRIM(AM9))=0</formula>
    </cfRule>
  </conditionalFormatting>
  <conditionalFormatting sqref="Q11:Q50">
    <cfRule type="containsBlanks" dxfId="1613" priority="184">
      <formula>LEN(TRIM(Q11))=0</formula>
    </cfRule>
  </conditionalFormatting>
  <conditionalFormatting sqref="Z11:Z50 AI11:AI50 AR11:AR50">
    <cfRule type="containsBlanks" dxfId="1612" priority="183">
      <formula>LEN(TRIM(Z11))=0</formula>
    </cfRule>
  </conditionalFormatting>
  <conditionalFormatting sqref="AO55">
    <cfRule type="containsBlanks" dxfId="1611" priority="182">
      <formula>LEN(TRIM(AO55))=0</formula>
    </cfRule>
  </conditionalFormatting>
  <conditionalFormatting sqref="AS58:BA59">
    <cfRule type="containsBlanks" dxfId="1610" priority="181">
      <formula>LEN(TRIM(AS58))=0</formula>
    </cfRule>
  </conditionalFormatting>
  <conditionalFormatting sqref="AJ55">
    <cfRule type="containsBlanks" dxfId="1609" priority="180">
      <formula>LEN(TRIM(AJ55))=0</formula>
    </cfRule>
  </conditionalFormatting>
  <conditionalFormatting sqref="B56:F59 B55:G55">
    <cfRule type="containsBlanks" dxfId="1608" priority="179">
      <formula>LEN(TRIM(B55))=0</formula>
    </cfRule>
  </conditionalFormatting>
  <conditionalFormatting sqref="AO61">
    <cfRule type="containsBlanks" dxfId="1607" priority="178">
      <formula>LEN(TRIM(AO61))=0</formula>
    </cfRule>
  </conditionalFormatting>
  <conditionalFormatting sqref="AS64:BA65">
    <cfRule type="containsBlanks" dxfId="1606" priority="177">
      <formula>LEN(TRIM(AS64))=0</formula>
    </cfRule>
  </conditionalFormatting>
  <conditionalFormatting sqref="AJ61">
    <cfRule type="containsBlanks" dxfId="1605" priority="176">
      <formula>LEN(TRIM(AJ61))=0</formula>
    </cfRule>
  </conditionalFormatting>
  <conditionalFormatting sqref="B61:F65">
    <cfRule type="containsBlanks" dxfId="1604" priority="175">
      <formula>LEN(TRIM(B61))=0</formula>
    </cfRule>
  </conditionalFormatting>
  <conditionalFormatting sqref="AO67">
    <cfRule type="containsBlanks" dxfId="1603" priority="174">
      <formula>LEN(TRIM(AO67))=0</formula>
    </cfRule>
  </conditionalFormatting>
  <conditionalFormatting sqref="AS70:BA71">
    <cfRule type="containsBlanks" dxfId="1602" priority="173">
      <formula>LEN(TRIM(AS70))=0</formula>
    </cfRule>
  </conditionalFormatting>
  <conditionalFormatting sqref="AJ67">
    <cfRule type="containsBlanks" dxfId="1601" priority="172">
      <formula>LEN(TRIM(AJ67))=0</formula>
    </cfRule>
  </conditionalFormatting>
  <conditionalFormatting sqref="B67:F71">
    <cfRule type="containsBlanks" dxfId="1600" priority="171">
      <formula>LEN(TRIM(B67))=0</formula>
    </cfRule>
  </conditionalFormatting>
  <conditionalFormatting sqref="AO73">
    <cfRule type="containsBlanks" dxfId="1599" priority="170">
      <formula>LEN(TRIM(AO73))=0</formula>
    </cfRule>
  </conditionalFormatting>
  <conditionalFormatting sqref="AS76:BA77">
    <cfRule type="containsBlanks" dxfId="1598" priority="169">
      <formula>LEN(TRIM(AS76))=0</formula>
    </cfRule>
  </conditionalFormatting>
  <conditionalFormatting sqref="AJ73">
    <cfRule type="containsBlanks" dxfId="1597" priority="168">
      <formula>LEN(TRIM(AJ73))=0</formula>
    </cfRule>
  </conditionalFormatting>
  <conditionalFormatting sqref="B73:F77">
    <cfRule type="containsBlanks" dxfId="1596" priority="167">
      <formula>LEN(TRIM(B73))=0</formula>
    </cfRule>
  </conditionalFormatting>
  <conditionalFormatting sqref="BA11:BA50">
    <cfRule type="containsBlanks" dxfId="1595" priority="4">
      <formula>LEN(TRIM(BA11))=0</formula>
    </cfRule>
  </conditionalFormatting>
  <conditionalFormatting sqref="AS11">
    <cfRule type="containsBlanks" dxfId="1594" priority="166">
      <formula>LEN(TRIM(AS11))=0</formula>
    </cfRule>
  </conditionalFormatting>
  <conditionalFormatting sqref="AU11">
    <cfRule type="containsBlanks" dxfId="1593" priority="165">
      <formula>LEN(TRIM(AU11))=0</formula>
    </cfRule>
  </conditionalFormatting>
  <conditionalFormatting sqref="AW11">
    <cfRule type="containsBlanks" dxfId="1592" priority="164">
      <formula>LEN(TRIM(AW11))=0</formula>
    </cfRule>
  </conditionalFormatting>
  <conditionalFormatting sqref="AY11">
    <cfRule type="containsBlanks" dxfId="1591" priority="163">
      <formula>LEN(TRIM(AY11))=0</formula>
    </cfRule>
  </conditionalFormatting>
  <conditionalFormatting sqref="AS50">
    <cfRule type="containsBlanks" dxfId="1590" priority="10">
      <formula>LEN(TRIM(AS50))=0</formula>
    </cfRule>
  </conditionalFormatting>
  <conditionalFormatting sqref="AS12">
    <cfRule type="containsBlanks" dxfId="1589" priority="162">
      <formula>LEN(TRIM(AS12))=0</formula>
    </cfRule>
  </conditionalFormatting>
  <conditionalFormatting sqref="AU12">
    <cfRule type="containsBlanks" dxfId="1588" priority="161">
      <formula>LEN(TRIM(AU12))=0</formula>
    </cfRule>
  </conditionalFormatting>
  <conditionalFormatting sqref="AW12">
    <cfRule type="containsBlanks" dxfId="1587" priority="160">
      <formula>LEN(TRIM(AW12))=0</formula>
    </cfRule>
  </conditionalFormatting>
  <conditionalFormatting sqref="AY12">
    <cfRule type="containsBlanks" dxfId="1586" priority="159">
      <formula>LEN(TRIM(AY12))=0</formula>
    </cfRule>
  </conditionalFormatting>
  <conditionalFormatting sqref="AS13">
    <cfRule type="containsBlanks" dxfId="1585" priority="158">
      <formula>LEN(TRIM(AS13))=0</formula>
    </cfRule>
  </conditionalFormatting>
  <conditionalFormatting sqref="AU13">
    <cfRule type="containsBlanks" dxfId="1584" priority="157">
      <formula>LEN(TRIM(AU13))=0</formula>
    </cfRule>
  </conditionalFormatting>
  <conditionalFormatting sqref="AW13">
    <cfRule type="containsBlanks" dxfId="1583" priority="156">
      <formula>LEN(TRIM(AW13))=0</formula>
    </cfRule>
  </conditionalFormatting>
  <conditionalFormatting sqref="AY13">
    <cfRule type="containsBlanks" dxfId="1582" priority="155">
      <formula>LEN(TRIM(AY13))=0</formula>
    </cfRule>
  </conditionalFormatting>
  <conditionalFormatting sqref="AS14">
    <cfRule type="containsBlanks" dxfId="1581" priority="154">
      <formula>LEN(TRIM(AS14))=0</formula>
    </cfRule>
  </conditionalFormatting>
  <conditionalFormatting sqref="AU14">
    <cfRule type="containsBlanks" dxfId="1580" priority="153">
      <formula>LEN(TRIM(AU14))=0</formula>
    </cfRule>
  </conditionalFormatting>
  <conditionalFormatting sqref="AW14">
    <cfRule type="containsBlanks" dxfId="1579" priority="152">
      <formula>LEN(TRIM(AW14))=0</formula>
    </cfRule>
  </conditionalFormatting>
  <conditionalFormatting sqref="AY14">
    <cfRule type="containsBlanks" dxfId="1578" priority="151">
      <formula>LEN(TRIM(AY14))=0</formula>
    </cfRule>
  </conditionalFormatting>
  <conditionalFormatting sqref="AS15">
    <cfRule type="containsBlanks" dxfId="1577" priority="150">
      <formula>LEN(TRIM(AS15))=0</formula>
    </cfRule>
  </conditionalFormatting>
  <conditionalFormatting sqref="AU15">
    <cfRule type="containsBlanks" dxfId="1576" priority="149">
      <formula>LEN(TRIM(AU15))=0</formula>
    </cfRule>
  </conditionalFormatting>
  <conditionalFormatting sqref="AW15">
    <cfRule type="containsBlanks" dxfId="1575" priority="148">
      <formula>LEN(TRIM(AW15))=0</formula>
    </cfRule>
  </conditionalFormatting>
  <conditionalFormatting sqref="AY15">
    <cfRule type="containsBlanks" dxfId="1574" priority="147">
      <formula>LEN(TRIM(AY15))=0</formula>
    </cfRule>
  </conditionalFormatting>
  <conditionalFormatting sqref="AS16">
    <cfRule type="containsBlanks" dxfId="1573" priority="146">
      <formula>LEN(TRIM(AS16))=0</formula>
    </cfRule>
  </conditionalFormatting>
  <conditionalFormatting sqref="AU16">
    <cfRule type="containsBlanks" dxfId="1572" priority="145">
      <formula>LEN(TRIM(AU16))=0</formula>
    </cfRule>
  </conditionalFormatting>
  <conditionalFormatting sqref="AW16">
    <cfRule type="containsBlanks" dxfId="1571" priority="144">
      <formula>LEN(TRIM(AW16))=0</formula>
    </cfRule>
  </conditionalFormatting>
  <conditionalFormatting sqref="AY16">
    <cfRule type="containsBlanks" dxfId="1570" priority="143">
      <formula>LEN(TRIM(AY16))=0</formula>
    </cfRule>
  </conditionalFormatting>
  <conditionalFormatting sqref="AS17">
    <cfRule type="containsBlanks" dxfId="1569" priority="142">
      <formula>LEN(TRIM(AS17))=0</formula>
    </cfRule>
  </conditionalFormatting>
  <conditionalFormatting sqref="AU17">
    <cfRule type="containsBlanks" dxfId="1568" priority="141">
      <formula>LEN(TRIM(AU17))=0</formula>
    </cfRule>
  </conditionalFormatting>
  <conditionalFormatting sqref="AW17">
    <cfRule type="containsBlanks" dxfId="1567" priority="140">
      <formula>LEN(TRIM(AW17))=0</formula>
    </cfRule>
  </conditionalFormatting>
  <conditionalFormatting sqref="AY17">
    <cfRule type="containsBlanks" dxfId="1566" priority="139">
      <formula>LEN(TRIM(AY17))=0</formula>
    </cfRule>
  </conditionalFormatting>
  <conditionalFormatting sqref="AS18">
    <cfRule type="containsBlanks" dxfId="1565" priority="138">
      <formula>LEN(TRIM(AS18))=0</formula>
    </cfRule>
  </conditionalFormatting>
  <conditionalFormatting sqref="AU18">
    <cfRule type="containsBlanks" dxfId="1564" priority="137">
      <formula>LEN(TRIM(AU18))=0</formula>
    </cfRule>
  </conditionalFormatting>
  <conditionalFormatting sqref="AW18">
    <cfRule type="containsBlanks" dxfId="1563" priority="136">
      <formula>LEN(TRIM(AW18))=0</formula>
    </cfRule>
  </conditionalFormatting>
  <conditionalFormatting sqref="AY18">
    <cfRule type="containsBlanks" dxfId="1562" priority="135">
      <formula>LEN(TRIM(AY18))=0</formula>
    </cfRule>
  </conditionalFormatting>
  <conditionalFormatting sqref="AS19">
    <cfRule type="containsBlanks" dxfId="1561" priority="134">
      <formula>LEN(TRIM(AS19))=0</formula>
    </cfRule>
  </conditionalFormatting>
  <conditionalFormatting sqref="AU19">
    <cfRule type="containsBlanks" dxfId="1560" priority="133">
      <formula>LEN(TRIM(AU19))=0</formula>
    </cfRule>
  </conditionalFormatting>
  <conditionalFormatting sqref="AW19">
    <cfRule type="containsBlanks" dxfId="1559" priority="132">
      <formula>LEN(TRIM(AW19))=0</formula>
    </cfRule>
  </conditionalFormatting>
  <conditionalFormatting sqref="AY19">
    <cfRule type="containsBlanks" dxfId="1558" priority="131">
      <formula>LEN(TRIM(AY19))=0</formula>
    </cfRule>
  </conditionalFormatting>
  <conditionalFormatting sqref="AS20">
    <cfRule type="containsBlanks" dxfId="1557" priority="130">
      <formula>LEN(TRIM(AS20))=0</formula>
    </cfRule>
  </conditionalFormatting>
  <conditionalFormatting sqref="AU20">
    <cfRule type="containsBlanks" dxfId="1556" priority="129">
      <formula>LEN(TRIM(AU20))=0</formula>
    </cfRule>
  </conditionalFormatting>
  <conditionalFormatting sqref="AW20">
    <cfRule type="containsBlanks" dxfId="1555" priority="128">
      <formula>LEN(TRIM(AW20))=0</formula>
    </cfRule>
  </conditionalFormatting>
  <conditionalFormatting sqref="AY20">
    <cfRule type="containsBlanks" dxfId="1554" priority="127">
      <formula>LEN(TRIM(AY20))=0</formula>
    </cfRule>
  </conditionalFormatting>
  <conditionalFormatting sqref="AS21">
    <cfRule type="containsBlanks" dxfId="1553" priority="126">
      <formula>LEN(TRIM(AS21))=0</formula>
    </cfRule>
  </conditionalFormatting>
  <conditionalFormatting sqref="AU21">
    <cfRule type="containsBlanks" dxfId="1552" priority="125">
      <formula>LEN(TRIM(AU21))=0</formula>
    </cfRule>
  </conditionalFormatting>
  <conditionalFormatting sqref="AW21">
    <cfRule type="containsBlanks" dxfId="1551" priority="124">
      <formula>LEN(TRIM(AW21))=0</formula>
    </cfRule>
  </conditionalFormatting>
  <conditionalFormatting sqref="AY21">
    <cfRule type="containsBlanks" dxfId="1550" priority="123">
      <formula>LEN(TRIM(AY21))=0</formula>
    </cfRule>
  </conditionalFormatting>
  <conditionalFormatting sqref="AS22">
    <cfRule type="containsBlanks" dxfId="1549" priority="122">
      <formula>LEN(TRIM(AS22))=0</formula>
    </cfRule>
  </conditionalFormatting>
  <conditionalFormatting sqref="AU22">
    <cfRule type="containsBlanks" dxfId="1548" priority="121">
      <formula>LEN(TRIM(AU22))=0</formula>
    </cfRule>
  </conditionalFormatting>
  <conditionalFormatting sqref="AW22">
    <cfRule type="containsBlanks" dxfId="1547" priority="120">
      <formula>LEN(TRIM(AW22))=0</formula>
    </cfRule>
  </conditionalFormatting>
  <conditionalFormatting sqref="AY22">
    <cfRule type="containsBlanks" dxfId="1546" priority="119">
      <formula>LEN(TRIM(AY22))=0</formula>
    </cfRule>
  </conditionalFormatting>
  <conditionalFormatting sqref="AS23">
    <cfRule type="containsBlanks" dxfId="1545" priority="118">
      <formula>LEN(TRIM(AS23))=0</formula>
    </cfRule>
  </conditionalFormatting>
  <conditionalFormatting sqref="AU23">
    <cfRule type="containsBlanks" dxfId="1544" priority="117">
      <formula>LEN(TRIM(AU23))=0</formula>
    </cfRule>
  </conditionalFormatting>
  <conditionalFormatting sqref="AW23">
    <cfRule type="containsBlanks" dxfId="1543" priority="116">
      <formula>LEN(TRIM(AW23))=0</formula>
    </cfRule>
  </conditionalFormatting>
  <conditionalFormatting sqref="AY23">
    <cfRule type="containsBlanks" dxfId="1542" priority="115">
      <formula>LEN(TRIM(AY23))=0</formula>
    </cfRule>
  </conditionalFormatting>
  <conditionalFormatting sqref="AS24">
    <cfRule type="containsBlanks" dxfId="1541" priority="114">
      <formula>LEN(TRIM(AS24))=0</formula>
    </cfRule>
  </conditionalFormatting>
  <conditionalFormatting sqref="AU24">
    <cfRule type="containsBlanks" dxfId="1540" priority="113">
      <formula>LEN(TRIM(AU24))=0</formula>
    </cfRule>
  </conditionalFormatting>
  <conditionalFormatting sqref="AW24">
    <cfRule type="containsBlanks" dxfId="1539" priority="112">
      <formula>LEN(TRIM(AW24))=0</formula>
    </cfRule>
  </conditionalFormatting>
  <conditionalFormatting sqref="AY24">
    <cfRule type="containsBlanks" dxfId="1538" priority="111">
      <formula>LEN(TRIM(AY24))=0</formula>
    </cfRule>
  </conditionalFormatting>
  <conditionalFormatting sqref="AS25">
    <cfRule type="containsBlanks" dxfId="1537" priority="110">
      <formula>LEN(TRIM(AS25))=0</formula>
    </cfRule>
  </conditionalFormatting>
  <conditionalFormatting sqref="AU25">
    <cfRule type="containsBlanks" dxfId="1536" priority="109">
      <formula>LEN(TRIM(AU25))=0</formula>
    </cfRule>
  </conditionalFormatting>
  <conditionalFormatting sqref="AW25">
    <cfRule type="containsBlanks" dxfId="1535" priority="108">
      <formula>LEN(TRIM(AW25))=0</formula>
    </cfRule>
  </conditionalFormatting>
  <conditionalFormatting sqref="AY25">
    <cfRule type="containsBlanks" dxfId="1534" priority="107">
      <formula>LEN(TRIM(AY25))=0</formula>
    </cfRule>
  </conditionalFormatting>
  <conditionalFormatting sqref="AS26">
    <cfRule type="containsBlanks" dxfId="1533" priority="106">
      <formula>LEN(TRIM(AS26))=0</formula>
    </cfRule>
  </conditionalFormatting>
  <conditionalFormatting sqref="AU26">
    <cfRule type="containsBlanks" dxfId="1532" priority="105">
      <formula>LEN(TRIM(AU26))=0</formula>
    </cfRule>
  </conditionalFormatting>
  <conditionalFormatting sqref="AW26">
    <cfRule type="containsBlanks" dxfId="1531" priority="104">
      <formula>LEN(TRIM(AW26))=0</formula>
    </cfRule>
  </conditionalFormatting>
  <conditionalFormatting sqref="AY26">
    <cfRule type="containsBlanks" dxfId="1530" priority="103">
      <formula>LEN(TRIM(AY26))=0</formula>
    </cfRule>
  </conditionalFormatting>
  <conditionalFormatting sqref="AS27">
    <cfRule type="containsBlanks" dxfId="1529" priority="102">
      <formula>LEN(TRIM(AS27))=0</formula>
    </cfRule>
  </conditionalFormatting>
  <conditionalFormatting sqref="AU27">
    <cfRule type="containsBlanks" dxfId="1528" priority="101">
      <formula>LEN(TRIM(AU27))=0</formula>
    </cfRule>
  </conditionalFormatting>
  <conditionalFormatting sqref="AW27">
    <cfRule type="containsBlanks" dxfId="1527" priority="100">
      <formula>LEN(TRIM(AW27))=0</formula>
    </cfRule>
  </conditionalFormatting>
  <conditionalFormatting sqref="AY27">
    <cfRule type="containsBlanks" dxfId="1526" priority="99">
      <formula>LEN(TRIM(AY27))=0</formula>
    </cfRule>
  </conditionalFormatting>
  <conditionalFormatting sqref="AS28">
    <cfRule type="containsBlanks" dxfId="1525" priority="98">
      <formula>LEN(TRIM(AS28))=0</formula>
    </cfRule>
  </conditionalFormatting>
  <conditionalFormatting sqref="AU28">
    <cfRule type="containsBlanks" dxfId="1524" priority="97">
      <formula>LEN(TRIM(AU28))=0</formula>
    </cfRule>
  </conditionalFormatting>
  <conditionalFormatting sqref="AW28">
    <cfRule type="containsBlanks" dxfId="1523" priority="96">
      <formula>LEN(TRIM(AW28))=0</formula>
    </cfRule>
  </conditionalFormatting>
  <conditionalFormatting sqref="AY28">
    <cfRule type="containsBlanks" dxfId="1522" priority="95">
      <formula>LEN(TRIM(AY28))=0</formula>
    </cfRule>
  </conditionalFormatting>
  <conditionalFormatting sqref="AS29">
    <cfRule type="containsBlanks" dxfId="1521" priority="94">
      <formula>LEN(TRIM(AS29))=0</formula>
    </cfRule>
  </conditionalFormatting>
  <conditionalFormatting sqref="AU29">
    <cfRule type="containsBlanks" dxfId="1520" priority="93">
      <formula>LEN(TRIM(AU29))=0</formula>
    </cfRule>
  </conditionalFormatting>
  <conditionalFormatting sqref="AW29">
    <cfRule type="containsBlanks" dxfId="1519" priority="92">
      <formula>LEN(TRIM(AW29))=0</formula>
    </cfRule>
  </conditionalFormatting>
  <conditionalFormatting sqref="AY29">
    <cfRule type="containsBlanks" dxfId="1518" priority="91">
      <formula>LEN(TRIM(AY29))=0</formula>
    </cfRule>
  </conditionalFormatting>
  <conditionalFormatting sqref="AS30">
    <cfRule type="containsBlanks" dxfId="1517" priority="90">
      <formula>LEN(TRIM(AS30))=0</formula>
    </cfRule>
  </conditionalFormatting>
  <conditionalFormatting sqref="AU30">
    <cfRule type="containsBlanks" dxfId="1516" priority="89">
      <formula>LEN(TRIM(AU30))=0</formula>
    </cfRule>
  </conditionalFormatting>
  <conditionalFormatting sqref="AW30">
    <cfRule type="containsBlanks" dxfId="1515" priority="88">
      <formula>LEN(TRIM(AW30))=0</formula>
    </cfRule>
  </conditionalFormatting>
  <conditionalFormatting sqref="AY30">
    <cfRule type="containsBlanks" dxfId="1514" priority="87">
      <formula>LEN(TRIM(AY30))=0</formula>
    </cfRule>
  </conditionalFormatting>
  <conditionalFormatting sqref="AS31">
    <cfRule type="containsBlanks" dxfId="1513" priority="86">
      <formula>LEN(TRIM(AS31))=0</formula>
    </cfRule>
  </conditionalFormatting>
  <conditionalFormatting sqref="AU31">
    <cfRule type="containsBlanks" dxfId="1512" priority="85">
      <formula>LEN(TRIM(AU31))=0</formula>
    </cfRule>
  </conditionalFormatting>
  <conditionalFormatting sqref="AW31">
    <cfRule type="containsBlanks" dxfId="1511" priority="84">
      <formula>LEN(TRIM(AW31))=0</formula>
    </cfRule>
  </conditionalFormatting>
  <conditionalFormatting sqref="AY31">
    <cfRule type="containsBlanks" dxfId="1510" priority="83">
      <formula>LEN(TRIM(AY31))=0</formula>
    </cfRule>
  </conditionalFormatting>
  <conditionalFormatting sqref="AS32">
    <cfRule type="containsBlanks" dxfId="1509" priority="82">
      <formula>LEN(TRIM(AS32))=0</formula>
    </cfRule>
  </conditionalFormatting>
  <conditionalFormatting sqref="AU32">
    <cfRule type="containsBlanks" dxfId="1508" priority="81">
      <formula>LEN(TRIM(AU32))=0</formula>
    </cfRule>
  </conditionalFormatting>
  <conditionalFormatting sqref="AW32">
    <cfRule type="containsBlanks" dxfId="1507" priority="80">
      <formula>LEN(TRIM(AW32))=0</formula>
    </cfRule>
  </conditionalFormatting>
  <conditionalFormatting sqref="AY32">
    <cfRule type="containsBlanks" dxfId="1506" priority="79">
      <formula>LEN(TRIM(AY32))=0</formula>
    </cfRule>
  </conditionalFormatting>
  <conditionalFormatting sqref="AS33">
    <cfRule type="containsBlanks" dxfId="1505" priority="78">
      <formula>LEN(TRIM(AS33))=0</formula>
    </cfRule>
  </conditionalFormatting>
  <conditionalFormatting sqref="AU33">
    <cfRule type="containsBlanks" dxfId="1504" priority="77">
      <formula>LEN(TRIM(AU33))=0</formula>
    </cfRule>
  </conditionalFormatting>
  <conditionalFormatting sqref="AW33">
    <cfRule type="containsBlanks" dxfId="1503" priority="76">
      <formula>LEN(TRIM(AW33))=0</formula>
    </cfRule>
  </conditionalFormatting>
  <conditionalFormatting sqref="AY33">
    <cfRule type="containsBlanks" dxfId="1502" priority="75">
      <formula>LEN(TRIM(AY33))=0</formula>
    </cfRule>
  </conditionalFormatting>
  <conditionalFormatting sqref="AS34">
    <cfRule type="containsBlanks" dxfId="1501" priority="74">
      <formula>LEN(TRIM(AS34))=0</formula>
    </cfRule>
  </conditionalFormatting>
  <conditionalFormatting sqref="AU34">
    <cfRule type="containsBlanks" dxfId="1500" priority="73">
      <formula>LEN(TRIM(AU34))=0</formula>
    </cfRule>
  </conditionalFormatting>
  <conditionalFormatting sqref="AW34">
    <cfRule type="containsBlanks" dxfId="1499" priority="72">
      <formula>LEN(TRIM(AW34))=0</formula>
    </cfRule>
  </conditionalFormatting>
  <conditionalFormatting sqref="AY34">
    <cfRule type="containsBlanks" dxfId="1498" priority="71">
      <formula>LEN(TRIM(AY34))=0</formula>
    </cfRule>
  </conditionalFormatting>
  <conditionalFormatting sqref="AS35">
    <cfRule type="containsBlanks" dxfId="1497" priority="70">
      <formula>LEN(TRIM(AS35))=0</formula>
    </cfRule>
  </conditionalFormatting>
  <conditionalFormatting sqref="AU35">
    <cfRule type="containsBlanks" dxfId="1496" priority="69">
      <formula>LEN(TRIM(AU35))=0</formula>
    </cfRule>
  </conditionalFormatting>
  <conditionalFormatting sqref="AW35">
    <cfRule type="containsBlanks" dxfId="1495" priority="68">
      <formula>LEN(TRIM(AW35))=0</formula>
    </cfRule>
  </conditionalFormatting>
  <conditionalFormatting sqref="AY35">
    <cfRule type="containsBlanks" dxfId="1494" priority="67">
      <formula>LEN(TRIM(AY35))=0</formula>
    </cfRule>
  </conditionalFormatting>
  <conditionalFormatting sqref="AS36">
    <cfRule type="containsBlanks" dxfId="1493" priority="66">
      <formula>LEN(TRIM(AS36))=0</formula>
    </cfRule>
  </conditionalFormatting>
  <conditionalFormatting sqref="AU36">
    <cfRule type="containsBlanks" dxfId="1492" priority="65">
      <formula>LEN(TRIM(AU36))=0</formula>
    </cfRule>
  </conditionalFormatting>
  <conditionalFormatting sqref="AW36">
    <cfRule type="containsBlanks" dxfId="1491" priority="64">
      <formula>LEN(TRIM(AW36))=0</formula>
    </cfRule>
  </conditionalFormatting>
  <conditionalFormatting sqref="AY36">
    <cfRule type="containsBlanks" dxfId="1490" priority="63">
      <formula>LEN(TRIM(AY36))=0</formula>
    </cfRule>
  </conditionalFormatting>
  <conditionalFormatting sqref="AS37">
    <cfRule type="containsBlanks" dxfId="1489" priority="62">
      <formula>LEN(TRIM(AS37))=0</formula>
    </cfRule>
  </conditionalFormatting>
  <conditionalFormatting sqref="AU37">
    <cfRule type="containsBlanks" dxfId="1488" priority="61">
      <formula>LEN(TRIM(AU37))=0</formula>
    </cfRule>
  </conditionalFormatting>
  <conditionalFormatting sqref="AW37">
    <cfRule type="containsBlanks" dxfId="1487" priority="60">
      <formula>LEN(TRIM(AW37))=0</formula>
    </cfRule>
  </conditionalFormatting>
  <conditionalFormatting sqref="AY37">
    <cfRule type="containsBlanks" dxfId="1486" priority="59">
      <formula>LEN(TRIM(AY37))=0</formula>
    </cfRule>
  </conditionalFormatting>
  <conditionalFormatting sqref="AS38">
    <cfRule type="containsBlanks" dxfId="1485" priority="58">
      <formula>LEN(TRIM(AS38))=0</formula>
    </cfRule>
  </conditionalFormatting>
  <conditionalFormatting sqref="AU38">
    <cfRule type="containsBlanks" dxfId="1484" priority="57">
      <formula>LEN(TRIM(AU38))=0</formula>
    </cfRule>
  </conditionalFormatting>
  <conditionalFormatting sqref="AW38">
    <cfRule type="containsBlanks" dxfId="1483" priority="56">
      <formula>LEN(TRIM(AW38))=0</formula>
    </cfRule>
  </conditionalFormatting>
  <conditionalFormatting sqref="AY38">
    <cfRule type="containsBlanks" dxfId="1482" priority="55">
      <formula>LEN(TRIM(AY38))=0</formula>
    </cfRule>
  </conditionalFormatting>
  <conditionalFormatting sqref="AS39">
    <cfRule type="containsBlanks" dxfId="1481" priority="54">
      <formula>LEN(TRIM(AS39))=0</formula>
    </cfRule>
  </conditionalFormatting>
  <conditionalFormatting sqref="AU39">
    <cfRule type="containsBlanks" dxfId="1480" priority="53">
      <formula>LEN(TRIM(AU39))=0</formula>
    </cfRule>
  </conditionalFormatting>
  <conditionalFormatting sqref="AW39">
    <cfRule type="containsBlanks" dxfId="1479" priority="52">
      <formula>LEN(TRIM(AW39))=0</formula>
    </cfRule>
  </conditionalFormatting>
  <conditionalFormatting sqref="AY39">
    <cfRule type="containsBlanks" dxfId="1478" priority="51">
      <formula>LEN(TRIM(AY39))=0</formula>
    </cfRule>
  </conditionalFormatting>
  <conditionalFormatting sqref="AS40">
    <cfRule type="containsBlanks" dxfId="1477" priority="50">
      <formula>LEN(TRIM(AS40))=0</formula>
    </cfRule>
  </conditionalFormatting>
  <conditionalFormatting sqref="AU40">
    <cfRule type="containsBlanks" dxfId="1476" priority="49">
      <formula>LEN(TRIM(AU40))=0</formula>
    </cfRule>
  </conditionalFormatting>
  <conditionalFormatting sqref="AW40">
    <cfRule type="containsBlanks" dxfId="1475" priority="48">
      <formula>LEN(TRIM(AW40))=0</formula>
    </cfRule>
  </conditionalFormatting>
  <conditionalFormatting sqref="AY40">
    <cfRule type="containsBlanks" dxfId="1474" priority="47">
      <formula>LEN(TRIM(AY40))=0</formula>
    </cfRule>
  </conditionalFormatting>
  <conditionalFormatting sqref="AS41">
    <cfRule type="containsBlanks" dxfId="1473" priority="46">
      <formula>LEN(TRIM(AS41))=0</formula>
    </cfRule>
  </conditionalFormatting>
  <conditionalFormatting sqref="AU41">
    <cfRule type="containsBlanks" dxfId="1472" priority="45">
      <formula>LEN(TRIM(AU41))=0</formula>
    </cfRule>
  </conditionalFormatting>
  <conditionalFormatting sqref="AW41">
    <cfRule type="containsBlanks" dxfId="1471" priority="44">
      <formula>LEN(TRIM(AW41))=0</formula>
    </cfRule>
  </conditionalFormatting>
  <conditionalFormatting sqref="AY41">
    <cfRule type="containsBlanks" dxfId="1470" priority="43">
      <formula>LEN(TRIM(AY41))=0</formula>
    </cfRule>
  </conditionalFormatting>
  <conditionalFormatting sqref="AS42">
    <cfRule type="containsBlanks" dxfId="1469" priority="42">
      <formula>LEN(TRIM(AS42))=0</formula>
    </cfRule>
  </conditionalFormatting>
  <conditionalFormatting sqref="AU42">
    <cfRule type="containsBlanks" dxfId="1468" priority="41">
      <formula>LEN(TRIM(AU42))=0</formula>
    </cfRule>
  </conditionalFormatting>
  <conditionalFormatting sqref="AW42">
    <cfRule type="containsBlanks" dxfId="1467" priority="40">
      <formula>LEN(TRIM(AW42))=0</formula>
    </cfRule>
  </conditionalFormatting>
  <conditionalFormatting sqref="AY42">
    <cfRule type="containsBlanks" dxfId="1466" priority="39">
      <formula>LEN(TRIM(AY42))=0</formula>
    </cfRule>
  </conditionalFormatting>
  <conditionalFormatting sqref="AS43">
    <cfRule type="containsBlanks" dxfId="1465" priority="38">
      <formula>LEN(TRIM(AS43))=0</formula>
    </cfRule>
  </conditionalFormatting>
  <conditionalFormatting sqref="AU43">
    <cfRule type="containsBlanks" dxfId="1464" priority="37">
      <formula>LEN(TRIM(AU43))=0</formula>
    </cfRule>
  </conditionalFormatting>
  <conditionalFormatting sqref="AW43">
    <cfRule type="containsBlanks" dxfId="1463" priority="36">
      <formula>LEN(TRIM(AW43))=0</formula>
    </cfRule>
  </conditionalFormatting>
  <conditionalFormatting sqref="AY43">
    <cfRule type="containsBlanks" dxfId="1462" priority="35">
      <formula>LEN(TRIM(AY43))=0</formula>
    </cfRule>
  </conditionalFormatting>
  <conditionalFormatting sqref="AS44">
    <cfRule type="containsBlanks" dxfId="1461" priority="34">
      <formula>LEN(TRIM(AS44))=0</formula>
    </cfRule>
  </conditionalFormatting>
  <conditionalFormatting sqref="AU44">
    <cfRule type="containsBlanks" dxfId="1460" priority="33">
      <formula>LEN(TRIM(AU44))=0</formula>
    </cfRule>
  </conditionalFormatting>
  <conditionalFormatting sqref="AW44">
    <cfRule type="containsBlanks" dxfId="1459" priority="32">
      <formula>LEN(TRIM(AW44))=0</formula>
    </cfRule>
  </conditionalFormatting>
  <conditionalFormatting sqref="AY44">
    <cfRule type="containsBlanks" dxfId="1458" priority="31">
      <formula>LEN(TRIM(AY44))=0</formula>
    </cfRule>
  </conditionalFormatting>
  <conditionalFormatting sqref="AS45">
    <cfRule type="containsBlanks" dxfId="1457" priority="30">
      <formula>LEN(TRIM(AS45))=0</formula>
    </cfRule>
  </conditionalFormatting>
  <conditionalFormatting sqref="AU45">
    <cfRule type="containsBlanks" dxfId="1456" priority="29">
      <formula>LEN(TRIM(AU45))=0</formula>
    </cfRule>
  </conditionalFormatting>
  <conditionalFormatting sqref="AW45">
    <cfRule type="containsBlanks" dxfId="1455" priority="28">
      <formula>LEN(TRIM(AW45))=0</formula>
    </cfRule>
  </conditionalFormatting>
  <conditionalFormatting sqref="AY45">
    <cfRule type="containsBlanks" dxfId="1454" priority="27">
      <formula>LEN(TRIM(AY45))=0</formula>
    </cfRule>
  </conditionalFormatting>
  <conditionalFormatting sqref="AS46">
    <cfRule type="containsBlanks" dxfId="1453" priority="26">
      <formula>LEN(TRIM(AS46))=0</formula>
    </cfRule>
  </conditionalFormatting>
  <conditionalFormatting sqref="AU46">
    <cfRule type="containsBlanks" dxfId="1452" priority="25">
      <formula>LEN(TRIM(AU46))=0</formula>
    </cfRule>
  </conditionalFormatting>
  <conditionalFormatting sqref="AW46">
    <cfRule type="containsBlanks" dxfId="1451" priority="24">
      <formula>LEN(TRIM(AW46))=0</formula>
    </cfRule>
  </conditionalFormatting>
  <conditionalFormatting sqref="AY46">
    <cfRule type="containsBlanks" dxfId="1450" priority="23">
      <formula>LEN(TRIM(AY46))=0</formula>
    </cfRule>
  </conditionalFormatting>
  <conditionalFormatting sqref="AS47">
    <cfRule type="containsBlanks" dxfId="1449" priority="22">
      <formula>LEN(TRIM(AS47))=0</formula>
    </cfRule>
  </conditionalFormatting>
  <conditionalFormatting sqref="AU47">
    <cfRule type="containsBlanks" dxfId="1448" priority="21">
      <formula>LEN(TRIM(AU47))=0</formula>
    </cfRule>
  </conditionalFormatting>
  <conditionalFormatting sqref="AW47">
    <cfRule type="containsBlanks" dxfId="1447" priority="20">
      <formula>LEN(TRIM(AW47))=0</formula>
    </cfRule>
  </conditionalFormatting>
  <conditionalFormatting sqref="AY47">
    <cfRule type="containsBlanks" dxfId="1446" priority="19">
      <formula>LEN(TRIM(AY47))=0</formula>
    </cfRule>
  </conditionalFormatting>
  <conditionalFormatting sqref="AS48">
    <cfRule type="containsBlanks" dxfId="1445" priority="18">
      <formula>LEN(TRIM(AS48))=0</formula>
    </cfRule>
  </conditionalFormatting>
  <conditionalFormatting sqref="AU48">
    <cfRule type="containsBlanks" dxfId="1444" priority="17">
      <formula>LEN(TRIM(AU48))=0</formula>
    </cfRule>
  </conditionalFormatting>
  <conditionalFormatting sqref="AW48">
    <cfRule type="containsBlanks" dxfId="1443" priority="16">
      <formula>LEN(TRIM(AW48))=0</formula>
    </cfRule>
  </conditionalFormatting>
  <conditionalFormatting sqref="AY48">
    <cfRule type="containsBlanks" dxfId="1442" priority="15">
      <formula>LEN(TRIM(AY48))=0</formula>
    </cfRule>
  </conditionalFormatting>
  <conditionalFormatting sqref="AS49">
    <cfRule type="containsBlanks" dxfId="1441" priority="14">
      <formula>LEN(TRIM(AS49))=0</formula>
    </cfRule>
  </conditionalFormatting>
  <conditionalFormatting sqref="AU49">
    <cfRule type="containsBlanks" dxfId="1440" priority="13">
      <formula>LEN(TRIM(AU49))=0</formula>
    </cfRule>
  </conditionalFormatting>
  <conditionalFormatting sqref="AW49">
    <cfRule type="containsBlanks" dxfId="1439" priority="12">
      <formula>LEN(TRIM(AW49))=0</formula>
    </cfRule>
  </conditionalFormatting>
  <conditionalFormatting sqref="AY49">
    <cfRule type="containsBlanks" dxfId="1438" priority="11">
      <formula>LEN(TRIM(AY49))=0</formula>
    </cfRule>
  </conditionalFormatting>
  <conditionalFormatting sqref="AU50">
    <cfRule type="containsBlanks" dxfId="1437" priority="9">
      <formula>LEN(TRIM(AU50))=0</formula>
    </cfRule>
  </conditionalFormatting>
  <conditionalFormatting sqref="AW50">
    <cfRule type="containsBlanks" dxfId="1436" priority="8">
      <formula>LEN(TRIM(AW50))=0</formula>
    </cfRule>
  </conditionalFormatting>
  <conditionalFormatting sqref="AY50">
    <cfRule type="containsBlanks" dxfId="1435" priority="7">
      <formula>LEN(TRIM(AY50))=0</formula>
    </cfRule>
  </conditionalFormatting>
  <conditionalFormatting sqref="AS9">
    <cfRule type="containsBlanks" dxfId="1434" priority="6">
      <formula>LEN(TRIM(AS9))=0</formula>
    </cfRule>
  </conditionalFormatting>
  <conditionalFormatting sqref="AV9:AW9">
    <cfRule type="containsBlanks" dxfId="1433" priority="5">
      <formula>LEN(TRIM(AV9))=0</formula>
    </cfRule>
  </conditionalFormatting>
  <conditionalFormatting sqref="G61">
    <cfRule type="containsBlanks" dxfId="1432" priority="3">
      <formula>LEN(TRIM(G61))=0</formula>
    </cfRule>
  </conditionalFormatting>
  <conditionalFormatting sqref="G67">
    <cfRule type="containsBlanks" dxfId="1431" priority="2">
      <formula>LEN(TRIM(G67))=0</formula>
    </cfRule>
  </conditionalFormatting>
  <conditionalFormatting sqref="G73">
    <cfRule type="containsBlanks" dxfId="1430" priority="1">
      <formula>LEN(TRIM(G73))=0</formula>
    </cfRule>
  </conditionalFormatting>
  <dataValidations count="4">
    <dataValidation type="list" allowBlank="1" showInputMessage="1" showErrorMessage="1" sqref="AJ55:AN56 AJ61:AN62 AJ67:AN68 AJ73:AN74" xr:uid="{A352F709-32CC-4CD1-B8F2-58FC1D66B36A}">
      <formula1>"作成済,作成予定,作成しない"</formula1>
    </dataValidation>
    <dataValidation type="list" allowBlank="1" showInputMessage="1" showErrorMessage="1" sqref="AO55 AO61 AO67 AO73" xr:uid="{61217687-9772-493A-BE0F-DAC91799FCD5}">
      <formula1>"確認・支援を受ける予定,確認・支援を受けた,確認・支援は受けない"</formula1>
    </dataValidation>
    <dataValidation type="list" allowBlank="1" showInputMessage="1" showErrorMessage="1" sqref="Q11:Q50 Z11:Z50 AI11:AI50 AR11:AR50 BA11:BA50" xr:uid="{7D967FF9-055E-45B5-A9B7-6BBC1FFA4AC9}">
      <formula1>"○,×"</formula1>
    </dataValidation>
    <dataValidation type="list" allowBlank="1" showInputMessage="1" showErrorMessage="1" sqref="I9 R9 AA9 AJ9 AS9" xr:uid="{E142B5ED-C884-4C91-B7FF-BED558732343}">
      <formula1>"令和"</formula1>
    </dataValidation>
  </dataValidations>
  <pageMargins left="0.39370078740157483" right="0.39370078740157483" top="0.59055118110236227" bottom="0.59055118110236227" header="0.31496062992125984" footer="0.31496062992125984"/>
  <pageSetup paperSize="9" scale="5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48B29-DA8B-4064-AD61-98F2C1007A44}">
  <sheetPr>
    <tabColor theme="5" tint="-0.249977111117893"/>
  </sheetPr>
  <dimension ref="B1:X1128"/>
  <sheetViews>
    <sheetView showGridLines="0" view="pageBreakPreview" topLeftCell="A7" zoomScale="60" zoomScaleNormal="100" workbookViewId="0">
      <selection activeCell="B3" sqref="B3"/>
    </sheetView>
  </sheetViews>
  <sheetFormatPr defaultColWidth="9" defaultRowHeight="13.2" x14ac:dyDescent="0.2"/>
  <cols>
    <col min="1" max="1" width="1.21875" style="152" customWidth="1"/>
    <col min="2" max="24" width="3.77734375" style="152" customWidth="1"/>
    <col min="25" max="16384" width="9" style="152"/>
  </cols>
  <sheetData>
    <row r="1" spans="2:24" ht="7.5" customHeight="1" x14ac:dyDescent="0.2"/>
    <row r="2" spans="2:24" x14ac:dyDescent="0.2">
      <c r="B2" s="170" t="s">
        <v>385</v>
      </c>
      <c r="X2" s="169" t="s">
        <v>354</v>
      </c>
    </row>
    <row r="3" spans="2:24" x14ac:dyDescent="0.2">
      <c r="B3" s="3" t="s">
        <v>381</v>
      </c>
      <c r="C3" s="3"/>
      <c r="D3" s="3"/>
      <c r="E3" s="3"/>
      <c r="F3" s="3"/>
      <c r="G3" s="3"/>
      <c r="H3" s="3"/>
      <c r="I3" s="3"/>
      <c r="J3" s="3"/>
      <c r="K3" s="3"/>
      <c r="L3" s="3"/>
      <c r="M3" s="3"/>
      <c r="N3" s="3"/>
      <c r="O3" s="3"/>
      <c r="P3" s="3"/>
      <c r="Q3" s="3"/>
      <c r="R3" s="3"/>
      <c r="S3" s="3"/>
      <c r="T3" s="3"/>
      <c r="U3" s="3"/>
      <c r="V3" s="3"/>
      <c r="W3" s="3"/>
      <c r="X3" s="3"/>
    </row>
    <row r="5" spans="2:24" x14ac:dyDescent="0.2">
      <c r="B5" s="351" t="s">
        <v>206</v>
      </c>
      <c r="C5" s="351"/>
      <c r="D5" s="351"/>
      <c r="E5" s="351"/>
      <c r="F5" s="351"/>
      <c r="G5" s="351"/>
      <c r="H5" s="351"/>
      <c r="I5" s="351"/>
      <c r="J5" s="351"/>
      <c r="K5" s="351"/>
      <c r="L5" s="351"/>
      <c r="M5" s="351"/>
      <c r="N5" s="351"/>
      <c r="O5" s="351"/>
      <c r="P5" s="351"/>
      <c r="Q5" s="351"/>
      <c r="R5" s="351"/>
      <c r="S5" s="351"/>
      <c r="T5" s="351"/>
      <c r="U5" s="351"/>
      <c r="V5" s="351"/>
      <c r="W5" s="351"/>
      <c r="X5" s="351"/>
    </row>
    <row r="6" spans="2:24" x14ac:dyDescent="0.2">
      <c r="B6" s="207" t="s">
        <v>207</v>
      </c>
      <c r="C6" s="207"/>
      <c r="D6" s="207"/>
      <c r="E6" s="207"/>
      <c r="F6" s="207"/>
      <c r="G6" s="207"/>
      <c r="H6" s="207"/>
      <c r="I6" s="207"/>
      <c r="J6" s="207"/>
      <c r="K6" s="207"/>
      <c r="L6" s="207"/>
      <c r="M6" s="207"/>
      <c r="N6" s="207"/>
      <c r="O6" s="207"/>
      <c r="P6" s="207"/>
      <c r="Q6" s="207"/>
      <c r="R6" s="207"/>
      <c r="S6" s="207"/>
      <c r="T6" s="207"/>
      <c r="U6" s="207"/>
      <c r="V6" s="207"/>
      <c r="W6" s="207"/>
      <c r="X6" s="207"/>
    </row>
    <row r="7" spans="2:24" x14ac:dyDescent="0.2">
      <c r="B7" s="207"/>
      <c r="C7" s="207"/>
      <c r="D7" s="207"/>
      <c r="E7" s="207"/>
      <c r="F7" s="207"/>
      <c r="G7" s="207"/>
      <c r="H7" s="207"/>
      <c r="I7" s="207"/>
      <c r="J7" s="207"/>
      <c r="K7" s="207"/>
      <c r="L7" s="207"/>
      <c r="M7" s="207"/>
      <c r="N7" s="207"/>
      <c r="O7" s="207"/>
      <c r="P7" s="207"/>
      <c r="Q7" s="207"/>
      <c r="R7" s="207"/>
      <c r="S7" s="207"/>
      <c r="T7" s="207"/>
      <c r="U7" s="207"/>
      <c r="V7" s="207"/>
      <c r="W7" s="207"/>
      <c r="X7" s="207"/>
    </row>
    <row r="8" spans="2:24" x14ac:dyDescent="0.2">
      <c r="B8" s="207" t="s">
        <v>209</v>
      </c>
      <c r="C8" s="207"/>
      <c r="D8" s="207"/>
      <c r="E8" s="207"/>
      <c r="F8" s="207"/>
      <c r="G8" s="207"/>
      <c r="H8" s="207"/>
      <c r="I8" s="207"/>
      <c r="J8" s="207"/>
      <c r="K8" s="207"/>
      <c r="L8" s="207"/>
      <c r="M8" s="207"/>
      <c r="N8" s="207"/>
      <c r="O8" s="207"/>
      <c r="P8" s="207"/>
      <c r="Q8" s="207"/>
      <c r="R8" s="207"/>
      <c r="S8" s="207"/>
      <c r="T8" s="207"/>
      <c r="U8" s="207"/>
      <c r="V8" s="207"/>
      <c r="W8" s="207"/>
      <c r="X8" s="207"/>
    </row>
    <row r="9" spans="2:24" x14ac:dyDescent="0.2">
      <c r="B9" s="207" t="s">
        <v>296</v>
      </c>
      <c r="C9" s="207"/>
      <c r="D9" s="207"/>
      <c r="E9" s="207"/>
      <c r="F9" s="207"/>
      <c r="G9" s="207"/>
      <c r="H9" s="207"/>
      <c r="I9" s="207"/>
      <c r="J9" s="207"/>
      <c r="K9" s="207"/>
      <c r="L9" s="207"/>
      <c r="M9" s="207"/>
      <c r="N9" s="207"/>
      <c r="O9" s="207"/>
      <c r="P9" s="207"/>
      <c r="Q9" s="207"/>
      <c r="R9" s="207"/>
      <c r="S9" s="207"/>
      <c r="T9" s="207"/>
      <c r="U9" s="207"/>
      <c r="V9" s="207"/>
      <c r="W9" s="207"/>
      <c r="X9" s="207"/>
    </row>
    <row r="10" spans="2:24" x14ac:dyDescent="0.2">
      <c r="B10" s="207"/>
      <c r="C10" s="207"/>
      <c r="D10" s="207"/>
      <c r="E10" s="207"/>
      <c r="F10" s="207"/>
      <c r="G10" s="207"/>
      <c r="H10" s="207"/>
      <c r="I10" s="207"/>
      <c r="J10" s="207"/>
      <c r="K10" s="207"/>
      <c r="L10" s="207"/>
      <c r="M10" s="207"/>
      <c r="N10" s="207"/>
      <c r="O10" s="207"/>
      <c r="P10" s="207"/>
      <c r="Q10" s="207"/>
      <c r="R10" s="207"/>
      <c r="S10" s="207"/>
      <c r="T10" s="207"/>
      <c r="U10" s="207"/>
      <c r="V10" s="207"/>
      <c r="W10" s="207"/>
      <c r="X10" s="207"/>
    </row>
    <row r="12" spans="2:24" x14ac:dyDescent="0.2">
      <c r="B12" s="152" t="s">
        <v>208</v>
      </c>
      <c r="F12" s="159">
        <v>1</v>
      </c>
    </row>
    <row r="13" spans="2:24" x14ac:dyDescent="0.2">
      <c r="B13" s="514" t="s">
        <v>205</v>
      </c>
      <c r="C13" s="515"/>
      <c r="D13" s="515"/>
      <c r="E13" s="515"/>
      <c r="F13" s="515"/>
      <c r="G13" s="515"/>
      <c r="H13" s="515"/>
      <c r="I13" s="515"/>
      <c r="J13" s="515"/>
      <c r="K13" s="515"/>
      <c r="L13" s="515"/>
      <c r="M13" s="515"/>
      <c r="N13" s="515"/>
      <c r="O13" s="515"/>
      <c r="P13" s="515"/>
      <c r="Q13" s="515"/>
      <c r="R13" s="515"/>
      <c r="S13" s="515"/>
      <c r="T13" s="515"/>
      <c r="U13" s="515"/>
      <c r="V13" s="515"/>
      <c r="W13" s="515"/>
      <c r="X13" s="530"/>
    </row>
    <row r="14" spans="2:24" ht="7.5" customHeight="1" x14ac:dyDescent="0.2"/>
    <row r="15" spans="2:24" x14ac:dyDescent="0.2">
      <c r="B15" s="516" t="s">
        <v>256</v>
      </c>
      <c r="C15" s="517"/>
      <c r="D15" s="517"/>
      <c r="E15" s="517"/>
      <c r="F15" s="517" t="s">
        <v>202</v>
      </c>
      <c r="G15" s="517"/>
      <c r="H15" s="517"/>
      <c r="I15" s="517"/>
      <c r="J15" s="517"/>
      <c r="K15" s="517"/>
      <c r="L15" s="517"/>
      <c r="M15" s="517"/>
      <c r="N15" s="517"/>
      <c r="O15" s="517" t="s">
        <v>203</v>
      </c>
      <c r="P15" s="517"/>
      <c r="Q15" s="517"/>
      <c r="R15" s="517"/>
      <c r="S15" s="517" t="s">
        <v>204</v>
      </c>
      <c r="T15" s="517"/>
      <c r="U15" s="517"/>
      <c r="V15" s="517"/>
      <c r="W15" s="517"/>
      <c r="X15" s="531"/>
    </row>
    <row r="16" spans="2:24" x14ac:dyDescent="0.2">
      <c r="B16" s="502" t="s">
        <v>33</v>
      </c>
      <c r="C16" s="503"/>
      <c r="D16" s="503"/>
      <c r="E16" s="503"/>
      <c r="F16" s="509" t="s">
        <v>187</v>
      </c>
      <c r="G16" s="509"/>
      <c r="H16" s="509"/>
      <c r="I16" s="509"/>
      <c r="J16" s="509"/>
      <c r="K16" s="509"/>
      <c r="L16" s="509"/>
      <c r="M16" s="509"/>
      <c r="N16" s="509"/>
      <c r="O16" s="534"/>
      <c r="P16" s="534"/>
      <c r="Q16" s="535"/>
      <c r="R16" s="63" t="s">
        <v>71</v>
      </c>
      <c r="S16" s="509"/>
      <c r="T16" s="509"/>
      <c r="U16" s="509"/>
      <c r="V16" s="509"/>
      <c r="W16" s="509"/>
      <c r="X16" s="524"/>
    </row>
    <row r="17" spans="2:24" x14ac:dyDescent="0.2">
      <c r="B17" s="504"/>
      <c r="C17" s="505"/>
      <c r="D17" s="505"/>
      <c r="E17" s="505"/>
      <c r="F17" s="511" t="s">
        <v>188</v>
      </c>
      <c r="G17" s="511"/>
      <c r="H17" s="511"/>
      <c r="I17" s="511"/>
      <c r="J17" s="511"/>
      <c r="K17" s="511"/>
      <c r="L17" s="511"/>
      <c r="M17" s="511"/>
      <c r="N17" s="511"/>
      <c r="O17" s="532"/>
      <c r="P17" s="532"/>
      <c r="Q17" s="533"/>
      <c r="R17" s="64" t="s">
        <v>71</v>
      </c>
      <c r="S17" s="511"/>
      <c r="T17" s="511"/>
      <c r="U17" s="511"/>
      <c r="V17" s="511"/>
      <c r="W17" s="511"/>
      <c r="X17" s="518"/>
    </row>
    <row r="18" spans="2:24" x14ac:dyDescent="0.2">
      <c r="B18" s="504"/>
      <c r="C18" s="505"/>
      <c r="D18" s="505"/>
      <c r="E18" s="505"/>
      <c r="F18" s="511" t="s">
        <v>189</v>
      </c>
      <c r="G18" s="511"/>
      <c r="H18" s="511"/>
      <c r="I18" s="511"/>
      <c r="J18" s="511"/>
      <c r="K18" s="511"/>
      <c r="L18" s="511"/>
      <c r="M18" s="511"/>
      <c r="N18" s="511"/>
      <c r="O18" s="532"/>
      <c r="P18" s="532"/>
      <c r="Q18" s="533"/>
      <c r="R18" s="64" t="s">
        <v>71</v>
      </c>
      <c r="S18" s="511"/>
      <c r="T18" s="511"/>
      <c r="U18" s="511"/>
      <c r="V18" s="511"/>
      <c r="W18" s="511"/>
      <c r="X18" s="518"/>
    </row>
    <row r="19" spans="2:24" x14ac:dyDescent="0.2">
      <c r="B19" s="504"/>
      <c r="C19" s="505"/>
      <c r="D19" s="505"/>
      <c r="E19" s="505"/>
      <c r="F19" s="513" t="s">
        <v>190</v>
      </c>
      <c r="G19" s="513"/>
      <c r="H19" s="513"/>
      <c r="I19" s="513"/>
      <c r="J19" s="513"/>
      <c r="K19" s="513"/>
      <c r="L19" s="513"/>
      <c r="M19" s="513"/>
      <c r="N19" s="513"/>
      <c r="O19" s="526"/>
      <c r="P19" s="526"/>
      <c r="Q19" s="527"/>
      <c r="R19" s="65" t="s">
        <v>71</v>
      </c>
      <c r="S19" s="513"/>
      <c r="T19" s="513"/>
      <c r="U19" s="513"/>
      <c r="V19" s="513"/>
      <c r="W19" s="513"/>
      <c r="X19" s="519"/>
    </row>
    <row r="20" spans="2:24" x14ac:dyDescent="0.2">
      <c r="B20" s="506"/>
      <c r="C20" s="507"/>
      <c r="D20" s="507"/>
      <c r="E20" s="507"/>
      <c r="F20" s="525" t="s">
        <v>201</v>
      </c>
      <c r="G20" s="525"/>
      <c r="H20" s="525"/>
      <c r="I20" s="525"/>
      <c r="J20" s="525"/>
      <c r="K20" s="525"/>
      <c r="L20" s="525"/>
      <c r="M20" s="525"/>
      <c r="N20" s="525"/>
      <c r="O20" s="528">
        <f>SUM(O16:Q19)</f>
        <v>0</v>
      </c>
      <c r="P20" s="528"/>
      <c r="Q20" s="529"/>
      <c r="R20" s="67" t="s">
        <v>71</v>
      </c>
      <c r="S20" s="520"/>
      <c r="T20" s="520"/>
      <c r="U20" s="520"/>
      <c r="V20" s="520"/>
      <c r="W20" s="520"/>
      <c r="X20" s="521"/>
    </row>
    <row r="21" spans="2:24" x14ac:dyDescent="0.2">
      <c r="B21" s="508" t="s">
        <v>32</v>
      </c>
      <c r="C21" s="509"/>
      <c r="D21" s="509"/>
      <c r="E21" s="509"/>
      <c r="F21" s="509" t="s">
        <v>191</v>
      </c>
      <c r="G21" s="509"/>
      <c r="H21" s="509"/>
      <c r="I21" s="509" t="s">
        <v>192</v>
      </c>
      <c r="J21" s="509"/>
      <c r="K21" s="509"/>
      <c r="L21" s="509"/>
      <c r="M21" s="509"/>
      <c r="N21" s="509"/>
      <c r="O21" s="534"/>
      <c r="P21" s="534"/>
      <c r="Q21" s="535"/>
      <c r="R21" s="63" t="s">
        <v>71</v>
      </c>
      <c r="S21" s="509"/>
      <c r="T21" s="509"/>
      <c r="U21" s="509"/>
      <c r="V21" s="509"/>
      <c r="W21" s="509"/>
      <c r="X21" s="524"/>
    </row>
    <row r="22" spans="2:24" x14ac:dyDescent="0.2">
      <c r="B22" s="510"/>
      <c r="C22" s="511"/>
      <c r="D22" s="511"/>
      <c r="E22" s="511"/>
      <c r="F22" s="511"/>
      <c r="G22" s="511"/>
      <c r="H22" s="511"/>
      <c r="I22" s="511" t="s">
        <v>193</v>
      </c>
      <c r="J22" s="511"/>
      <c r="K22" s="511"/>
      <c r="L22" s="511"/>
      <c r="M22" s="511"/>
      <c r="N22" s="511"/>
      <c r="O22" s="532"/>
      <c r="P22" s="532"/>
      <c r="Q22" s="533"/>
      <c r="R22" s="64" t="s">
        <v>71</v>
      </c>
      <c r="S22" s="511"/>
      <c r="T22" s="511"/>
      <c r="U22" s="511"/>
      <c r="V22" s="511"/>
      <c r="W22" s="511"/>
      <c r="X22" s="518"/>
    </row>
    <row r="23" spans="2:24" x14ac:dyDescent="0.2">
      <c r="B23" s="510"/>
      <c r="C23" s="511"/>
      <c r="D23" s="511"/>
      <c r="E23" s="511"/>
      <c r="F23" s="511"/>
      <c r="G23" s="511"/>
      <c r="H23" s="511"/>
      <c r="I23" s="511" t="s">
        <v>34</v>
      </c>
      <c r="J23" s="511"/>
      <c r="K23" s="511"/>
      <c r="L23" s="511"/>
      <c r="M23" s="511"/>
      <c r="N23" s="511"/>
      <c r="O23" s="532"/>
      <c r="P23" s="532"/>
      <c r="Q23" s="533"/>
      <c r="R23" s="64" t="s">
        <v>71</v>
      </c>
      <c r="S23" s="511"/>
      <c r="T23" s="511"/>
      <c r="U23" s="511"/>
      <c r="V23" s="511"/>
      <c r="W23" s="511"/>
      <c r="X23" s="518"/>
    </row>
    <row r="24" spans="2:24" x14ac:dyDescent="0.2">
      <c r="B24" s="510"/>
      <c r="C24" s="511"/>
      <c r="D24" s="511"/>
      <c r="E24" s="511"/>
      <c r="F24" s="511" t="s">
        <v>35</v>
      </c>
      <c r="G24" s="511"/>
      <c r="H24" s="511"/>
      <c r="I24" s="511"/>
      <c r="J24" s="511"/>
      <c r="K24" s="511"/>
      <c r="L24" s="511"/>
      <c r="M24" s="511"/>
      <c r="N24" s="511"/>
      <c r="O24" s="532"/>
      <c r="P24" s="532"/>
      <c r="Q24" s="533"/>
      <c r="R24" s="64" t="s">
        <v>71</v>
      </c>
      <c r="S24" s="511"/>
      <c r="T24" s="511"/>
      <c r="U24" s="511"/>
      <c r="V24" s="511"/>
      <c r="W24" s="511"/>
      <c r="X24" s="518"/>
    </row>
    <row r="25" spans="2:24" x14ac:dyDescent="0.2">
      <c r="B25" s="510"/>
      <c r="C25" s="511"/>
      <c r="D25" s="511"/>
      <c r="E25" s="511"/>
      <c r="F25" s="511" t="s">
        <v>194</v>
      </c>
      <c r="G25" s="511"/>
      <c r="H25" s="511"/>
      <c r="I25" s="511"/>
      <c r="J25" s="511"/>
      <c r="K25" s="511"/>
      <c r="L25" s="511"/>
      <c r="M25" s="511"/>
      <c r="N25" s="511"/>
      <c r="O25" s="532"/>
      <c r="P25" s="532"/>
      <c r="Q25" s="533"/>
      <c r="R25" s="64" t="s">
        <v>71</v>
      </c>
      <c r="S25" s="511"/>
      <c r="T25" s="511"/>
      <c r="U25" s="511"/>
      <c r="V25" s="511"/>
      <c r="W25" s="511"/>
      <c r="X25" s="518"/>
    </row>
    <row r="26" spans="2:24" x14ac:dyDescent="0.2">
      <c r="B26" s="510"/>
      <c r="C26" s="511"/>
      <c r="D26" s="511"/>
      <c r="E26" s="511"/>
      <c r="F26" s="511" t="s">
        <v>36</v>
      </c>
      <c r="G26" s="511"/>
      <c r="H26" s="511"/>
      <c r="I26" s="511"/>
      <c r="J26" s="511"/>
      <c r="K26" s="511"/>
      <c r="L26" s="511"/>
      <c r="M26" s="511"/>
      <c r="N26" s="511"/>
      <c r="O26" s="532"/>
      <c r="P26" s="532"/>
      <c r="Q26" s="533"/>
      <c r="R26" s="64" t="s">
        <v>71</v>
      </c>
      <c r="S26" s="511"/>
      <c r="T26" s="511"/>
      <c r="U26" s="511"/>
      <c r="V26" s="511"/>
      <c r="W26" s="511"/>
      <c r="X26" s="518"/>
    </row>
    <row r="27" spans="2:24" x14ac:dyDescent="0.2">
      <c r="B27" s="510"/>
      <c r="C27" s="511"/>
      <c r="D27" s="511"/>
      <c r="E27" s="511"/>
      <c r="F27" s="511" t="s">
        <v>195</v>
      </c>
      <c r="G27" s="511"/>
      <c r="H27" s="511"/>
      <c r="I27" s="511" t="s">
        <v>196</v>
      </c>
      <c r="J27" s="511"/>
      <c r="K27" s="511"/>
      <c r="L27" s="511"/>
      <c r="M27" s="511"/>
      <c r="N27" s="511"/>
      <c r="O27" s="532"/>
      <c r="P27" s="532"/>
      <c r="Q27" s="533"/>
      <c r="R27" s="64" t="s">
        <v>71</v>
      </c>
      <c r="S27" s="511"/>
      <c r="T27" s="511"/>
      <c r="U27" s="511"/>
      <c r="V27" s="511"/>
      <c r="W27" s="511"/>
      <c r="X27" s="518"/>
    </row>
    <row r="28" spans="2:24" x14ac:dyDescent="0.2">
      <c r="B28" s="510"/>
      <c r="C28" s="511"/>
      <c r="D28" s="511"/>
      <c r="E28" s="511"/>
      <c r="F28" s="511"/>
      <c r="G28" s="511"/>
      <c r="H28" s="511"/>
      <c r="I28" s="511" t="s">
        <v>197</v>
      </c>
      <c r="J28" s="511"/>
      <c r="K28" s="511"/>
      <c r="L28" s="511"/>
      <c r="M28" s="511"/>
      <c r="N28" s="511"/>
      <c r="O28" s="532"/>
      <c r="P28" s="532"/>
      <c r="Q28" s="533"/>
      <c r="R28" s="64" t="s">
        <v>71</v>
      </c>
      <c r="S28" s="511"/>
      <c r="T28" s="511"/>
      <c r="U28" s="511"/>
      <c r="V28" s="511"/>
      <c r="W28" s="511"/>
      <c r="X28" s="518"/>
    </row>
    <row r="29" spans="2:24" x14ac:dyDescent="0.2">
      <c r="B29" s="510"/>
      <c r="C29" s="511"/>
      <c r="D29" s="511"/>
      <c r="E29" s="511"/>
      <c r="F29" s="511" t="s">
        <v>198</v>
      </c>
      <c r="G29" s="511"/>
      <c r="H29" s="511"/>
      <c r="I29" s="511" t="s">
        <v>199</v>
      </c>
      <c r="J29" s="511"/>
      <c r="K29" s="511"/>
      <c r="L29" s="511"/>
      <c r="M29" s="511"/>
      <c r="N29" s="511"/>
      <c r="O29" s="532"/>
      <c r="P29" s="532"/>
      <c r="Q29" s="533"/>
      <c r="R29" s="64" t="s">
        <v>71</v>
      </c>
      <c r="S29" s="511"/>
      <c r="T29" s="511"/>
      <c r="U29" s="511"/>
      <c r="V29" s="511"/>
      <c r="W29" s="511"/>
      <c r="X29" s="518"/>
    </row>
    <row r="30" spans="2:24" x14ac:dyDescent="0.2">
      <c r="B30" s="510"/>
      <c r="C30" s="511"/>
      <c r="D30" s="511"/>
      <c r="E30" s="511"/>
      <c r="F30" s="511"/>
      <c r="G30" s="511"/>
      <c r="H30" s="511"/>
      <c r="I30" s="511" t="s">
        <v>200</v>
      </c>
      <c r="J30" s="511"/>
      <c r="K30" s="511"/>
      <c r="L30" s="511"/>
      <c r="M30" s="511"/>
      <c r="N30" s="511"/>
      <c r="O30" s="532"/>
      <c r="P30" s="532"/>
      <c r="Q30" s="533"/>
      <c r="R30" s="64" t="s">
        <v>71</v>
      </c>
      <c r="S30" s="511"/>
      <c r="T30" s="511"/>
      <c r="U30" s="511"/>
      <c r="V30" s="511"/>
      <c r="W30" s="511"/>
      <c r="X30" s="518"/>
    </row>
    <row r="31" spans="2:24" x14ac:dyDescent="0.2">
      <c r="B31" s="510"/>
      <c r="C31" s="511"/>
      <c r="D31" s="511"/>
      <c r="E31" s="511"/>
      <c r="F31" s="511" t="s">
        <v>37</v>
      </c>
      <c r="G31" s="511"/>
      <c r="H31" s="511"/>
      <c r="I31" s="511"/>
      <c r="J31" s="511"/>
      <c r="K31" s="511"/>
      <c r="L31" s="511"/>
      <c r="M31" s="511"/>
      <c r="N31" s="511"/>
      <c r="O31" s="532"/>
      <c r="P31" s="532"/>
      <c r="Q31" s="533"/>
      <c r="R31" s="64" t="s">
        <v>71</v>
      </c>
      <c r="S31" s="511"/>
      <c r="T31" s="511"/>
      <c r="U31" s="511"/>
      <c r="V31" s="511"/>
      <c r="W31" s="511"/>
      <c r="X31" s="518"/>
    </row>
    <row r="32" spans="2:24" x14ac:dyDescent="0.2">
      <c r="B32" s="510"/>
      <c r="C32" s="511"/>
      <c r="D32" s="511"/>
      <c r="E32" s="511"/>
      <c r="F32" s="511" t="s">
        <v>38</v>
      </c>
      <c r="G32" s="511"/>
      <c r="H32" s="511"/>
      <c r="I32" s="511"/>
      <c r="J32" s="511"/>
      <c r="K32" s="511"/>
      <c r="L32" s="511"/>
      <c r="M32" s="511"/>
      <c r="N32" s="511"/>
      <c r="O32" s="532"/>
      <c r="P32" s="532"/>
      <c r="Q32" s="533"/>
      <c r="R32" s="64" t="s">
        <v>71</v>
      </c>
      <c r="S32" s="511"/>
      <c r="T32" s="511"/>
      <c r="U32" s="511"/>
      <c r="V32" s="511"/>
      <c r="W32" s="511"/>
      <c r="X32" s="518"/>
    </row>
    <row r="33" spans="2:24" x14ac:dyDescent="0.2">
      <c r="B33" s="510"/>
      <c r="C33" s="511"/>
      <c r="D33" s="511"/>
      <c r="E33" s="511"/>
      <c r="F33" s="511" t="s">
        <v>187</v>
      </c>
      <c r="G33" s="511"/>
      <c r="H33" s="511"/>
      <c r="I33" s="511"/>
      <c r="J33" s="511"/>
      <c r="K33" s="511"/>
      <c r="L33" s="511"/>
      <c r="M33" s="511"/>
      <c r="N33" s="511"/>
      <c r="O33" s="532"/>
      <c r="P33" s="532"/>
      <c r="Q33" s="533"/>
      <c r="R33" s="64" t="s">
        <v>71</v>
      </c>
      <c r="S33" s="511"/>
      <c r="T33" s="511"/>
      <c r="U33" s="511"/>
      <c r="V33" s="511"/>
      <c r="W33" s="511"/>
      <c r="X33" s="518"/>
    </row>
    <row r="34" spans="2:24" x14ac:dyDescent="0.2">
      <c r="B34" s="510"/>
      <c r="C34" s="511"/>
      <c r="D34" s="511"/>
      <c r="E34" s="511"/>
      <c r="F34" s="511" t="s">
        <v>189</v>
      </c>
      <c r="G34" s="511"/>
      <c r="H34" s="511"/>
      <c r="I34" s="511"/>
      <c r="J34" s="511"/>
      <c r="K34" s="511"/>
      <c r="L34" s="511"/>
      <c r="M34" s="511"/>
      <c r="N34" s="511"/>
      <c r="O34" s="532"/>
      <c r="P34" s="532"/>
      <c r="Q34" s="533"/>
      <c r="R34" s="64" t="s">
        <v>71</v>
      </c>
      <c r="S34" s="511"/>
      <c r="T34" s="511"/>
      <c r="U34" s="511"/>
      <c r="V34" s="511"/>
      <c r="W34" s="511"/>
      <c r="X34" s="518"/>
    </row>
    <row r="35" spans="2:24" x14ac:dyDescent="0.2">
      <c r="B35" s="510"/>
      <c r="C35" s="511"/>
      <c r="D35" s="511"/>
      <c r="E35" s="511"/>
      <c r="F35" s="513" t="s">
        <v>190</v>
      </c>
      <c r="G35" s="513"/>
      <c r="H35" s="513"/>
      <c r="I35" s="513"/>
      <c r="J35" s="513"/>
      <c r="K35" s="513"/>
      <c r="L35" s="513"/>
      <c r="M35" s="513"/>
      <c r="N35" s="513"/>
      <c r="O35" s="526"/>
      <c r="P35" s="526"/>
      <c r="Q35" s="527"/>
      <c r="R35" s="65" t="s">
        <v>71</v>
      </c>
      <c r="S35" s="513"/>
      <c r="T35" s="513"/>
      <c r="U35" s="513"/>
      <c r="V35" s="513"/>
      <c r="W35" s="513"/>
      <c r="X35" s="519"/>
    </row>
    <row r="36" spans="2:24" x14ac:dyDescent="0.2">
      <c r="B36" s="512"/>
      <c r="C36" s="513"/>
      <c r="D36" s="513"/>
      <c r="E36" s="513"/>
      <c r="F36" s="525" t="s">
        <v>201</v>
      </c>
      <c r="G36" s="525"/>
      <c r="H36" s="525"/>
      <c r="I36" s="525"/>
      <c r="J36" s="525"/>
      <c r="K36" s="525"/>
      <c r="L36" s="525"/>
      <c r="M36" s="525"/>
      <c r="N36" s="525"/>
      <c r="O36" s="528">
        <f>SUM(O21:Q35)</f>
        <v>0</v>
      </c>
      <c r="P36" s="528"/>
      <c r="Q36" s="529"/>
      <c r="R36" s="67" t="s">
        <v>71</v>
      </c>
      <c r="S36" s="520"/>
      <c r="T36" s="520"/>
      <c r="U36" s="520"/>
      <c r="V36" s="520"/>
      <c r="W36" s="520"/>
      <c r="X36" s="521"/>
    </row>
    <row r="37" spans="2:24" x14ac:dyDescent="0.2">
      <c r="B37" s="500" t="s">
        <v>39</v>
      </c>
      <c r="C37" s="501"/>
      <c r="D37" s="501"/>
      <c r="E37" s="501"/>
      <c r="F37" s="501"/>
      <c r="G37" s="501"/>
      <c r="H37" s="501"/>
      <c r="I37" s="501"/>
      <c r="J37" s="501"/>
      <c r="K37" s="501"/>
      <c r="L37" s="501"/>
      <c r="M37" s="501"/>
      <c r="N37" s="501"/>
      <c r="O37" s="498">
        <f>+O20+O36</f>
        <v>0</v>
      </c>
      <c r="P37" s="498"/>
      <c r="Q37" s="499"/>
      <c r="R37" s="166" t="s">
        <v>71</v>
      </c>
      <c r="S37" s="522"/>
      <c r="T37" s="522"/>
      <c r="U37" s="522"/>
      <c r="V37" s="522"/>
      <c r="W37" s="522"/>
      <c r="X37" s="523"/>
    </row>
    <row r="39" spans="2:24" x14ac:dyDescent="0.2">
      <c r="B39" s="152" t="s">
        <v>208</v>
      </c>
      <c r="F39" s="159">
        <v>2</v>
      </c>
    </row>
    <row r="40" spans="2:24" x14ac:dyDescent="0.2">
      <c r="B40" s="514" t="s">
        <v>205</v>
      </c>
      <c r="C40" s="515"/>
      <c r="D40" s="515"/>
      <c r="E40" s="515"/>
      <c r="F40" s="515"/>
      <c r="G40" s="515"/>
      <c r="H40" s="515"/>
      <c r="I40" s="515"/>
      <c r="J40" s="515"/>
      <c r="K40" s="515"/>
      <c r="L40" s="515"/>
      <c r="M40" s="515"/>
      <c r="N40" s="515"/>
      <c r="O40" s="515"/>
      <c r="P40" s="515"/>
      <c r="Q40" s="515"/>
      <c r="R40" s="515"/>
      <c r="S40" s="515"/>
      <c r="T40" s="515"/>
      <c r="U40" s="515"/>
      <c r="V40" s="515"/>
      <c r="W40" s="515"/>
      <c r="X40" s="530"/>
    </row>
    <row r="41" spans="2:24" ht="7.5" customHeight="1" x14ac:dyDescent="0.2"/>
    <row r="42" spans="2:24" x14ac:dyDescent="0.2">
      <c r="B42" s="516" t="s">
        <v>256</v>
      </c>
      <c r="C42" s="517"/>
      <c r="D42" s="517"/>
      <c r="E42" s="517"/>
      <c r="F42" s="517" t="s">
        <v>202</v>
      </c>
      <c r="G42" s="517"/>
      <c r="H42" s="517"/>
      <c r="I42" s="517"/>
      <c r="J42" s="517"/>
      <c r="K42" s="517"/>
      <c r="L42" s="517"/>
      <c r="M42" s="517"/>
      <c r="N42" s="517"/>
      <c r="O42" s="517" t="s">
        <v>203</v>
      </c>
      <c r="P42" s="517"/>
      <c r="Q42" s="517"/>
      <c r="R42" s="517"/>
      <c r="S42" s="517" t="s">
        <v>204</v>
      </c>
      <c r="T42" s="517"/>
      <c r="U42" s="517"/>
      <c r="V42" s="517"/>
      <c r="W42" s="517"/>
      <c r="X42" s="531"/>
    </row>
    <row r="43" spans="2:24" x14ac:dyDescent="0.2">
      <c r="B43" s="502" t="s">
        <v>33</v>
      </c>
      <c r="C43" s="503"/>
      <c r="D43" s="503"/>
      <c r="E43" s="503"/>
      <c r="F43" s="509" t="s">
        <v>187</v>
      </c>
      <c r="G43" s="509"/>
      <c r="H43" s="509"/>
      <c r="I43" s="509"/>
      <c r="J43" s="509"/>
      <c r="K43" s="509"/>
      <c r="L43" s="509"/>
      <c r="M43" s="509"/>
      <c r="N43" s="509"/>
      <c r="O43" s="534"/>
      <c r="P43" s="534"/>
      <c r="Q43" s="535"/>
      <c r="R43" s="63" t="s">
        <v>71</v>
      </c>
      <c r="S43" s="509"/>
      <c r="T43" s="509"/>
      <c r="U43" s="509"/>
      <c r="V43" s="509"/>
      <c r="W43" s="509"/>
      <c r="X43" s="524"/>
    </row>
    <row r="44" spans="2:24" x14ac:dyDescent="0.2">
      <c r="B44" s="504"/>
      <c r="C44" s="505"/>
      <c r="D44" s="505"/>
      <c r="E44" s="505"/>
      <c r="F44" s="511" t="s">
        <v>188</v>
      </c>
      <c r="G44" s="511"/>
      <c r="H44" s="511"/>
      <c r="I44" s="511"/>
      <c r="J44" s="511"/>
      <c r="K44" s="511"/>
      <c r="L44" s="511"/>
      <c r="M44" s="511"/>
      <c r="N44" s="511"/>
      <c r="O44" s="532"/>
      <c r="P44" s="532"/>
      <c r="Q44" s="533"/>
      <c r="R44" s="64" t="s">
        <v>71</v>
      </c>
      <c r="S44" s="511"/>
      <c r="T44" s="511"/>
      <c r="U44" s="511"/>
      <c r="V44" s="511"/>
      <c r="W44" s="511"/>
      <c r="X44" s="518"/>
    </row>
    <row r="45" spans="2:24" x14ac:dyDescent="0.2">
      <c r="B45" s="504"/>
      <c r="C45" s="505"/>
      <c r="D45" s="505"/>
      <c r="E45" s="505"/>
      <c r="F45" s="511" t="s">
        <v>189</v>
      </c>
      <c r="G45" s="511"/>
      <c r="H45" s="511"/>
      <c r="I45" s="511"/>
      <c r="J45" s="511"/>
      <c r="K45" s="511"/>
      <c r="L45" s="511"/>
      <c r="M45" s="511"/>
      <c r="N45" s="511"/>
      <c r="O45" s="532"/>
      <c r="P45" s="532"/>
      <c r="Q45" s="533"/>
      <c r="R45" s="64" t="s">
        <v>71</v>
      </c>
      <c r="S45" s="511"/>
      <c r="T45" s="511"/>
      <c r="U45" s="511"/>
      <c r="V45" s="511"/>
      <c r="W45" s="511"/>
      <c r="X45" s="518"/>
    </row>
    <row r="46" spans="2:24" x14ac:dyDescent="0.2">
      <c r="B46" s="504"/>
      <c r="C46" s="505"/>
      <c r="D46" s="505"/>
      <c r="E46" s="505"/>
      <c r="F46" s="513" t="s">
        <v>190</v>
      </c>
      <c r="G46" s="513"/>
      <c r="H46" s="513"/>
      <c r="I46" s="513"/>
      <c r="J46" s="513"/>
      <c r="K46" s="513"/>
      <c r="L46" s="513"/>
      <c r="M46" s="513"/>
      <c r="N46" s="513"/>
      <c r="O46" s="526"/>
      <c r="P46" s="526"/>
      <c r="Q46" s="527"/>
      <c r="R46" s="65" t="s">
        <v>71</v>
      </c>
      <c r="S46" s="513"/>
      <c r="T46" s="513"/>
      <c r="U46" s="513"/>
      <c r="V46" s="513"/>
      <c r="W46" s="513"/>
      <c r="X46" s="519"/>
    </row>
    <row r="47" spans="2:24" x14ac:dyDescent="0.2">
      <c r="B47" s="506"/>
      <c r="C47" s="507"/>
      <c r="D47" s="507"/>
      <c r="E47" s="507"/>
      <c r="F47" s="525" t="s">
        <v>201</v>
      </c>
      <c r="G47" s="525"/>
      <c r="H47" s="525"/>
      <c r="I47" s="525"/>
      <c r="J47" s="525"/>
      <c r="K47" s="525"/>
      <c r="L47" s="525"/>
      <c r="M47" s="525"/>
      <c r="N47" s="525"/>
      <c r="O47" s="528">
        <f>SUM(O43:Q46)</f>
        <v>0</v>
      </c>
      <c r="P47" s="528"/>
      <c r="Q47" s="529"/>
      <c r="R47" s="67" t="s">
        <v>71</v>
      </c>
      <c r="S47" s="520"/>
      <c r="T47" s="520"/>
      <c r="U47" s="520"/>
      <c r="V47" s="520"/>
      <c r="W47" s="520"/>
      <c r="X47" s="521"/>
    </row>
    <row r="48" spans="2:24" x14ac:dyDescent="0.2">
      <c r="B48" s="508" t="s">
        <v>32</v>
      </c>
      <c r="C48" s="509"/>
      <c r="D48" s="509"/>
      <c r="E48" s="509"/>
      <c r="F48" s="509" t="s">
        <v>191</v>
      </c>
      <c r="G48" s="509"/>
      <c r="H48" s="509"/>
      <c r="I48" s="509" t="s">
        <v>192</v>
      </c>
      <c r="J48" s="509"/>
      <c r="K48" s="509"/>
      <c r="L48" s="509"/>
      <c r="M48" s="509"/>
      <c r="N48" s="509"/>
      <c r="O48" s="534"/>
      <c r="P48" s="534"/>
      <c r="Q48" s="535"/>
      <c r="R48" s="63" t="s">
        <v>71</v>
      </c>
      <c r="S48" s="509"/>
      <c r="T48" s="509"/>
      <c r="U48" s="509"/>
      <c r="V48" s="509"/>
      <c r="W48" s="509"/>
      <c r="X48" s="524"/>
    </row>
    <row r="49" spans="2:24" x14ac:dyDescent="0.2">
      <c r="B49" s="510"/>
      <c r="C49" s="511"/>
      <c r="D49" s="511"/>
      <c r="E49" s="511"/>
      <c r="F49" s="511"/>
      <c r="G49" s="511"/>
      <c r="H49" s="511"/>
      <c r="I49" s="511" t="s">
        <v>193</v>
      </c>
      <c r="J49" s="511"/>
      <c r="K49" s="511"/>
      <c r="L49" s="511"/>
      <c r="M49" s="511"/>
      <c r="N49" s="511"/>
      <c r="O49" s="532"/>
      <c r="P49" s="532"/>
      <c r="Q49" s="533"/>
      <c r="R49" s="64" t="s">
        <v>71</v>
      </c>
      <c r="S49" s="511"/>
      <c r="T49" s="511"/>
      <c r="U49" s="511"/>
      <c r="V49" s="511"/>
      <c r="W49" s="511"/>
      <c r="X49" s="518"/>
    </row>
    <row r="50" spans="2:24" x14ac:dyDescent="0.2">
      <c r="B50" s="510"/>
      <c r="C50" s="511"/>
      <c r="D50" s="511"/>
      <c r="E50" s="511"/>
      <c r="F50" s="511"/>
      <c r="G50" s="511"/>
      <c r="H50" s="511"/>
      <c r="I50" s="511" t="s">
        <v>34</v>
      </c>
      <c r="J50" s="511"/>
      <c r="K50" s="511"/>
      <c r="L50" s="511"/>
      <c r="M50" s="511"/>
      <c r="N50" s="511"/>
      <c r="O50" s="532"/>
      <c r="P50" s="532"/>
      <c r="Q50" s="533"/>
      <c r="R50" s="64" t="s">
        <v>71</v>
      </c>
      <c r="S50" s="511"/>
      <c r="T50" s="511"/>
      <c r="U50" s="511"/>
      <c r="V50" s="511"/>
      <c r="W50" s="511"/>
      <c r="X50" s="518"/>
    </row>
    <row r="51" spans="2:24" x14ac:dyDescent="0.2">
      <c r="B51" s="510"/>
      <c r="C51" s="511"/>
      <c r="D51" s="511"/>
      <c r="E51" s="511"/>
      <c r="F51" s="511" t="s">
        <v>35</v>
      </c>
      <c r="G51" s="511"/>
      <c r="H51" s="511"/>
      <c r="I51" s="511"/>
      <c r="J51" s="511"/>
      <c r="K51" s="511"/>
      <c r="L51" s="511"/>
      <c r="M51" s="511"/>
      <c r="N51" s="511"/>
      <c r="O51" s="532"/>
      <c r="P51" s="532"/>
      <c r="Q51" s="533"/>
      <c r="R51" s="64" t="s">
        <v>71</v>
      </c>
      <c r="S51" s="511"/>
      <c r="T51" s="511"/>
      <c r="U51" s="511"/>
      <c r="V51" s="511"/>
      <c r="W51" s="511"/>
      <c r="X51" s="518"/>
    </row>
    <row r="52" spans="2:24" x14ac:dyDescent="0.2">
      <c r="B52" s="510"/>
      <c r="C52" s="511"/>
      <c r="D52" s="511"/>
      <c r="E52" s="511"/>
      <c r="F52" s="511" t="s">
        <v>194</v>
      </c>
      <c r="G52" s="511"/>
      <c r="H52" s="511"/>
      <c r="I52" s="511"/>
      <c r="J52" s="511"/>
      <c r="K52" s="511"/>
      <c r="L52" s="511"/>
      <c r="M52" s="511"/>
      <c r="N52" s="511"/>
      <c r="O52" s="532"/>
      <c r="P52" s="532"/>
      <c r="Q52" s="533"/>
      <c r="R52" s="64" t="s">
        <v>71</v>
      </c>
      <c r="S52" s="511"/>
      <c r="T52" s="511"/>
      <c r="U52" s="511"/>
      <c r="V52" s="511"/>
      <c r="W52" s="511"/>
      <c r="X52" s="518"/>
    </row>
    <row r="53" spans="2:24" x14ac:dyDescent="0.2">
      <c r="B53" s="510"/>
      <c r="C53" s="511"/>
      <c r="D53" s="511"/>
      <c r="E53" s="511"/>
      <c r="F53" s="511" t="s">
        <v>36</v>
      </c>
      <c r="G53" s="511"/>
      <c r="H53" s="511"/>
      <c r="I53" s="511"/>
      <c r="J53" s="511"/>
      <c r="K53" s="511"/>
      <c r="L53" s="511"/>
      <c r="M53" s="511"/>
      <c r="N53" s="511"/>
      <c r="O53" s="532"/>
      <c r="P53" s="532"/>
      <c r="Q53" s="533"/>
      <c r="R53" s="64" t="s">
        <v>71</v>
      </c>
      <c r="S53" s="511"/>
      <c r="T53" s="511"/>
      <c r="U53" s="511"/>
      <c r="V53" s="511"/>
      <c r="W53" s="511"/>
      <c r="X53" s="518"/>
    </row>
    <row r="54" spans="2:24" x14ac:dyDescent="0.2">
      <c r="B54" s="510"/>
      <c r="C54" s="511"/>
      <c r="D54" s="511"/>
      <c r="E54" s="511"/>
      <c r="F54" s="511" t="s">
        <v>195</v>
      </c>
      <c r="G54" s="511"/>
      <c r="H54" s="511"/>
      <c r="I54" s="511" t="s">
        <v>196</v>
      </c>
      <c r="J54" s="511"/>
      <c r="K54" s="511"/>
      <c r="L54" s="511"/>
      <c r="M54" s="511"/>
      <c r="N54" s="511"/>
      <c r="O54" s="532"/>
      <c r="P54" s="532"/>
      <c r="Q54" s="533"/>
      <c r="R54" s="64" t="s">
        <v>71</v>
      </c>
      <c r="S54" s="511"/>
      <c r="T54" s="511"/>
      <c r="U54" s="511"/>
      <c r="V54" s="511"/>
      <c r="W54" s="511"/>
      <c r="X54" s="518"/>
    </row>
    <row r="55" spans="2:24" x14ac:dyDescent="0.2">
      <c r="B55" s="510"/>
      <c r="C55" s="511"/>
      <c r="D55" s="511"/>
      <c r="E55" s="511"/>
      <c r="F55" s="511"/>
      <c r="G55" s="511"/>
      <c r="H55" s="511"/>
      <c r="I55" s="511" t="s">
        <v>197</v>
      </c>
      <c r="J55" s="511"/>
      <c r="K55" s="511"/>
      <c r="L55" s="511"/>
      <c r="M55" s="511"/>
      <c r="N55" s="511"/>
      <c r="O55" s="532"/>
      <c r="P55" s="532"/>
      <c r="Q55" s="533"/>
      <c r="R55" s="64" t="s">
        <v>71</v>
      </c>
      <c r="S55" s="511"/>
      <c r="T55" s="511"/>
      <c r="U55" s="511"/>
      <c r="V55" s="511"/>
      <c r="W55" s="511"/>
      <c r="X55" s="518"/>
    </row>
    <row r="56" spans="2:24" x14ac:dyDescent="0.2">
      <c r="B56" s="510"/>
      <c r="C56" s="511"/>
      <c r="D56" s="511"/>
      <c r="E56" s="511"/>
      <c r="F56" s="511" t="s">
        <v>198</v>
      </c>
      <c r="G56" s="511"/>
      <c r="H56" s="511"/>
      <c r="I56" s="511" t="s">
        <v>199</v>
      </c>
      <c r="J56" s="511"/>
      <c r="K56" s="511"/>
      <c r="L56" s="511"/>
      <c r="M56" s="511"/>
      <c r="N56" s="511"/>
      <c r="O56" s="532"/>
      <c r="P56" s="532"/>
      <c r="Q56" s="533"/>
      <c r="R56" s="64" t="s">
        <v>71</v>
      </c>
      <c r="S56" s="511"/>
      <c r="T56" s="511"/>
      <c r="U56" s="511"/>
      <c r="V56" s="511"/>
      <c r="W56" s="511"/>
      <c r="X56" s="518"/>
    </row>
    <row r="57" spans="2:24" x14ac:dyDescent="0.2">
      <c r="B57" s="510"/>
      <c r="C57" s="511"/>
      <c r="D57" s="511"/>
      <c r="E57" s="511"/>
      <c r="F57" s="511"/>
      <c r="G57" s="511"/>
      <c r="H57" s="511"/>
      <c r="I57" s="511" t="s">
        <v>200</v>
      </c>
      <c r="J57" s="511"/>
      <c r="K57" s="511"/>
      <c r="L57" s="511"/>
      <c r="M57" s="511"/>
      <c r="N57" s="511"/>
      <c r="O57" s="532"/>
      <c r="P57" s="532"/>
      <c r="Q57" s="533"/>
      <c r="R57" s="64" t="s">
        <v>71</v>
      </c>
      <c r="S57" s="511"/>
      <c r="T57" s="511"/>
      <c r="U57" s="511"/>
      <c r="V57" s="511"/>
      <c r="W57" s="511"/>
      <c r="X57" s="518"/>
    </row>
    <row r="58" spans="2:24" x14ac:dyDescent="0.2">
      <c r="B58" s="510"/>
      <c r="C58" s="511"/>
      <c r="D58" s="511"/>
      <c r="E58" s="511"/>
      <c r="F58" s="511" t="s">
        <v>37</v>
      </c>
      <c r="G58" s="511"/>
      <c r="H58" s="511"/>
      <c r="I58" s="511"/>
      <c r="J58" s="511"/>
      <c r="K58" s="511"/>
      <c r="L58" s="511"/>
      <c r="M58" s="511"/>
      <c r="N58" s="511"/>
      <c r="O58" s="532"/>
      <c r="P58" s="532"/>
      <c r="Q58" s="533"/>
      <c r="R58" s="64" t="s">
        <v>71</v>
      </c>
      <c r="S58" s="511"/>
      <c r="T58" s="511"/>
      <c r="U58" s="511"/>
      <c r="V58" s="511"/>
      <c r="W58" s="511"/>
      <c r="X58" s="518"/>
    </row>
    <row r="59" spans="2:24" x14ac:dyDescent="0.2">
      <c r="B59" s="510"/>
      <c r="C59" s="511"/>
      <c r="D59" s="511"/>
      <c r="E59" s="511"/>
      <c r="F59" s="511" t="s">
        <v>38</v>
      </c>
      <c r="G59" s="511"/>
      <c r="H59" s="511"/>
      <c r="I59" s="511"/>
      <c r="J59" s="511"/>
      <c r="K59" s="511"/>
      <c r="L59" s="511"/>
      <c r="M59" s="511"/>
      <c r="N59" s="511"/>
      <c r="O59" s="532"/>
      <c r="P59" s="532"/>
      <c r="Q59" s="533"/>
      <c r="R59" s="64" t="s">
        <v>71</v>
      </c>
      <c r="S59" s="511"/>
      <c r="T59" s="511"/>
      <c r="U59" s="511"/>
      <c r="V59" s="511"/>
      <c r="W59" s="511"/>
      <c r="X59" s="518"/>
    </row>
    <row r="60" spans="2:24" x14ac:dyDescent="0.2">
      <c r="B60" s="510"/>
      <c r="C60" s="511"/>
      <c r="D60" s="511"/>
      <c r="E60" s="511"/>
      <c r="F60" s="511" t="s">
        <v>187</v>
      </c>
      <c r="G60" s="511"/>
      <c r="H60" s="511"/>
      <c r="I60" s="511"/>
      <c r="J60" s="511"/>
      <c r="K60" s="511"/>
      <c r="L60" s="511"/>
      <c r="M60" s="511"/>
      <c r="N60" s="511"/>
      <c r="O60" s="532"/>
      <c r="P60" s="532"/>
      <c r="Q60" s="533"/>
      <c r="R60" s="64" t="s">
        <v>71</v>
      </c>
      <c r="S60" s="511"/>
      <c r="T60" s="511"/>
      <c r="U60" s="511"/>
      <c r="V60" s="511"/>
      <c r="W60" s="511"/>
      <c r="X60" s="518"/>
    </row>
    <row r="61" spans="2:24" x14ac:dyDescent="0.2">
      <c r="B61" s="510"/>
      <c r="C61" s="511"/>
      <c r="D61" s="511"/>
      <c r="E61" s="511"/>
      <c r="F61" s="511" t="s">
        <v>189</v>
      </c>
      <c r="G61" s="511"/>
      <c r="H61" s="511"/>
      <c r="I61" s="511"/>
      <c r="J61" s="511"/>
      <c r="K61" s="511"/>
      <c r="L61" s="511"/>
      <c r="M61" s="511"/>
      <c r="N61" s="511"/>
      <c r="O61" s="532"/>
      <c r="P61" s="532"/>
      <c r="Q61" s="533"/>
      <c r="R61" s="64" t="s">
        <v>71</v>
      </c>
      <c r="S61" s="511"/>
      <c r="T61" s="511"/>
      <c r="U61" s="511"/>
      <c r="V61" s="511"/>
      <c r="W61" s="511"/>
      <c r="X61" s="518"/>
    </row>
    <row r="62" spans="2:24" x14ac:dyDescent="0.2">
      <c r="B62" s="510"/>
      <c r="C62" s="511"/>
      <c r="D62" s="511"/>
      <c r="E62" s="511"/>
      <c r="F62" s="513" t="s">
        <v>190</v>
      </c>
      <c r="G62" s="513"/>
      <c r="H62" s="513"/>
      <c r="I62" s="513"/>
      <c r="J62" s="513"/>
      <c r="K62" s="513"/>
      <c r="L62" s="513"/>
      <c r="M62" s="513"/>
      <c r="N62" s="513"/>
      <c r="O62" s="526"/>
      <c r="P62" s="526"/>
      <c r="Q62" s="527"/>
      <c r="R62" s="65" t="s">
        <v>71</v>
      </c>
      <c r="S62" s="513"/>
      <c r="T62" s="513"/>
      <c r="U62" s="513"/>
      <c r="V62" s="513"/>
      <c r="W62" s="513"/>
      <c r="X62" s="519"/>
    </row>
    <row r="63" spans="2:24" x14ac:dyDescent="0.2">
      <c r="B63" s="512"/>
      <c r="C63" s="513"/>
      <c r="D63" s="513"/>
      <c r="E63" s="513"/>
      <c r="F63" s="525" t="s">
        <v>201</v>
      </c>
      <c r="G63" s="525"/>
      <c r="H63" s="525"/>
      <c r="I63" s="525"/>
      <c r="J63" s="525"/>
      <c r="K63" s="525"/>
      <c r="L63" s="525"/>
      <c r="M63" s="525"/>
      <c r="N63" s="525"/>
      <c r="O63" s="528">
        <f>SUM(O48:Q62)</f>
        <v>0</v>
      </c>
      <c r="P63" s="528"/>
      <c r="Q63" s="529"/>
      <c r="R63" s="67" t="s">
        <v>71</v>
      </c>
      <c r="S63" s="520"/>
      <c r="T63" s="520"/>
      <c r="U63" s="520"/>
      <c r="V63" s="520"/>
      <c r="W63" s="520"/>
      <c r="X63" s="521"/>
    </row>
    <row r="64" spans="2:24" x14ac:dyDescent="0.2">
      <c r="B64" s="500" t="s">
        <v>39</v>
      </c>
      <c r="C64" s="501"/>
      <c r="D64" s="501"/>
      <c r="E64" s="501"/>
      <c r="F64" s="501"/>
      <c r="G64" s="501"/>
      <c r="H64" s="501"/>
      <c r="I64" s="501"/>
      <c r="J64" s="501"/>
      <c r="K64" s="501"/>
      <c r="L64" s="501"/>
      <c r="M64" s="501"/>
      <c r="N64" s="501"/>
      <c r="O64" s="498">
        <f>+O47+O63</f>
        <v>0</v>
      </c>
      <c r="P64" s="498"/>
      <c r="Q64" s="499"/>
      <c r="R64" s="166" t="s">
        <v>71</v>
      </c>
      <c r="S64" s="522"/>
      <c r="T64" s="522"/>
      <c r="U64" s="522"/>
      <c r="V64" s="522"/>
      <c r="W64" s="522"/>
      <c r="X64" s="523"/>
    </row>
    <row r="66" spans="2:24" x14ac:dyDescent="0.2">
      <c r="B66" s="152" t="s">
        <v>208</v>
      </c>
      <c r="F66" s="159">
        <v>3</v>
      </c>
    </row>
    <row r="67" spans="2:24" x14ac:dyDescent="0.2">
      <c r="B67" s="514" t="s">
        <v>205</v>
      </c>
      <c r="C67" s="515"/>
      <c r="D67" s="515"/>
      <c r="E67" s="515"/>
      <c r="F67" s="515"/>
      <c r="G67" s="515"/>
      <c r="H67" s="515"/>
      <c r="I67" s="515"/>
      <c r="J67" s="515"/>
      <c r="K67" s="515"/>
      <c r="L67" s="515"/>
      <c r="M67" s="515"/>
      <c r="N67" s="515"/>
      <c r="O67" s="515"/>
      <c r="P67" s="515"/>
      <c r="Q67" s="515"/>
      <c r="R67" s="515"/>
      <c r="S67" s="515"/>
      <c r="T67" s="515"/>
      <c r="U67" s="515"/>
      <c r="V67" s="515"/>
      <c r="W67" s="515"/>
      <c r="X67" s="530"/>
    </row>
    <row r="69" spans="2:24" x14ac:dyDescent="0.2">
      <c r="B69" s="516" t="s">
        <v>256</v>
      </c>
      <c r="C69" s="517"/>
      <c r="D69" s="517"/>
      <c r="E69" s="517"/>
      <c r="F69" s="517" t="s">
        <v>202</v>
      </c>
      <c r="G69" s="517"/>
      <c r="H69" s="517"/>
      <c r="I69" s="517"/>
      <c r="J69" s="517"/>
      <c r="K69" s="517"/>
      <c r="L69" s="517"/>
      <c r="M69" s="517"/>
      <c r="N69" s="517"/>
      <c r="O69" s="517" t="s">
        <v>203</v>
      </c>
      <c r="P69" s="517"/>
      <c r="Q69" s="517"/>
      <c r="R69" s="517"/>
      <c r="S69" s="517" t="s">
        <v>204</v>
      </c>
      <c r="T69" s="517"/>
      <c r="U69" s="517"/>
      <c r="V69" s="517"/>
      <c r="W69" s="517"/>
      <c r="X69" s="531"/>
    </row>
    <row r="70" spans="2:24" x14ac:dyDescent="0.2">
      <c r="B70" s="502" t="s">
        <v>33</v>
      </c>
      <c r="C70" s="503"/>
      <c r="D70" s="503"/>
      <c r="E70" s="503"/>
      <c r="F70" s="509" t="s">
        <v>187</v>
      </c>
      <c r="G70" s="509"/>
      <c r="H70" s="509"/>
      <c r="I70" s="509"/>
      <c r="J70" s="509"/>
      <c r="K70" s="509"/>
      <c r="L70" s="509"/>
      <c r="M70" s="509"/>
      <c r="N70" s="509"/>
      <c r="O70" s="534"/>
      <c r="P70" s="534"/>
      <c r="Q70" s="535"/>
      <c r="R70" s="63" t="s">
        <v>71</v>
      </c>
      <c r="S70" s="509"/>
      <c r="T70" s="509"/>
      <c r="U70" s="509"/>
      <c r="V70" s="509"/>
      <c r="W70" s="509"/>
      <c r="X70" s="524"/>
    </row>
    <row r="71" spans="2:24" x14ac:dyDescent="0.2">
      <c r="B71" s="504"/>
      <c r="C71" s="505"/>
      <c r="D71" s="505"/>
      <c r="E71" s="505"/>
      <c r="F71" s="511" t="s">
        <v>188</v>
      </c>
      <c r="G71" s="511"/>
      <c r="H71" s="511"/>
      <c r="I71" s="511"/>
      <c r="J71" s="511"/>
      <c r="K71" s="511"/>
      <c r="L71" s="511"/>
      <c r="M71" s="511"/>
      <c r="N71" s="511"/>
      <c r="O71" s="532"/>
      <c r="P71" s="532"/>
      <c r="Q71" s="533"/>
      <c r="R71" s="64" t="s">
        <v>71</v>
      </c>
      <c r="S71" s="511"/>
      <c r="T71" s="511"/>
      <c r="U71" s="511"/>
      <c r="V71" s="511"/>
      <c r="W71" s="511"/>
      <c r="X71" s="518"/>
    </row>
    <row r="72" spans="2:24" x14ac:dyDescent="0.2">
      <c r="B72" s="504"/>
      <c r="C72" s="505"/>
      <c r="D72" s="505"/>
      <c r="E72" s="505"/>
      <c r="F72" s="511" t="s">
        <v>189</v>
      </c>
      <c r="G72" s="511"/>
      <c r="H72" s="511"/>
      <c r="I72" s="511"/>
      <c r="J72" s="511"/>
      <c r="K72" s="511"/>
      <c r="L72" s="511"/>
      <c r="M72" s="511"/>
      <c r="N72" s="511"/>
      <c r="O72" s="532"/>
      <c r="P72" s="532"/>
      <c r="Q72" s="533"/>
      <c r="R72" s="64" t="s">
        <v>71</v>
      </c>
      <c r="S72" s="511"/>
      <c r="T72" s="511"/>
      <c r="U72" s="511"/>
      <c r="V72" s="511"/>
      <c r="W72" s="511"/>
      <c r="X72" s="518"/>
    </row>
    <row r="73" spans="2:24" x14ac:dyDescent="0.2">
      <c r="B73" s="504"/>
      <c r="C73" s="505"/>
      <c r="D73" s="505"/>
      <c r="E73" s="505"/>
      <c r="F73" s="513" t="s">
        <v>190</v>
      </c>
      <c r="G73" s="513"/>
      <c r="H73" s="513"/>
      <c r="I73" s="513"/>
      <c r="J73" s="513"/>
      <c r="K73" s="513"/>
      <c r="L73" s="513"/>
      <c r="M73" s="513"/>
      <c r="N73" s="513"/>
      <c r="O73" s="526"/>
      <c r="P73" s="526"/>
      <c r="Q73" s="527"/>
      <c r="R73" s="65" t="s">
        <v>71</v>
      </c>
      <c r="S73" s="513"/>
      <c r="T73" s="513"/>
      <c r="U73" s="513"/>
      <c r="V73" s="513"/>
      <c r="W73" s="513"/>
      <c r="X73" s="519"/>
    </row>
    <row r="74" spans="2:24" x14ac:dyDescent="0.2">
      <c r="B74" s="506"/>
      <c r="C74" s="507"/>
      <c r="D74" s="507"/>
      <c r="E74" s="507"/>
      <c r="F74" s="525" t="s">
        <v>201</v>
      </c>
      <c r="G74" s="525"/>
      <c r="H74" s="525"/>
      <c r="I74" s="525"/>
      <c r="J74" s="525"/>
      <c r="K74" s="525"/>
      <c r="L74" s="525"/>
      <c r="M74" s="525"/>
      <c r="N74" s="525"/>
      <c r="O74" s="528">
        <f>SUM(O70:Q73)</f>
        <v>0</v>
      </c>
      <c r="P74" s="528"/>
      <c r="Q74" s="529"/>
      <c r="R74" s="67" t="s">
        <v>71</v>
      </c>
      <c r="S74" s="520"/>
      <c r="T74" s="520"/>
      <c r="U74" s="520"/>
      <c r="V74" s="520"/>
      <c r="W74" s="520"/>
      <c r="X74" s="521"/>
    </row>
    <row r="75" spans="2:24" x14ac:dyDescent="0.2">
      <c r="B75" s="508" t="s">
        <v>32</v>
      </c>
      <c r="C75" s="509"/>
      <c r="D75" s="509"/>
      <c r="E75" s="509"/>
      <c r="F75" s="509" t="s">
        <v>191</v>
      </c>
      <c r="G75" s="509"/>
      <c r="H75" s="509"/>
      <c r="I75" s="509" t="s">
        <v>192</v>
      </c>
      <c r="J75" s="509"/>
      <c r="K75" s="509"/>
      <c r="L75" s="509"/>
      <c r="M75" s="509"/>
      <c r="N75" s="509"/>
      <c r="O75" s="534"/>
      <c r="P75" s="534"/>
      <c r="Q75" s="535"/>
      <c r="R75" s="63" t="s">
        <v>71</v>
      </c>
      <c r="S75" s="509"/>
      <c r="T75" s="509"/>
      <c r="U75" s="509"/>
      <c r="V75" s="509"/>
      <c r="W75" s="509"/>
      <c r="X75" s="524"/>
    </row>
    <row r="76" spans="2:24" x14ac:dyDescent="0.2">
      <c r="B76" s="510"/>
      <c r="C76" s="511"/>
      <c r="D76" s="511"/>
      <c r="E76" s="511"/>
      <c r="F76" s="511"/>
      <c r="G76" s="511"/>
      <c r="H76" s="511"/>
      <c r="I76" s="511" t="s">
        <v>193</v>
      </c>
      <c r="J76" s="511"/>
      <c r="K76" s="511"/>
      <c r="L76" s="511"/>
      <c r="M76" s="511"/>
      <c r="N76" s="511"/>
      <c r="O76" s="532"/>
      <c r="P76" s="532"/>
      <c r="Q76" s="533"/>
      <c r="R76" s="64" t="s">
        <v>71</v>
      </c>
      <c r="S76" s="511"/>
      <c r="T76" s="511"/>
      <c r="U76" s="511"/>
      <c r="V76" s="511"/>
      <c r="W76" s="511"/>
      <c r="X76" s="518"/>
    </row>
    <row r="77" spans="2:24" x14ac:dyDescent="0.2">
      <c r="B77" s="510"/>
      <c r="C77" s="511"/>
      <c r="D77" s="511"/>
      <c r="E77" s="511"/>
      <c r="F77" s="511"/>
      <c r="G77" s="511"/>
      <c r="H77" s="511"/>
      <c r="I77" s="511" t="s">
        <v>34</v>
      </c>
      <c r="J77" s="511"/>
      <c r="K77" s="511"/>
      <c r="L77" s="511"/>
      <c r="M77" s="511"/>
      <c r="N77" s="511"/>
      <c r="O77" s="532"/>
      <c r="P77" s="532"/>
      <c r="Q77" s="533"/>
      <c r="R77" s="64" t="s">
        <v>71</v>
      </c>
      <c r="S77" s="511"/>
      <c r="T77" s="511"/>
      <c r="U77" s="511"/>
      <c r="V77" s="511"/>
      <c r="W77" s="511"/>
      <c r="X77" s="518"/>
    </row>
    <row r="78" spans="2:24" x14ac:dyDescent="0.2">
      <c r="B78" s="510"/>
      <c r="C78" s="511"/>
      <c r="D78" s="511"/>
      <c r="E78" s="511"/>
      <c r="F78" s="511" t="s">
        <v>35</v>
      </c>
      <c r="G78" s="511"/>
      <c r="H78" s="511"/>
      <c r="I78" s="511"/>
      <c r="J78" s="511"/>
      <c r="K78" s="511"/>
      <c r="L78" s="511"/>
      <c r="M78" s="511"/>
      <c r="N78" s="511"/>
      <c r="O78" s="532"/>
      <c r="P78" s="532"/>
      <c r="Q78" s="533"/>
      <c r="R78" s="64" t="s">
        <v>71</v>
      </c>
      <c r="S78" s="511"/>
      <c r="T78" s="511"/>
      <c r="U78" s="511"/>
      <c r="V78" s="511"/>
      <c r="W78" s="511"/>
      <c r="X78" s="518"/>
    </row>
    <row r="79" spans="2:24" x14ac:dyDescent="0.2">
      <c r="B79" s="510"/>
      <c r="C79" s="511"/>
      <c r="D79" s="511"/>
      <c r="E79" s="511"/>
      <c r="F79" s="511" t="s">
        <v>194</v>
      </c>
      <c r="G79" s="511"/>
      <c r="H79" s="511"/>
      <c r="I79" s="511"/>
      <c r="J79" s="511"/>
      <c r="K79" s="511"/>
      <c r="L79" s="511"/>
      <c r="M79" s="511"/>
      <c r="N79" s="511"/>
      <c r="O79" s="532"/>
      <c r="P79" s="532"/>
      <c r="Q79" s="533"/>
      <c r="R79" s="64" t="s">
        <v>71</v>
      </c>
      <c r="S79" s="511"/>
      <c r="T79" s="511"/>
      <c r="U79" s="511"/>
      <c r="V79" s="511"/>
      <c r="W79" s="511"/>
      <c r="X79" s="518"/>
    </row>
    <row r="80" spans="2:24" x14ac:dyDescent="0.2">
      <c r="B80" s="510"/>
      <c r="C80" s="511"/>
      <c r="D80" s="511"/>
      <c r="E80" s="511"/>
      <c r="F80" s="511" t="s">
        <v>36</v>
      </c>
      <c r="G80" s="511"/>
      <c r="H80" s="511"/>
      <c r="I80" s="511"/>
      <c r="J80" s="511"/>
      <c r="K80" s="511"/>
      <c r="L80" s="511"/>
      <c r="M80" s="511"/>
      <c r="N80" s="511"/>
      <c r="O80" s="532"/>
      <c r="P80" s="532"/>
      <c r="Q80" s="533"/>
      <c r="R80" s="64" t="s">
        <v>71</v>
      </c>
      <c r="S80" s="511"/>
      <c r="T80" s="511"/>
      <c r="U80" s="511"/>
      <c r="V80" s="511"/>
      <c r="W80" s="511"/>
      <c r="X80" s="518"/>
    </row>
    <row r="81" spans="2:24" x14ac:dyDescent="0.2">
      <c r="B81" s="510"/>
      <c r="C81" s="511"/>
      <c r="D81" s="511"/>
      <c r="E81" s="511"/>
      <c r="F81" s="511" t="s">
        <v>195</v>
      </c>
      <c r="G81" s="511"/>
      <c r="H81" s="511"/>
      <c r="I81" s="511" t="s">
        <v>196</v>
      </c>
      <c r="J81" s="511"/>
      <c r="K81" s="511"/>
      <c r="L81" s="511"/>
      <c r="M81" s="511"/>
      <c r="N81" s="511"/>
      <c r="O81" s="532"/>
      <c r="P81" s="532"/>
      <c r="Q81" s="533"/>
      <c r="R81" s="64" t="s">
        <v>71</v>
      </c>
      <c r="S81" s="511"/>
      <c r="T81" s="511"/>
      <c r="U81" s="511"/>
      <c r="V81" s="511"/>
      <c r="W81" s="511"/>
      <c r="X81" s="518"/>
    </row>
    <row r="82" spans="2:24" x14ac:dyDescent="0.2">
      <c r="B82" s="510"/>
      <c r="C82" s="511"/>
      <c r="D82" s="511"/>
      <c r="E82" s="511"/>
      <c r="F82" s="511"/>
      <c r="G82" s="511"/>
      <c r="H82" s="511"/>
      <c r="I82" s="511" t="s">
        <v>197</v>
      </c>
      <c r="J82" s="511"/>
      <c r="K82" s="511"/>
      <c r="L82" s="511"/>
      <c r="M82" s="511"/>
      <c r="N82" s="511"/>
      <c r="O82" s="532"/>
      <c r="P82" s="532"/>
      <c r="Q82" s="533"/>
      <c r="R82" s="64" t="s">
        <v>71</v>
      </c>
      <c r="S82" s="511"/>
      <c r="T82" s="511"/>
      <c r="U82" s="511"/>
      <c r="V82" s="511"/>
      <c r="W82" s="511"/>
      <c r="X82" s="518"/>
    </row>
    <row r="83" spans="2:24" x14ac:dyDescent="0.2">
      <c r="B83" s="510"/>
      <c r="C83" s="511"/>
      <c r="D83" s="511"/>
      <c r="E83" s="511"/>
      <c r="F83" s="511" t="s">
        <v>198</v>
      </c>
      <c r="G83" s="511"/>
      <c r="H83" s="511"/>
      <c r="I83" s="511" t="s">
        <v>199</v>
      </c>
      <c r="J83" s="511"/>
      <c r="K83" s="511"/>
      <c r="L83" s="511"/>
      <c r="M83" s="511"/>
      <c r="N83" s="511"/>
      <c r="O83" s="532"/>
      <c r="P83" s="532"/>
      <c r="Q83" s="533"/>
      <c r="R83" s="64" t="s">
        <v>71</v>
      </c>
      <c r="S83" s="511"/>
      <c r="T83" s="511"/>
      <c r="U83" s="511"/>
      <c r="V83" s="511"/>
      <c r="W83" s="511"/>
      <c r="X83" s="518"/>
    </row>
    <row r="84" spans="2:24" x14ac:dyDescent="0.2">
      <c r="B84" s="510"/>
      <c r="C84" s="511"/>
      <c r="D84" s="511"/>
      <c r="E84" s="511"/>
      <c r="F84" s="511"/>
      <c r="G84" s="511"/>
      <c r="H84" s="511"/>
      <c r="I84" s="511" t="s">
        <v>200</v>
      </c>
      <c r="J84" s="511"/>
      <c r="K84" s="511"/>
      <c r="L84" s="511"/>
      <c r="M84" s="511"/>
      <c r="N84" s="511"/>
      <c r="O84" s="532"/>
      <c r="P84" s="532"/>
      <c r="Q84" s="533"/>
      <c r="R84" s="64" t="s">
        <v>71</v>
      </c>
      <c r="S84" s="511"/>
      <c r="T84" s="511"/>
      <c r="U84" s="511"/>
      <c r="V84" s="511"/>
      <c r="W84" s="511"/>
      <c r="X84" s="518"/>
    </row>
    <row r="85" spans="2:24" x14ac:dyDescent="0.2">
      <c r="B85" s="510"/>
      <c r="C85" s="511"/>
      <c r="D85" s="511"/>
      <c r="E85" s="511"/>
      <c r="F85" s="511" t="s">
        <v>37</v>
      </c>
      <c r="G85" s="511"/>
      <c r="H85" s="511"/>
      <c r="I85" s="511"/>
      <c r="J85" s="511"/>
      <c r="K85" s="511"/>
      <c r="L85" s="511"/>
      <c r="M85" s="511"/>
      <c r="N85" s="511"/>
      <c r="O85" s="532"/>
      <c r="P85" s="532"/>
      <c r="Q85" s="533"/>
      <c r="R85" s="64" t="s">
        <v>71</v>
      </c>
      <c r="S85" s="511"/>
      <c r="T85" s="511"/>
      <c r="U85" s="511"/>
      <c r="V85" s="511"/>
      <c r="W85" s="511"/>
      <c r="X85" s="518"/>
    </row>
    <row r="86" spans="2:24" x14ac:dyDescent="0.2">
      <c r="B86" s="510"/>
      <c r="C86" s="511"/>
      <c r="D86" s="511"/>
      <c r="E86" s="511"/>
      <c r="F86" s="511" t="s">
        <v>38</v>
      </c>
      <c r="G86" s="511"/>
      <c r="H86" s="511"/>
      <c r="I86" s="511"/>
      <c r="J86" s="511"/>
      <c r="K86" s="511"/>
      <c r="L86" s="511"/>
      <c r="M86" s="511"/>
      <c r="N86" s="511"/>
      <c r="O86" s="532"/>
      <c r="P86" s="532"/>
      <c r="Q86" s="533"/>
      <c r="R86" s="64" t="s">
        <v>71</v>
      </c>
      <c r="S86" s="511"/>
      <c r="T86" s="511"/>
      <c r="U86" s="511"/>
      <c r="V86" s="511"/>
      <c r="W86" s="511"/>
      <c r="X86" s="518"/>
    </row>
    <row r="87" spans="2:24" x14ac:dyDescent="0.2">
      <c r="B87" s="510"/>
      <c r="C87" s="511"/>
      <c r="D87" s="511"/>
      <c r="E87" s="511"/>
      <c r="F87" s="511" t="s">
        <v>187</v>
      </c>
      <c r="G87" s="511"/>
      <c r="H87" s="511"/>
      <c r="I87" s="511"/>
      <c r="J87" s="511"/>
      <c r="K87" s="511"/>
      <c r="L87" s="511"/>
      <c r="M87" s="511"/>
      <c r="N87" s="511"/>
      <c r="O87" s="532"/>
      <c r="P87" s="532"/>
      <c r="Q87" s="533"/>
      <c r="R87" s="64" t="s">
        <v>71</v>
      </c>
      <c r="S87" s="511"/>
      <c r="T87" s="511"/>
      <c r="U87" s="511"/>
      <c r="V87" s="511"/>
      <c r="W87" s="511"/>
      <c r="X87" s="518"/>
    </row>
    <row r="88" spans="2:24" x14ac:dyDescent="0.2">
      <c r="B88" s="510"/>
      <c r="C88" s="511"/>
      <c r="D88" s="511"/>
      <c r="E88" s="511"/>
      <c r="F88" s="511" t="s">
        <v>189</v>
      </c>
      <c r="G88" s="511"/>
      <c r="H88" s="511"/>
      <c r="I88" s="511"/>
      <c r="J88" s="511"/>
      <c r="K88" s="511"/>
      <c r="L88" s="511"/>
      <c r="M88" s="511"/>
      <c r="N88" s="511"/>
      <c r="O88" s="532"/>
      <c r="P88" s="532"/>
      <c r="Q88" s="533"/>
      <c r="R88" s="64" t="s">
        <v>71</v>
      </c>
      <c r="S88" s="511"/>
      <c r="T88" s="511"/>
      <c r="U88" s="511"/>
      <c r="V88" s="511"/>
      <c r="W88" s="511"/>
      <c r="X88" s="518"/>
    </row>
    <row r="89" spans="2:24" x14ac:dyDescent="0.2">
      <c r="B89" s="510"/>
      <c r="C89" s="511"/>
      <c r="D89" s="511"/>
      <c r="E89" s="511"/>
      <c r="F89" s="513" t="s">
        <v>190</v>
      </c>
      <c r="G89" s="513"/>
      <c r="H89" s="513"/>
      <c r="I89" s="513"/>
      <c r="J89" s="513"/>
      <c r="K89" s="513"/>
      <c r="L89" s="513"/>
      <c r="M89" s="513"/>
      <c r="N89" s="513"/>
      <c r="O89" s="526"/>
      <c r="P89" s="526"/>
      <c r="Q89" s="527"/>
      <c r="R89" s="65" t="s">
        <v>71</v>
      </c>
      <c r="S89" s="513"/>
      <c r="T89" s="513"/>
      <c r="U89" s="513"/>
      <c r="V89" s="513"/>
      <c r="W89" s="513"/>
      <c r="X89" s="519"/>
    </row>
    <row r="90" spans="2:24" x14ac:dyDescent="0.2">
      <c r="B90" s="512"/>
      <c r="C90" s="513"/>
      <c r="D90" s="513"/>
      <c r="E90" s="513"/>
      <c r="F90" s="525" t="s">
        <v>201</v>
      </c>
      <c r="G90" s="525"/>
      <c r="H90" s="525"/>
      <c r="I90" s="525"/>
      <c r="J90" s="525"/>
      <c r="K90" s="525"/>
      <c r="L90" s="525"/>
      <c r="M90" s="525"/>
      <c r="N90" s="525"/>
      <c r="O90" s="528">
        <f>SUM(O75:Q89)</f>
        <v>0</v>
      </c>
      <c r="P90" s="528"/>
      <c r="Q90" s="529"/>
      <c r="R90" s="67" t="s">
        <v>71</v>
      </c>
      <c r="S90" s="520"/>
      <c r="T90" s="520"/>
      <c r="U90" s="520"/>
      <c r="V90" s="520"/>
      <c r="W90" s="520"/>
      <c r="X90" s="521"/>
    </row>
    <row r="91" spans="2:24" x14ac:dyDescent="0.2">
      <c r="B91" s="500" t="s">
        <v>39</v>
      </c>
      <c r="C91" s="501"/>
      <c r="D91" s="501"/>
      <c r="E91" s="501"/>
      <c r="F91" s="501"/>
      <c r="G91" s="501"/>
      <c r="H91" s="501"/>
      <c r="I91" s="501"/>
      <c r="J91" s="501"/>
      <c r="K91" s="501"/>
      <c r="L91" s="501"/>
      <c r="M91" s="501"/>
      <c r="N91" s="501"/>
      <c r="O91" s="498">
        <f>+O74+O90</f>
        <v>0</v>
      </c>
      <c r="P91" s="498"/>
      <c r="Q91" s="499"/>
      <c r="R91" s="166" t="s">
        <v>71</v>
      </c>
      <c r="S91" s="522"/>
      <c r="T91" s="522"/>
      <c r="U91" s="522"/>
      <c r="V91" s="522"/>
      <c r="W91" s="522"/>
      <c r="X91" s="523"/>
    </row>
    <row r="95" spans="2:24" x14ac:dyDescent="0.2">
      <c r="B95" s="152" t="s">
        <v>208</v>
      </c>
      <c r="F95" s="159">
        <v>4</v>
      </c>
    </row>
    <row r="96" spans="2:24" x14ac:dyDescent="0.2">
      <c r="B96" s="514" t="s">
        <v>205</v>
      </c>
      <c r="C96" s="515"/>
      <c r="D96" s="515"/>
      <c r="E96" s="515"/>
      <c r="F96" s="515"/>
      <c r="G96" s="515"/>
      <c r="H96" s="515"/>
      <c r="I96" s="515"/>
      <c r="J96" s="515"/>
      <c r="K96" s="515"/>
      <c r="L96" s="515"/>
      <c r="M96" s="515"/>
      <c r="N96" s="515"/>
      <c r="O96" s="515"/>
      <c r="P96" s="515"/>
      <c r="Q96" s="515"/>
      <c r="R96" s="515"/>
      <c r="S96" s="515"/>
      <c r="T96" s="515"/>
      <c r="U96" s="515"/>
      <c r="V96" s="515"/>
      <c r="W96" s="515"/>
      <c r="X96" s="530"/>
    </row>
    <row r="98" spans="2:24" x14ac:dyDescent="0.2">
      <c r="B98" s="516" t="s">
        <v>256</v>
      </c>
      <c r="C98" s="517"/>
      <c r="D98" s="517"/>
      <c r="E98" s="517"/>
      <c r="F98" s="517" t="s">
        <v>202</v>
      </c>
      <c r="G98" s="517"/>
      <c r="H98" s="517"/>
      <c r="I98" s="517"/>
      <c r="J98" s="517"/>
      <c r="K98" s="517"/>
      <c r="L98" s="517"/>
      <c r="M98" s="517"/>
      <c r="N98" s="517"/>
      <c r="O98" s="517" t="s">
        <v>203</v>
      </c>
      <c r="P98" s="517"/>
      <c r="Q98" s="517"/>
      <c r="R98" s="517"/>
      <c r="S98" s="517" t="s">
        <v>204</v>
      </c>
      <c r="T98" s="517"/>
      <c r="U98" s="517"/>
      <c r="V98" s="517"/>
      <c r="W98" s="517"/>
      <c r="X98" s="531"/>
    </row>
    <row r="99" spans="2:24" x14ac:dyDescent="0.2">
      <c r="B99" s="502" t="s">
        <v>33</v>
      </c>
      <c r="C99" s="503"/>
      <c r="D99" s="503"/>
      <c r="E99" s="503"/>
      <c r="F99" s="509" t="s">
        <v>187</v>
      </c>
      <c r="G99" s="509"/>
      <c r="H99" s="509"/>
      <c r="I99" s="509"/>
      <c r="J99" s="509"/>
      <c r="K99" s="509"/>
      <c r="L99" s="509"/>
      <c r="M99" s="509"/>
      <c r="N99" s="509"/>
      <c r="O99" s="534"/>
      <c r="P99" s="534"/>
      <c r="Q99" s="535"/>
      <c r="R99" s="63" t="s">
        <v>71</v>
      </c>
      <c r="S99" s="509"/>
      <c r="T99" s="509"/>
      <c r="U99" s="509"/>
      <c r="V99" s="509"/>
      <c r="W99" s="509"/>
      <c r="X99" s="524"/>
    </row>
    <row r="100" spans="2:24" x14ac:dyDescent="0.2">
      <c r="B100" s="504"/>
      <c r="C100" s="505"/>
      <c r="D100" s="505"/>
      <c r="E100" s="505"/>
      <c r="F100" s="511" t="s">
        <v>188</v>
      </c>
      <c r="G100" s="511"/>
      <c r="H100" s="511"/>
      <c r="I100" s="511"/>
      <c r="J100" s="511"/>
      <c r="K100" s="511"/>
      <c r="L100" s="511"/>
      <c r="M100" s="511"/>
      <c r="N100" s="511"/>
      <c r="O100" s="532"/>
      <c r="P100" s="532"/>
      <c r="Q100" s="533"/>
      <c r="R100" s="64" t="s">
        <v>71</v>
      </c>
      <c r="S100" s="511"/>
      <c r="T100" s="511"/>
      <c r="U100" s="511"/>
      <c r="V100" s="511"/>
      <c r="W100" s="511"/>
      <c r="X100" s="518"/>
    </row>
    <row r="101" spans="2:24" x14ac:dyDescent="0.2">
      <c r="B101" s="504"/>
      <c r="C101" s="505"/>
      <c r="D101" s="505"/>
      <c r="E101" s="505"/>
      <c r="F101" s="511" t="s">
        <v>189</v>
      </c>
      <c r="G101" s="511"/>
      <c r="H101" s="511"/>
      <c r="I101" s="511"/>
      <c r="J101" s="511"/>
      <c r="K101" s="511"/>
      <c r="L101" s="511"/>
      <c r="M101" s="511"/>
      <c r="N101" s="511"/>
      <c r="O101" s="532"/>
      <c r="P101" s="532"/>
      <c r="Q101" s="533"/>
      <c r="R101" s="64" t="s">
        <v>71</v>
      </c>
      <c r="S101" s="511"/>
      <c r="T101" s="511"/>
      <c r="U101" s="511"/>
      <c r="V101" s="511"/>
      <c r="W101" s="511"/>
      <c r="X101" s="518"/>
    </row>
    <row r="102" spans="2:24" x14ac:dyDescent="0.2">
      <c r="B102" s="504"/>
      <c r="C102" s="505"/>
      <c r="D102" s="505"/>
      <c r="E102" s="505"/>
      <c r="F102" s="513" t="s">
        <v>190</v>
      </c>
      <c r="G102" s="513"/>
      <c r="H102" s="513"/>
      <c r="I102" s="513"/>
      <c r="J102" s="513"/>
      <c r="K102" s="513"/>
      <c r="L102" s="513"/>
      <c r="M102" s="513"/>
      <c r="N102" s="513"/>
      <c r="O102" s="526"/>
      <c r="P102" s="526"/>
      <c r="Q102" s="527"/>
      <c r="R102" s="65" t="s">
        <v>71</v>
      </c>
      <c r="S102" s="513"/>
      <c r="T102" s="513"/>
      <c r="U102" s="513"/>
      <c r="V102" s="513"/>
      <c r="W102" s="513"/>
      <c r="X102" s="519"/>
    </row>
    <row r="103" spans="2:24" x14ac:dyDescent="0.2">
      <c r="B103" s="506"/>
      <c r="C103" s="507"/>
      <c r="D103" s="507"/>
      <c r="E103" s="507"/>
      <c r="F103" s="525" t="s">
        <v>201</v>
      </c>
      <c r="G103" s="525"/>
      <c r="H103" s="525"/>
      <c r="I103" s="525"/>
      <c r="J103" s="525"/>
      <c r="K103" s="525"/>
      <c r="L103" s="525"/>
      <c r="M103" s="525"/>
      <c r="N103" s="525"/>
      <c r="O103" s="528">
        <f>SUM(O99:Q102)</f>
        <v>0</v>
      </c>
      <c r="P103" s="528"/>
      <c r="Q103" s="529"/>
      <c r="R103" s="67" t="s">
        <v>71</v>
      </c>
      <c r="S103" s="520"/>
      <c r="T103" s="520"/>
      <c r="U103" s="520"/>
      <c r="V103" s="520"/>
      <c r="W103" s="520"/>
      <c r="X103" s="521"/>
    </row>
    <row r="104" spans="2:24" x14ac:dyDescent="0.2">
      <c r="B104" s="508" t="s">
        <v>32</v>
      </c>
      <c r="C104" s="509"/>
      <c r="D104" s="509"/>
      <c r="E104" s="509"/>
      <c r="F104" s="509" t="s">
        <v>191</v>
      </c>
      <c r="G104" s="509"/>
      <c r="H104" s="509"/>
      <c r="I104" s="509" t="s">
        <v>192</v>
      </c>
      <c r="J104" s="509"/>
      <c r="K104" s="509"/>
      <c r="L104" s="509"/>
      <c r="M104" s="509"/>
      <c r="N104" s="509"/>
      <c r="O104" s="534"/>
      <c r="P104" s="534"/>
      <c r="Q104" s="535"/>
      <c r="R104" s="63" t="s">
        <v>71</v>
      </c>
      <c r="S104" s="509"/>
      <c r="T104" s="509"/>
      <c r="U104" s="509"/>
      <c r="V104" s="509"/>
      <c r="W104" s="509"/>
      <c r="X104" s="524"/>
    </row>
    <row r="105" spans="2:24" x14ac:dyDescent="0.2">
      <c r="B105" s="510"/>
      <c r="C105" s="511"/>
      <c r="D105" s="511"/>
      <c r="E105" s="511"/>
      <c r="F105" s="511"/>
      <c r="G105" s="511"/>
      <c r="H105" s="511"/>
      <c r="I105" s="511" t="s">
        <v>193</v>
      </c>
      <c r="J105" s="511"/>
      <c r="K105" s="511"/>
      <c r="L105" s="511"/>
      <c r="M105" s="511"/>
      <c r="N105" s="511"/>
      <c r="O105" s="532"/>
      <c r="P105" s="532"/>
      <c r="Q105" s="533"/>
      <c r="R105" s="64" t="s">
        <v>71</v>
      </c>
      <c r="S105" s="511"/>
      <c r="T105" s="511"/>
      <c r="U105" s="511"/>
      <c r="V105" s="511"/>
      <c r="W105" s="511"/>
      <c r="X105" s="518"/>
    </row>
    <row r="106" spans="2:24" x14ac:dyDescent="0.2">
      <c r="B106" s="510"/>
      <c r="C106" s="511"/>
      <c r="D106" s="511"/>
      <c r="E106" s="511"/>
      <c r="F106" s="511"/>
      <c r="G106" s="511"/>
      <c r="H106" s="511"/>
      <c r="I106" s="511" t="s">
        <v>34</v>
      </c>
      <c r="J106" s="511"/>
      <c r="K106" s="511"/>
      <c r="L106" s="511"/>
      <c r="M106" s="511"/>
      <c r="N106" s="511"/>
      <c r="O106" s="532"/>
      <c r="P106" s="532"/>
      <c r="Q106" s="533"/>
      <c r="R106" s="64" t="s">
        <v>71</v>
      </c>
      <c r="S106" s="511"/>
      <c r="T106" s="511"/>
      <c r="U106" s="511"/>
      <c r="V106" s="511"/>
      <c r="W106" s="511"/>
      <c r="X106" s="518"/>
    </row>
    <row r="107" spans="2:24" x14ac:dyDescent="0.2">
      <c r="B107" s="510"/>
      <c r="C107" s="511"/>
      <c r="D107" s="511"/>
      <c r="E107" s="511"/>
      <c r="F107" s="511" t="s">
        <v>35</v>
      </c>
      <c r="G107" s="511"/>
      <c r="H107" s="511"/>
      <c r="I107" s="511"/>
      <c r="J107" s="511"/>
      <c r="K107" s="511"/>
      <c r="L107" s="511"/>
      <c r="M107" s="511"/>
      <c r="N107" s="511"/>
      <c r="O107" s="532"/>
      <c r="P107" s="532"/>
      <c r="Q107" s="533"/>
      <c r="R107" s="64" t="s">
        <v>71</v>
      </c>
      <c r="S107" s="511"/>
      <c r="T107" s="511"/>
      <c r="U107" s="511"/>
      <c r="V107" s="511"/>
      <c r="W107" s="511"/>
      <c r="X107" s="518"/>
    </row>
    <row r="108" spans="2:24" x14ac:dyDescent="0.2">
      <c r="B108" s="510"/>
      <c r="C108" s="511"/>
      <c r="D108" s="511"/>
      <c r="E108" s="511"/>
      <c r="F108" s="511" t="s">
        <v>194</v>
      </c>
      <c r="G108" s="511"/>
      <c r="H108" s="511"/>
      <c r="I108" s="511"/>
      <c r="J108" s="511"/>
      <c r="K108" s="511"/>
      <c r="L108" s="511"/>
      <c r="M108" s="511"/>
      <c r="N108" s="511"/>
      <c r="O108" s="532"/>
      <c r="P108" s="532"/>
      <c r="Q108" s="533"/>
      <c r="R108" s="64" t="s">
        <v>71</v>
      </c>
      <c r="S108" s="511"/>
      <c r="T108" s="511"/>
      <c r="U108" s="511"/>
      <c r="V108" s="511"/>
      <c r="W108" s="511"/>
      <c r="X108" s="518"/>
    </row>
    <row r="109" spans="2:24" x14ac:dyDescent="0.2">
      <c r="B109" s="510"/>
      <c r="C109" s="511"/>
      <c r="D109" s="511"/>
      <c r="E109" s="511"/>
      <c r="F109" s="511" t="s">
        <v>36</v>
      </c>
      <c r="G109" s="511"/>
      <c r="H109" s="511"/>
      <c r="I109" s="511"/>
      <c r="J109" s="511"/>
      <c r="K109" s="511"/>
      <c r="L109" s="511"/>
      <c r="M109" s="511"/>
      <c r="N109" s="511"/>
      <c r="O109" s="532"/>
      <c r="P109" s="532"/>
      <c r="Q109" s="533"/>
      <c r="R109" s="64" t="s">
        <v>71</v>
      </c>
      <c r="S109" s="511"/>
      <c r="T109" s="511"/>
      <c r="U109" s="511"/>
      <c r="V109" s="511"/>
      <c r="W109" s="511"/>
      <c r="X109" s="518"/>
    </row>
    <row r="110" spans="2:24" x14ac:dyDescent="0.2">
      <c r="B110" s="510"/>
      <c r="C110" s="511"/>
      <c r="D110" s="511"/>
      <c r="E110" s="511"/>
      <c r="F110" s="511" t="s">
        <v>195</v>
      </c>
      <c r="G110" s="511"/>
      <c r="H110" s="511"/>
      <c r="I110" s="511" t="s">
        <v>196</v>
      </c>
      <c r="J110" s="511"/>
      <c r="K110" s="511"/>
      <c r="L110" s="511"/>
      <c r="M110" s="511"/>
      <c r="N110" s="511"/>
      <c r="O110" s="532"/>
      <c r="P110" s="532"/>
      <c r="Q110" s="533"/>
      <c r="R110" s="64" t="s">
        <v>71</v>
      </c>
      <c r="S110" s="511"/>
      <c r="T110" s="511"/>
      <c r="U110" s="511"/>
      <c r="V110" s="511"/>
      <c r="W110" s="511"/>
      <c r="X110" s="518"/>
    </row>
    <row r="111" spans="2:24" x14ac:dyDescent="0.2">
      <c r="B111" s="510"/>
      <c r="C111" s="511"/>
      <c r="D111" s="511"/>
      <c r="E111" s="511"/>
      <c r="F111" s="511"/>
      <c r="G111" s="511"/>
      <c r="H111" s="511"/>
      <c r="I111" s="511" t="s">
        <v>197</v>
      </c>
      <c r="J111" s="511"/>
      <c r="K111" s="511"/>
      <c r="L111" s="511"/>
      <c r="M111" s="511"/>
      <c r="N111" s="511"/>
      <c r="O111" s="532"/>
      <c r="P111" s="532"/>
      <c r="Q111" s="533"/>
      <c r="R111" s="64" t="s">
        <v>71</v>
      </c>
      <c r="S111" s="511"/>
      <c r="T111" s="511"/>
      <c r="U111" s="511"/>
      <c r="V111" s="511"/>
      <c r="W111" s="511"/>
      <c r="X111" s="518"/>
    </row>
    <row r="112" spans="2:24" x14ac:dyDescent="0.2">
      <c r="B112" s="510"/>
      <c r="C112" s="511"/>
      <c r="D112" s="511"/>
      <c r="E112" s="511"/>
      <c r="F112" s="511" t="s">
        <v>198</v>
      </c>
      <c r="G112" s="511"/>
      <c r="H112" s="511"/>
      <c r="I112" s="511" t="s">
        <v>199</v>
      </c>
      <c r="J112" s="511"/>
      <c r="K112" s="511"/>
      <c r="L112" s="511"/>
      <c r="M112" s="511"/>
      <c r="N112" s="511"/>
      <c r="O112" s="532"/>
      <c r="P112" s="532"/>
      <c r="Q112" s="533"/>
      <c r="R112" s="64" t="s">
        <v>71</v>
      </c>
      <c r="S112" s="511"/>
      <c r="T112" s="511"/>
      <c r="U112" s="511"/>
      <c r="V112" s="511"/>
      <c r="W112" s="511"/>
      <c r="X112" s="518"/>
    </row>
    <row r="113" spans="2:24" x14ac:dyDescent="0.2">
      <c r="B113" s="510"/>
      <c r="C113" s="511"/>
      <c r="D113" s="511"/>
      <c r="E113" s="511"/>
      <c r="F113" s="511"/>
      <c r="G113" s="511"/>
      <c r="H113" s="511"/>
      <c r="I113" s="511" t="s">
        <v>200</v>
      </c>
      <c r="J113" s="511"/>
      <c r="K113" s="511"/>
      <c r="L113" s="511"/>
      <c r="M113" s="511"/>
      <c r="N113" s="511"/>
      <c r="O113" s="532"/>
      <c r="P113" s="532"/>
      <c r="Q113" s="533"/>
      <c r="R113" s="64" t="s">
        <v>71</v>
      </c>
      <c r="S113" s="511"/>
      <c r="T113" s="511"/>
      <c r="U113" s="511"/>
      <c r="V113" s="511"/>
      <c r="W113" s="511"/>
      <c r="X113" s="518"/>
    </row>
    <row r="114" spans="2:24" x14ac:dyDescent="0.2">
      <c r="B114" s="510"/>
      <c r="C114" s="511"/>
      <c r="D114" s="511"/>
      <c r="E114" s="511"/>
      <c r="F114" s="511" t="s">
        <v>37</v>
      </c>
      <c r="G114" s="511"/>
      <c r="H114" s="511"/>
      <c r="I114" s="511"/>
      <c r="J114" s="511"/>
      <c r="K114" s="511"/>
      <c r="L114" s="511"/>
      <c r="M114" s="511"/>
      <c r="N114" s="511"/>
      <c r="O114" s="532"/>
      <c r="P114" s="532"/>
      <c r="Q114" s="533"/>
      <c r="R114" s="64" t="s">
        <v>71</v>
      </c>
      <c r="S114" s="511"/>
      <c r="T114" s="511"/>
      <c r="U114" s="511"/>
      <c r="V114" s="511"/>
      <c r="W114" s="511"/>
      <c r="X114" s="518"/>
    </row>
    <row r="115" spans="2:24" x14ac:dyDescent="0.2">
      <c r="B115" s="510"/>
      <c r="C115" s="511"/>
      <c r="D115" s="511"/>
      <c r="E115" s="511"/>
      <c r="F115" s="511" t="s">
        <v>38</v>
      </c>
      <c r="G115" s="511"/>
      <c r="H115" s="511"/>
      <c r="I115" s="511"/>
      <c r="J115" s="511"/>
      <c r="K115" s="511"/>
      <c r="L115" s="511"/>
      <c r="M115" s="511"/>
      <c r="N115" s="511"/>
      <c r="O115" s="532"/>
      <c r="P115" s="532"/>
      <c r="Q115" s="533"/>
      <c r="R115" s="64" t="s">
        <v>71</v>
      </c>
      <c r="S115" s="511"/>
      <c r="T115" s="511"/>
      <c r="U115" s="511"/>
      <c r="V115" s="511"/>
      <c r="W115" s="511"/>
      <c r="X115" s="518"/>
    </row>
    <row r="116" spans="2:24" x14ac:dyDescent="0.2">
      <c r="B116" s="510"/>
      <c r="C116" s="511"/>
      <c r="D116" s="511"/>
      <c r="E116" s="511"/>
      <c r="F116" s="511" t="s">
        <v>187</v>
      </c>
      <c r="G116" s="511"/>
      <c r="H116" s="511"/>
      <c r="I116" s="511"/>
      <c r="J116" s="511"/>
      <c r="K116" s="511"/>
      <c r="L116" s="511"/>
      <c r="M116" s="511"/>
      <c r="N116" s="511"/>
      <c r="O116" s="532"/>
      <c r="P116" s="532"/>
      <c r="Q116" s="533"/>
      <c r="R116" s="64" t="s">
        <v>71</v>
      </c>
      <c r="S116" s="511"/>
      <c r="T116" s="511"/>
      <c r="U116" s="511"/>
      <c r="V116" s="511"/>
      <c r="W116" s="511"/>
      <c r="X116" s="518"/>
    </row>
    <row r="117" spans="2:24" x14ac:dyDescent="0.2">
      <c r="B117" s="510"/>
      <c r="C117" s="511"/>
      <c r="D117" s="511"/>
      <c r="E117" s="511"/>
      <c r="F117" s="511" t="s">
        <v>189</v>
      </c>
      <c r="G117" s="511"/>
      <c r="H117" s="511"/>
      <c r="I117" s="511"/>
      <c r="J117" s="511"/>
      <c r="K117" s="511"/>
      <c r="L117" s="511"/>
      <c r="M117" s="511"/>
      <c r="N117" s="511"/>
      <c r="O117" s="532"/>
      <c r="P117" s="532"/>
      <c r="Q117" s="533"/>
      <c r="R117" s="64" t="s">
        <v>71</v>
      </c>
      <c r="S117" s="511"/>
      <c r="T117" s="511"/>
      <c r="U117" s="511"/>
      <c r="V117" s="511"/>
      <c r="W117" s="511"/>
      <c r="X117" s="518"/>
    </row>
    <row r="118" spans="2:24" x14ac:dyDescent="0.2">
      <c r="B118" s="510"/>
      <c r="C118" s="511"/>
      <c r="D118" s="511"/>
      <c r="E118" s="511"/>
      <c r="F118" s="513" t="s">
        <v>190</v>
      </c>
      <c r="G118" s="513"/>
      <c r="H118" s="513"/>
      <c r="I118" s="513"/>
      <c r="J118" s="513"/>
      <c r="K118" s="513"/>
      <c r="L118" s="513"/>
      <c r="M118" s="513"/>
      <c r="N118" s="513"/>
      <c r="O118" s="526"/>
      <c r="P118" s="526"/>
      <c r="Q118" s="527"/>
      <c r="R118" s="65" t="s">
        <v>71</v>
      </c>
      <c r="S118" s="513"/>
      <c r="T118" s="513"/>
      <c r="U118" s="513"/>
      <c r="V118" s="513"/>
      <c r="W118" s="513"/>
      <c r="X118" s="519"/>
    </row>
    <row r="119" spans="2:24" x14ac:dyDescent="0.2">
      <c r="B119" s="512"/>
      <c r="C119" s="513"/>
      <c r="D119" s="513"/>
      <c r="E119" s="513"/>
      <c r="F119" s="525" t="s">
        <v>201</v>
      </c>
      <c r="G119" s="525"/>
      <c r="H119" s="525"/>
      <c r="I119" s="525"/>
      <c r="J119" s="525"/>
      <c r="K119" s="525"/>
      <c r="L119" s="525"/>
      <c r="M119" s="525"/>
      <c r="N119" s="525"/>
      <c r="O119" s="528">
        <f>SUM(O104:Q118)</f>
        <v>0</v>
      </c>
      <c r="P119" s="528"/>
      <c r="Q119" s="529"/>
      <c r="R119" s="67" t="s">
        <v>71</v>
      </c>
      <c r="S119" s="520"/>
      <c r="T119" s="520"/>
      <c r="U119" s="520"/>
      <c r="V119" s="520"/>
      <c r="W119" s="520"/>
      <c r="X119" s="521"/>
    </row>
    <row r="120" spans="2:24" x14ac:dyDescent="0.2">
      <c r="B120" s="500" t="s">
        <v>39</v>
      </c>
      <c r="C120" s="501"/>
      <c r="D120" s="501"/>
      <c r="E120" s="501"/>
      <c r="F120" s="501"/>
      <c r="G120" s="501"/>
      <c r="H120" s="501"/>
      <c r="I120" s="501"/>
      <c r="J120" s="501"/>
      <c r="K120" s="501"/>
      <c r="L120" s="501"/>
      <c r="M120" s="501"/>
      <c r="N120" s="501"/>
      <c r="O120" s="498">
        <f>+O103+O119</f>
        <v>0</v>
      </c>
      <c r="P120" s="498"/>
      <c r="Q120" s="499"/>
      <c r="R120" s="166" t="s">
        <v>71</v>
      </c>
      <c r="S120" s="522"/>
      <c r="T120" s="522"/>
      <c r="U120" s="522"/>
      <c r="V120" s="522"/>
      <c r="W120" s="522"/>
      <c r="X120" s="523"/>
    </row>
    <row r="122" spans="2:24" x14ac:dyDescent="0.2">
      <c r="B122" s="152" t="s">
        <v>208</v>
      </c>
      <c r="F122" s="159">
        <v>5</v>
      </c>
    </row>
    <row r="123" spans="2:24" x14ac:dyDescent="0.2">
      <c r="B123" s="514" t="s">
        <v>205</v>
      </c>
      <c r="C123" s="515"/>
      <c r="D123" s="515"/>
      <c r="E123" s="515"/>
      <c r="F123" s="515"/>
      <c r="G123" s="515"/>
      <c r="H123" s="515"/>
      <c r="I123" s="515"/>
      <c r="J123" s="515"/>
      <c r="K123" s="515"/>
      <c r="L123" s="515"/>
      <c r="M123" s="515"/>
      <c r="N123" s="515"/>
      <c r="O123" s="515"/>
      <c r="P123" s="515"/>
      <c r="Q123" s="515"/>
      <c r="R123" s="515"/>
      <c r="S123" s="515"/>
      <c r="T123" s="515"/>
      <c r="U123" s="515"/>
      <c r="V123" s="515"/>
      <c r="W123" s="515"/>
      <c r="X123" s="530"/>
    </row>
    <row r="125" spans="2:24" x14ac:dyDescent="0.2">
      <c r="B125" s="516" t="s">
        <v>256</v>
      </c>
      <c r="C125" s="517"/>
      <c r="D125" s="517"/>
      <c r="E125" s="517"/>
      <c r="F125" s="517" t="s">
        <v>202</v>
      </c>
      <c r="G125" s="517"/>
      <c r="H125" s="517"/>
      <c r="I125" s="517"/>
      <c r="J125" s="517"/>
      <c r="K125" s="517"/>
      <c r="L125" s="517"/>
      <c r="M125" s="517"/>
      <c r="N125" s="517"/>
      <c r="O125" s="517" t="s">
        <v>203</v>
      </c>
      <c r="P125" s="517"/>
      <c r="Q125" s="517"/>
      <c r="R125" s="517"/>
      <c r="S125" s="517" t="s">
        <v>204</v>
      </c>
      <c r="T125" s="517"/>
      <c r="U125" s="517"/>
      <c r="V125" s="517"/>
      <c r="W125" s="517"/>
      <c r="X125" s="531"/>
    </row>
    <row r="126" spans="2:24" x14ac:dyDescent="0.2">
      <c r="B126" s="502" t="s">
        <v>33</v>
      </c>
      <c r="C126" s="503"/>
      <c r="D126" s="503"/>
      <c r="E126" s="503"/>
      <c r="F126" s="509" t="s">
        <v>187</v>
      </c>
      <c r="G126" s="509"/>
      <c r="H126" s="509"/>
      <c r="I126" s="509"/>
      <c r="J126" s="509"/>
      <c r="K126" s="509"/>
      <c r="L126" s="509"/>
      <c r="M126" s="509"/>
      <c r="N126" s="509"/>
      <c r="O126" s="534"/>
      <c r="P126" s="534"/>
      <c r="Q126" s="535"/>
      <c r="R126" s="63" t="s">
        <v>71</v>
      </c>
      <c r="S126" s="509"/>
      <c r="T126" s="509"/>
      <c r="U126" s="509"/>
      <c r="V126" s="509"/>
      <c r="W126" s="509"/>
      <c r="X126" s="524"/>
    </row>
    <row r="127" spans="2:24" x14ac:dyDescent="0.2">
      <c r="B127" s="504"/>
      <c r="C127" s="505"/>
      <c r="D127" s="505"/>
      <c r="E127" s="505"/>
      <c r="F127" s="511" t="s">
        <v>188</v>
      </c>
      <c r="G127" s="511"/>
      <c r="H127" s="511"/>
      <c r="I127" s="511"/>
      <c r="J127" s="511"/>
      <c r="K127" s="511"/>
      <c r="L127" s="511"/>
      <c r="M127" s="511"/>
      <c r="N127" s="511"/>
      <c r="O127" s="532"/>
      <c r="P127" s="532"/>
      <c r="Q127" s="533"/>
      <c r="R127" s="64" t="s">
        <v>71</v>
      </c>
      <c r="S127" s="511"/>
      <c r="T127" s="511"/>
      <c r="U127" s="511"/>
      <c r="V127" s="511"/>
      <c r="W127" s="511"/>
      <c r="X127" s="518"/>
    </row>
    <row r="128" spans="2:24" x14ac:dyDescent="0.2">
      <c r="B128" s="504"/>
      <c r="C128" s="505"/>
      <c r="D128" s="505"/>
      <c r="E128" s="505"/>
      <c r="F128" s="511" t="s">
        <v>189</v>
      </c>
      <c r="G128" s="511"/>
      <c r="H128" s="511"/>
      <c r="I128" s="511"/>
      <c r="J128" s="511"/>
      <c r="K128" s="511"/>
      <c r="L128" s="511"/>
      <c r="M128" s="511"/>
      <c r="N128" s="511"/>
      <c r="O128" s="532"/>
      <c r="P128" s="532"/>
      <c r="Q128" s="533"/>
      <c r="R128" s="64" t="s">
        <v>71</v>
      </c>
      <c r="S128" s="511"/>
      <c r="T128" s="511"/>
      <c r="U128" s="511"/>
      <c r="V128" s="511"/>
      <c r="W128" s="511"/>
      <c r="X128" s="518"/>
    </row>
    <row r="129" spans="2:24" x14ac:dyDescent="0.2">
      <c r="B129" s="504"/>
      <c r="C129" s="505"/>
      <c r="D129" s="505"/>
      <c r="E129" s="505"/>
      <c r="F129" s="513" t="s">
        <v>190</v>
      </c>
      <c r="G129" s="513"/>
      <c r="H129" s="513"/>
      <c r="I129" s="513"/>
      <c r="J129" s="513"/>
      <c r="K129" s="513"/>
      <c r="L129" s="513"/>
      <c r="M129" s="513"/>
      <c r="N129" s="513"/>
      <c r="O129" s="526"/>
      <c r="P129" s="526"/>
      <c r="Q129" s="527"/>
      <c r="R129" s="65" t="s">
        <v>71</v>
      </c>
      <c r="S129" s="513"/>
      <c r="T129" s="513"/>
      <c r="U129" s="513"/>
      <c r="V129" s="513"/>
      <c r="W129" s="513"/>
      <c r="X129" s="519"/>
    </row>
    <row r="130" spans="2:24" x14ac:dyDescent="0.2">
      <c r="B130" s="506"/>
      <c r="C130" s="507"/>
      <c r="D130" s="507"/>
      <c r="E130" s="507"/>
      <c r="F130" s="525" t="s">
        <v>201</v>
      </c>
      <c r="G130" s="525"/>
      <c r="H130" s="525"/>
      <c r="I130" s="525"/>
      <c r="J130" s="525"/>
      <c r="K130" s="525"/>
      <c r="L130" s="525"/>
      <c r="M130" s="525"/>
      <c r="N130" s="525"/>
      <c r="O130" s="528">
        <f>SUM(O126:Q129)</f>
        <v>0</v>
      </c>
      <c r="P130" s="528"/>
      <c r="Q130" s="529"/>
      <c r="R130" s="67" t="s">
        <v>71</v>
      </c>
      <c r="S130" s="520"/>
      <c r="T130" s="520"/>
      <c r="U130" s="520"/>
      <c r="V130" s="520"/>
      <c r="W130" s="520"/>
      <c r="X130" s="521"/>
    </row>
    <row r="131" spans="2:24" x14ac:dyDescent="0.2">
      <c r="B131" s="508" t="s">
        <v>32</v>
      </c>
      <c r="C131" s="509"/>
      <c r="D131" s="509"/>
      <c r="E131" s="509"/>
      <c r="F131" s="509" t="s">
        <v>191</v>
      </c>
      <c r="G131" s="509"/>
      <c r="H131" s="509"/>
      <c r="I131" s="509" t="s">
        <v>192</v>
      </c>
      <c r="J131" s="509"/>
      <c r="K131" s="509"/>
      <c r="L131" s="509"/>
      <c r="M131" s="509"/>
      <c r="N131" s="509"/>
      <c r="O131" s="534"/>
      <c r="P131" s="534"/>
      <c r="Q131" s="535"/>
      <c r="R131" s="63" t="s">
        <v>71</v>
      </c>
      <c r="S131" s="509"/>
      <c r="T131" s="509"/>
      <c r="U131" s="509"/>
      <c r="V131" s="509"/>
      <c r="W131" s="509"/>
      <c r="X131" s="524"/>
    </row>
    <row r="132" spans="2:24" x14ac:dyDescent="0.2">
      <c r="B132" s="510"/>
      <c r="C132" s="511"/>
      <c r="D132" s="511"/>
      <c r="E132" s="511"/>
      <c r="F132" s="511"/>
      <c r="G132" s="511"/>
      <c r="H132" s="511"/>
      <c r="I132" s="511" t="s">
        <v>193</v>
      </c>
      <c r="J132" s="511"/>
      <c r="K132" s="511"/>
      <c r="L132" s="511"/>
      <c r="M132" s="511"/>
      <c r="N132" s="511"/>
      <c r="O132" s="532"/>
      <c r="P132" s="532"/>
      <c r="Q132" s="533"/>
      <c r="R132" s="64" t="s">
        <v>71</v>
      </c>
      <c r="S132" s="511"/>
      <c r="T132" s="511"/>
      <c r="U132" s="511"/>
      <c r="V132" s="511"/>
      <c r="W132" s="511"/>
      <c r="X132" s="518"/>
    </row>
    <row r="133" spans="2:24" x14ac:dyDescent="0.2">
      <c r="B133" s="510"/>
      <c r="C133" s="511"/>
      <c r="D133" s="511"/>
      <c r="E133" s="511"/>
      <c r="F133" s="511"/>
      <c r="G133" s="511"/>
      <c r="H133" s="511"/>
      <c r="I133" s="511" t="s">
        <v>34</v>
      </c>
      <c r="J133" s="511"/>
      <c r="K133" s="511"/>
      <c r="L133" s="511"/>
      <c r="M133" s="511"/>
      <c r="N133" s="511"/>
      <c r="O133" s="532"/>
      <c r="P133" s="532"/>
      <c r="Q133" s="533"/>
      <c r="R133" s="64" t="s">
        <v>71</v>
      </c>
      <c r="S133" s="511"/>
      <c r="T133" s="511"/>
      <c r="U133" s="511"/>
      <c r="V133" s="511"/>
      <c r="W133" s="511"/>
      <c r="X133" s="518"/>
    </row>
    <row r="134" spans="2:24" x14ac:dyDescent="0.2">
      <c r="B134" s="510"/>
      <c r="C134" s="511"/>
      <c r="D134" s="511"/>
      <c r="E134" s="511"/>
      <c r="F134" s="511" t="s">
        <v>35</v>
      </c>
      <c r="G134" s="511"/>
      <c r="H134" s="511"/>
      <c r="I134" s="511"/>
      <c r="J134" s="511"/>
      <c r="K134" s="511"/>
      <c r="L134" s="511"/>
      <c r="M134" s="511"/>
      <c r="N134" s="511"/>
      <c r="O134" s="532"/>
      <c r="P134" s="532"/>
      <c r="Q134" s="533"/>
      <c r="R134" s="64" t="s">
        <v>71</v>
      </c>
      <c r="S134" s="511"/>
      <c r="T134" s="511"/>
      <c r="U134" s="511"/>
      <c r="V134" s="511"/>
      <c r="W134" s="511"/>
      <c r="X134" s="518"/>
    </row>
    <row r="135" spans="2:24" x14ac:dyDescent="0.2">
      <c r="B135" s="510"/>
      <c r="C135" s="511"/>
      <c r="D135" s="511"/>
      <c r="E135" s="511"/>
      <c r="F135" s="511" t="s">
        <v>194</v>
      </c>
      <c r="G135" s="511"/>
      <c r="H135" s="511"/>
      <c r="I135" s="511"/>
      <c r="J135" s="511"/>
      <c r="K135" s="511"/>
      <c r="L135" s="511"/>
      <c r="M135" s="511"/>
      <c r="N135" s="511"/>
      <c r="O135" s="532"/>
      <c r="P135" s="532"/>
      <c r="Q135" s="533"/>
      <c r="R135" s="64" t="s">
        <v>71</v>
      </c>
      <c r="S135" s="511"/>
      <c r="T135" s="511"/>
      <c r="U135" s="511"/>
      <c r="V135" s="511"/>
      <c r="W135" s="511"/>
      <c r="X135" s="518"/>
    </row>
    <row r="136" spans="2:24" x14ac:dyDescent="0.2">
      <c r="B136" s="510"/>
      <c r="C136" s="511"/>
      <c r="D136" s="511"/>
      <c r="E136" s="511"/>
      <c r="F136" s="511" t="s">
        <v>36</v>
      </c>
      <c r="G136" s="511"/>
      <c r="H136" s="511"/>
      <c r="I136" s="511"/>
      <c r="J136" s="511"/>
      <c r="K136" s="511"/>
      <c r="L136" s="511"/>
      <c r="M136" s="511"/>
      <c r="N136" s="511"/>
      <c r="O136" s="532"/>
      <c r="P136" s="532"/>
      <c r="Q136" s="533"/>
      <c r="R136" s="64" t="s">
        <v>71</v>
      </c>
      <c r="S136" s="511"/>
      <c r="T136" s="511"/>
      <c r="U136" s="511"/>
      <c r="V136" s="511"/>
      <c r="W136" s="511"/>
      <c r="X136" s="518"/>
    </row>
    <row r="137" spans="2:24" x14ac:dyDescent="0.2">
      <c r="B137" s="510"/>
      <c r="C137" s="511"/>
      <c r="D137" s="511"/>
      <c r="E137" s="511"/>
      <c r="F137" s="511" t="s">
        <v>195</v>
      </c>
      <c r="G137" s="511"/>
      <c r="H137" s="511"/>
      <c r="I137" s="511" t="s">
        <v>196</v>
      </c>
      <c r="J137" s="511"/>
      <c r="K137" s="511"/>
      <c r="L137" s="511"/>
      <c r="M137" s="511"/>
      <c r="N137" s="511"/>
      <c r="O137" s="532"/>
      <c r="P137" s="532"/>
      <c r="Q137" s="533"/>
      <c r="R137" s="64" t="s">
        <v>71</v>
      </c>
      <c r="S137" s="511"/>
      <c r="T137" s="511"/>
      <c r="U137" s="511"/>
      <c r="V137" s="511"/>
      <c r="W137" s="511"/>
      <c r="X137" s="518"/>
    </row>
    <row r="138" spans="2:24" x14ac:dyDescent="0.2">
      <c r="B138" s="510"/>
      <c r="C138" s="511"/>
      <c r="D138" s="511"/>
      <c r="E138" s="511"/>
      <c r="F138" s="511"/>
      <c r="G138" s="511"/>
      <c r="H138" s="511"/>
      <c r="I138" s="511" t="s">
        <v>197</v>
      </c>
      <c r="J138" s="511"/>
      <c r="K138" s="511"/>
      <c r="L138" s="511"/>
      <c r="M138" s="511"/>
      <c r="N138" s="511"/>
      <c r="O138" s="532"/>
      <c r="P138" s="532"/>
      <c r="Q138" s="533"/>
      <c r="R138" s="64" t="s">
        <v>71</v>
      </c>
      <c r="S138" s="511"/>
      <c r="T138" s="511"/>
      <c r="U138" s="511"/>
      <c r="V138" s="511"/>
      <c r="W138" s="511"/>
      <c r="X138" s="518"/>
    </row>
    <row r="139" spans="2:24" x14ac:dyDescent="0.2">
      <c r="B139" s="510"/>
      <c r="C139" s="511"/>
      <c r="D139" s="511"/>
      <c r="E139" s="511"/>
      <c r="F139" s="511" t="s">
        <v>198</v>
      </c>
      <c r="G139" s="511"/>
      <c r="H139" s="511"/>
      <c r="I139" s="511" t="s">
        <v>199</v>
      </c>
      <c r="J139" s="511"/>
      <c r="K139" s="511"/>
      <c r="L139" s="511"/>
      <c r="M139" s="511"/>
      <c r="N139" s="511"/>
      <c r="O139" s="532"/>
      <c r="P139" s="532"/>
      <c r="Q139" s="533"/>
      <c r="R139" s="64" t="s">
        <v>71</v>
      </c>
      <c r="S139" s="511"/>
      <c r="T139" s="511"/>
      <c r="U139" s="511"/>
      <c r="V139" s="511"/>
      <c r="W139" s="511"/>
      <c r="X139" s="518"/>
    </row>
    <row r="140" spans="2:24" x14ac:dyDescent="0.2">
      <c r="B140" s="510"/>
      <c r="C140" s="511"/>
      <c r="D140" s="511"/>
      <c r="E140" s="511"/>
      <c r="F140" s="511"/>
      <c r="G140" s="511"/>
      <c r="H140" s="511"/>
      <c r="I140" s="511" t="s">
        <v>200</v>
      </c>
      <c r="J140" s="511"/>
      <c r="K140" s="511"/>
      <c r="L140" s="511"/>
      <c r="M140" s="511"/>
      <c r="N140" s="511"/>
      <c r="O140" s="532"/>
      <c r="P140" s="532"/>
      <c r="Q140" s="533"/>
      <c r="R140" s="64" t="s">
        <v>71</v>
      </c>
      <c r="S140" s="511"/>
      <c r="T140" s="511"/>
      <c r="U140" s="511"/>
      <c r="V140" s="511"/>
      <c r="W140" s="511"/>
      <c r="X140" s="518"/>
    </row>
    <row r="141" spans="2:24" x14ac:dyDescent="0.2">
      <c r="B141" s="510"/>
      <c r="C141" s="511"/>
      <c r="D141" s="511"/>
      <c r="E141" s="511"/>
      <c r="F141" s="511" t="s">
        <v>37</v>
      </c>
      <c r="G141" s="511"/>
      <c r="H141" s="511"/>
      <c r="I141" s="511"/>
      <c r="J141" s="511"/>
      <c r="K141" s="511"/>
      <c r="L141" s="511"/>
      <c r="M141" s="511"/>
      <c r="N141" s="511"/>
      <c r="O141" s="532"/>
      <c r="P141" s="532"/>
      <c r="Q141" s="533"/>
      <c r="R141" s="64" t="s">
        <v>71</v>
      </c>
      <c r="S141" s="511"/>
      <c r="T141" s="511"/>
      <c r="U141" s="511"/>
      <c r="V141" s="511"/>
      <c r="W141" s="511"/>
      <c r="X141" s="518"/>
    </row>
    <row r="142" spans="2:24" x14ac:dyDescent="0.2">
      <c r="B142" s="510"/>
      <c r="C142" s="511"/>
      <c r="D142" s="511"/>
      <c r="E142" s="511"/>
      <c r="F142" s="511" t="s">
        <v>38</v>
      </c>
      <c r="G142" s="511"/>
      <c r="H142" s="511"/>
      <c r="I142" s="511"/>
      <c r="J142" s="511"/>
      <c r="K142" s="511"/>
      <c r="L142" s="511"/>
      <c r="M142" s="511"/>
      <c r="N142" s="511"/>
      <c r="O142" s="532"/>
      <c r="P142" s="532"/>
      <c r="Q142" s="533"/>
      <c r="R142" s="64" t="s">
        <v>71</v>
      </c>
      <c r="S142" s="511"/>
      <c r="T142" s="511"/>
      <c r="U142" s="511"/>
      <c r="V142" s="511"/>
      <c r="W142" s="511"/>
      <c r="X142" s="518"/>
    </row>
    <row r="143" spans="2:24" x14ac:dyDescent="0.2">
      <c r="B143" s="510"/>
      <c r="C143" s="511"/>
      <c r="D143" s="511"/>
      <c r="E143" s="511"/>
      <c r="F143" s="511" t="s">
        <v>187</v>
      </c>
      <c r="G143" s="511"/>
      <c r="H143" s="511"/>
      <c r="I143" s="511"/>
      <c r="J143" s="511"/>
      <c r="K143" s="511"/>
      <c r="L143" s="511"/>
      <c r="M143" s="511"/>
      <c r="N143" s="511"/>
      <c r="O143" s="532"/>
      <c r="P143" s="532"/>
      <c r="Q143" s="533"/>
      <c r="R143" s="64" t="s">
        <v>71</v>
      </c>
      <c r="S143" s="511"/>
      <c r="T143" s="511"/>
      <c r="U143" s="511"/>
      <c r="V143" s="511"/>
      <c r="W143" s="511"/>
      <c r="X143" s="518"/>
    </row>
    <row r="144" spans="2:24" x14ac:dyDescent="0.2">
      <c r="B144" s="510"/>
      <c r="C144" s="511"/>
      <c r="D144" s="511"/>
      <c r="E144" s="511"/>
      <c r="F144" s="511" t="s">
        <v>189</v>
      </c>
      <c r="G144" s="511"/>
      <c r="H144" s="511"/>
      <c r="I144" s="511"/>
      <c r="J144" s="511"/>
      <c r="K144" s="511"/>
      <c r="L144" s="511"/>
      <c r="M144" s="511"/>
      <c r="N144" s="511"/>
      <c r="O144" s="532"/>
      <c r="P144" s="532"/>
      <c r="Q144" s="533"/>
      <c r="R144" s="64" t="s">
        <v>71</v>
      </c>
      <c r="S144" s="511"/>
      <c r="T144" s="511"/>
      <c r="U144" s="511"/>
      <c r="V144" s="511"/>
      <c r="W144" s="511"/>
      <c r="X144" s="518"/>
    </row>
    <row r="145" spans="2:24" x14ac:dyDescent="0.2">
      <c r="B145" s="510"/>
      <c r="C145" s="511"/>
      <c r="D145" s="511"/>
      <c r="E145" s="511"/>
      <c r="F145" s="513" t="s">
        <v>190</v>
      </c>
      <c r="G145" s="513"/>
      <c r="H145" s="513"/>
      <c r="I145" s="513"/>
      <c r="J145" s="513"/>
      <c r="K145" s="513"/>
      <c r="L145" s="513"/>
      <c r="M145" s="513"/>
      <c r="N145" s="513"/>
      <c r="O145" s="526"/>
      <c r="P145" s="526"/>
      <c r="Q145" s="527"/>
      <c r="R145" s="65" t="s">
        <v>71</v>
      </c>
      <c r="S145" s="513"/>
      <c r="T145" s="513"/>
      <c r="U145" s="513"/>
      <c r="V145" s="513"/>
      <c r="W145" s="513"/>
      <c r="X145" s="519"/>
    </row>
    <row r="146" spans="2:24" x14ac:dyDescent="0.2">
      <c r="B146" s="512"/>
      <c r="C146" s="513"/>
      <c r="D146" s="513"/>
      <c r="E146" s="513"/>
      <c r="F146" s="525" t="s">
        <v>201</v>
      </c>
      <c r="G146" s="525"/>
      <c r="H146" s="525"/>
      <c r="I146" s="525"/>
      <c r="J146" s="525"/>
      <c r="K146" s="525"/>
      <c r="L146" s="525"/>
      <c r="M146" s="525"/>
      <c r="N146" s="525"/>
      <c r="O146" s="528">
        <f>SUM(O131:Q145)</f>
        <v>0</v>
      </c>
      <c r="P146" s="528"/>
      <c r="Q146" s="529"/>
      <c r="R146" s="67" t="s">
        <v>71</v>
      </c>
      <c r="S146" s="520"/>
      <c r="T146" s="520"/>
      <c r="U146" s="520"/>
      <c r="V146" s="520"/>
      <c r="W146" s="520"/>
      <c r="X146" s="521"/>
    </row>
    <row r="147" spans="2:24" x14ac:dyDescent="0.2">
      <c r="B147" s="500" t="s">
        <v>39</v>
      </c>
      <c r="C147" s="501"/>
      <c r="D147" s="501"/>
      <c r="E147" s="501"/>
      <c r="F147" s="501"/>
      <c r="G147" s="501"/>
      <c r="H147" s="501"/>
      <c r="I147" s="501"/>
      <c r="J147" s="501"/>
      <c r="K147" s="501"/>
      <c r="L147" s="501"/>
      <c r="M147" s="501"/>
      <c r="N147" s="501"/>
      <c r="O147" s="498">
        <f>+O130+O146</f>
        <v>0</v>
      </c>
      <c r="P147" s="498"/>
      <c r="Q147" s="499"/>
      <c r="R147" s="166" t="s">
        <v>71</v>
      </c>
      <c r="S147" s="522"/>
      <c r="T147" s="522"/>
      <c r="U147" s="522"/>
      <c r="V147" s="522"/>
      <c r="W147" s="522"/>
      <c r="X147" s="523"/>
    </row>
    <row r="151" spans="2:24" x14ac:dyDescent="0.2">
      <c r="B151" s="152" t="s">
        <v>208</v>
      </c>
      <c r="F151" s="159">
        <v>6</v>
      </c>
    </row>
    <row r="152" spans="2:24" x14ac:dyDescent="0.2">
      <c r="B152" s="514" t="s">
        <v>205</v>
      </c>
      <c r="C152" s="515"/>
      <c r="D152" s="515"/>
      <c r="E152" s="515"/>
      <c r="F152" s="515"/>
      <c r="G152" s="515"/>
      <c r="H152" s="515"/>
      <c r="I152" s="515"/>
      <c r="J152" s="515"/>
      <c r="K152" s="515"/>
      <c r="L152" s="515"/>
      <c r="M152" s="515"/>
      <c r="N152" s="515"/>
      <c r="O152" s="515"/>
      <c r="P152" s="515"/>
      <c r="Q152" s="515"/>
      <c r="R152" s="515"/>
      <c r="S152" s="515"/>
      <c r="T152" s="515"/>
      <c r="U152" s="515"/>
      <c r="V152" s="515"/>
      <c r="W152" s="515"/>
      <c r="X152" s="530"/>
    </row>
    <row r="154" spans="2:24" x14ac:dyDescent="0.2">
      <c r="B154" s="516" t="s">
        <v>256</v>
      </c>
      <c r="C154" s="517"/>
      <c r="D154" s="517"/>
      <c r="E154" s="517"/>
      <c r="F154" s="517" t="s">
        <v>202</v>
      </c>
      <c r="G154" s="517"/>
      <c r="H154" s="517"/>
      <c r="I154" s="517"/>
      <c r="J154" s="517"/>
      <c r="K154" s="517"/>
      <c r="L154" s="517"/>
      <c r="M154" s="517"/>
      <c r="N154" s="517"/>
      <c r="O154" s="517" t="s">
        <v>203</v>
      </c>
      <c r="P154" s="517"/>
      <c r="Q154" s="517"/>
      <c r="R154" s="517"/>
      <c r="S154" s="517" t="s">
        <v>204</v>
      </c>
      <c r="T154" s="517"/>
      <c r="U154" s="517"/>
      <c r="V154" s="517"/>
      <c r="W154" s="517"/>
      <c r="X154" s="531"/>
    </row>
    <row r="155" spans="2:24" x14ac:dyDescent="0.2">
      <c r="B155" s="502" t="s">
        <v>33</v>
      </c>
      <c r="C155" s="503"/>
      <c r="D155" s="503"/>
      <c r="E155" s="503"/>
      <c r="F155" s="509" t="s">
        <v>187</v>
      </c>
      <c r="G155" s="509"/>
      <c r="H155" s="509"/>
      <c r="I155" s="509"/>
      <c r="J155" s="509"/>
      <c r="K155" s="509"/>
      <c r="L155" s="509"/>
      <c r="M155" s="509"/>
      <c r="N155" s="509"/>
      <c r="O155" s="534"/>
      <c r="P155" s="534"/>
      <c r="Q155" s="535"/>
      <c r="R155" s="63" t="s">
        <v>71</v>
      </c>
      <c r="S155" s="509"/>
      <c r="T155" s="509"/>
      <c r="U155" s="509"/>
      <c r="V155" s="509"/>
      <c r="W155" s="509"/>
      <c r="X155" s="524"/>
    </row>
    <row r="156" spans="2:24" x14ac:dyDescent="0.2">
      <c r="B156" s="504"/>
      <c r="C156" s="505"/>
      <c r="D156" s="505"/>
      <c r="E156" s="505"/>
      <c r="F156" s="511" t="s">
        <v>188</v>
      </c>
      <c r="G156" s="511"/>
      <c r="H156" s="511"/>
      <c r="I156" s="511"/>
      <c r="J156" s="511"/>
      <c r="K156" s="511"/>
      <c r="L156" s="511"/>
      <c r="M156" s="511"/>
      <c r="N156" s="511"/>
      <c r="O156" s="532"/>
      <c r="P156" s="532"/>
      <c r="Q156" s="533"/>
      <c r="R156" s="64" t="s">
        <v>71</v>
      </c>
      <c r="S156" s="511"/>
      <c r="T156" s="511"/>
      <c r="U156" s="511"/>
      <c r="V156" s="511"/>
      <c r="W156" s="511"/>
      <c r="X156" s="518"/>
    </row>
    <row r="157" spans="2:24" x14ac:dyDescent="0.2">
      <c r="B157" s="504"/>
      <c r="C157" s="505"/>
      <c r="D157" s="505"/>
      <c r="E157" s="505"/>
      <c r="F157" s="511" t="s">
        <v>189</v>
      </c>
      <c r="G157" s="511"/>
      <c r="H157" s="511"/>
      <c r="I157" s="511"/>
      <c r="J157" s="511"/>
      <c r="K157" s="511"/>
      <c r="L157" s="511"/>
      <c r="M157" s="511"/>
      <c r="N157" s="511"/>
      <c r="O157" s="532"/>
      <c r="P157" s="532"/>
      <c r="Q157" s="533"/>
      <c r="R157" s="64" t="s">
        <v>71</v>
      </c>
      <c r="S157" s="511"/>
      <c r="T157" s="511"/>
      <c r="U157" s="511"/>
      <c r="V157" s="511"/>
      <c r="W157" s="511"/>
      <c r="X157" s="518"/>
    </row>
    <row r="158" spans="2:24" x14ac:dyDescent="0.2">
      <c r="B158" s="504"/>
      <c r="C158" s="505"/>
      <c r="D158" s="505"/>
      <c r="E158" s="505"/>
      <c r="F158" s="513" t="s">
        <v>190</v>
      </c>
      <c r="G158" s="513"/>
      <c r="H158" s="513"/>
      <c r="I158" s="513"/>
      <c r="J158" s="513"/>
      <c r="K158" s="513"/>
      <c r="L158" s="513"/>
      <c r="M158" s="513"/>
      <c r="N158" s="513"/>
      <c r="O158" s="526"/>
      <c r="P158" s="526"/>
      <c r="Q158" s="527"/>
      <c r="R158" s="65" t="s">
        <v>71</v>
      </c>
      <c r="S158" s="513"/>
      <c r="T158" s="513"/>
      <c r="U158" s="513"/>
      <c r="V158" s="513"/>
      <c r="W158" s="513"/>
      <c r="X158" s="519"/>
    </row>
    <row r="159" spans="2:24" x14ac:dyDescent="0.2">
      <c r="B159" s="506"/>
      <c r="C159" s="507"/>
      <c r="D159" s="507"/>
      <c r="E159" s="507"/>
      <c r="F159" s="525" t="s">
        <v>201</v>
      </c>
      <c r="G159" s="525"/>
      <c r="H159" s="525"/>
      <c r="I159" s="525"/>
      <c r="J159" s="525"/>
      <c r="K159" s="525"/>
      <c r="L159" s="525"/>
      <c r="M159" s="525"/>
      <c r="N159" s="525"/>
      <c r="O159" s="528">
        <f>SUM(O155:Q158)</f>
        <v>0</v>
      </c>
      <c r="P159" s="528"/>
      <c r="Q159" s="529"/>
      <c r="R159" s="67" t="s">
        <v>71</v>
      </c>
      <c r="S159" s="520"/>
      <c r="T159" s="520"/>
      <c r="U159" s="520"/>
      <c r="V159" s="520"/>
      <c r="W159" s="520"/>
      <c r="X159" s="521"/>
    </row>
    <row r="160" spans="2:24" x14ac:dyDescent="0.2">
      <c r="B160" s="508" t="s">
        <v>32</v>
      </c>
      <c r="C160" s="509"/>
      <c r="D160" s="509"/>
      <c r="E160" s="509"/>
      <c r="F160" s="509" t="s">
        <v>191</v>
      </c>
      <c r="G160" s="509"/>
      <c r="H160" s="509"/>
      <c r="I160" s="509" t="s">
        <v>192</v>
      </c>
      <c r="J160" s="509"/>
      <c r="K160" s="509"/>
      <c r="L160" s="509"/>
      <c r="M160" s="509"/>
      <c r="N160" s="509"/>
      <c r="O160" s="534"/>
      <c r="P160" s="534"/>
      <c r="Q160" s="535"/>
      <c r="R160" s="63" t="s">
        <v>71</v>
      </c>
      <c r="S160" s="509"/>
      <c r="T160" s="509"/>
      <c r="U160" s="509"/>
      <c r="V160" s="509"/>
      <c r="W160" s="509"/>
      <c r="X160" s="524"/>
    </row>
    <row r="161" spans="2:24" x14ac:dyDescent="0.2">
      <c r="B161" s="510"/>
      <c r="C161" s="511"/>
      <c r="D161" s="511"/>
      <c r="E161" s="511"/>
      <c r="F161" s="511"/>
      <c r="G161" s="511"/>
      <c r="H161" s="511"/>
      <c r="I161" s="511" t="s">
        <v>193</v>
      </c>
      <c r="J161" s="511"/>
      <c r="K161" s="511"/>
      <c r="L161" s="511"/>
      <c r="M161" s="511"/>
      <c r="N161" s="511"/>
      <c r="O161" s="532"/>
      <c r="P161" s="532"/>
      <c r="Q161" s="533"/>
      <c r="R161" s="64" t="s">
        <v>71</v>
      </c>
      <c r="S161" s="511"/>
      <c r="T161" s="511"/>
      <c r="U161" s="511"/>
      <c r="V161" s="511"/>
      <c r="W161" s="511"/>
      <c r="X161" s="518"/>
    </row>
    <row r="162" spans="2:24" x14ac:dyDescent="0.2">
      <c r="B162" s="510"/>
      <c r="C162" s="511"/>
      <c r="D162" s="511"/>
      <c r="E162" s="511"/>
      <c r="F162" s="511"/>
      <c r="G162" s="511"/>
      <c r="H162" s="511"/>
      <c r="I162" s="511" t="s">
        <v>34</v>
      </c>
      <c r="J162" s="511"/>
      <c r="K162" s="511"/>
      <c r="L162" s="511"/>
      <c r="M162" s="511"/>
      <c r="N162" s="511"/>
      <c r="O162" s="532"/>
      <c r="P162" s="532"/>
      <c r="Q162" s="533"/>
      <c r="R162" s="64" t="s">
        <v>71</v>
      </c>
      <c r="S162" s="511"/>
      <c r="T162" s="511"/>
      <c r="U162" s="511"/>
      <c r="V162" s="511"/>
      <c r="W162" s="511"/>
      <c r="X162" s="518"/>
    </row>
    <row r="163" spans="2:24" x14ac:dyDescent="0.2">
      <c r="B163" s="510"/>
      <c r="C163" s="511"/>
      <c r="D163" s="511"/>
      <c r="E163" s="511"/>
      <c r="F163" s="511" t="s">
        <v>35</v>
      </c>
      <c r="G163" s="511"/>
      <c r="H163" s="511"/>
      <c r="I163" s="511"/>
      <c r="J163" s="511"/>
      <c r="K163" s="511"/>
      <c r="L163" s="511"/>
      <c r="M163" s="511"/>
      <c r="N163" s="511"/>
      <c r="O163" s="532"/>
      <c r="P163" s="532"/>
      <c r="Q163" s="533"/>
      <c r="R163" s="64" t="s">
        <v>71</v>
      </c>
      <c r="S163" s="511"/>
      <c r="T163" s="511"/>
      <c r="U163" s="511"/>
      <c r="V163" s="511"/>
      <c r="W163" s="511"/>
      <c r="X163" s="518"/>
    </row>
    <row r="164" spans="2:24" x14ac:dyDescent="0.2">
      <c r="B164" s="510"/>
      <c r="C164" s="511"/>
      <c r="D164" s="511"/>
      <c r="E164" s="511"/>
      <c r="F164" s="511" t="s">
        <v>194</v>
      </c>
      <c r="G164" s="511"/>
      <c r="H164" s="511"/>
      <c r="I164" s="511"/>
      <c r="J164" s="511"/>
      <c r="K164" s="511"/>
      <c r="L164" s="511"/>
      <c r="M164" s="511"/>
      <c r="N164" s="511"/>
      <c r="O164" s="532"/>
      <c r="P164" s="532"/>
      <c r="Q164" s="533"/>
      <c r="R164" s="64" t="s">
        <v>71</v>
      </c>
      <c r="S164" s="511"/>
      <c r="T164" s="511"/>
      <c r="U164" s="511"/>
      <c r="V164" s="511"/>
      <c r="W164" s="511"/>
      <c r="X164" s="518"/>
    </row>
    <row r="165" spans="2:24" x14ac:dyDescent="0.2">
      <c r="B165" s="510"/>
      <c r="C165" s="511"/>
      <c r="D165" s="511"/>
      <c r="E165" s="511"/>
      <c r="F165" s="511" t="s">
        <v>36</v>
      </c>
      <c r="G165" s="511"/>
      <c r="H165" s="511"/>
      <c r="I165" s="511"/>
      <c r="J165" s="511"/>
      <c r="K165" s="511"/>
      <c r="L165" s="511"/>
      <c r="M165" s="511"/>
      <c r="N165" s="511"/>
      <c r="O165" s="532"/>
      <c r="P165" s="532"/>
      <c r="Q165" s="533"/>
      <c r="R165" s="64" t="s">
        <v>71</v>
      </c>
      <c r="S165" s="511"/>
      <c r="T165" s="511"/>
      <c r="U165" s="511"/>
      <c r="V165" s="511"/>
      <c r="W165" s="511"/>
      <c r="X165" s="518"/>
    </row>
    <row r="166" spans="2:24" x14ac:dyDescent="0.2">
      <c r="B166" s="510"/>
      <c r="C166" s="511"/>
      <c r="D166" s="511"/>
      <c r="E166" s="511"/>
      <c r="F166" s="511" t="s">
        <v>195</v>
      </c>
      <c r="G166" s="511"/>
      <c r="H166" s="511"/>
      <c r="I166" s="511" t="s">
        <v>196</v>
      </c>
      <c r="J166" s="511"/>
      <c r="K166" s="511"/>
      <c r="L166" s="511"/>
      <c r="M166" s="511"/>
      <c r="N166" s="511"/>
      <c r="O166" s="532"/>
      <c r="P166" s="532"/>
      <c r="Q166" s="533"/>
      <c r="R166" s="64" t="s">
        <v>71</v>
      </c>
      <c r="S166" s="511"/>
      <c r="T166" s="511"/>
      <c r="U166" s="511"/>
      <c r="V166" s="511"/>
      <c r="W166" s="511"/>
      <c r="X166" s="518"/>
    </row>
    <row r="167" spans="2:24" x14ac:dyDescent="0.2">
      <c r="B167" s="510"/>
      <c r="C167" s="511"/>
      <c r="D167" s="511"/>
      <c r="E167" s="511"/>
      <c r="F167" s="511"/>
      <c r="G167" s="511"/>
      <c r="H167" s="511"/>
      <c r="I167" s="511" t="s">
        <v>197</v>
      </c>
      <c r="J167" s="511"/>
      <c r="K167" s="511"/>
      <c r="L167" s="511"/>
      <c r="M167" s="511"/>
      <c r="N167" s="511"/>
      <c r="O167" s="532"/>
      <c r="P167" s="532"/>
      <c r="Q167" s="533"/>
      <c r="R167" s="64" t="s">
        <v>71</v>
      </c>
      <c r="S167" s="511"/>
      <c r="T167" s="511"/>
      <c r="U167" s="511"/>
      <c r="V167" s="511"/>
      <c r="W167" s="511"/>
      <c r="X167" s="518"/>
    </row>
    <row r="168" spans="2:24" x14ac:dyDescent="0.2">
      <c r="B168" s="510"/>
      <c r="C168" s="511"/>
      <c r="D168" s="511"/>
      <c r="E168" s="511"/>
      <c r="F168" s="511" t="s">
        <v>198</v>
      </c>
      <c r="G168" s="511"/>
      <c r="H168" s="511"/>
      <c r="I168" s="511" t="s">
        <v>199</v>
      </c>
      <c r="J168" s="511"/>
      <c r="K168" s="511"/>
      <c r="L168" s="511"/>
      <c r="M168" s="511"/>
      <c r="N168" s="511"/>
      <c r="O168" s="532"/>
      <c r="P168" s="532"/>
      <c r="Q168" s="533"/>
      <c r="R168" s="64" t="s">
        <v>71</v>
      </c>
      <c r="S168" s="511"/>
      <c r="T168" s="511"/>
      <c r="U168" s="511"/>
      <c r="V168" s="511"/>
      <c r="W168" s="511"/>
      <c r="X168" s="518"/>
    </row>
    <row r="169" spans="2:24" x14ac:dyDescent="0.2">
      <c r="B169" s="510"/>
      <c r="C169" s="511"/>
      <c r="D169" s="511"/>
      <c r="E169" s="511"/>
      <c r="F169" s="511"/>
      <c r="G169" s="511"/>
      <c r="H169" s="511"/>
      <c r="I169" s="511" t="s">
        <v>200</v>
      </c>
      <c r="J169" s="511"/>
      <c r="K169" s="511"/>
      <c r="L169" s="511"/>
      <c r="M169" s="511"/>
      <c r="N169" s="511"/>
      <c r="O169" s="532"/>
      <c r="P169" s="532"/>
      <c r="Q169" s="533"/>
      <c r="R169" s="64" t="s">
        <v>71</v>
      </c>
      <c r="S169" s="511"/>
      <c r="T169" s="511"/>
      <c r="U169" s="511"/>
      <c r="V169" s="511"/>
      <c r="W169" s="511"/>
      <c r="X169" s="518"/>
    </row>
    <row r="170" spans="2:24" x14ac:dyDescent="0.2">
      <c r="B170" s="510"/>
      <c r="C170" s="511"/>
      <c r="D170" s="511"/>
      <c r="E170" s="511"/>
      <c r="F170" s="511" t="s">
        <v>37</v>
      </c>
      <c r="G170" s="511"/>
      <c r="H170" s="511"/>
      <c r="I170" s="511"/>
      <c r="J170" s="511"/>
      <c r="K170" s="511"/>
      <c r="L170" s="511"/>
      <c r="M170" s="511"/>
      <c r="N170" s="511"/>
      <c r="O170" s="532"/>
      <c r="P170" s="532"/>
      <c r="Q170" s="533"/>
      <c r="R170" s="64" t="s">
        <v>71</v>
      </c>
      <c r="S170" s="511"/>
      <c r="T170" s="511"/>
      <c r="U170" s="511"/>
      <c r="V170" s="511"/>
      <c r="W170" s="511"/>
      <c r="X170" s="518"/>
    </row>
    <row r="171" spans="2:24" x14ac:dyDescent="0.2">
      <c r="B171" s="510"/>
      <c r="C171" s="511"/>
      <c r="D171" s="511"/>
      <c r="E171" s="511"/>
      <c r="F171" s="511" t="s">
        <v>38</v>
      </c>
      <c r="G171" s="511"/>
      <c r="H171" s="511"/>
      <c r="I171" s="511"/>
      <c r="J171" s="511"/>
      <c r="K171" s="511"/>
      <c r="L171" s="511"/>
      <c r="M171" s="511"/>
      <c r="N171" s="511"/>
      <c r="O171" s="532"/>
      <c r="P171" s="532"/>
      <c r="Q171" s="533"/>
      <c r="R171" s="64" t="s">
        <v>71</v>
      </c>
      <c r="S171" s="511"/>
      <c r="T171" s="511"/>
      <c r="U171" s="511"/>
      <c r="V171" s="511"/>
      <c r="W171" s="511"/>
      <c r="X171" s="518"/>
    </row>
    <row r="172" spans="2:24" x14ac:dyDescent="0.2">
      <c r="B172" s="510"/>
      <c r="C172" s="511"/>
      <c r="D172" s="511"/>
      <c r="E172" s="511"/>
      <c r="F172" s="511" t="s">
        <v>187</v>
      </c>
      <c r="G172" s="511"/>
      <c r="H172" s="511"/>
      <c r="I172" s="511"/>
      <c r="J172" s="511"/>
      <c r="K172" s="511"/>
      <c r="L172" s="511"/>
      <c r="M172" s="511"/>
      <c r="N172" s="511"/>
      <c r="O172" s="532"/>
      <c r="P172" s="532"/>
      <c r="Q172" s="533"/>
      <c r="R172" s="64" t="s">
        <v>71</v>
      </c>
      <c r="S172" s="511"/>
      <c r="T172" s="511"/>
      <c r="U172" s="511"/>
      <c r="V172" s="511"/>
      <c r="W172" s="511"/>
      <c r="X172" s="518"/>
    </row>
    <row r="173" spans="2:24" x14ac:dyDescent="0.2">
      <c r="B173" s="510"/>
      <c r="C173" s="511"/>
      <c r="D173" s="511"/>
      <c r="E173" s="511"/>
      <c r="F173" s="511" t="s">
        <v>189</v>
      </c>
      <c r="G173" s="511"/>
      <c r="H173" s="511"/>
      <c r="I173" s="511"/>
      <c r="J173" s="511"/>
      <c r="K173" s="511"/>
      <c r="L173" s="511"/>
      <c r="M173" s="511"/>
      <c r="N173" s="511"/>
      <c r="O173" s="532"/>
      <c r="P173" s="532"/>
      <c r="Q173" s="533"/>
      <c r="R173" s="64" t="s">
        <v>71</v>
      </c>
      <c r="S173" s="511"/>
      <c r="T173" s="511"/>
      <c r="U173" s="511"/>
      <c r="V173" s="511"/>
      <c r="W173" s="511"/>
      <c r="X173" s="518"/>
    </row>
    <row r="174" spans="2:24" x14ac:dyDescent="0.2">
      <c r="B174" s="510"/>
      <c r="C174" s="511"/>
      <c r="D174" s="511"/>
      <c r="E174" s="511"/>
      <c r="F174" s="513" t="s">
        <v>190</v>
      </c>
      <c r="G174" s="513"/>
      <c r="H174" s="513"/>
      <c r="I174" s="513"/>
      <c r="J174" s="513"/>
      <c r="K174" s="513"/>
      <c r="L174" s="513"/>
      <c r="M174" s="513"/>
      <c r="N174" s="513"/>
      <c r="O174" s="526"/>
      <c r="P174" s="526"/>
      <c r="Q174" s="527"/>
      <c r="R174" s="65" t="s">
        <v>71</v>
      </c>
      <c r="S174" s="513"/>
      <c r="T174" s="513"/>
      <c r="U174" s="513"/>
      <c r="V174" s="513"/>
      <c r="W174" s="513"/>
      <c r="X174" s="519"/>
    </row>
    <row r="175" spans="2:24" x14ac:dyDescent="0.2">
      <c r="B175" s="512"/>
      <c r="C175" s="513"/>
      <c r="D175" s="513"/>
      <c r="E175" s="513"/>
      <c r="F175" s="525" t="s">
        <v>201</v>
      </c>
      <c r="G175" s="525"/>
      <c r="H175" s="525"/>
      <c r="I175" s="525"/>
      <c r="J175" s="525"/>
      <c r="K175" s="525"/>
      <c r="L175" s="525"/>
      <c r="M175" s="525"/>
      <c r="N175" s="525"/>
      <c r="O175" s="528">
        <f>SUM(O160:Q174)</f>
        <v>0</v>
      </c>
      <c r="P175" s="528"/>
      <c r="Q175" s="529"/>
      <c r="R175" s="67" t="s">
        <v>71</v>
      </c>
      <c r="S175" s="520"/>
      <c r="T175" s="520"/>
      <c r="U175" s="520"/>
      <c r="V175" s="520"/>
      <c r="W175" s="520"/>
      <c r="X175" s="521"/>
    </row>
    <row r="176" spans="2:24" x14ac:dyDescent="0.2">
      <c r="B176" s="500" t="s">
        <v>39</v>
      </c>
      <c r="C176" s="501"/>
      <c r="D176" s="501"/>
      <c r="E176" s="501"/>
      <c r="F176" s="501"/>
      <c r="G176" s="501"/>
      <c r="H176" s="501"/>
      <c r="I176" s="501"/>
      <c r="J176" s="501"/>
      <c r="K176" s="501"/>
      <c r="L176" s="501"/>
      <c r="M176" s="501"/>
      <c r="N176" s="501"/>
      <c r="O176" s="498">
        <f>+O159+O175</f>
        <v>0</v>
      </c>
      <c r="P176" s="498"/>
      <c r="Q176" s="499"/>
      <c r="R176" s="166" t="s">
        <v>71</v>
      </c>
      <c r="S176" s="522"/>
      <c r="T176" s="522"/>
      <c r="U176" s="522"/>
      <c r="V176" s="522"/>
      <c r="W176" s="522"/>
      <c r="X176" s="523"/>
    </row>
    <row r="178" spans="2:24" x14ac:dyDescent="0.2">
      <c r="B178" s="152" t="s">
        <v>208</v>
      </c>
      <c r="F178" s="159">
        <v>7</v>
      </c>
    </row>
    <row r="179" spans="2:24" x14ac:dyDescent="0.2">
      <c r="B179" s="514" t="s">
        <v>205</v>
      </c>
      <c r="C179" s="515"/>
      <c r="D179" s="515"/>
      <c r="E179" s="515"/>
      <c r="F179" s="515"/>
      <c r="G179" s="515"/>
      <c r="H179" s="515"/>
      <c r="I179" s="515"/>
      <c r="J179" s="515"/>
      <c r="K179" s="515"/>
      <c r="L179" s="515"/>
      <c r="M179" s="515"/>
      <c r="N179" s="515"/>
      <c r="O179" s="515"/>
      <c r="P179" s="515"/>
      <c r="Q179" s="515"/>
      <c r="R179" s="515"/>
      <c r="S179" s="515"/>
      <c r="T179" s="515"/>
      <c r="U179" s="515"/>
      <c r="V179" s="515"/>
      <c r="W179" s="515"/>
      <c r="X179" s="530"/>
    </row>
    <row r="181" spans="2:24" x14ac:dyDescent="0.2">
      <c r="B181" s="516" t="s">
        <v>256</v>
      </c>
      <c r="C181" s="517"/>
      <c r="D181" s="517"/>
      <c r="E181" s="517"/>
      <c r="F181" s="517" t="s">
        <v>202</v>
      </c>
      <c r="G181" s="517"/>
      <c r="H181" s="517"/>
      <c r="I181" s="517"/>
      <c r="J181" s="517"/>
      <c r="K181" s="517"/>
      <c r="L181" s="517"/>
      <c r="M181" s="517"/>
      <c r="N181" s="517"/>
      <c r="O181" s="517" t="s">
        <v>203</v>
      </c>
      <c r="P181" s="517"/>
      <c r="Q181" s="517"/>
      <c r="R181" s="517"/>
      <c r="S181" s="517" t="s">
        <v>204</v>
      </c>
      <c r="T181" s="517"/>
      <c r="U181" s="517"/>
      <c r="V181" s="517"/>
      <c r="W181" s="517"/>
      <c r="X181" s="531"/>
    </row>
    <row r="182" spans="2:24" x14ac:dyDescent="0.2">
      <c r="B182" s="502" t="s">
        <v>33</v>
      </c>
      <c r="C182" s="503"/>
      <c r="D182" s="503"/>
      <c r="E182" s="503"/>
      <c r="F182" s="509" t="s">
        <v>187</v>
      </c>
      <c r="G182" s="509"/>
      <c r="H182" s="509"/>
      <c r="I182" s="509"/>
      <c r="J182" s="509"/>
      <c r="K182" s="509"/>
      <c r="L182" s="509"/>
      <c r="M182" s="509"/>
      <c r="N182" s="509"/>
      <c r="O182" s="534"/>
      <c r="P182" s="534"/>
      <c r="Q182" s="535"/>
      <c r="R182" s="63" t="s">
        <v>71</v>
      </c>
      <c r="S182" s="509"/>
      <c r="T182" s="509"/>
      <c r="U182" s="509"/>
      <c r="V182" s="509"/>
      <c r="W182" s="509"/>
      <c r="X182" s="524"/>
    </row>
    <row r="183" spans="2:24" x14ac:dyDescent="0.2">
      <c r="B183" s="504"/>
      <c r="C183" s="505"/>
      <c r="D183" s="505"/>
      <c r="E183" s="505"/>
      <c r="F183" s="511" t="s">
        <v>188</v>
      </c>
      <c r="G183" s="511"/>
      <c r="H183" s="511"/>
      <c r="I183" s="511"/>
      <c r="J183" s="511"/>
      <c r="K183" s="511"/>
      <c r="L183" s="511"/>
      <c r="M183" s="511"/>
      <c r="N183" s="511"/>
      <c r="O183" s="532"/>
      <c r="P183" s="532"/>
      <c r="Q183" s="533"/>
      <c r="R183" s="64" t="s">
        <v>71</v>
      </c>
      <c r="S183" s="511"/>
      <c r="T183" s="511"/>
      <c r="U183" s="511"/>
      <c r="V183" s="511"/>
      <c r="W183" s="511"/>
      <c r="X183" s="518"/>
    </row>
    <row r="184" spans="2:24" x14ac:dyDescent="0.2">
      <c r="B184" s="504"/>
      <c r="C184" s="505"/>
      <c r="D184" s="505"/>
      <c r="E184" s="505"/>
      <c r="F184" s="511" t="s">
        <v>189</v>
      </c>
      <c r="G184" s="511"/>
      <c r="H184" s="511"/>
      <c r="I184" s="511"/>
      <c r="J184" s="511"/>
      <c r="K184" s="511"/>
      <c r="L184" s="511"/>
      <c r="M184" s="511"/>
      <c r="N184" s="511"/>
      <c r="O184" s="532"/>
      <c r="P184" s="532"/>
      <c r="Q184" s="533"/>
      <c r="R184" s="64" t="s">
        <v>71</v>
      </c>
      <c r="S184" s="511"/>
      <c r="T184" s="511"/>
      <c r="U184" s="511"/>
      <c r="V184" s="511"/>
      <c r="W184" s="511"/>
      <c r="X184" s="518"/>
    </row>
    <row r="185" spans="2:24" x14ac:dyDescent="0.2">
      <c r="B185" s="504"/>
      <c r="C185" s="505"/>
      <c r="D185" s="505"/>
      <c r="E185" s="505"/>
      <c r="F185" s="513" t="s">
        <v>190</v>
      </c>
      <c r="G185" s="513"/>
      <c r="H185" s="513"/>
      <c r="I185" s="513"/>
      <c r="J185" s="513"/>
      <c r="K185" s="513"/>
      <c r="L185" s="513"/>
      <c r="M185" s="513"/>
      <c r="N185" s="513"/>
      <c r="O185" s="526"/>
      <c r="P185" s="526"/>
      <c r="Q185" s="527"/>
      <c r="R185" s="65" t="s">
        <v>71</v>
      </c>
      <c r="S185" s="513"/>
      <c r="T185" s="513"/>
      <c r="U185" s="513"/>
      <c r="V185" s="513"/>
      <c r="W185" s="513"/>
      <c r="X185" s="519"/>
    </row>
    <row r="186" spans="2:24" x14ac:dyDescent="0.2">
      <c r="B186" s="506"/>
      <c r="C186" s="507"/>
      <c r="D186" s="507"/>
      <c r="E186" s="507"/>
      <c r="F186" s="525" t="s">
        <v>201</v>
      </c>
      <c r="G186" s="525"/>
      <c r="H186" s="525"/>
      <c r="I186" s="525"/>
      <c r="J186" s="525"/>
      <c r="K186" s="525"/>
      <c r="L186" s="525"/>
      <c r="M186" s="525"/>
      <c r="N186" s="525"/>
      <c r="O186" s="528">
        <f>SUM(O182:Q185)</f>
        <v>0</v>
      </c>
      <c r="P186" s="528"/>
      <c r="Q186" s="529"/>
      <c r="R186" s="67" t="s">
        <v>71</v>
      </c>
      <c r="S186" s="520"/>
      <c r="T186" s="520"/>
      <c r="U186" s="520"/>
      <c r="V186" s="520"/>
      <c r="W186" s="520"/>
      <c r="X186" s="521"/>
    </row>
    <row r="187" spans="2:24" x14ac:dyDescent="0.2">
      <c r="B187" s="508" t="s">
        <v>32</v>
      </c>
      <c r="C187" s="509"/>
      <c r="D187" s="509"/>
      <c r="E187" s="509"/>
      <c r="F187" s="509" t="s">
        <v>191</v>
      </c>
      <c r="G187" s="509"/>
      <c r="H187" s="509"/>
      <c r="I187" s="509" t="s">
        <v>192</v>
      </c>
      <c r="J187" s="509"/>
      <c r="K187" s="509"/>
      <c r="L187" s="509"/>
      <c r="M187" s="509"/>
      <c r="N187" s="509"/>
      <c r="O187" s="534"/>
      <c r="P187" s="534"/>
      <c r="Q187" s="535"/>
      <c r="R187" s="63" t="s">
        <v>71</v>
      </c>
      <c r="S187" s="509"/>
      <c r="T187" s="509"/>
      <c r="U187" s="509"/>
      <c r="V187" s="509"/>
      <c r="W187" s="509"/>
      <c r="X187" s="524"/>
    </row>
    <row r="188" spans="2:24" x14ac:dyDescent="0.2">
      <c r="B188" s="510"/>
      <c r="C188" s="511"/>
      <c r="D188" s="511"/>
      <c r="E188" s="511"/>
      <c r="F188" s="511"/>
      <c r="G188" s="511"/>
      <c r="H188" s="511"/>
      <c r="I188" s="511" t="s">
        <v>193</v>
      </c>
      <c r="J188" s="511"/>
      <c r="K188" s="511"/>
      <c r="L188" s="511"/>
      <c r="M188" s="511"/>
      <c r="N188" s="511"/>
      <c r="O188" s="532"/>
      <c r="P188" s="532"/>
      <c r="Q188" s="533"/>
      <c r="R188" s="64" t="s">
        <v>71</v>
      </c>
      <c r="S188" s="511"/>
      <c r="T188" s="511"/>
      <c r="U188" s="511"/>
      <c r="V188" s="511"/>
      <c r="W188" s="511"/>
      <c r="X188" s="518"/>
    </row>
    <row r="189" spans="2:24" x14ac:dyDescent="0.2">
      <c r="B189" s="510"/>
      <c r="C189" s="511"/>
      <c r="D189" s="511"/>
      <c r="E189" s="511"/>
      <c r="F189" s="511"/>
      <c r="G189" s="511"/>
      <c r="H189" s="511"/>
      <c r="I189" s="511" t="s">
        <v>34</v>
      </c>
      <c r="J189" s="511"/>
      <c r="K189" s="511"/>
      <c r="L189" s="511"/>
      <c r="M189" s="511"/>
      <c r="N189" s="511"/>
      <c r="O189" s="532"/>
      <c r="P189" s="532"/>
      <c r="Q189" s="533"/>
      <c r="R189" s="64" t="s">
        <v>71</v>
      </c>
      <c r="S189" s="511"/>
      <c r="T189" s="511"/>
      <c r="U189" s="511"/>
      <c r="V189" s="511"/>
      <c r="W189" s="511"/>
      <c r="X189" s="518"/>
    </row>
    <row r="190" spans="2:24" x14ac:dyDescent="0.2">
      <c r="B190" s="510"/>
      <c r="C190" s="511"/>
      <c r="D190" s="511"/>
      <c r="E190" s="511"/>
      <c r="F190" s="511" t="s">
        <v>35</v>
      </c>
      <c r="G190" s="511"/>
      <c r="H190" s="511"/>
      <c r="I190" s="511"/>
      <c r="J190" s="511"/>
      <c r="K190" s="511"/>
      <c r="L190" s="511"/>
      <c r="M190" s="511"/>
      <c r="N190" s="511"/>
      <c r="O190" s="532"/>
      <c r="P190" s="532"/>
      <c r="Q190" s="533"/>
      <c r="R190" s="64" t="s">
        <v>71</v>
      </c>
      <c r="S190" s="511"/>
      <c r="T190" s="511"/>
      <c r="U190" s="511"/>
      <c r="V190" s="511"/>
      <c r="W190" s="511"/>
      <c r="X190" s="518"/>
    </row>
    <row r="191" spans="2:24" x14ac:dyDescent="0.2">
      <c r="B191" s="510"/>
      <c r="C191" s="511"/>
      <c r="D191" s="511"/>
      <c r="E191" s="511"/>
      <c r="F191" s="511" t="s">
        <v>194</v>
      </c>
      <c r="G191" s="511"/>
      <c r="H191" s="511"/>
      <c r="I191" s="511"/>
      <c r="J191" s="511"/>
      <c r="K191" s="511"/>
      <c r="L191" s="511"/>
      <c r="M191" s="511"/>
      <c r="N191" s="511"/>
      <c r="O191" s="532"/>
      <c r="P191" s="532"/>
      <c r="Q191" s="533"/>
      <c r="R191" s="64" t="s">
        <v>71</v>
      </c>
      <c r="S191" s="511"/>
      <c r="T191" s="511"/>
      <c r="U191" s="511"/>
      <c r="V191" s="511"/>
      <c r="W191" s="511"/>
      <c r="X191" s="518"/>
    </row>
    <row r="192" spans="2:24" x14ac:dyDescent="0.2">
      <c r="B192" s="510"/>
      <c r="C192" s="511"/>
      <c r="D192" s="511"/>
      <c r="E192" s="511"/>
      <c r="F192" s="511" t="s">
        <v>36</v>
      </c>
      <c r="G192" s="511"/>
      <c r="H192" s="511"/>
      <c r="I192" s="511"/>
      <c r="J192" s="511"/>
      <c r="K192" s="511"/>
      <c r="L192" s="511"/>
      <c r="M192" s="511"/>
      <c r="N192" s="511"/>
      <c r="O192" s="532"/>
      <c r="P192" s="532"/>
      <c r="Q192" s="533"/>
      <c r="R192" s="64" t="s">
        <v>71</v>
      </c>
      <c r="S192" s="511"/>
      <c r="T192" s="511"/>
      <c r="U192" s="511"/>
      <c r="V192" s="511"/>
      <c r="W192" s="511"/>
      <c r="X192" s="518"/>
    </row>
    <row r="193" spans="2:24" x14ac:dyDescent="0.2">
      <c r="B193" s="510"/>
      <c r="C193" s="511"/>
      <c r="D193" s="511"/>
      <c r="E193" s="511"/>
      <c r="F193" s="511" t="s">
        <v>195</v>
      </c>
      <c r="G193" s="511"/>
      <c r="H193" s="511"/>
      <c r="I193" s="511" t="s">
        <v>196</v>
      </c>
      <c r="J193" s="511"/>
      <c r="K193" s="511"/>
      <c r="L193" s="511"/>
      <c r="M193" s="511"/>
      <c r="N193" s="511"/>
      <c r="O193" s="532"/>
      <c r="P193" s="532"/>
      <c r="Q193" s="533"/>
      <c r="R193" s="64" t="s">
        <v>71</v>
      </c>
      <c r="S193" s="511"/>
      <c r="T193" s="511"/>
      <c r="U193" s="511"/>
      <c r="V193" s="511"/>
      <c r="W193" s="511"/>
      <c r="X193" s="518"/>
    </row>
    <row r="194" spans="2:24" x14ac:dyDescent="0.2">
      <c r="B194" s="510"/>
      <c r="C194" s="511"/>
      <c r="D194" s="511"/>
      <c r="E194" s="511"/>
      <c r="F194" s="511"/>
      <c r="G194" s="511"/>
      <c r="H194" s="511"/>
      <c r="I194" s="511" t="s">
        <v>197</v>
      </c>
      <c r="J194" s="511"/>
      <c r="K194" s="511"/>
      <c r="L194" s="511"/>
      <c r="M194" s="511"/>
      <c r="N194" s="511"/>
      <c r="O194" s="532"/>
      <c r="P194" s="532"/>
      <c r="Q194" s="533"/>
      <c r="R194" s="64" t="s">
        <v>71</v>
      </c>
      <c r="S194" s="511"/>
      <c r="T194" s="511"/>
      <c r="U194" s="511"/>
      <c r="V194" s="511"/>
      <c r="W194" s="511"/>
      <c r="X194" s="518"/>
    </row>
    <row r="195" spans="2:24" x14ac:dyDescent="0.2">
      <c r="B195" s="510"/>
      <c r="C195" s="511"/>
      <c r="D195" s="511"/>
      <c r="E195" s="511"/>
      <c r="F195" s="511" t="s">
        <v>198</v>
      </c>
      <c r="G195" s="511"/>
      <c r="H195" s="511"/>
      <c r="I195" s="511" t="s">
        <v>199</v>
      </c>
      <c r="J195" s="511"/>
      <c r="K195" s="511"/>
      <c r="L195" s="511"/>
      <c r="M195" s="511"/>
      <c r="N195" s="511"/>
      <c r="O195" s="532"/>
      <c r="P195" s="532"/>
      <c r="Q195" s="533"/>
      <c r="R195" s="64" t="s">
        <v>71</v>
      </c>
      <c r="S195" s="511"/>
      <c r="T195" s="511"/>
      <c r="U195" s="511"/>
      <c r="V195" s="511"/>
      <c r="W195" s="511"/>
      <c r="X195" s="518"/>
    </row>
    <row r="196" spans="2:24" x14ac:dyDescent="0.2">
      <c r="B196" s="510"/>
      <c r="C196" s="511"/>
      <c r="D196" s="511"/>
      <c r="E196" s="511"/>
      <c r="F196" s="511"/>
      <c r="G196" s="511"/>
      <c r="H196" s="511"/>
      <c r="I196" s="511" t="s">
        <v>200</v>
      </c>
      <c r="J196" s="511"/>
      <c r="K196" s="511"/>
      <c r="L196" s="511"/>
      <c r="M196" s="511"/>
      <c r="N196" s="511"/>
      <c r="O196" s="532"/>
      <c r="P196" s="532"/>
      <c r="Q196" s="533"/>
      <c r="R196" s="64" t="s">
        <v>71</v>
      </c>
      <c r="S196" s="511"/>
      <c r="T196" s="511"/>
      <c r="U196" s="511"/>
      <c r="V196" s="511"/>
      <c r="W196" s="511"/>
      <c r="X196" s="518"/>
    </row>
    <row r="197" spans="2:24" x14ac:dyDescent="0.2">
      <c r="B197" s="510"/>
      <c r="C197" s="511"/>
      <c r="D197" s="511"/>
      <c r="E197" s="511"/>
      <c r="F197" s="511" t="s">
        <v>37</v>
      </c>
      <c r="G197" s="511"/>
      <c r="H197" s="511"/>
      <c r="I197" s="511"/>
      <c r="J197" s="511"/>
      <c r="K197" s="511"/>
      <c r="L197" s="511"/>
      <c r="M197" s="511"/>
      <c r="N197" s="511"/>
      <c r="O197" s="532"/>
      <c r="P197" s="532"/>
      <c r="Q197" s="533"/>
      <c r="R197" s="64" t="s">
        <v>71</v>
      </c>
      <c r="S197" s="511"/>
      <c r="T197" s="511"/>
      <c r="U197" s="511"/>
      <c r="V197" s="511"/>
      <c r="W197" s="511"/>
      <c r="X197" s="518"/>
    </row>
    <row r="198" spans="2:24" x14ac:dyDescent="0.2">
      <c r="B198" s="510"/>
      <c r="C198" s="511"/>
      <c r="D198" s="511"/>
      <c r="E198" s="511"/>
      <c r="F198" s="511" t="s">
        <v>38</v>
      </c>
      <c r="G198" s="511"/>
      <c r="H198" s="511"/>
      <c r="I198" s="511"/>
      <c r="J198" s="511"/>
      <c r="K198" s="511"/>
      <c r="L198" s="511"/>
      <c r="M198" s="511"/>
      <c r="N198" s="511"/>
      <c r="O198" s="532"/>
      <c r="P198" s="532"/>
      <c r="Q198" s="533"/>
      <c r="R198" s="64" t="s">
        <v>71</v>
      </c>
      <c r="S198" s="511"/>
      <c r="T198" s="511"/>
      <c r="U198" s="511"/>
      <c r="V198" s="511"/>
      <c r="W198" s="511"/>
      <c r="X198" s="518"/>
    </row>
    <row r="199" spans="2:24" x14ac:dyDescent="0.2">
      <c r="B199" s="510"/>
      <c r="C199" s="511"/>
      <c r="D199" s="511"/>
      <c r="E199" s="511"/>
      <c r="F199" s="511" t="s">
        <v>187</v>
      </c>
      <c r="G199" s="511"/>
      <c r="H199" s="511"/>
      <c r="I199" s="511"/>
      <c r="J199" s="511"/>
      <c r="K199" s="511"/>
      <c r="L199" s="511"/>
      <c r="M199" s="511"/>
      <c r="N199" s="511"/>
      <c r="O199" s="532"/>
      <c r="P199" s="532"/>
      <c r="Q199" s="533"/>
      <c r="R199" s="64" t="s">
        <v>71</v>
      </c>
      <c r="S199" s="511"/>
      <c r="T199" s="511"/>
      <c r="U199" s="511"/>
      <c r="V199" s="511"/>
      <c r="W199" s="511"/>
      <c r="X199" s="518"/>
    </row>
    <row r="200" spans="2:24" x14ac:dyDescent="0.2">
      <c r="B200" s="510"/>
      <c r="C200" s="511"/>
      <c r="D200" s="511"/>
      <c r="E200" s="511"/>
      <c r="F200" s="511" t="s">
        <v>189</v>
      </c>
      <c r="G200" s="511"/>
      <c r="H200" s="511"/>
      <c r="I200" s="511"/>
      <c r="J200" s="511"/>
      <c r="K200" s="511"/>
      <c r="L200" s="511"/>
      <c r="M200" s="511"/>
      <c r="N200" s="511"/>
      <c r="O200" s="532"/>
      <c r="P200" s="532"/>
      <c r="Q200" s="533"/>
      <c r="R200" s="64" t="s">
        <v>71</v>
      </c>
      <c r="S200" s="511"/>
      <c r="T200" s="511"/>
      <c r="U200" s="511"/>
      <c r="V200" s="511"/>
      <c r="W200" s="511"/>
      <c r="X200" s="518"/>
    </row>
    <row r="201" spans="2:24" x14ac:dyDescent="0.2">
      <c r="B201" s="510"/>
      <c r="C201" s="511"/>
      <c r="D201" s="511"/>
      <c r="E201" s="511"/>
      <c r="F201" s="513" t="s">
        <v>190</v>
      </c>
      <c r="G201" s="513"/>
      <c r="H201" s="513"/>
      <c r="I201" s="513"/>
      <c r="J201" s="513"/>
      <c r="K201" s="513"/>
      <c r="L201" s="513"/>
      <c r="M201" s="513"/>
      <c r="N201" s="513"/>
      <c r="O201" s="526"/>
      <c r="P201" s="526"/>
      <c r="Q201" s="527"/>
      <c r="R201" s="65" t="s">
        <v>71</v>
      </c>
      <c r="S201" s="513"/>
      <c r="T201" s="513"/>
      <c r="U201" s="513"/>
      <c r="V201" s="513"/>
      <c r="W201" s="513"/>
      <c r="X201" s="519"/>
    </row>
    <row r="202" spans="2:24" x14ac:dyDescent="0.2">
      <c r="B202" s="512"/>
      <c r="C202" s="513"/>
      <c r="D202" s="513"/>
      <c r="E202" s="513"/>
      <c r="F202" s="525" t="s">
        <v>201</v>
      </c>
      <c r="G202" s="525"/>
      <c r="H202" s="525"/>
      <c r="I202" s="525"/>
      <c r="J202" s="525"/>
      <c r="K202" s="525"/>
      <c r="L202" s="525"/>
      <c r="M202" s="525"/>
      <c r="N202" s="525"/>
      <c r="O202" s="528">
        <f>SUM(O187:Q201)</f>
        <v>0</v>
      </c>
      <c r="P202" s="528"/>
      <c r="Q202" s="529"/>
      <c r="R202" s="67" t="s">
        <v>71</v>
      </c>
      <c r="S202" s="520"/>
      <c r="T202" s="520"/>
      <c r="U202" s="520"/>
      <c r="V202" s="520"/>
      <c r="W202" s="520"/>
      <c r="X202" s="521"/>
    </row>
    <row r="203" spans="2:24" x14ac:dyDescent="0.2">
      <c r="B203" s="500" t="s">
        <v>39</v>
      </c>
      <c r="C203" s="501"/>
      <c r="D203" s="501"/>
      <c r="E203" s="501"/>
      <c r="F203" s="501"/>
      <c r="G203" s="501"/>
      <c r="H203" s="501"/>
      <c r="I203" s="501"/>
      <c r="J203" s="501"/>
      <c r="K203" s="501"/>
      <c r="L203" s="501"/>
      <c r="M203" s="501"/>
      <c r="N203" s="501"/>
      <c r="O203" s="498">
        <f>+O186+O202</f>
        <v>0</v>
      </c>
      <c r="P203" s="498"/>
      <c r="Q203" s="499"/>
      <c r="R203" s="166" t="s">
        <v>71</v>
      </c>
      <c r="S203" s="522"/>
      <c r="T203" s="522"/>
      <c r="U203" s="522"/>
      <c r="V203" s="522"/>
      <c r="W203" s="522"/>
      <c r="X203" s="523"/>
    </row>
    <row r="207" spans="2:24" x14ac:dyDescent="0.2">
      <c r="B207" s="152" t="s">
        <v>208</v>
      </c>
      <c r="F207" s="159">
        <v>8</v>
      </c>
    </row>
    <row r="208" spans="2:24" x14ac:dyDescent="0.2">
      <c r="B208" s="514" t="s">
        <v>205</v>
      </c>
      <c r="C208" s="515"/>
      <c r="D208" s="515"/>
      <c r="E208" s="515"/>
      <c r="F208" s="515"/>
      <c r="G208" s="515"/>
      <c r="H208" s="515"/>
      <c r="I208" s="515"/>
      <c r="J208" s="515"/>
      <c r="K208" s="515"/>
      <c r="L208" s="515"/>
      <c r="M208" s="515"/>
      <c r="N208" s="515"/>
      <c r="O208" s="515"/>
      <c r="P208" s="515"/>
      <c r="Q208" s="515"/>
      <c r="R208" s="515"/>
      <c r="S208" s="515"/>
      <c r="T208" s="515"/>
      <c r="U208" s="515"/>
      <c r="V208" s="515"/>
      <c r="W208" s="515"/>
      <c r="X208" s="530"/>
    </row>
    <row r="210" spans="2:24" x14ac:dyDescent="0.2">
      <c r="B210" s="516" t="s">
        <v>256</v>
      </c>
      <c r="C210" s="517"/>
      <c r="D210" s="517"/>
      <c r="E210" s="517"/>
      <c r="F210" s="517" t="s">
        <v>202</v>
      </c>
      <c r="G210" s="517"/>
      <c r="H210" s="517"/>
      <c r="I210" s="517"/>
      <c r="J210" s="517"/>
      <c r="K210" s="517"/>
      <c r="L210" s="517"/>
      <c r="M210" s="517"/>
      <c r="N210" s="517"/>
      <c r="O210" s="517" t="s">
        <v>203</v>
      </c>
      <c r="P210" s="517"/>
      <c r="Q210" s="517"/>
      <c r="R210" s="517"/>
      <c r="S210" s="517" t="s">
        <v>204</v>
      </c>
      <c r="T210" s="517"/>
      <c r="U210" s="517"/>
      <c r="V210" s="517"/>
      <c r="W210" s="517"/>
      <c r="X210" s="531"/>
    </row>
    <row r="211" spans="2:24" x14ac:dyDescent="0.2">
      <c r="B211" s="502" t="s">
        <v>33</v>
      </c>
      <c r="C211" s="503"/>
      <c r="D211" s="503"/>
      <c r="E211" s="503"/>
      <c r="F211" s="509" t="s">
        <v>187</v>
      </c>
      <c r="G211" s="509"/>
      <c r="H211" s="509"/>
      <c r="I211" s="509"/>
      <c r="J211" s="509"/>
      <c r="K211" s="509"/>
      <c r="L211" s="509"/>
      <c r="M211" s="509"/>
      <c r="N211" s="509"/>
      <c r="O211" s="534"/>
      <c r="P211" s="534"/>
      <c r="Q211" s="535"/>
      <c r="R211" s="63" t="s">
        <v>71</v>
      </c>
      <c r="S211" s="509"/>
      <c r="T211" s="509"/>
      <c r="U211" s="509"/>
      <c r="V211" s="509"/>
      <c r="W211" s="509"/>
      <c r="X211" s="524"/>
    </row>
    <row r="212" spans="2:24" x14ac:dyDescent="0.2">
      <c r="B212" s="504"/>
      <c r="C212" s="505"/>
      <c r="D212" s="505"/>
      <c r="E212" s="505"/>
      <c r="F212" s="511" t="s">
        <v>188</v>
      </c>
      <c r="G212" s="511"/>
      <c r="H212" s="511"/>
      <c r="I212" s="511"/>
      <c r="J212" s="511"/>
      <c r="K212" s="511"/>
      <c r="L212" s="511"/>
      <c r="M212" s="511"/>
      <c r="N212" s="511"/>
      <c r="O212" s="532"/>
      <c r="P212" s="532"/>
      <c r="Q212" s="533"/>
      <c r="R212" s="64" t="s">
        <v>71</v>
      </c>
      <c r="S212" s="511"/>
      <c r="T212" s="511"/>
      <c r="U212" s="511"/>
      <c r="V212" s="511"/>
      <c r="W212" s="511"/>
      <c r="X212" s="518"/>
    </row>
    <row r="213" spans="2:24" x14ac:dyDescent="0.2">
      <c r="B213" s="504"/>
      <c r="C213" s="505"/>
      <c r="D213" s="505"/>
      <c r="E213" s="505"/>
      <c r="F213" s="511" t="s">
        <v>189</v>
      </c>
      <c r="G213" s="511"/>
      <c r="H213" s="511"/>
      <c r="I213" s="511"/>
      <c r="J213" s="511"/>
      <c r="K213" s="511"/>
      <c r="L213" s="511"/>
      <c r="M213" s="511"/>
      <c r="N213" s="511"/>
      <c r="O213" s="532"/>
      <c r="P213" s="532"/>
      <c r="Q213" s="533"/>
      <c r="R213" s="64" t="s">
        <v>71</v>
      </c>
      <c r="S213" s="511"/>
      <c r="T213" s="511"/>
      <c r="U213" s="511"/>
      <c r="V213" s="511"/>
      <c r="W213" s="511"/>
      <c r="X213" s="518"/>
    </row>
    <row r="214" spans="2:24" x14ac:dyDescent="0.2">
      <c r="B214" s="504"/>
      <c r="C214" s="505"/>
      <c r="D214" s="505"/>
      <c r="E214" s="505"/>
      <c r="F214" s="513" t="s">
        <v>190</v>
      </c>
      <c r="G214" s="513"/>
      <c r="H214" s="513"/>
      <c r="I214" s="513"/>
      <c r="J214" s="513"/>
      <c r="K214" s="513"/>
      <c r="L214" s="513"/>
      <c r="M214" s="513"/>
      <c r="N214" s="513"/>
      <c r="O214" s="526"/>
      <c r="P214" s="526"/>
      <c r="Q214" s="527"/>
      <c r="R214" s="65" t="s">
        <v>71</v>
      </c>
      <c r="S214" s="513"/>
      <c r="T214" s="513"/>
      <c r="U214" s="513"/>
      <c r="V214" s="513"/>
      <c r="W214" s="513"/>
      <c r="X214" s="519"/>
    </row>
    <row r="215" spans="2:24" x14ac:dyDescent="0.2">
      <c r="B215" s="506"/>
      <c r="C215" s="507"/>
      <c r="D215" s="507"/>
      <c r="E215" s="507"/>
      <c r="F215" s="525" t="s">
        <v>201</v>
      </c>
      <c r="G215" s="525"/>
      <c r="H215" s="525"/>
      <c r="I215" s="525"/>
      <c r="J215" s="525"/>
      <c r="K215" s="525"/>
      <c r="L215" s="525"/>
      <c r="M215" s="525"/>
      <c r="N215" s="525"/>
      <c r="O215" s="528">
        <f>SUM(O211:Q214)</f>
        <v>0</v>
      </c>
      <c r="P215" s="528"/>
      <c r="Q215" s="529"/>
      <c r="R215" s="67" t="s">
        <v>71</v>
      </c>
      <c r="S215" s="520"/>
      <c r="T215" s="520"/>
      <c r="U215" s="520"/>
      <c r="V215" s="520"/>
      <c r="W215" s="520"/>
      <c r="X215" s="521"/>
    </row>
    <row r="216" spans="2:24" x14ac:dyDescent="0.2">
      <c r="B216" s="508" t="s">
        <v>32</v>
      </c>
      <c r="C216" s="509"/>
      <c r="D216" s="509"/>
      <c r="E216" s="509"/>
      <c r="F216" s="509" t="s">
        <v>191</v>
      </c>
      <c r="G216" s="509"/>
      <c r="H216" s="509"/>
      <c r="I216" s="509" t="s">
        <v>192</v>
      </c>
      <c r="J216" s="509"/>
      <c r="K216" s="509"/>
      <c r="L216" s="509"/>
      <c r="M216" s="509"/>
      <c r="N216" s="509"/>
      <c r="O216" s="534"/>
      <c r="P216" s="534"/>
      <c r="Q216" s="535"/>
      <c r="R216" s="63" t="s">
        <v>71</v>
      </c>
      <c r="S216" s="509"/>
      <c r="T216" s="509"/>
      <c r="U216" s="509"/>
      <c r="V216" s="509"/>
      <c r="W216" s="509"/>
      <c r="X216" s="524"/>
    </row>
    <row r="217" spans="2:24" x14ac:dyDescent="0.2">
      <c r="B217" s="510"/>
      <c r="C217" s="511"/>
      <c r="D217" s="511"/>
      <c r="E217" s="511"/>
      <c r="F217" s="511"/>
      <c r="G217" s="511"/>
      <c r="H217" s="511"/>
      <c r="I217" s="511" t="s">
        <v>193</v>
      </c>
      <c r="J217" s="511"/>
      <c r="K217" s="511"/>
      <c r="L217" s="511"/>
      <c r="M217" s="511"/>
      <c r="N217" s="511"/>
      <c r="O217" s="532"/>
      <c r="P217" s="532"/>
      <c r="Q217" s="533"/>
      <c r="R217" s="64" t="s">
        <v>71</v>
      </c>
      <c r="S217" s="511"/>
      <c r="T217" s="511"/>
      <c r="U217" s="511"/>
      <c r="V217" s="511"/>
      <c r="W217" s="511"/>
      <c r="X217" s="518"/>
    </row>
    <row r="218" spans="2:24" x14ac:dyDescent="0.2">
      <c r="B218" s="510"/>
      <c r="C218" s="511"/>
      <c r="D218" s="511"/>
      <c r="E218" s="511"/>
      <c r="F218" s="511"/>
      <c r="G218" s="511"/>
      <c r="H218" s="511"/>
      <c r="I218" s="511" t="s">
        <v>34</v>
      </c>
      <c r="J218" s="511"/>
      <c r="K218" s="511"/>
      <c r="L218" s="511"/>
      <c r="M218" s="511"/>
      <c r="N218" s="511"/>
      <c r="O218" s="532"/>
      <c r="P218" s="532"/>
      <c r="Q218" s="533"/>
      <c r="R218" s="64" t="s">
        <v>71</v>
      </c>
      <c r="S218" s="511"/>
      <c r="T218" s="511"/>
      <c r="U218" s="511"/>
      <c r="V218" s="511"/>
      <c r="W218" s="511"/>
      <c r="X218" s="518"/>
    </row>
    <row r="219" spans="2:24" x14ac:dyDescent="0.2">
      <c r="B219" s="510"/>
      <c r="C219" s="511"/>
      <c r="D219" s="511"/>
      <c r="E219" s="511"/>
      <c r="F219" s="511" t="s">
        <v>35</v>
      </c>
      <c r="G219" s="511"/>
      <c r="H219" s="511"/>
      <c r="I219" s="511"/>
      <c r="J219" s="511"/>
      <c r="K219" s="511"/>
      <c r="L219" s="511"/>
      <c r="M219" s="511"/>
      <c r="N219" s="511"/>
      <c r="O219" s="532"/>
      <c r="P219" s="532"/>
      <c r="Q219" s="533"/>
      <c r="R219" s="64" t="s">
        <v>71</v>
      </c>
      <c r="S219" s="511"/>
      <c r="T219" s="511"/>
      <c r="U219" s="511"/>
      <c r="V219" s="511"/>
      <c r="W219" s="511"/>
      <c r="X219" s="518"/>
    </row>
    <row r="220" spans="2:24" x14ac:dyDescent="0.2">
      <c r="B220" s="510"/>
      <c r="C220" s="511"/>
      <c r="D220" s="511"/>
      <c r="E220" s="511"/>
      <c r="F220" s="511" t="s">
        <v>194</v>
      </c>
      <c r="G220" s="511"/>
      <c r="H220" s="511"/>
      <c r="I220" s="511"/>
      <c r="J220" s="511"/>
      <c r="K220" s="511"/>
      <c r="L220" s="511"/>
      <c r="M220" s="511"/>
      <c r="N220" s="511"/>
      <c r="O220" s="532"/>
      <c r="P220" s="532"/>
      <c r="Q220" s="533"/>
      <c r="R220" s="64" t="s">
        <v>71</v>
      </c>
      <c r="S220" s="511"/>
      <c r="T220" s="511"/>
      <c r="U220" s="511"/>
      <c r="V220" s="511"/>
      <c r="W220" s="511"/>
      <c r="X220" s="518"/>
    </row>
    <row r="221" spans="2:24" x14ac:dyDescent="0.2">
      <c r="B221" s="510"/>
      <c r="C221" s="511"/>
      <c r="D221" s="511"/>
      <c r="E221" s="511"/>
      <c r="F221" s="511" t="s">
        <v>36</v>
      </c>
      <c r="G221" s="511"/>
      <c r="H221" s="511"/>
      <c r="I221" s="511"/>
      <c r="J221" s="511"/>
      <c r="K221" s="511"/>
      <c r="L221" s="511"/>
      <c r="M221" s="511"/>
      <c r="N221" s="511"/>
      <c r="O221" s="532"/>
      <c r="P221" s="532"/>
      <c r="Q221" s="533"/>
      <c r="R221" s="64" t="s">
        <v>71</v>
      </c>
      <c r="S221" s="511"/>
      <c r="T221" s="511"/>
      <c r="U221" s="511"/>
      <c r="V221" s="511"/>
      <c r="W221" s="511"/>
      <c r="X221" s="518"/>
    </row>
    <row r="222" spans="2:24" x14ac:dyDescent="0.2">
      <c r="B222" s="510"/>
      <c r="C222" s="511"/>
      <c r="D222" s="511"/>
      <c r="E222" s="511"/>
      <c r="F222" s="511" t="s">
        <v>195</v>
      </c>
      <c r="G222" s="511"/>
      <c r="H222" s="511"/>
      <c r="I222" s="511" t="s">
        <v>196</v>
      </c>
      <c r="J222" s="511"/>
      <c r="K222" s="511"/>
      <c r="L222" s="511"/>
      <c r="M222" s="511"/>
      <c r="N222" s="511"/>
      <c r="O222" s="532"/>
      <c r="P222" s="532"/>
      <c r="Q222" s="533"/>
      <c r="R222" s="64" t="s">
        <v>71</v>
      </c>
      <c r="S222" s="511"/>
      <c r="T222" s="511"/>
      <c r="U222" s="511"/>
      <c r="V222" s="511"/>
      <c r="W222" s="511"/>
      <c r="X222" s="518"/>
    </row>
    <row r="223" spans="2:24" x14ac:dyDescent="0.2">
      <c r="B223" s="510"/>
      <c r="C223" s="511"/>
      <c r="D223" s="511"/>
      <c r="E223" s="511"/>
      <c r="F223" s="511"/>
      <c r="G223" s="511"/>
      <c r="H223" s="511"/>
      <c r="I223" s="511" t="s">
        <v>197</v>
      </c>
      <c r="J223" s="511"/>
      <c r="K223" s="511"/>
      <c r="L223" s="511"/>
      <c r="M223" s="511"/>
      <c r="N223" s="511"/>
      <c r="O223" s="532"/>
      <c r="P223" s="532"/>
      <c r="Q223" s="533"/>
      <c r="R223" s="64" t="s">
        <v>71</v>
      </c>
      <c r="S223" s="511"/>
      <c r="T223" s="511"/>
      <c r="U223" s="511"/>
      <c r="V223" s="511"/>
      <c r="W223" s="511"/>
      <c r="X223" s="518"/>
    </row>
    <row r="224" spans="2:24" x14ac:dyDescent="0.2">
      <c r="B224" s="510"/>
      <c r="C224" s="511"/>
      <c r="D224" s="511"/>
      <c r="E224" s="511"/>
      <c r="F224" s="511" t="s">
        <v>198</v>
      </c>
      <c r="G224" s="511"/>
      <c r="H224" s="511"/>
      <c r="I224" s="511" t="s">
        <v>199</v>
      </c>
      <c r="J224" s="511"/>
      <c r="K224" s="511"/>
      <c r="L224" s="511"/>
      <c r="M224" s="511"/>
      <c r="N224" s="511"/>
      <c r="O224" s="532"/>
      <c r="P224" s="532"/>
      <c r="Q224" s="533"/>
      <c r="R224" s="64" t="s">
        <v>71</v>
      </c>
      <c r="S224" s="511"/>
      <c r="T224" s="511"/>
      <c r="U224" s="511"/>
      <c r="V224" s="511"/>
      <c r="W224" s="511"/>
      <c r="X224" s="518"/>
    </row>
    <row r="225" spans="2:24" x14ac:dyDescent="0.2">
      <c r="B225" s="510"/>
      <c r="C225" s="511"/>
      <c r="D225" s="511"/>
      <c r="E225" s="511"/>
      <c r="F225" s="511"/>
      <c r="G225" s="511"/>
      <c r="H225" s="511"/>
      <c r="I225" s="511" t="s">
        <v>200</v>
      </c>
      <c r="J225" s="511"/>
      <c r="K225" s="511"/>
      <c r="L225" s="511"/>
      <c r="M225" s="511"/>
      <c r="N225" s="511"/>
      <c r="O225" s="532"/>
      <c r="P225" s="532"/>
      <c r="Q225" s="533"/>
      <c r="R225" s="64" t="s">
        <v>71</v>
      </c>
      <c r="S225" s="511"/>
      <c r="T225" s="511"/>
      <c r="U225" s="511"/>
      <c r="V225" s="511"/>
      <c r="W225" s="511"/>
      <c r="X225" s="518"/>
    </row>
    <row r="226" spans="2:24" x14ac:dyDescent="0.2">
      <c r="B226" s="510"/>
      <c r="C226" s="511"/>
      <c r="D226" s="511"/>
      <c r="E226" s="511"/>
      <c r="F226" s="511" t="s">
        <v>37</v>
      </c>
      <c r="G226" s="511"/>
      <c r="H226" s="511"/>
      <c r="I226" s="511"/>
      <c r="J226" s="511"/>
      <c r="K226" s="511"/>
      <c r="L226" s="511"/>
      <c r="M226" s="511"/>
      <c r="N226" s="511"/>
      <c r="O226" s="532"/>
      <c r="P226" s="532"/>
      <c r="Q226" s="533"/>
      <c r="R226" s="64" t="s">
        <v>71</v>
      </c>
      <c r="S226" s="511"/>
      <c r="T226" s="511"/>
      <c r="U226" s="511"/>
      <c r="V226" s="511"/>
      <c r="W226" s="511"/>
      <c r="X226" s="518"/>
    </row>
    <row r="227" spans="2:24" x14ac:dyDescent="0.2">
      <c r="B227" s="510"/>
      <c r="C227" s="511"/>
      <c r="D227" s="511"/>
      <c r="E227" s="511"/>
      <c r="F227" s="511" t="s">
        <v>38</v>
      </c>
      <c r="G227" s="511"/>
      <c r="H227" s="511"/>
      <c r="I227" s="511"/>
      <c r="J227" s="511"/>
      <c r="K227" s="511"/>
      <c r="L227" s="511"/>
      <c r="M227" s="511"/>
      <c r="N227" s="511"/>
      <c r="O227" s="532"/>
      <c r="P227" s="532"/>
      <c r="Q227" s="533"/>
      <c r="R227" s="64" t="s">
        <v>71</v>
      </c>
      <c r="S227" s="511"/>
      <c r="T227" s="511"/>
      <c r="U227" s="511"/>
      <c r="V227" s="511"/>
      <c r="W227" s="511"/>
      <c r="X227" s="518"/>
    </row>
    <row r="228" spans="2:24" x14ac:dyDescent="0.2">
      <c r="B228" s="510"/>
      <c r="C228" s="511"/>
      <c r="D228" s="511"/>
      <c r="E228" s="511"/>
      <c r="F228" s="511" t="s">
        <v>187</v>
      </c>
      <c r="G228" s="511"/>
      <c r="H228" s="511"/>
      <c r="I228" s="511"/>
      <c r="J228" s="511"/>
      <c r="K228" s="511"/>
      <c r="L228" s="511"/>
      <c r="M228" s="511"/>
      <c r="N228" s="511"/>
      <c r="O228" s="532"/>
      <c r="P228" s="532"/>
      <c r="Q228" s="533"/>
      <c r="R228" s="64" t="s">
        <v>71</v>
      </c>
      <c r="S228" s="511"/>
      <c r="T228" s="511"/>
      <c r="U228" s="511"/>
      <c r="V228" s="511"/>
      <c r="W228" s="511"/>
      <c r="X228" s="518"/>
    </row>
    <row r="229" spans="2:24" x14ac:dyDescent="0.2">
      <c r="B229" s="510"/>
      <c r="C229" s="511"/>
      <c r="D229" s="511"/>
      <c r="E229" s="511"/>
      <c r="F229" s="511" t="s">
        <v>189</v>
      </c>
      <c r="G229" s="511"/>
      <c r="H229" s="511"/>
      <c r="I229" s="511"/>
      <c r="J229" s="511"/>
      <c r="K229" s="511"/>
      <c r="L229" s="511"/>
      <c r="M229" s="511"/>
      <c r="N229" s="511"/>
      <c r="O229" s="532"/>
      <c r="P229" s="532"/>
      <c r="Q229" s="533"/>
      <c r="R229" s="64" t="s">
        <v>71</v>
      </c>
      <c r="S229" s="511"/>
      <c r="T229" s="511"/>
      <c r="U229" s="511"/>
      <c r="V229" s="511"/>
      <c r="W229" s="511"/>
      <c r="X229" s="518"/>
    </row>
    <row r="230" spans="2:24" x14ac:dyDescent="0.2">
      <c r="B230" s="510"/>
      <c r="C230" s="511"/>
      <c r="D230" s="511"/>
      <c r="E230" s="511"/>
      <c r="F230" s="513" t="s">
        <v>190</v>
      </c>
      <c r="G230" s="513"/>
      <c r="H230" s="513"/>
      <c r="I230" s="513"/>
      <c r="J230" s="513"/>
      <c r="K230" s="513"/>
      <c r="L230" s="513"/>
      <c r="M230" s="513"/>
      <c r="N230" s="513"/>
      <c r="O230" s="526"/>
      <c r="P230" s="526"/>
      <c r="Q230" s="527"/>
      <c r="R230" s="65" t="s">
        <v>71</v>
      </c>
      <c r="S230" s="513"/>
      <c r="T230" s="513"/>
      <c r="U230" s="513"/>
      <c r="V230" s="513"/>
      <c r="W230" s="513"/>
      <c r="X230" s="519"/>
    </row>
    <row r="231" spans="2:24" x14ac:dyDescent="0.2">
      <c r="B231" s="512"/>
      <c r="C231" s="513"/>
      <c r="D231" s="513"/>
      <c r="E231" s="513"/>
      <c r="F231" s="525" t="s">
        <v>201</v>
      </c>
      <c r="G231" s="525"/>
      <c r="H231" s="525"/>
      <c r="I231" s="525"/>
      <c r="J231" s="525"/>
      <c r="K231" s="525"/>
      <c r="L231" s="525"/>
      <c r="M231" s="525"/>
      <c r="N231" s="525"/>
      <c r="O231" s="528">
        <f>SUM(O216:Q230)</f>
        <v>0</v>
      </c>
      <c r="P231" s="528"/>
      <c r="Q231" s="529"/>
      <c r="R231" s="67" t="s">
        <v>71</v>
      </c>
      <c r="S231" s="520"/>
      <c r="T231" s="520"/>
      <c r="U231" s="520"/>
      <c r="V231" s="520"/>
      <c r="W231" s="520"/>
      <c r="X231" s="521"/>
    </row>
    <row r="232" spans="2:24" x14ac:dyDescent="0.2">
      <c r="B232" s="500" t="s">
        <v>39</v>
      </c>
      <c r="C232" s="501"/>
      <c r="D232" s="501"/>
      <c r="E232" s="501"/>
      <c r="F232" s="501"/>
      <c r="G232" s="501"/>
      <c r="H232" s="501"/>
      <c r="I232" s="501"/>
      <c r="J232" s="501"/>
      <c r="K232" s="501"/>
      <c r="L232" s="501"/>
      <c r="M232" s="501"/>
      <c r="N232" s="501"/>
      <c r="O232" s="498">
        <f>+O215+O231</f>
        <v>0</v>
      </c>
      <c r="P232" s="498"/>
      <c r="Q232" s="499"/>
      <c r="R232" s="166" t="s">
        <v>71</v>
      </c>
      <c r="S232" s="522"/>
      <c r="T232" s="522"/>
      <c r="U232" s="522"/>
      <c r="V232" s="522"/>
      <c r="W232" s="522"/>
      <c r="X232" s="523"/>
    </row>
    <row r="234" spans="2:24" x14ac:dyDescent="0.2">
      <c r="B234" s="152" t="s">
        <v>208</v>
      </c>
      <c r="F234" s="159">
        <v>9</v>
      </c>
    </row>
    <row r="235" spans="2:24" x14ac:dyDescent="0.2">
      <c r="B235" s="514" t="s">
        <v>205</v>
      </c>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30"/>
    </row>
    <row r="237" spans="2:24" x14ac:dyDescent="0.2">
      <c r="B237" s="516" t="s">
        <v>256</v>
      </c>
      <c r="C237" s="517"/>
      <c r="D237" s="517"/>
      <c r="E237" s="517"/>
      <c r="F237" s="517" t="s">
        <v>202</v>
      </c>
      <c r="G237" s="517"/>
      <c r="H237" s="517"/>
      <c r="I237" s="517"/>
      <c r="J237" s="517"/>
      <c r="K237" s="517"/>
      <c r="L237" s="517"/>
      <c r="M237" s="517"/>
      <c r="N237" s="517"/>
      <c r="O237" s="517" t="s">
        <v>203</v>
      </c>
      <c r="P237" s="517"/>
      <c r="Q237" s="517"/>
      <c r="R237" s="517"/>
      <c r="S237" s="517" t="s">
        <v>204</v>
      </c>
      <c r="T237" s="517"/>
      <c r="U237" s="517"/>
      <c r="V237" s="517"/>
      <c r="W237" s="517"/>
      <c r="X237" s="531"/>
    </row>
    <row r="238" spans="2:24" x14ac:dyDescent="0.2">
      <c r="B238" s="502" t="s">
        <v>33</v>
      </c>
      <c r="C238" s="503"/>
      <c r="D238" s="503"/>
      <c r="E238" s="503"/>
      <c r="F238" s="509" t="s">
        <v>187</v>
      </c>
      <c r="G238" s="509"/>
      <c r="H238" s="509"/>
      <c r="I238" s="509"/>
      <c r="J238" s="509"/>
      <c r="K238" s="509"/>
      <c r="L238" s="509"/>
      <c r="M238" s="509"/>
      <c r="N238" s="509"/>
      <c r="O238" s="534"/>
      <c r="P238" s="534"/>
      <c r="Q238" s="535"/>
      <c r="R238" s="63" t="s">
        <v>71</v>
      </c>
      <c r="S238" s="509"/>
      <c r="T238" s="509"/>
      <c r="U238" s="509"/>
      <c r="V238" s="509"/>
      <c r="W238" s="509"/>
      <c r="X238" s="524"/>
    </row>
    <row r="239" spans="2:24" x14ac:dyDescent="0.2">
      <c r="B239" s="504"/>
      <c r="C239" s="505"/>
      <c r="D239" s="505"/>
      <c r="E239" s="505"/>
      <c r="F239" s="511" t="s">
        <v>188</v>
      </c>
      <c r="G239" s="511"/>
      <c r="H239" s="511"/>
      <c r="I239" s="511"/>
      <c r="J239" s="511"/>
      <c r="K239" s="511"/>
      <c r="L239" s="511"/>
      <c r="M239" s="511"/>
      <c r="N239" s="511"/>
      <c r="O239" s="532"/>
      <c r="P239" s="532"/>
      <c r="Q239" s="533"/>
      <c r="R239" s="64" t="s">
        <v>71</v>
      </c>
      <c r="S239" s="511"/>
      <c r="T239" s="511"/>
      <c r="U239" s="511"/>
      <c r="V239" s="511"/>
      <c r="W239" s="511"/>
      <c r="X239" s="518"/>
    </row>
    <row r="240" spans="2:24" x14ac:dyDescent="0.2">
      <c r="B240" s="504"/>
      <c r="C240" s="505"/>
      <c r="D240" s="505"/>
      <c r="E240" s="505"/>
      <c r="F240" s="511" t="s">
        <v>189</v>
      </c>
      <c r="G240" s="511"/>
      <c r="H240" s="511"/>
      <c r="I240" s="511"/>
      <c r="J240" s="511"/>
      <c r="K240" s="511"/>
      <c r="L240" s="511"/>
      <c r="M240" s="511"/>
      <c r="N240" s="511"/>
      <c r="O240" s="532"/>
      <c r="P240" s="532"/>
      <c r="Q240" s="533"/>
      <c r="R240" s="64" t="s">
        <v>71</v>
      </c>
      <c r="S240" s="511"/>
      <c r="T240" s="511"/>
      <c r="U240" s="511"/>
      <c r="V240" s="511"/>
      <c r="W240" s="511"/>
      <c r="X240" s="518"/>
    </row>
    <row r="241" spans="2:24" x14ac:dyDescent="0.2">
      <c r="B241" s="504"/>
      <c r="C241" s="505"/>
      <c r="D241" s="505"/>
      <c r="E241" s="505"/>
      <c r="F241" s="513" t="s">
        <v>190</v>
      </c>
      <c r="G241" s="513"/>
      <c r="H241" s="513"/>
      <c r="I241" s="513"/>
      <c r="J241" s="513"/>
      <c r="K241" s="513"/>
      <c r="L241" s="513"/>
      <c r="M241" s="513"/>
      <c r="N241" s="513"/>
      <c r="O241" s="526"/>
      <c r="P241" s="526"/>
      <c r="Q241" s="527"/>
      <c r="R241" s="65" t="s">
        <v>71</v>
      </c>
      <c r="S241" s="513"/>
      <c r="T241" s="513"/>
      <c r="U241" s="513"/>
      <c r="V241" s="513"/>
      <c r="W241" s="513"/>
      <c r="X241" s="519"/>
    </row>
    <row r="242" spans="2:24" x14ac:dyDescent="0.2">
      <c r="B242" s="506"/>
      <c r="C242" s="507"/>
      <c r="D242" s="507"/>
      <c r="E242" s="507"/>
      <c r="F242" s="525" t="s">
        <v>201</v>
      </c>
      <c r="G242" s="525"/>
      <c r="H242" s="525"/>
      <c r="I242" s="525"/>
      <c r="J242" s="525"/>
      <c r="K242" s="525"/>
      <c r="L242" s="525"/>
      <c r="M242" s="525"/>
      <c r="N242" s="525"/>
      <c r="O242" s="528">
        <f>SUM(O238:Q241)</f>
        <v>0</v>
      </c>
      <c r="P242" s="528"/>
      <c r="Q242" s="529"/>
      <c r="R242" s="67" t="s">
        <v>71</v>
      </c>
      <c r="S242" s="520"/>
      <c r="T242" s="520"/>
      <c r="U242" s="520"/>
      <c r="V242" s="520"/>
      <c r="W242" s="520"/>
      <c r="X242" s="521"/>
    </row>
    <row r="243" spans="2:24" x14ac:dyDescent="0.2">
      <c r="B243" s="508" t="s">
        <v>32</v>
      </c>
      <c r="C243" s="509"/>
      <c r="D243" s="509"/>
      <c r="E243" s="509"/>
      <c r="F243" s="509" t="s">
        <v>191</v>
      </c>
      <c r="G243" s="509"/>
      <c r="H243" s="509"/>
      <c r="I243" s="509" t="s">
        <v>192</v>
      </c>
      <c r="J243" s="509"/>
      <c r="K243" s="509"/>
      <c r="L243" s="509"/>
      <c r="M243" s="509"/>
      <c r="N243" s="509"/>
      <c r="O243" s="534"/>
      <c r="P243" s="534"/>
      <c r="Q243" s="535"/>
      <c r="R243" s="63" t="s">
        <v>71</v>
      </c>
      <c r="S243" s="509"/>
      <c r="T243" s="509"/>
      <c r="U243" s="509"/>
      <c r="V243" s="509"/>
      <c r="W243" s="509"/>
      <c r="X243" s="524"/>
    </row>
    <row r="244" spans="2:24" x14ac:dyDescent="0.2">
      <c r="B244" s="510"/>
      <c r="C244" s="511"/>
      <c r="D244" s="511"/>
      <c r="E244" s="511"/>
      <c r="F244" s="511"/>
      <c r="G244" s="511"/>
      <c r="H244" s="511"/>
      <c r="I244" s="511" t="s">
        <v>193</v>
      </c>
      <c r="J244" s="511"/>
      <c r="K244" s="511"/>
      <c r="L244" s="511"/>
      <c r="M244" s="511"/>
      <c r="N244" s="511"/>
      <c r="O244" s="532"/>
      <c r="P244" s="532"/>
      <c r="Q244" s="533"/>
      <c r="R244" s="64" t="s">
        <v>71</v>
      </c>
      <c r="S244" s="511"/>
      <c r="T244" s="511"/>
      <c r="U244" s="511"/>
      <c r="V244" s="511"/>
      <c r="W244" s="511"/>
      <c r="X244" s="518"/>
    </row>
    <row r="245" spans="2:24" x14ac:dyDescent="0.2">
      <c r="B245" s="510"/>
      <c r="C245" s="511"/>
      <c r="D245" s="511"/>
      <c r="E245" s="511"/>
      <c r="F245" s="511"/>
      <c r="G245" s="511"/>
      <c r="H245" s="511"/>
      <c r="I245" s="511" t="s">
        <v>34</v>
      </c>
      <c r="J245" s="511"/>
      <c r="K245" s="511"/>
      <c r="L245" s="511"/>
      <c r="M245" s="511"/>
      <c r="N245" s="511"/>
      <c r="O245" s="532"/>
      <c r="P245" s="532"/>
      <c r="Q245" s="533"/>
      <c r="R245" s="64" t="s">
        <v>71</v>
      </c>
      <c r="S245" s="511"/>
      <c r="T245" s="511"/>
      <c r="U245" s="511"/>
      <c r="V245" s="511"/>
      <c r="W245" s="511"/>
      <c r="X245" s="518"/>
    </row>
    <row r="246" spans="2:24" x14ac:dyDescent="0.2">
      <c r="B246" s="510"/>
      <c r="C246" s="511"/>
      <c r="D246" s="511"/>
      <c r="E246" s="511"/>
      <c r="F246" s="511" t="s">
        <v>35</v>
      </c>
      <c r="G246" s="511"/>
      <c r="H246" s="511"/>
      <c r="I246" s="511"/>
      <c r="J246" s="511"/>
      <c r="K246" s="511"/>
      <c r="L246" s="511"/>
      <c r="M246" s="511"/>
      <c r="N246" s="511"/>
      <c r="O246" s="532"/>
      <c r="P246" s="532"/>
      <c r="Q246" s="533"/>
      <c r="R246" s="64" t="s">
        <v>71</v>
      </c>
      <c r="S246" s="511"/>
      <c r="T246" s="511"/>
      <c r="U246" s="511"/>
      <c r="V246" s="511"/>
      <c r="W246" s="511"/>
      <c r="X246" s="518"/>
    </row>
    <row r="247" spans="2:24" x14ac:dyDescent="0.2">
      <c r="B247" s="510"/>
      <c r="C247" s="511"/>
      <c r="D247" s="511"/>
      <c r="E247" s="511"/>
      <c r="F247" s="511" t="s">
        <v>194</v>
      </c>
      <c r="G247" s="511"/>
      <c r="H247" s="511"/>
      <c r="I247" s="511"/>
      <c r="J247" s="511"/>
      <c r="K247" s="511"/>
      <c r="L247" s="511"/>
      <c r="M247" s="511"/>
      <c r="N247" s="511"/>
      <c r="O247" s="532"/>
      <c r="P247" s="532"/>
      <c r="Q247" s="533"/>
      <c r="R247" s="64" t="s">
        <v>71</v>
      </c>
      <c r="S247" s="511"/>
      <c r="T247" s="511"/>
      <c r="U247" s="511"/>
      <c r="V247" s="511"/>
      <c r="W247" s="511"/>
      <c r="X247" s="518"/>
    </row>
    <row r="248" spans="2:24" x14ac:dyDescent="0.2">
      <c r="B248" s="510"/>
      <c r="C248" s="511"/>
      <c r="D248" s="511"/>
      <c r="E248" s="511"/>
      <c r="F248" s="511" t="s">
        <v>36</v>
      </c>
      <c r="G248" s="511"/>
      <c r="H248" s="511"/>
      <c r="I248" s="511"/>
      <c r="J248" s="511"/>
      <c r="K248" s="511"/>
      <c r="L248" s="511"/>
      <c r="M248" s="511"/>
      <c r="N248" s="511"/>
      <c r="O248" s="532"/>
      <c r="P248" s="532"/>
      <c r="Q248" s="533"/>
      <c r="R248" s="64" t="s">
        <v>71</v>
      </c>
      <c r="S248" s="511"/>
      <c r="T248" s="511"/>
      <c r="U248" s="511"/>
      <c r="V248" s="511"/>
      <c r="W248" s="511"/>
      <c r="X248" s="518"/>
    </row>
    <row r="249" spans="2:24" x14ac:dyDescent="0.2">
      <c r="B249" s="510"/>
      <c r="C249" s="511"/>
      <c r="D249" s="511"/>
      <c r="E249" s="511"/>
      <c r="F249" s="511" t="s">
        <v>195</v>
      </c>
      <c r="G249" s="511"/>
      <c r="H249" s="511"/>
      <c r="I249" s="511" t="s">
        <v>196</v>
      </c>
      <c r="J249" s="511"/>
      <c r="K249" s="511"/>
      <c r="L249" s="511"/>
      <c r="M249" s="511"/>
      <c r="N249" s="511"/>
      <c r="O249" s="532"/>
      <c r="P249" s="532"/>
      <c r="Q249" s="533"/>
      <c r="R249" s="64" t="s">
        <v>71</v>
      </c>
      <c r="S249" s="511"/>
      <c r="T249" s="511"/>
      <c r="U249" s="511"/>
      <c r="V249" s="511"/>
      <c r="W249" s="511"/>
      <c r="X249" s="518"/>
    </row>
    <row r="250" spans="2:24" x14ac:dyDescent="0.2">
      <c r="B250" s="510"/>
      <c r="C250" s="511"/>
      <c r="D250" s="511"/>
      <c r="E250" s="511"/>
      <c r="F250" s="511"/>
      <c r="G250" s="511"/>
      <c r="H250" s="511"/>
      <c r="I250" s="511" t="s">
        <v>197</v>
      </c>
      <c r="J250" s="511"/>
      <c r="K250" s="511"/>
      <c r="L250" s="511"/>
      <c r="M250" s="511"/>
      <c r="N250" s="511"/>
      <c r="O250" s="532"/>
      <c r="P250" s="532"/>
      <c r="Q250" s="533"/>
      <c r="R250" s="64" t="s">
        <v>71</v>
      </c>
      <c r="S250" s="511"/>
      <c r="T250" s="511"/>
      <c r="U250" s="511"/>
      <c r="V250" s="511"/>
      <c r="W250" s="511"/>
      <c r="X250" s="518"/>
    </row>
    <row r="251" spans="2:24" x14ac:dyDescent="0.2">
      <c r="B251" s="510"/>
      <c r="C251" s="511"/>
      <c r="D251" s="511"/>
      <c r="E251" s="511"/>
      <c r="F251" s="511" t="s">
        <v>198</v>
      </c>
      <c r="G251" s="511"/>
      <c r="H251" s="511"/>
      <c r="I251" s="511" t="s">
        <v>199</v>
      </c>
      <c r="J251" s="511"/>
      <c r="K251" s="511"/>
      <c r="L251" s="511"/>
      <c r="M251" s="511"/>
      <c r="N251" s="511"/>
      <c r="O251" s="532"/>
      <c r="P251" s="532"/>
      <c r="Q251" s="533"/>
      <c r="R251" s="64" t="s">
        <v>71</v>
      </c>
      <c r="S251" s="511"/>
      <c r="T251" s="511"/>
      <c r="U251" s="511"/>
      <c r="V251" s="511"/>
      <c r="W251" s="511"/>
      <c r="X251" s="518"/>
    </row>
    <row r="252" spans="2:24" x14ac:dyDescent="0.2">
      <c r="B252" s="510"/>
      <c r="C252" s="511"/>
      <c r="D252" s="511"/>
      <c r="E252" s="511"/>
      <c r="F252" s="511"/>
      <c r="G252" s="511"/>
      <c r="H252" s="511"/>
      <c r="I252" s="511" t="s">
        <v>200</v>
      </c>
      <c r="J252" s="511"/>
      <c r="K252" s="511"/>
      <c r="L252" s="511"/>
      <c r="M252" s="511"/>
      <c r="N252" s="511"/>
      <c r="O252" s="532"/>
      <c r="P252" s="532"/>
      <c r="Q252" s="533"/>
      <c r="R252" s="64" t="s">
        <v>71</v>
      </c>
      <c r="S252" s="511"/>
      <c r="T252" s="511"/>
      <c r="U252" s="511"/>
      <c r="V252" s="511"/>
      <c r="W252" s="511"/>
      <c r="X252" s="518"/>
    </row>
    <row r="253" spans="2:24" x14ac:dyDescent="0.2">
      <c r="B253" s="510"/>
      <c r="C253" s="511"/>
      <c r="D253" s="511"/>
      <c r="E253" s="511"/>
      <c r="F253" s="511" t="s">
        <v>37</v>
      </c>
      <c r="G253" s="511"/>
      <c r="H253" s="511"/>
      <c r="I253" s="511"/>
      <c r="J253" s="511"/>
      <c r="K253" s="511"/>
      <c r="L253" s="511"/>
      <c r="M253" s="511"/>
      <c r="N253" s="511"/>
      <c r="O253" s="532"/>
      <c r="P253" s="532"/>
      <c r="Q253" s="533"/>
      <c r="R253" s="64" t="s">
        <v>71</v>
      </c>
      <c r="S253" s="511"/>
      <c r="T253" s="511"/>
      <c r="U253" s="511"/>
      <c r="V253" s="511"/>
      <c r="W253" s="511"/>
      <c r="X253" s="518"/>
    </row>
    <row r="254" spans="2:24" x14ac:dyDescent="0.2">
      <c r="B254" s="510"/>
      <c r="C254" s="511"/>
      <c r="D254" s="511"/>
      <c r="E254" s="511"/>
      <c r="F254" s="511" t="s">
        <v>38</v>
      </c>
      <c r="G254" s="511"/>
      <c r="H254" s="511"/>
      <c r="I254" s="511"/>
      <c r="J254" s="511"/>
      <c r="K254" s="511"/>
      <c r="L254" s="511"/>
      <c r="M254" s="511"/>
      <c r="N254" s="511"/>
      <c r="O254" s="532"/>
      <c r="P254" s="532"/>
      <c r="Q254" s="533"/>
      <c r="R254" s="64" t="s">
        <v>71</v>
      </c>
      <c r="S254" s="511"/>
      <c r="T254" s="511"/>
      <c r="U254" s="511"/>
      <c r="V254" s="511"/>
      <c r="W254" s="511"/>
      <c r="X254" s="518"/>
    </row>
    <row r="255" spans="2:24" x14ac:dyDescent="0.2">
      <c r="B255" s="510"/>
      <c r="C255" s="511"/>
      <c r="D255" s="511"/>
      <c r="E255" s="511"/>
      <c r="F255" s="511" t="s">
        <v>187</v>
      </c>
      <c r="G255" s="511"/>
      <c r="H255" s="511"/>
      <c r="I255" s="511"/>
      <c r="J255" s="511"/>
      <c r="K255" s="511"/>
      <c r="L255" s="511"/>
      <c r="M255" s="511"/>
      <c r="N255" s="511"/>
      <c r="O255" s="532"/>
      <c r="P255" s="532"/>
      <c r="Q255" s="533"/>
      <c r="R255" s="64" t="s">
        <v>71</v>
      </c>
      <c r="S255" s="511"/>
      <c r="T255" s="511"/>
      <c r="U255" s="511"/>
      <c r="V255" s="511"/>
      <c r="W255" s="511"/>
      <c r="X255" s="518"/>
    </row>
    <row r="256" spans="2:24" x14ac:dyDescent="0.2">
      <c r="B256" s="510"/>
      <c r="C256" s="511"/>
      <c r="D256" s="511"/>
      <c r="E256" s="511"/>
      <c r="F256" s="511" t="s">
        <v>189</v>
      </c>
      <c r="G256" s="511"/>
      <c r="H256" s="511"/>
      <c r="I256" s="511"/>
      <c r="J256" s="511"/>
      <c r="K256" s="511"/>
      <c r="L256" s="511"/>
      <c r="M256" s="511"/>
      <c r="N256" s="511"/>
      <c r="O256" s="532"/>
      <c r="P256" s="532"/>
      <c r="Q256" s="533"/>
      <c r="R256" s="64" t="s">
        <v>71</v>
      </c>
      <c r="S256" s="511"/>
      <c r="T256" s="511"/>
      <c r="U256" s="511"/>
      <c r="V256" s="511"/>
      <c r="W256" s="511"/>
      <c r="X256" s="518"/>
    </row>
    <row r="257" spans="2:24" x14ac:dyDescent="0.2">
      <c r="B257" s="510"/>
      <c r="C257" s="511"/>
      <c r="D257" s="511"/>
      <c r="E257" s="511"/>
      <c r="F257" s="513" t="s">
        <v>190</v>
      </c>
      <c r="G257" s="513"/>
      <c r="H257" s="513"/>
      <c r="I257" s="513"/>
      <c r="J257" s="513"/>
      <c r="K257" s="513"/>
      <c r="L257" s="513"/>
      <c r="M257" s="513"/>
      <c r="N257" s="513"/>
      <c r="O257" s="526"/>
      <c r="P257" s="526"/>
      <c r="Q257" s="527"/>
      <c r="R257" s="65" t="s">
        <v>71</v>
      </c>
      <c r="S257" s="513"/>
      <c r="T257" s="513"/>
      <c r="U257" s="513"/>
      <c r="V257" s="513"/>
      <c r="W257" s="513"/>
      <c r="X257" s="519"/>
    </row>
    <row r="258" spans="2:24" x14ac:dyDescent="0.2">
      <c r="B258" s="512"/>
      <c r="C258" s="513"/>
      <c r="D258" s="513"/>
      <c r="E258" s="513"/>
      <c r="F258" s="525" t="s">
        <v>201</v>
      </c>
      <c r="G258" s="525"/>
      <c r="H258" s="525"/>
      <c r="I258" s="525"/>
      <c r="J258" s="525"/>
      <c r="K258" s="525"/>
      <c r="L258" s="525"/>
      <c r="M258" s="525"/>
      <c r="N258" s="525"/>
      <c r="O258" s="528">
        <f>SUM(O243:Q257)</f>
        <v>0</v>
      </c>
      <c r="P258" s="528"/>
      <c r="Q258" s="529"/>
      <c r="R258" s="67" t="s">
        <v>71</v>
      </c>
      <c r="S258" s="520"/>
      <c r="T258" s="520"/>
      <c r="U258" s="520"/>
      <c r="V258" s="520"/>
      <c r="W258" s="520"/>
      <c r="X258" s="521"/>
    </row>
    <row r="259" spans="2:24" x14ac:dyDescent="0.2">
      <c r="B259" s="500" t="s">
        <v>39</v>
      </c>
      <c r="C259" s="501"/>
      <c r="D259" s="501"/>
      <c r="E259" s="501"/>
      <c r="F259" s="501"/>
      <c r="G259" s="501"/>
      <c r="H259" s="501"/>
      <c r="I259" s="501"/>
      <c r="J259" s="501"/>
      <c r="K259" s="501"/>
      <c r="L259" s="501"/>
      <c r="M259" s="501"/>
      <c r="N259" s="501"/>
      <c r="O259" s="498">
        <f>+O242+O258</f>
        <v>0</v>
      </c>
      <c r="P259" s="498"/>
      <c r="Q259" s="499"/>
      <c r="R259" s="166" t="s">
        <v>71</v>
      </c>
      <c r="S259" s="522"/>
      <c r="T259" s="522"/>
      <c r="U259" s="522"/>
      <c r="V259" s="522"/>
      <c r="W259" s="522"/>
      <c r="X259" s="523"/>
    </row>
    <row r="263" spans="2:24" x14ac:dyDescent="0.2">
      <c r="B263" s="152" t="s">
        <v>208</v>
      </c>
      <c r="F263" s="159">
        <v>10</v>
      </c>
    </row>
    <row r="264" spans="2:24" x14ac:dyDescent="0.2">
      <c r="B264" s="514" t="s">
        <v>205</v>
      </c>
      <c r="C264" s="515"/>
      <c r="D264" s="515"/>
      <c r="E264" s="515"/>
      <c r="F264" s="515"/>
      <c r="G264" s="515"/>
      <c r="H264" s="515"/>
      <c r="I264" s="515"/>
      <c r="J264" s="515"/>
      <c r="K264" s="515"/>
      <c r="L264" s="515"/>
      <c r="M264" s="515"/>
      <c r="N264" s="515"/>
      <c r="O264" s="515"/>
      <c r="P264" s="515"/>
      <c r="Q264" s="515"/>
      <c r="R264" s="515"/>
      <c r="S264" s="515"/>
      <c r="T264" s="515"/>
      <c r="U264" s="515"/>
      <c r="V264" s="515"/>
      <c r="W264" s="515"/>
      <c r="X264" s="530"/>
    </row>
    <row r="266" spans="2:24" x14ac:dyDescent="0.2">
      <c r="B266" s="516" t="s">
        <v>256</v>
      </c>
      <c r="C266" s="517"/>
      <c r="D266" s="517"/>
      <c r="E266" s="517"/>
      <c r="F266" s="517" t="s">
        <v>202</v>
      </c>
      <c r="G266" s="517"/>
      <c r="H266" s="517"/>
      <c r="I266" s="517"/>
      <c r="J266" s="517"/>
      <c r="K266" s="517"/>
      <c r="L266" s="517"/>
      <c r="M266" s="517"/>
      <c r="N266" s="517"/>
      <c r="O266" s="517" t="s">
        <v>203</v>
      </c>
      <c r="P266" s="517"/>
      <c r="Q266" s="517"/>
      <c r="R266" s="517"/>
      <c r="S266" s="517" t="s">
        <v>204</v>
      </c>
      <c r="T266" s="517"/>
      <c r="U266" s="517"/>
      <c r="V266" s="517"/>
      <c r="W266" s="517"/>
      <c r="X266" s="531"/>
    </row>
    <row r="267" spans="2:24" x14ac:dyDescent="0.2">
      <c r="B267" s="502" t="s">
        <v>33</v>
      </c>
      <c r="C267" s="503"/>
      <c r="D267" s="503"/>
      <c r="E267" s="503"/>
      <c r="F267" s="509" t="s">
        <v>187</v>
      </c>
      <c r="G267" s="509"/>
      <c r="H267" s="509"/>
      <c r="I267" s="509"/>
      <c r="J267" s="509"/>
      <c r="K267" s="509"/>
      <c r="L267" s="509"/>
      <c r="M267" s="509"/>
      <c r="N267" s="509"/>
      <c r="O267" s="534"/>
      <c r="P267" s="534"/>
      <c r="Q267" s="535"/>
      <c r="R267" s="63" t="s">
        <v>71</v>
      </c>
      <c r="S267" s="509"/>
      <c r="T267" s="509"/>
      <c r="U267" s="509"/>
      <c r="V267" s="509"/>
      <c r="W267" s="509"/>
      <c r="X267" s="524"/>
    </row>
    <row r="268" spans="2:24" x14ac:dyDescent="0.2">
      <c r="B268" s="504"/>
      <c r="C268" s="505"/>
      <c r="D268" s="505"/>
      <c r="E268" s="505"/>
      <c r="F268" s="511" t="s">
        <v>188</v>
      </c>
      <c r="G268" s="511"/>
      <c r="H268" s="511"/>
      <c r="I268" s="511"/>
      <c r="J268" s="511"/>
      <c r="K268" s="511"/>
      <c r="L268" s="511"/>
      <c r="M268" s="511"/>
      <c r="N268" s="511"/>
      <c r="O268" s="532"/>
      <c r="P268" s="532"/>
      <c r="Q268" s="533"/>
      <c r="R268" s="64" t="s">
        <v>71</v>
      </c>
      <c r="S268" s="511"/>
      <c r="T268" s="511"/>
      <c r="U268" s="511"/>
      <c r="V268" s="511"/>
      <c r="W268" s="511"/>
      <c r="X268" s="518"/>
    </row>
    <row r="269" spans="2:24" x14ac:dyDescent="0.2">
      <c r="B269" s="504"/>
      <c r="C269" s="505"/>
      <c r="D269" s="505"/>
      <c r="E269" s="505"/>
      <c r="F269" s="511" t="s">
        <v>189</v>
      </c>
      <c r="G269" s="511"/>
      <c r="H269" s="511"/>
      <c r="I269" s="511"/>
      <c r="J269" s="511"/>
      <c r="K269" s="511"/>
      <c r="L269" s="511"/>
      <c r="M269" s="511"/>
      <c r="N269" s="511"/>
      <c r="O269" s="532"/>
      <c r="P269" s="532"/>
      <c r="Q269" s="533"/>
      <c r="R269" s="64" t="s">
        <v>71</v>
      </c>
      <c r="S269" s="511"/>
      <c r="T269" s="511"/>
      <c r="U269" s="511"/>
      <c r="V269" s="511"/>
      <c r="W269" s="511"/>
      <c r="X269" s="518"/>
    </row>
    <row r="270" spans="2:24" x14ac:dyDescent="0.2">
      <c r="B270" s="504"/>
      <c r="C270" s="505"/>
      <c r="D270" s="505"/>
      <c r="E270" s="505"/>
      <c r="F270" s="513" t="s">
        <v>190</v>
      </c>
      <c r="G270" s="513"/>
      <c r="H270" s="513"/>
      <c r="I270" s="513"/>
      <c r="J270" s="513"/>
      <c r="K270" s="513"/>
      <c r="L270" s="513"/>
      <c r="M270" s="513"/>
      <c r="N270" s="513"/>
      <c r="O270" s="526"/>
      <c r="P270" s="526"/>
      <c r="Q270" s="527"/>
      <c r="R270" s="65" t="s">
        <v>71</v>
      </c>
      <c r="S270" s="513"/>
      <c r="T270" s="513"/>
      <c r="U270" s="513"/>
      <c r="V270" s="513"/>
      <c r="W270" s="513"/>
      <c r="X270" s="519"/>
    </row>
    <row r="271" spans="2:24" x14ac:dyDescent="0.2">
      <c r="B271" s="506"/>
      <c r="C271" s="507"/>
      <c r="D271" s="507"/>
      <c r="E271" s="507"/>
      <c r="F271" s="525" t="s">
        <v>201</v>
      </c>
      <c r="G271" s="525"/>
      <c r="H271" s="525"/>
      <c r="I271" s="525"/>
      <c r="J271" s="525"/>
      <c r="K271" s="525"/>
      <c r="L271" s="525"/>
      <c r="M271" s="525"/>
      <c r="N271" s="525"/>
      <c r="O271" s="528">
        <f>SUM(O267:Q270)</f>
        <v>0</v>
      </c>
      <c r="P271" s="528"/>
      <c r="Q271" s="529"/>
      <c r="R271" s="67" t="s">
        <v>71</v>
      </c>
      <c r="S271" s="520"/>
      <c r="T271" s="520"/>
      <c r="U271" s="520"/>
      <c r="V271" s="520"/>
      <c r="W271" s="520"/>
      <c r="X271" s="521"/>
    </row>
    <row r="272" spans="2:24" x14ac:dyDescent="0.2">
      <c r="B272" s="508" t="s">
        <v>32</v>
      </c>
      <c r="C272" s="509"/>
      <c r="D272" s="509"/>
      <c r="E272" s="509"/>
      <c r="F272" s="509" t="s">
        <v>191</v>
      </c>
      <c r="G272" s="509"/>
      <c r="H272" s="509"/>
      <c r="I272" s="509" t="s">
        <v>192</v>
      </c>
      <c r="J272" s="509"/>
      <c r="K272" s="509"/>
      <c r="L272" s="509"/>
      <c r="M272" s="509"/>
      <c r="N272" s="509"/>
      <c r="O272" s="534"/>
      <c r="P272" s="534"/>
      <c r="Q272" s="535"/>
      <c r="R272" s="63" t="s">
        <v>71</v>
      </c>
      <c r="S272" s="509"/>
      <c r="T272" s="509"/>
      <c r="U272" s="509"/>
      <c r="V272" s="509"/>
      <c r="W272" s="509"/>
      <c r="X272" s="524"/>
    </row>
    <row r="273" spans="2:24" x14ac:dyDescent="0.2">
      <c r="B273" s="510"/>
      <c r="C273" s="511"/>
      <c r="D273" s="511"/>
      <c r="E273" s="511"/>
      <c r="F273" s="511"/>
      <c r="G273" s="511"/>
      <c r="H273" s="511"/>
      <c r="I273" s="511" t="s">
        <v>193</v>
      </c>
      <c r="J273" s="511"/>
      <c r="K273" s="511"/>
      <c r="L273" s="511"/>
      <c r="M273" s="511"/>
      <c r="N273" s="511"/>
      <c r="O273" s="532"/>
      <c r="P273" s="532"/>
      <c r="Q273" s="533"/>
      <c r="R273" s="64" t="s">
        <v>71</v>
      </c>
      <c r="S273" s="511"/>
      <c r="T273" s="511"/>
      <c r="U273" s="511"/>
      <c r="V273" s="511"/>
      <c r="W273" s="511"/>
      <c r="X273" s="518"/>
    </row>
    <row r="274" spans="2:24" x14ac:dyDescent="0.2">
      <c r="B274" s="510"/>
      <c r="C274" s="511"/>
      <c r="D274" s="511"/>
      <c r="E274" s="511"/>
      <c r="F274" s="511"/>
      <c r="G274" s="511"/>
      <c r="H274" s="511"/>
      <c r="I274" s="511" t="s">
        <v>34</v>
      </c>
      <c r="J274" s="511"/>
      <c r="K274" s="511"/>
      <c r="L274" s="511"/>
      <c r="M274" s="511"/>
      <c r="N274" s="511"/>
      <c r="O274" s="532"/>
      <c r="P274" s="532"/>
      <c r="Q274" s="533"/>
      <c r="R274" s="64" t="s">
        <v>71</v>
      </c>
      <c r="S274" s="511"/>
      <c r="T274" s="511"/>
      <c r="U274" s="511"/>
      <c r="V274" s="511"/>
      <c r="W274" s="511"/>
      <c r="X274" s="518"/>
    </row>
    <row r="275" spans="2:24" x14ac:dyDescent="0.2">
      <c r="B275" s="510"/>
      <c r="C275" s="511"/>
      <c r="D275" s="511"/>
      <c r="E275" s="511"/>
      <c r="F275" s="511" t="s">
        <v>35</v>
      </c>
      <c r="G275" s="511"/>
      <c r="H275" s="511"/>
      <c r="I275" s="511"/>
      <c r="J275" s="511"/>
      <c r="K275" s="511"/>
      <c r="L275" s="511"/>
      <c r="M275" s="511"/>
      <c r="N275" s="511"/>
      <c r="O275" s="532"/>
      <c r="P275" s="532"/>
      <c r="Q275" s="533"/>
      <c r="R275" s="64" t="s">
        <v>71</v>
      </c>
      <c r="S275" s="511"/>
      <c r="T275" s="511"/>
      <c r="U275" s="511"/>
      <c r="V275" s="511"/>
      <c r="W275" s="511"/>
      <c r="X275" s="518"/>
    </row>
    <row r="276" spans="2:24" x14ac:dyDescent="0.2">
      <c r="B276" s="510"/>
      <c r="C276" s="511"/>
      <c r="D276" s="511"/>
      <c r="E276" s="511"/>
      <c r="F276" s="511" t="s">
        <v>194</v>
      </c>
      <c r="G276" s="511"/>
      <c r="H276" s="511"/>
      <c r="I276" s="511"/>
      <c r="J276" s="511"/>
      <c r="K276" s="511"/>
      <c r="L276" s="511"/>
      <c r="M276" s="511"/>
      <c r="N276" s="511"/>
      <c r="O276" s="532"/>
      <c r="P276" s="532"/>
      <c r="Q276" s="533"/>
      <c r="R276" s="64" t="s">
        <v>71</v>
      </c>
      <c r="S276" s="511"/>
      <c r="T276" s="511"/>
      <c r="U276" s="511"/>
      <c r="V276" s="511"/>
      <c r="W276" s="511"/>
      <c r="X276" s="518"/>
    </row>
    <row r="277" spans="2:24" x14ac:dyDescent="0.2">
      <c r="B277" s="510"/>
      <c r="C277" s="511"/>
      <c r="D277" s="511"/>
      <c r="E277" s="511"/>
      <c r="F277" s="511" t="s">
        <v>36</v>
      </c>
      <c r="G277" s="511"/>
      <c r="H277" s="511"/>
      <c r="I277" s="511"/>
      <c r="J277" s="511"/>
      <c r="K277" s="511"/>
      <c r="L277" s="511"/>
      <c r="M277" s="511"/>
      <c r="N277" s="511"/>
      <c r="O277" s="532"/>
      <c r="P277" s="532"/>
      <c r="Q277" s="533"/>
      <c r="R277" s="64" t="s">
        <v>71</v>
      </c>
      <c r="S277" s="511"/>
      <c r="T277" s="511"/>
      <c r="U277" s="511"/>
      <c r="V277" s="511"/>
      <c r="W277" s="511"/>
      <c r="X277" s="518"/>
    </row>
    <row r="278" spans="2:24" x14ac:dyDescent="0.2">
      <c r="B278" s="510"/>
      <c r="C278" s="511"/>
      <c r="D278" s="511"/>
      <c r="E278" s="511"/>
      <c r="F278" s="511" t="s">
        <v>195</v>
      </c>
      <c r="G278" s="511"/>
      <c r="H278" s="511"/>
      <c r="I278" s="511" t="s">
        <v>196</v>
      </c>
      <c r="J278" s="511"/>
      <c r="K278" s="511"/>
      <c r="L278" s="511"/>
      <c r="M278" s="511"/>
      <c r="N278" s="511"/>
      <c r="O278" s="532"/>
      <c r="P278" s="532"/>
      <c r="Q278" s="533"/>
      <c r="R278" s="64" t="s">
        <v>71</v>
      </c>
      <c r="S278" s="511"/>
      <c r="T278" s="511"/>
      <c r="U278" s="511"/>
      <c r="V278" s="511"/>
      <c r="W278" s="511"/>
      <c r="X278" s="518"/>
    </row>
    <row r="279" spans="2:24" x14ac:dyDescent="0.2">
      <c r="B279" s="510"/>
      <c r="C279" s="511"/>
      <c r="D279" s="511"/>
      <c r="E279" s="511"/>
      <c r="F279" s="511"/>
      <c r="G279" s="511"/>
      <c r="H279" s="511"/>
      <c r="I279" s="511" t="s">
        <v>197</v>
      </c>
      <c r="J279" s="511"/>
      <c r="K279" s="511"/>
      <c r="L279" s="511"/>
      <c r="M279" s="511"/>
      <c r="N279" s="511"/>
      <c r="O279" s="532"/>
      <c r="P279" s="532"/>
      <c r="Q279" s="533"/>
      <c r="R279" s="64" t="s">
        <v>71</v>
      </c>
      <c r="S279" s="511"/>
      <c r="T279" s="511"/>
      <c r="U279" s="511"/>
      <c r="V279" s="511"/>
      <c r="W279" s="511"/>
      <c r="X279" s="518"/>
    </row>
    <row r="280" spans="2:24" x14ac:dyDescent="0.2">
      <c r="B280" s="510"/>
      <c r="C280" s="511"/>
      <c r="D280" s="511"/>
      <c r="E280" s="511"/>
      <c r="F280" s="511" t="s">
        <v>198</v>
      </c>
      <c r="G280" s="511"/>
      <c r="H280" s="511"/>
      <c r="I280" s="511" t="s">
        <v>199</v>
      </c>
      <c r="J280" s="511"/>
      <c r="K280" s="511"/>
      <c r="L280" s="511"/>
      <c r="M280" s="511"/>
      <c r="N280" s="511"/>
      <c r="O280" s="532"/>
      <c r="P280" s="532"/>
      <c r="Q280" s="533"/>
      <c r="R280" s="64" t="s">
        <v>71</v>
      </c>
      <c r="S280" s="511"/>
      <c r="T280" s="511"/>
      <c r="U280" s="511"/>
      <c r="V280" s="511"/>
      <c r="W280" s="511"/>
      <c r="X280" s="518"/>
    </row>
    <row r="281" spans="2:24" x14ac:dyDescent="0.2">
      <c r="B281" s="510"/>
      <c r="C281" s="511"/>
      <c r="D281" s="511"/>
      <c r="E281" s="511"/>
      <c r="F281" s="511"/>
      <c r="G281" s="511"/>
      <c r="H281" s="511"/>
      <c r="I281" s="511" t="s">
        <v>200</v>
      </c>
      <c r="J281" s="511"/>
      <c r="K281" s="511"/>
      <c r="L281" s="511"/>
      <c r="M281" s="511"/>
      <c r="N281" s="511"/>
      <c r="O281" s="532"/>
      <c r="P281" s="532"/>
      <c r="Q281" s="533"/>
      <c r="R281" s="64" t="s">
        <v>71</v>
      </c>
      <c r="S281" s="511"/>
      <c r="T281" s="511"/>
      <c r="U281" s="511"/>
      <c r="V281" s="511"/>
      <c r="W281" s="511"/>
      <c r="X281" s="518"/>
    </row>
    <row r="282" spans="2:24" x14ac:dyDescent="0.2">
      <c r="B282" s="510"/>
      <c r="C282" s="511"/>
      <c r="D282" s="511"/>
      <c r="E282" s="511"/>
      <c r="F282" s="511" t="s">
        <v>37</v>
      </c>
      <c r="G282" s="511"/>
      <c r="H282" s="511"/>
      <c r="I282" s="511"/>
      <c r="J282" s="511"/>
      <c r="K282" s="511"/>
      <c r="L282" s="511"/>
      <c r="M282" s="511"/>
      <c r="N282" s="511"/>
      <c r="O282" s="532"/>
      <c r="P282" s="532"/>
      <c r="Q282" s="533"/>
      <c r="R282" s="64" t="s">
        <v>71</v>
      </c>
      <c r="S282" s="511"/>
      <c r="T282" s="511"/>
      <c r="U282" s="511"/>
      <c r="V282" s="511"/>
      <c r="W282" s="511"/>
      <c r="X282" s="518"/>
    </row>
    <row r="283" spans="2:24" x14ac:dyDescent="0.2">
      <c r="B283" s="510"/>
      <c r="C283" s="511"/>
      <c r="D283" s="511"/>
      <c r="E283" s="511"/>
      <c r="F283" s="511" t="s">
        <v>38</v>
      </c>
      <c r="G283" s="511"/>
      <c r="H283" s="511"/>
      <c r="I283" s="511"/>
      <c r="J283" s="511"/>
      <c r="K283" s="511"/>
      <c r="L283" s="511"/>
      <c r="M283" s="511"/>
      <c r="N283" s="511"/>
      <c r="O283" s="532"/>
      <c r="P283" s="532"/>
      <c r="Q283" s="533"/>
      <c r="R283" s="64" t="s">
        <v>71</v>
      </c>
      <c r="S283" s="511"/>
      <c r="T283" s="511"/>
      <c r="U283" s="511"/>
      <c r="V283" s="511"/>
      <c r="W283" s="511"/>
      <c r="X283" s="518"/>
    </row>
    <row r="284" spans="2:24" x14ac:dyDescent="0.2">
      <c r="B284" s="510"/>
      <c r="C284" s="511"/>
      <c r="D284" s="511"/>
      <c r="E284" s="511"/>
      <c r="F284" s="511" t="s">
        <v>187</v>
      </c>
      <c r="G284" s="511"/>
      <c r="H284" s="511"/>
      <c r="I284" s="511"/>
      <c r="J284" s="511"/>
      <c r="K284" s="511"/>
      <c r="L284" s="511"/>
      <c r="M284" s="511"/>
      <c r="N284" s="511"/>
      <c r="O284" s="532"/>
      <c r="P284" s="532"/>
      <c r="Q284" s="533"/>
      <c r="R284" s="64" t="s">
        <v>71</v>
      </c>
      <c r="S284" s="511"/>
      <c r="T284" s="511"/>
      <c r="U284" s="511"/>
      <c r="V284" s="511"/>
      <c r="W284" s="511"/>
      <c r="X284" s="518"/>
    </row>
    <row r="285" spans="2:24" x14ac:dyDescent="0.2">
      <c r="B285" s="510"/>
      <c r="C285" s="511"/>
      <c r="D285" s="511"/>
      <c r="E285" s="511"/>
      <c r="F285" s="511" t="s">
        <v>189</v>
      </c>
      <c r="G285" s="511"/>
      <c r="H285" s="511"/>
      <c r="I285" s="511"/>
      <c r="J285" s="511"/>
      <c r="K285" s="511"/>
      <c r="L285" s="511"/>
      <c r="M285" s="511"/>
      <c r="N285" s="511"/>
      <c r="O285" s="532"/>
      <c r="P285" s="532"/>
      <c r="Q285" s="533"/>
      <c r="R285" s="64" t="s">
        <v>71</v>
      </c>
      <c r="S285" s="511"/>
      <c r="T285" s="511"/>
      <c r="U285" s="511"/>
      <c r="V285" s="511"/>
      <c r="W285" s="511"/>
      <c r="X285" s="518"/>
    </row>
    <row r="286" spans="2:24" x14ac:dyDescent="0.2">
      <c r="B286" s="510"/>
      <c r="C286" s="511"/>
      <c r="D286" s="511"/>
      <c r="E286" s="511"/>
      <c r="F286" s="513" t="s">
        <v>190</v>
      </c>
      <c r="G286" s="513"/>
      <c r="H286" s="513"/>
      <c r="I286" s="513"/>
      <c r="J286" s="513"/>
      <c r="K286" s="513"/>
      <c r="L286" s="513"/>
      <c r="M286" s="513"/>
      <c r="N286" s="513"/>
      <c r="O286" s="526"/>
      <c r="P286" s="526"/>
      <c r="Q286" s="527"/>
      <c r="R286" s="65" t="s">
        <v>71</v>
      </c>
      <c r="S286" s="513"/>
      <c r="T286" s="513"/>
      <c r="U286" s="513"/>
      <c r="V286" s="513"/>
      <c r="W286" s="513"/>
      <c r="X286" s="519"/>
    </row>
    <row r="287" spans="2:24" x14ac:dyDescent="0.2">
      <c r="B287" s="512"/>
      <c r="C287" s="513"/>
      <c r="D287" s="513"/>
      <c r="E287" s="513"/>
      <c r="F287" s="525" t="s">
        <v>201</v>
      </c>
      <c r="G287" s="525"/>
      <c r="H287" s="525"/>
      <c r="I287" s="525"/>
      <c r="J287" s="525"/>
      <c r="K287" s="525"/>
      <c r="L287" s="525"/>
      <c r="M287" s="525"/>
      <c r="N287" s="525"/>
      <c r="O287" s="528">
        <f>SUM(O272:Q286)</f>
        <v>0</v>
      </c>
      <c r="P287" s="528"/>
      <c r="Q287" s="529"/>
      <c r="R287" s="67" t="s">
        <v>71</v>
      </c>
      <c r="S287" s="520"/>
      <c r="T287" s="520"/>
      <c r="U287" s="520"/>
      <c r="V287" s="520"/>
      <c r="W287" s="520"/>
      <c r="X287" s="521"/>
    </row>
    <row r="288" spans="2:24" x14ac:dyDescent="0.2">
      <c r="B288" s="500" t="s">
        <v>39</v>
      </c>
      <c r="C288" s="501"/>
      <c r="D288" s="501"/>
      <c r="E288" s="501"/>
      <c r="F288" s="501"/>
      <c r="G288" s="501"/>
      <c r="H288" s="501"/>
      <c r="I288" s="501"/>
      <c r="J288" s="501"/>
      <c r="K288" s="501"/>
      <c r="L288" s="501"/>
      <c r="M288" s="501"/>
      <c r="N288" s="501"/>
      <c r="O288" s="498">
        <f>+O271+O287</f>
        <v>0</v>
      </c>
      <c r="P288" s="498"/>
      <c r="Q288" s="499"/>
      <c r="R288" s="166" t="s">
        <v>71</v>
      </c>
      <c r="S288" s="522"/>
      <c r="T288" s="522"/>
      <c r="U288" s="522"/>
      <c r="V288" s="522"/>
      <c r="W288" s="522"/>
      <c r="X288" s="523"/>
    </row>
    <row r="290" spans="2:24" x14ac:dyDescent="0.2">
      <c r="B290" s="152" t="s">
        <v>208</v>
      </c>
      <c r="F290" s="159">
        <v>11</v>
      </c>
    </row>
    <row r="291" spans="2:24" x14ac:dyDescent="0.2">
      <c r="B291" s="514" t="s">
        <v>205</v>
      </c>
      <c r="C291" s="515"/>
      <c r="D291" s="515"/>
      <c r="E291" s="515"/>
      <c r="F291" s="515"/>
      <c r="G291" s="515"/>
      <c r="H291" s="515"/>
      <c r="I291" s="515"/>
      <c r="J291" s="515"/>
      <c r="K291" s="515"/>
      <c r="L291" s="515"/>
      <c r="M291" s="515"/>
      <c r="N291" s="515"/>
      <c r="O291" s="515"/>
      <c r="P291" s="515"/>
      <c r="Q291" s="515"/>
      <c r="R291" s="515"/>
      <c r="S291" s="515"/>
      <c r="T291" s="515"/>
      <c r="U291" s="515"/>
      <c r="V291" s="515"/>
      <c r="W291" s="515"/>
      <c r="X291" s="530"/>
    </row>
    <row r="293" spans="2:24" x14ac:dyDescent="0.2">
      <c r="B293" s="516" t="s">
        <v>256</v>
      </c>
      <c r="C293" s="517"/>
      <c r="D293" s="517"/>
      <c r="E293" s="517"/>
      <c r="F293" s="517" t="s">
        <v>202</v>
      </c>
      <c r="G293" s="517"/>
      <c r="H293" s="517"/>
      <c r="I293" s="517"/>
      <c r="J293" s="517"/>
      <c r="K293" s="517"/>
      <c r="L293" s="517"/>
      <c r="M293" s="517"/>
      <c r="N293" s="517"/>
      <c r="O293" s="517" t="s">
        <v>203</v>
      </c>
      <c r="P293" s="517"/>
      <c r="Q293" s="517"/>
      <c r="R293" s="517"/>
      <c r="S293" s="517" t="s">
        <v>204</v>
      </c>
      <c r="T293" s="517"/>
      <c r="U293" s="517"/>
      <c r="V293" s="517"/>
      <c r="W293" s="517"/>
      <c r="X293" s="531"/>
    </row>
    <row r="294" spans="2:24" x14ac:dyDescent="0.2">
      <c r="B294" s="502" t="s">
        <v>33</v>
      </c>
      <c r="C294" s="503"/>
      <c r="D294" s="503"/>
      <c r="E294" s="503"/>
      <c r="F294" s="509" t="s">
        <v>187</v>
      </c>
      <c r="G294" s="509"/>
      <c r="H294" s="509"/>
      <c r="I294" s="509"/>
      <c r="J294" s="509"/>
      <c r="K294" s="509"/>
      <c r="L294" s="509"/>
      <c r="M294" s="509"/>
      <c r="N294" s="509"/>
      <c r="O294" s="534"/>
      <c r="P294" s="534"/>
      <c r="Q294" s="535"/>
      <c r="R294" s="63" t="s">
        <v>71</v>
      </c>
      <c r="S294" s="509"/>
      <c r="T294" s="509"/>
      <c r="U294" s="509"/>
      <c r="V294" s="509"/>
      <c r="W294" s="509"/>
      <c r="X294" s="524"/>
    </row>
    <row r="295" spans="2:24" x14ac:dyDescent="0.2">
      <c r="B295" s="504"/>
      <c r="C295" s="505"/>
      <c r="D295" s="505"/>
      <c r="E295" s="505"/>
      <c r="F295" s="511" t="s">
        <v>188</v>
      </c>
      <c r="G295" s="511"/>
      <c r="H295" s="511"/>
      <c r="I295" s="511"/>
      <c r="J295" s="511"/>
      <c r="K295" s="511"/>
      <c r="L295" s="511"/>
      <c r="M295" s="511"/>
      <c r="N295" s="511"/>
      <c r="O295" s="532"/>
      <c r="P295" s="532"/>
      <c r="Q295" s="533"/>
      <c r="R295" s="64" t="s">
        <v>71</v>
      </c>
      <c r="S295" s="511"/>
      <c r="T295" s="511"/>
      <c r="U295" s="511"/>
      <c r="V295" s="511"/>
      <c r="W295" s="511"/>
      <c r="X295" s="518"/>
    </row>
    <row r="296" spans="2:24" x14ac:dyDescent="0.2">
      <c r="B296" s="504"/>
      <c r="C296" s="505"/>
      <c r="D296" s="505"/>
      <c r="E296" s="505"/>
      <c r="F296" s="511" t="s">
        <v>189</v>
      </c>
      <c r="G296" s="511"/>
      <c r="H296" s="511"/>
      <c r="I296" s="511"/>
      <c r="J296" s="511"/>
      <c r="K296" s="511"/>
      <c r="L296" s="511"/>
      <c r="M296" s="511"/>
      <c r="N296" s="511"/>
      <c r="O296" s="532"/>
      <c r="P296" s="532"/>
      <c r="Q296" s="533"/>
      <c r="R296" s="64" t="s">
        <v>71</v>
      </c>
      <c r="S296" s="511"/>
      <c r="T296" s="511"/>
      <c r="U296" s="511"/>
      <c r="V296" s="511"/>
      <c r="W296" s="511"/>
      <c r="X296" s="518"/>
    </row>
    <row r="297" spans="2:24" x14ac:dyDescent="0.2">
      <c r="B297" s="504"/>
      <c r="C297" s="505"/>
      <c r="D297" s="505"/>
      <c r="E297" s="505"/>
      <c r="F297" s="513" t="s">
        <v>190</v>
      </c>
      <c r="G297" s="513"/>
      <c r="H297" s="513"/>
      <c r="I297" s="513"/>
      <c r="J297" s="513"/>
      <c r="K297" s="513"/>
      <c r="L297" s="513"/>
      <c r="M297" s="513"/>
      <c r="N297" s="513"/>
      <c r="O297" s="526"/>
      <c r="P297" s="526"/>
      <c r="Q297" s="527"/>
      <c r="R297" s="65" t="s">
        <v>71</v>
      </c>
      <c r="S297" s="513"/>
      <c r="T297" s="513"/>
      <c r="U297" s="513"/>
      <c r="V297" s="513"/>
      <c r="W297" s="513"/>
      <c r="X297" s="519"/>
    </row>
    <row r="298" spans="2:24" x14ac:dyDescent="0.2">
      <c r="B298" s="506"/>
      <c r="C298" s="507"/>
      <c r="D298" s="507"/>
      <c r="E298" s="507"/>
      <c r="F298" s="525" t="s">
        <v>201</v>
      </c>
      <c r="G298" s="525"/>
      <c r="H298" s="525"/>
      <c r="I298" s="525"/>
      <c r="J298" s="525"/>
      <c r="K298" s="525"/>
      <c r="L298" s="525"/>
      <c r="M298" s="525"/>
      <c r="N298" s="525"/>
      <c r="O298" s="528">
        <f>SUM(O294:Q297)</f>
        <v>0</v>
      </c>
      <c r="P298" s="528"/>
      <c r="Q298" s="529"/>
      <c r="R298" s="67" t="s">
        <v>71</v>
      </c>
      <c r="S298" s="520"/>
      <c r="T298" s="520"/>
      <c r="U298" s="520"/>
      <c r="V298" s="520"/>
      <c r="W298" s="520"/>
      <c r="X298" s="521"/>
    </row>
    <row r="299" spans="2:24" x14ac:dyDescent="0.2">
      <c r="B299" s="508" t="s">
        <v>32</v>
      </c>
      <c r="C299" s="509"/>
      <c r="D299" s="509"/>
      <c r="E299" s="509"/>
      <c r="F299" s="509" t="s">
        <v>191</v>
      </c>
      <c r="G299" s="509"/>
      <c r="H299" s="509"/>
      <c r="I299" s="509" t="s">
        <v>192</v>
      </c>
      <c r="J299" s="509"/>
      <c r="K299" s="509"/>
      <c r="L299" s="509"/>
      <c r="M299" s="509"/>
      <c r="N299" s="509"/>
      <c r="O299" s="534"/>
      <c r="P299" s="534"/>
      <c r="Q299" s="535"/>
      <c r="R299" s="63" t="s">
        <v>71</v>
      </c>
      <c r="S299" s="509"/>
      <c r="T299" s="509"/>
      <c r="U299" s="509"/>
      <c r="V299" s="509"/>
      <c r="W299" s="509"/>
      <c r="X299" s="524"/>
    </row>
    <row r="300" spans="2:24" x14ac:dyDescent="0.2">
      <c r="B300" s="510"/>
      <c r="C300" s="511"/>
      <c r="D300" s="511"/>
      <c r="E300" s="511"/>
      <c r="F300" s="511"/>
      <c r="G300" s="511"/>
      <c r="H300" s="511"/>
      <c r="I300" s="511" t="s">
        <v>193</v>
      </c>
      <c r="J300" s="511"/>
      <c r="K300" s="511"/>
      <c r="L300" s="511"/>
      <c r="M300" s="511"/>
      <c r="N300" s="511"/>
      <c r="O300" s="532"/>
      <c r="P300" s="532"/>
      <c r="Q300" s="533"/>
      <c r="R300" s="64" t="s">
        <v>71</v>
      </c>
      <c r="S300" s="511"/>
      <c r="T300" s="511"/>
      <c r="U300" s="511"/>
      <c r="V300" s="511"/>
      <c r="W300" s="511"/>
      <c r="X300" s="518"/>
    </row>
    <row r="301" spans="2:24" x14ac:dyDescent="0.2">
      <c r="B301" s="510"/>
      <c r="C301" s="511"/>
      <c r="D301" s="511"/>
      <c r="E301" s="511"/>
      <c r="F301" s="511"/>
      <c r="G301" s="511"/>
      <c r="H301" s="511"/>
      <c r="I301" s="511" t="s">
        <v>34</v>
      </c>
      <c r="J301" s="511"/>
      <c r="K301" s="511"/>
      <c r="L301" s="511"/>
      <c r="M301" s="511"/>
      <c r="N301" s="511"/>
      <c r="O301" s="532"/>
      <c r="P301" s="532"/>
      <c r="Q301" s="533"/>
      <c r="R301" s="64" t="s">
        <v>71</v>
      </c>
      <c r="S301" s="511"/>
      <c r="T301" s="511"/>
      <c r="U301" s="511"/>
      <c r="V301" s="511"/>
      <c r="W301" s="511"/>
      <c r="X301" s="518"/>
    </row>
    <row r="302" spans="2:24" x14ac:dyDescent="0.2">
      <c r="B302" s="510"/>
      <c r="C302" s="511"/>
      <c r="D302" s="511"/>
      <c r="E302" s="511"/>
      <c r="F302" s="511" t="s">
        <v>35</v>
      </c>
      <c r="G302" s="511"/>
      <c r="H302" s="511"/>
      <c r="I302" s="511"/>
      <c r="J302" s="511"/>
      <c r="K302" s="511"/>
      <c r="L302" s="511"/>
      <c r="M302" s="511"/>
      <c r="N302" s="511"/>
      <c r="O302" s="532"/>
      <c r="P302" s="532"/>
      <c r="Q302" s="533"/>
      <c r="R302" s="64" t="s">
        <v>71</v>
      </c>
      <c r="S302" s="511"/>
      <c r="T302" s="511"/>
      <c r="U302" s="511"/>
      <c r="V302" s="511"/>
      <c r="W302" s="511"/>
      <c r="X302" s="518"/>
    </row>
    <row r="303" spans="2:24" x14ac:dyDescent="0.2">
      <c r="B303" s="510"/>
      <c r="C303" s="511"/>
      <c r="D303" s="511"/>
      <c r="E303" s="511"/>
      <c r="F303" s="511" t="s">
        <v>194</v>
      </c>
      <c r="G303" s="511"/>
      <c r="H303" s="511"/>
      <c r="I303" s="511"/>
      <c r="J303" s="511"/>
      <c r="K303" s="511"/>
      <c r="L303" s="511"/>
      <c r="M303" s="511"/>
      <c r="N303" s="511"/>
      <c r="O303" s="532"/>
      <c r="P303" s="532"/>
      <c r="Q303" s="533"/>
      <c r="R303" s="64" t="s">
        <v>71</v>
      </c>
      <c r="S303" s="511"/>
      <c r="T303" s="511"/>
      <c r="U303" s="511"/>
      <c r="V303" s="511"/>
      <c r="W303" s="511"/>
      <c r="X303" s="518"/>
    </row>
    <row r="304" spans="2:24" x14ac:dyDescent="0.2">
      <c r="B304" s="510"/>
      <c r="C304" s="511"/>
      <c r="D304" s="511"/>
      <c r="E304" s="511"/>
      <c r="F304" s="511" t="s">
        <v>36</v>
      </c>
      <c r="G304" s="511"/>
      <c r="H304" s="511"/>
      <c r="I304" s="511"/>
      <c r="J304" s="511"/>
      <c r="K304" s="511"/>
      <c r="L304" s="511"/>
      <c r="M304" s="511"/>
      <c r="N304" s="511"/>
      <c r="O304" s="532"/>
      <c r="P304" s="532"/>
      <c r="Q304" s="533"/>
      <c r="R304" s="64" t="s">
        <v>71</v>
      </c>
      <c r="S304" s="511"/>
      <c r="T304" s="511"/>
      <c r="U304" s="511"/>
      <c r="V304" s="511"/>
      <c r="W304" s="511"/>
      <c r="X304" s="518"/>
    </row>
    <row r="305" spans="2:24" x14ac:dyDescent="0.2">
      <c r="B305" s="510"/>
      <c r="C305" s="511"/>
      <c r="D305" s="511"/>
      <c r="E305" s="511"/>
      <c r="F305" s="511" t="s">
        <v>195</v>
      </c>
      <c r="G305" s="511"/>
      <c r="H305" s="511"/>
      <c r="I305" s="511" t="s">
        <v>196</v>
      </c>
      <c r="J305" s="511"/>
      <c r="K305" s="511"/>
      <c r="L305" s="511"/>
      <c r="M305" s="511"/>
      <c r="N305" s="511"/>
      <c r="O305" s="532"/>
      <c r="P305" s="532"/>
      <c r="Q305" s="533"/>
      <c r="R305" s="64" t="s">
        <v>71</v>
      </c>
      <c r="S305" s="511"/>
      <c r="T305" s="511"/>
      <c r="U305" s="511"/>
      <c r="V305" s="511"/>
      <c r="W305" s="511"/>
      <c r="X305" s="518"/>
    </row>
    <row r="306" spans="2:24" x14ac:dyDescent="0.2">
      <c r="B306" s="510"/>
      <c r="C306" s="511"/>
      <c r="D306" s="511"/>
      <c r="E306" s="511"/>
      <c r="F306" s="511"/>
      <c r="G306" s="511"/>
      <c r="H306" s="511"/>
      <c r="I306" s="511" t="s">
        <v>197</v>
      </c>
      <c r="J306" s="511"/>
      <c r="K306" s="511"/>
      <c r="L306" s="511"/>
      <c r="M306" s="511"/>
      <c r="N306" s="511"/>
      <c r="O306" s="532"/>
      <c r="P306" s="532"/>
      <c r="Q306" s="533"/>
      <c r="R306" s="64" t="s">
        <v>71</v>
      </c>
      <c r="S306" s="511"/>
      <c r="T306" s="511"/>
      <c r="U306" s="511"/>
      <c r="V306" s="511"/>
      <c r="W306" s="511"/>
      <c r="X306" s="518"/>
    </row>
    <row r="307" spans="2:24" x14ac:dyDescent="0.2">
      <c r="B307" s="510"/>
      <c r="C307" s="511"/>
      <c r="D307" s="511"/>
      <c r="E307" s="511"/>
      <c r="F307" s="511" t="s">
        <v>198</v>
      </c>
      <c r="G307" s="511"/>
      <c r="H307" s="511"/>
      <c r="I307" s="511" t="s">
        <v>199</v>
      </c>
      <c r="J307" s="511"/>
      <c r="K307" s="511"/>
      <c r="L307" s="511"/>
      <c r="M307" s="511"/>
      <c r="N307" s="511"/>
      <c r="O307" s="532"/>
      <c r="P307" s="532"/>
      <c r="Q307" s="533"/>
      <c r="R307" s="64" t="s">
        <v>71</v>
      </c>
      <c r="S307" s="511"/>
      <c r="T307" s="511"/>
      <c r="U307" s="511"/>
      <c r="V307" s="511"/>
      <c r="W307" s="511"/>
      <c r="X307" s="518"/>
    </row>
    <row r="308" spans="2:24" x14ac:dyDescent="0.2">
      <c r="B308" s="510"/>
      <c r="C308" s="511"/>
      <c r="D308" s="511"/>
      <c r="E308" s="511"/>
      <c r="F308" s="511"/>
      <c r="G308" s="511"/>
      <c r="H308" s="511"/>
      <c r="I308" s="511" t="s">
        <v>200</v>
      </c>
      <c r="J308" s="511"/>
      <c r="K308" s="511"/>
      <c r="L308" s="511"/>
      <c r="M308" s="511"/>
      <c r="N308" s="511"/>
      <c r="O308" s="532"/>
      <c r="P308" s="532"/>
      <c r="Q308" s="533"/>
      <c r="R308" s="64" t="s">
        <v>71</v>
      </c>
      <c r="S308" s="511"/>
      <c r="T308" s="511"/>
      <c r="U308" s="511"/>
      <c r="V308" s="511"/>
      <c r="W308" s="511"/>
      <c r="X308" s="518"/>
    </row>
    <row r="309" spans="2:24" x14ac:dyDescent="0.2">
      <c r="B309" s="510"/>
      <c r="C309" s="511"/>
      <c r="D309" s="511"/>
      <c r="E309" s="511"/>
      <c r="F309" s="511" t="s">
        <v>37</v>
      </c>
      <c r="G309" s="511"/>
      <c r="H309" s="511"/>
      <c r="I309" s="511"/>
      <c r="J309" s="511"/>
      <c r="K309" s="511"/>
      <c r="L309" s="511"/>
      <c r="M309" s="511"/>
      <c r="N309" s="511"/>
      <c r="O309" s="532"/>
      <c r="P309" s="532"/>
      <c r="Q309" s="533"/>
      <c r="R309" s="64" t="s">
        <v>71</v>
      </c>
      <c r="S309" s="511"/>
      <c r="T309" s="511"/>
      <c r="U309" s="511"/>
      <c r="V309" s="511"/>
      <c r="W309" s="511"/>
      <c r="X309" s="518"/>
    </row>
    <row r="310" spans="2:24" x14ac:dyDescent="0.2">
      <c r="B310" s="510"/>
      <c r="C310" s="511"/>
      <c r="D310" s="511"/>
      <c r="E310" s="511"/>
      <c r="F310" s="511" t="s">
        <v>38</v>
      </c>
      <c r="G310" s="511"/>
      <c r="H310" s="511"/>
      <c r="I310" s="511"/>
      <c r="J310" s="511"/>
      <c r="K310" s="511"/>
      <c r="L310" s="511"/>
      <c r="M310" s="511"/>
      <c r="N310" s="511"/>
      <c r="O310" s="532"/>
      <c r="P310" s="532"/>
      <c r="Q310" s="533"/>
      <c r="R310" s="64" t="s">
        <v>71</v>
      </c>
      <c r="S310" s="511"/>
      <c r="T310" s="511"/>
      <c r="U310" s="511"/>
      <c r="V310" s="511"/>
      <c r="W310" s="511"/>
      <c r="X310" s="518"/>
    </row>
    <row r="311" spans="2:24" x14ac:dyDescent="0.2">
      <c r="B311" s="510"/>
      <c r="C311" s="511"/>
      <c r="D311" s="511"/>
      <c r="E311" s="511"/>
      <c r="F311" s="511" t="s">
        <v>187</v>
      </c>
      <c r="G311" s="511"/>
      <c r="H311" s="511"/>
      <c r="I311" s="511"/>
      <c r="J311" s="511"/>
      <c r="K311" s="511"/>
      <c r="L311" s="511"/>
      <c r="M311" s="511"/>
      <c r="N311" s="511"/>
      <c r="O311" s="532"/>
      <c r="P311" s="532"/>
      <c r="Q311" s="533"/>
      <c r="R311" s="64" t="s">
        <v>71</v>
      </c>
      <c r="S311" s="511"/>
      <c r="T311" s="511"/>
      <c r="U311" s="511"/>
      <c r="V311" s="511"/>
      <c r="W311" s="511"/>
      <c r="X311" s="518"/>
    </row>
    <row r="312" spans="2:24" x14ac:dyDescent="0.2">
      <c r="B312" s="510"/>
      <c r="C312" s="511"/>
      <c r="D312" s="511"/>
      <c r="E312" s="511"/>
      <c r="F312" s="511" t="s">
        <v>189</v>
      </c>
      <c r="G312" s="511"/>
      <c r="H312" s="511"/>
      <c r="I312" s="511"/>
      <c r="J312" s="511"/>
      <c r="K312" s="511"/>
      <c r="L312" s="511"/>
      <c r="M312" s="511"/>
      <c r="N312" s="511"/>
      <c r="O312" s="532"/>
      <c r="P312" s="532"/>
      <c r="Q312" s="533"/>
      <c r="R312" s="64" t="s">
        <v>71</v>
      </c>
      <c r="S312" s="511"/>
      <c r="T312" s="511"/>
      <c r="U312" s="511"/>
      <c r="V312" s="511"/>
      <c r="W312" s="511"/>
      <c r="X312" s="518"/>
    </row>
    <row r="313" spans="2:24" x14ac:dyDescent="0.2">
      <c r="B313" s="510"/>
      <c r="C313" s="511"/>
      <c r="D313" s="511"/>
      <c r="E313" s="511"/>
      <c r="F313" s="513" t="s">
        <v>190</v>
      </c>
      <c r="G313" s="513"/>
      <c r="H313" s="513"/>
      <c r="I313" s="513"/>
      <c r="J313" s="513"/>
      <c r="K313" s="513"/>
      <c r="L313" s="513"/>
      <c r="M313" s="513"/>
      <c r="N313" s="513"/>
      <c r="O313" s="526"/>
      <c r="P313" s="526"/>
      <c r="Q313" s="527"/>
      <c r="R313" s="65" t="s">
        <v>71</v>
      </c>
      <c r="S313" s="513"/>
      <c r="T313" s="513"/>
      <c r="U313" s="513"/>
      <c r="V313" s="513"/>
      <c r="W313" s="513"/>
      <c r="X313" s="519"/>
    </row>
    <row r="314" spans="2:24" x14ac:dyDescent="0.2">
      <c r="B314" s="512"/>
      <c r="C314" s="513"/>
      <c r="D314" s="513"/>
      <c r="E314" s="513"/>
      <c r="F314" s="525" t="s">
        <v>201</v>
      </c>
      <c r="G314" s="525"/>
      <c r="H314" s="525"/>
      <c r="I314" s="525"/>
      <c r="J314" s="525"/>
      <c r="K314" s="525"/>
      <c r="L314" s="525"/>
      <c r="M314" s="525"/>
      <c r="N314" s="525"/>
      <c r="O314" s="528">
        <f>SUM(O299:Q313)</f>
        <v>0</v>
      </c>
      <c r="P314" s="528"/>
      <c r="Q314" s="529"/>
      <c r="R314" s="67" t="s">
        <v>71</v>
      </c>
      <c r="S314" s="520"/>
      <c r="T314" s="520"/>
      <c r="U314" s="520"/>
      <c r="V314" s="520"/>
      <c r="W314" s="520"/>
      <c r="X314" s="521"/>
    </row>
    <row r="315" spans="2:24" x14ac:dyDescent="0.2">
      <c r="B315" s="500" t="s">
        <v>39</v>
      </c>
      <c r="C315" s="501"/>
      <c r="D315" s="501"/>
      <c r="E315" s="501"/>
      <c r="F315" s="501"/>
      <c r="G315" s="501"/>
      <c r="H315" s="501"/>
      <c r="I315" s="501"/>
      <c r="J315" s="501"/>
      <c r="K315" s="501"/>
      <c r="L315" s="501"/>
      <c r="M315" s="501"/>
      <c r="N315" s="501"/>
      <c r="O315" s="498">
        <f>+O298+O314</f>
        <v>0</v>
      </c>
      <c r="P315" s="498"/>
      <c r="Q315" s="499"/>
      <c r="R315" s="166" t="s">
        <v>71</v>
      </c>
      <c r="S315" s="522"/>
      <c r="T315" s="522"/>
      <c r="U315" s="522"/>
      <c r="V315" s="522"/>
      <c r="W315" s="522"/>
      <c r="X315" s="523"/>
    </row>
    <row r="319" spans="2:24" x14ac:dyDescent="0.2">
      <c r="B319" s="152" t="s">
        <v>208</v>
      </c>
      <c r="F319" s="159">
        <v>12</v>
      </c>
    </row>
    <row r="320" spans="2:24" x14ac:dyDescent="0.2">
      <c r="B320" s="514" t="s">
        <v>205</v>
      </c>
      <c r="C320" s="515"/>
      <c r="D320" s="515"/>
      <c r="E320" s="515"/>
      <c r="F320" s="515"/>
      <c r="G320" s="515"/>
      <c r="H320" s="515"/>
      <c r="I320" s="515"/>
      <c r="J320" s="515"/>
      <c r="K320" s="515"/>
      <c r="L320" s="515"/>
      <c r="M320" s="515"/>
      <c r="N320" s="515"/>
      <c r="O320" s="515"/>
      <c r="P320" s="515"/>
      <c r="Q320" s="515"/>
      <c r="R320" s="515"/>
      <c r="S320" s="515"/>
      <c r="T320" s="515"/>
      <c r="U320" s="515"/>
      <c r="V320" s="515"/>
      <c r="W320" s="515"/>
      <c r="X320" s="530"/>
    </row>
    <row r="322" spans="2:24" x14ac:dyDescent="0.2">
      <c r="B322" s="516" t="s">
        <v>256</v>
      </c>
      <c r="C322" s="517"/>
      <c r="D322" s="517"/>
      <c r="E322" s="517"/>
      <c r="F322" s="517" t="s">
        <v>202</v>
      </c>
      <c r="G322" s="517"/>
      <c r="H322" s="517"/>
      <c r="I322" s="517"/>
      <c r="J322" s="517"/>
      <c r="K322" s="517"/>
      <c r="L322" s="517"/>
      <c r="M322" s="517"/>
      <c r="N322" s="517"/>
      <c r="O322" s="517" t="s">
        <v>203</v>
      </c>
      <c r="P322" s="517"/>
      <c r="Q322" s="517"/>
      <c r="R322" s="517"/>
      <c r="S322" s="517" t="s">
        <v>204</v>
      </c>
      <c r="T322" s="517"/>
      <c r="U322" s="517"/>
      <c r="V322" s="517"/>
      <c r="W322" s="517"/>
      <c r="X322" s="531"/>
    </row>
    <row r="323" spans="2:24" x14ac:dyDescent="0.2">
      <c r="B323" s="502" t="s">
        <v>33</v>
      </c>
      <c r="C323" s="503"/>
      <c r="D323" s="503"/>
      <c r="E323" s="503"/>
      <c r="F323" s="509" t="s">
        <v>187</v>
      </c>
      <c r="G323" s="509"/>
      <c r="H323" s="509"/>
      <c r="I323" s="509"/>
      <c r="J323" s="509"/>
      <c r="K323" s="509"/>
      <c r="L323" s="509"/>
      <c r="M323" s="509"/>
      <c r="N323" s="509"/>
      <c r="O323" s="534"/>
      <c r="P323" s="534"/>
      <c r="Q323" s="535"/>
      <c r="R323" s="63" t="s">
        <v>71</v>
      </c>
      <c r="S323" s="509"/>
      <c r="T323" s="509"/>
      <c r="U323" s="509"/>
      <c r="V323" s="509"/>
      <c r="W323" s="509"/>
      <c r="X323" s="524"/>
    </row>
    <row r="324" spans="2:24" x14ac:dyDescent="0.2">
      <c r="B324" s="504"/>
      <c r="C324" s="505"/>
      <c r="D324" s="505"/>
      <c r="E324" s="505"/>
      <c r="F324" s="511" t="s">
        <v>188</v>
      </c>
      <c r="G324" s="511"/>
      <c r="H324" s="511"/>
      <c r="I324" s="511"/>
      <c r="J324" s="511"/>
      <c r="K324" s="511"/>
      <c r="L324" s="511"/>
      <c r="M324" s="511"/>
      <c r="N324" s="511"/>
      <c r="O324" s="532"/>
      <c r="P324" s="532"/>
      <c r="Q324" s="533"/>
      <c r="R324" s="64" t="s">
        <v>71</v>
      </c>
      <c r="S324" s="511"/>
      <c r="T324" s="511"/>
      <c r="U324" s="511"/>
      <c r="V324" s="511"/>
      <c r="W324" s="511"/>
      <c r="X324" s="518"/>
    </row>
    <row r="325" spans="2:24" x14ac:dyDescent="0.2">
      <c r="B325" s="504"/>
      <c r="C325" s="505"/>
      <c r="D325" s="505"/>
      <c r="E325" s="505"/>
      <c r="F325" s="511" t="s">
        <v>189</v>
      </c>
      <c r="G325" s="511"/>
      <c r="H325" s="511"/>
      <c r="I325" s="511"/>
      <c r="J325" s="511"/>
      <c r="K325" s="511"/>
      <c r="L325" s="511"/>
      <c r="M325" s="511"/>
      <c r="N325" s="511"/>
      <c r="O325" s="532"/>
      <c r="P325" s="532"/>
      <c r="Q325" s="533"/>
      <c r="R325" s="64" t="s">
        <v>71</v>
      </c>
      <c r="S325" s="511"/>
      <c r="T325" s="511"/>
      <c r="U325" s="511"/>
      <c r="V325" s="511"/>
      <c r="W325" s="511"/>
      <c r="X325" s="518"/>
    </row>
    <row r="326" spans="2:24" x14ac:dyDescent="0.2">
      <c r="B326" s="504"/>
      <c r="C326" s="505"/>
      <c r="D326" s="505"/>
      <c r="E326" s="505"/>
      <c r="F326" s="513" t="s">
        <v>190</v>
      </c>
      <c r="G326" s="513"/>
      <c r="H326" s="513"/>
      <c r="I326" s="513"/>
      <c r="J326" s="513"/>
      <c r="K326" s="513"/>
      <c r="L326" s="513"/>
      <c r="M326" s="513"/>
      <c r="N326" s="513"/>
      <c r="O326" s="526"/>
      <c r="P326" s="526"/>
      <c r="Q326" s="527"/>
      <c r="R326" s="65" t="s">
        <v>71</v>
      </c>
      <c r="S326" s="513"/>
      <c r="T326" s="513"/>
      <c r="U326" s="513"/>
      <c r="V326" s="513"/>
      <c r="W326" s="513"/>
      <c r="X326" s="519"/>
    </row>
    <row r="327" spans="2:24" x14ac:dyDescent="0.2">
      <c r="B327" s="506"/>
      <c r="C327" s="507"/>
      <c r="D327" s="507"/>
      <c r="E327" s="507"/>
      <c r="F327" s="525" t="s">
        <v>201</v>
      </c>
      <c r="G327" s="525"/>
      <c r="H327" s="525"/>
      <c r="I327" s="525"/>
      <c r="J327" s="525"/>
      <c r="K327" s="525"/>
      <c r="L327" s="525"/>
      <c r="M327" s="525"/>
      <c r="N327" s="525"/>
      <c r="O327" s="528">
        <f>SUM(O323:Q326)</f>
        <v>0</v>
      </c>
      <c r="P327" s="528"/>
      <c r="Q327" s="529"/>
      <c r="R327" s="67" t="s">
        <v>71</v>
      </c>
      <c r="S327" s="520"/>
      <c r="T327" s="520"/>
      <c r="U327" s="520"/>
      <c r="V327" s="520"/>
      <c r="W327" s="520"/>
      <c r="X327" s="521"/>
    </row>
    <row r="328" spans="2:24" x14ac:dyDescent="0.2">
      <c r="B328" s="508" t="s">
        <v>32</v>
      </c>
      <c r="C328" s="509"/>
      <c r="D328" s="509"/>
      <c r="E328" s="509"/>
      <c r="F328" s="509" t="s">
        <v>191</v>
      </c>
      <c r="G328" s="509"/>
      <c r="H328" s="509"/>
      <c r="I328" s="509" t="s">
        <v>192</v>
      </c>
      <c r="J328" s="509"/>
      <c r="K328" s="509"/>
      <c r="L328" s="509"/>
      <c r="M328" s="509"/>
      <c r="N328" s="509"/>
      <c r="O328" s="534"/>
      <c r="P328" s="534"/>
      <c r="Q328" s="535"/>
      <c r="R328" s="63" t="s">
        <v>71</v>
      </c>
      <c r="S328" s="509"/>
      <c r="T328" s="509"/>
      <c r="U328" s="509"/>
      <c r="V328" s="509"/>
      <c r="W328" s="509"/>
      <c r="X328" s="524"/>
    </row>
    <row r="329" spans="2:24" x14ac:dyDescent="0.2">
      <c r="B329" s="510"/>
      <c r="C329" s="511"/>
      <c r="D329" s="511"/>
      <c r="E329" s="511"/>
      <c r="F329" s="511"/>
      <c r="G329" s="511"/>
      <c r="H329" s="511"/>
      <c r="I329" s="511" t="s">
        <v>193</v>
      </c>
      <c r="J329" s="511"/>
      <c r="K329" s="511"/>
      <c r="L329" s="511"/>
      <c r="M329" s="511"/>
      <c r="N329" s="511"/>
      <c r="O329" s="532"/>
      <c r="P329" s="532"/>
      <c r="Q329" s="533"/>
      <c r="R329" s="64" t="s">
        <v>71</v>
      </c>
      <c r="S329" s="511"/>
      <c r="T329" s="511"/>
      <c r="U329" s="511"/>
      <c r="V329" s="511"/>
      <c r="W329" s="511"/>
      <c r="X329" s="518"/>
    </row>
    <row r="330" spans="2:24" x14ac:dyDescent="0.2">
      <c r="B330" s="510"/>
      <c r="C330" s="511"/>
      <c r="D330" s="511"/>
      <c r="E330" s="511"/>
      <c r="F330" s="511"/>
      <c r="G330" s="511"/>
      <c r="H330" s="511"/>
      <c r="I330" s="511" t="s">
        <v>34</v>
      </c>
      <c r="J330" s="511"/>
      <c r="K330" s="511"/>
      <c r="L330" s="511"/>
      <c r="M330" s="511"/>
      <c r="N330" s="511"/>
      <c r="O330" s="532"/>
      <c r="P330" s="532"/>
      <c r="Q330" s="533"/>
      <c r="R330" s="64" t="s">
        <v>71</v>
      </c>
      <c r="S330" s="511"/>
      <c r="T330" s="511"/>
      <c r="U330" s="511"/>
      <c r="V330" s="511"/>
      <c r="W330" s="511"/>
      <c r="X330" s="518"/>
    </row>
    <row r="331" spans="2:24" x14ac:dyDescent="0.2">
      <c r="B331" s="510"/>
      <c r="C331" s="511"/>
      <c r="D331" s="511"/>
      <c r="E331" s="511"/>
      <c r="F331" s="511" t="s">
        <v>35</v>
      </c>
      <c r="G331" s="511"/>
      <c r="H331" s="511"/>
      <c r="I331" s="511"/>
      <c r="J331" s="511"/>
      <c r="K331" s="511"/>
      <c r="L331" s="511"/>
      <c r="M331" s="511"/>
      <c r="N331" s="511"/>
      <c r="O331" s="532"/>
      <c r="P331" s="532"/>
      <c r="Q331" s="533"/>
      <c r="R331" s="64" t="s">
        <v>71</v>
      </c>
      <c r="S331" s="511"/>
      <c r="T331" s="511"/>
      <c r="U331" s="511"/>
      <c r="V331" s="511"/>
      <c r="W331" s="511"/>
      <c r="X331" s="518"/>
    </row>
    <row r="332" spans="2:24" x14ac:dyDescent="0.2">
      <c r="B332" s="510"/>
      <c r="C332" s="511"/>
      <c r="D332" s="511"/>
      <c r="E332" s="511"/>
      <c r="F332" s="511" t="s">
        <v>194</v>
      </c>
      <c r="G332" s="511"/>
      <c r="H332" s="511"/>
      <c r="I332" s="511"/>
      <c r="J332" s="511"/>
      <c r="K332" s="511"/>
      <c r="L332" s="511"/>
      <c r="M332" s="511"/>
      <c r="N332" s="511"/>
      <c r="O332" s="532"/>
      <c r="P332" s="532"/>
      <c r="Q332" s="533"/>
      <c r="R332" s="64" t="s">
        <v>71</v>
      </c>
      <c r="S332" s="511"/>
      <c r="T332" s="511"/>
      <c r="U332" s="511"/>
      <c r="V332" s="511"/>
      <c r="W332" s="511"/>
      <c r="X332" s="518"/>
    </row>
    <row r="333" spans="2:24" x14ac:dyDescent="0.2">
      <c r="B333" s="510"/>
      <c r="C333" s="511"/>
      <c r="D333" s="511"/>
      <c r="E333" s="511"/>
      <c r="F333" s="511" t="s">
        <v>36</v>
      </c>
      <c r="G333" s="511"/>
      <c r="H333" s="511"/>
      <c r="I333" s="511"/>
      <c r="J333" s="511"/>
      <c r="K333" s="511"/>
      <c r="L333" s="511"/>
      <c r="M333" s="511"/>
      <c r="N333" s="511"/>
      <c r="O333" s="532"/>
      <c r="P333" s="532"/>
      <c r="Q333" s="533"/>
      <c r="R333" s="64" t="s">
        <v>71</v>
      </c>
      <c r="S333" s="511"/>
      <c r="T333" s="511"/>
      <c r="U333" s="511"/>
      <c r="V333" s="511"/>
      <c r="W333" s="511"/>
      <c r="X333" s="518"/>
    </row>
    <row r="334" spans="2:24" x14ac:dyDescent="0.2">
      <c r="B334" s="510"/>
      <c r="C334" s="511"/>
      <c r="D334" s="511"/>
      <c r="E334" s="511"/>
      <c r="F334" s="511" t="s">
        <v>195</v>
      </c>
      <c r="G334" s="511"/>
      <c r="H334" s="511"/>
      <c r="I334" s="511" t="s">
        <v>196</v>
      </c>
      <c r="J334" s="511"/>
      <c r="K334" s="511"/>
      <c r="L334" s="511"/>
      <c r="M334" s="511"/>
      <c r="N334" s="511"/>
      <c r="O334" s="532"/>
      <c r="P334" s="532"/>
      <c r="Q334" s="533"/>
      <c r="R334" s="64" t="s">
        <v>71</v>
      </c>
      <c r="S334" s="511"/>
      <c r="T334" s="511"/>
      <c r="U334" s="511"/>
      <c r="V334" s="511"/>
      <c r="W334" s="511"/>
      <c r="X334" s="518"/>
    </row>
    <row r="335" spans="2:24" x14ac:dyDescent="0.2">
      <c r="B335" s="510"/>
      <c r="C335" s="511"/>
      <c r="D335" s="511"/>
      <c r="E335" s="511"/>
      <c r="F335" s="511"/>
      <c r="G335" s="511"/>
      <c r="H335" s="511"/>
      <c r="I335" s="511" t="s">
        <v>197</v>
      </c>
      <c r="J335" s="511"/>
      <c r="K335" s="511"/>
      <c r="L335" s="511"/>
      <c r="M335" s="511"/>
      <c r="N335" s="511"/>
      <c r="O335" s="532"/>
      <c r="P335" s="532"/>
      <c r="Q335" s="533"/>
      <c r="R335" s="64" t="s">
        <v>71</v>
      </c>
      <c r="S335" s="511"/>
      <c r="T335" s="511"/>
      <c r="U335" s="511"/>
      <c r="V335" s="511"/>
      <c r="W335" s="511"/>
      <c r="X335" s="518"/>
    </row>
    <row r="336" spans="2:24" x14ac:dyDescent="0.2">
      <c r="B336" s="510"/>
      <c r="C336" s="511"/>
      <c r="D336" s="511"/>
      <c r="E336" s="511"/>
      <c r="F336" s="511" t="s">
        <v>198</v>
      </c>
      <c r="G336" s="511"/>
      <c r="H336" s="511"/>
      <c r="I336" s="511" t="s">
        <v>199</v>
      </c>
      <c r="J336" s="511"/>
      <c r="K336" s="511"/>
      <c r="L336" s="511"/>
      <c r="M336" s="511"/>
      <c r="N336" s="511"/>
      <c r="O336" s="532"/>
      <c r="P336" s="532"/>
      <c r="Q336" s="533"/>
      <c r="R336" s="64" t="s">
        <v>71</v>
      </c>
      <c r="S336" s="511"/>
      <c r="T336" s="511"/>
      <c r="U336" s="511"/>
      <c r="V336" s="511"/>
      <c r="W336" s="511"/>
      <c r="X336" s="518"/>
    </row>
    <row r="337" spans="2:24" x14ac:dyDescent="0.2">
      <c r="B337" s="510"/>
      <c r="C337" s="511"/>
      <c r="D337" s="511"/>
      <c r="E337" s="511"/>
      <c r="F337" s="511"/>
      <c r="G337" s="511"/>
      <c r="H337" s="511"/>
      <c r="I337" s="511" t="s">
        <v>200</v>
      </c>
      <c r="J337" s="511"/>
      <c r="K337" s="511"/>
      <c r="L337" s="511"/>
      <c r="M337" s="511"/>
      <c r="N337" s="511"/>
      <c r="O337" s="532"/>
      <c r="P337" s="532"/>
      <c r="Q337" s="533"/>
      <c r="R337" s="64" t="s">
        <v>71</v>
      </c>
      <c r="S337" s="511"/>
      <c r="T337" s="511"/>
      <c r="U337" s="511"/>
      <c r="V337" s="511"/>
      <c r="W337" s="511"/>
      <c r="X337" s="518"/>
    </row>
    <row r="338" spans="2:24" x14ac:dyDescent="0.2">
      <c r="B338" s="510"/>
      <c r="C338" s="511"/>
      <c r="D338" s="511"/>
      <c r="E338" s="511"/>
      <c r="F338" s="511" t="s">
        <v>37</v>
      </c>
      <c r="G338" s="511"/>
      <c r="H338" s="511"/>
      <c r="I338" s="511"/>
      <c r="J338" s="511"/>
      <c r="K338" s="511"/>
      <c r="L338" s="511"/>
      <c r="M338" s="511"/>
      <c r="N338" s="511"/>
      <c r="O338" s="532"/>
      <c r="P338" s="532"/>
      <c r="Q338" s="533"/>
      <c r="R338" s="64" t="s">
        <v>71</v>
      </c>
      <c r="S338" s="511"/>
      <c r="T338" s="511"/>
      <c r="U338" s="511"/>
      <c r="V338" s="511"/>
      <c r="W338" s="511"/>
      <c r="X338" s="518"/>
    </row>
    <row r="339" spans="2:24" x14ac:dyDescent="0.2">
      <c r="B339" s="510"/>
      <c r="C339" s="511"/>
      <c r="D339" s="511"/>
      <c r="E339" s="511"/>
      <c r="F339" s="511" t="s">
        <v>38</v>
      </c>
      <c r="G339" s="511"/>
      <c r="H339" s="511"/>
      <c r="I339" s="511"/>
      <c r="J339" s="511"/>
      <c r="K339" s="511"/>
      <c r="L339" s="511"/>
      <c r="M339" s="511"/>
      <c r="N339" s="511"/>
      <c r="O339" s="532"/>
      <c r="P339" s="532"/>
      <c r="Q339" s="533"/>
      <c r="R339" s="64" t="s">
        <v>71</v>
      </c>
      <c r="S339" s="511"/>
      <c r="T339" s="511"/>
      <c r="U339" s="511"/>
      <c r="V339" s="511"/>
      <c r="W339" s="511"/>
      <c r="X339" s="518"/>
    </row>
    <row r="340" spans="2:24" x14ac:dyDescent="0.2">
      <c r="B340" s="510"/>
      <c r="C340" s="511"/>
      <c r="D340" s="511"/>
      <c r="E340" s="511"/>
      <c r="F340" s="511" t="s">
        <v>187</v>
      </c>
      <c r="G340" s="511"/>
      <c r="H340" s="511"/>
      <c r="I340" s="511"/>
      <c r="J340" s="511"/>
      <c r="K340" s="511"/>
      <c r="L340" s="511"/>
      <c r="M340" s="511"/>
      <c r="N340" s="511"/>
      <c r="O340" s="532"/>
      <c r="P340" s="532"/>
      <c r="Q340" s="533"/>
      <c r="R340" s="64" t="s">
        <v>71</v>
      </c>
      <c r="S340" s="511"/>
      <c r="T340" s="511"/>
      <c r="U340" s="511"/>
      <c r="V340" s="511"/>
      <c r="W340" s="511"/>
      <c r="X340" s="518"/>
    </row>
    <row r="341" spans="2:24" x14ac:dyDescent="0.2">
      <c r="B341" s="510"/>
      <c r="C341" s="511"/>
      <c r="D341" s="511"/>
      <c r="E341" s="511"/>
      <c r="F341" s="511" t="s">
        <v>189</v>
      </c>
      <c r="G341" s="511"/>
      <c r="H341" s="511"/>
      <c r="I341" s="511"/>
      <c r="J341" s="511"/>
      <c r="K341" s="511"/>
      <c r="L341" s="511"/>
      <c r="M341" s="511"/>
      <c r="N341" s="511"/>
      <c r="O341" s="532"/>
      <c r="P341" s="532"/>
      <c r="Q341" s="533"/>
      <c r="R341" s="64" t="s">
        <v>71</v>
      </c>
      <c r="S341" s="511"/>
      <c r="T341" s="511"/>
      <c r="U341" s="511"/>
      <c r="V341" s="511"/>
      <c r="W341" s="511"/>
      <c r="X341" s="518"/>
    </row>
    <row r="342" spans="2:24" x14ac:dyDescent="0.2">
      <c r="B342" s="510"/>
      <c r="C342" s="511"/>
      <c r="D342" s="511"/>
      <c r="E342" s="511"/>
      <c r="F342" s="513" t="s">
        <v>190</v>
      </c>
      <c r="G342" s="513"/>
      <c r="H342" s="513"/>
      <c r="I342" s="513"/>
      <c r="J342" s="513"/>
      <c r="K342" s="513"/>
      <c r="L342" s="513"/>
      <c r="M342" s="513"/>
      <c r="N342" s="513"/>
      <c r="O342" s="526"/>
      <c r="P342" s="526"/>
      <c r="Q342" s="527"/>
      <c r="R342" s="65" t="s">
        <v>71</v>
      </c>
      <c r="S342" s="513"/>
      <c r="T342" s="513"/>
      <c r="U342" s="513"/>
      <c r="V342" s="513"/>
      <c r="W342" s="513"/>
      <c r="X342" s="519"/>
    </row>
    <row r="343" spans="2:24" x14ac:dyDescent="0.2">
      <c r="B343" s="512"/>
      <c r="C343" s="513"/>
      <c r="D343" s="513"/>
      <c r="E343" s="513"/>
      <c r="F343" s="525" t="s">
        <v>201</v>
      </c>
      <c r="G343" s="525"/>
      <c r="H343" s="525"/>
      <c r="I343" s="525"/>
      <c r="J343" s="525"/>
      <c r="K343" s="525"/>
      <c r="L343" s="525"/>
      <c r="M343" s="525"/>
      <c r="N343" s="525"/>
      <c r="O343" s="528">
        <f>SUM(O328:Q342)</f>
        <v>0</v>
      </c>
      <c r="P343" s="528"/>
      <c r="Q343" s="529"/>
      <c r="R343" s="67" t="s">
        <v>71</v>
      </c>
      <c r="S343" s="520"/>
      <c r="T343" s="520"/>
      <c r="U343" s="520"/>
      <c r="V343" s="520"/>
      <c r="W343" s="520"/>
      <c r="X343" s="521"/>
    </row>
    <row r="344" spans="2:24" x14ac:dyDescent="0.2">
      <c r="B344" s="500" t="s">
        <v>39</v>
      </c>
      <c r="C344" s="501"/>
      <c r="D344" s="501"/>
      <c r="E344" s="501"/>
      <c r="F344" s="501"/>
      <c r="G344" s="501"/>
      <c r="H344" s="501"/>
      <c r="I344" s="501"/>
      <c r="J344" s="501"/>
      <c r="K344" s="501"/>
      <c r="L344" s="501"/>
      <c r="M344" s="501"/>
      <c r="N344" s="501"/>
      <c r="O344" s="498">
        <f>+O327+O343</f>
        <v>0</v>
      </c>
      <c r="P344" s="498"/>
      <c r="Q344" s="499"/>
      <c r="R344" s="166" t="s">
        <v>71</v>
      </c>
      <c r="S344" s="522"/>
      <c r="T344" s="522"/>
      <c r="U344" s="522"/>
      <c r="V344" s="522"/>
      <c r="W344" s="522"/>
      <c r="X344" s="523"/>
    </row>
    <row r="346" spans="2:24" x14ac:dyDescent="0.2">
      <c r="B346" s="152" t="s">
        <v>208</v>
      </c>
      <c r="F346" s="159">
        <v>13</v>
      </c>
    </row>
    <row r="347" spans="2:24" x14ac:dyDescent="0.2">
      <c r="B347" s="514" t="s">
        <v>205</v>
      </c>
      <c r="C347" s="515"/>
      <c r="D347" s="515"/>
      <c r="E347" s="515"/>
      <c r="F347" s="515"/>
      <c r="G347" s="515"/>
      <c r="H347" s="515"/>
      <c r="I347" s="515"/>
      <c r="J347" s="515"/>
      <c r="K347" s="515"/>
      <c r="L347" s="515"/>
      <c r="M347" s="515"/>
      <c r="N347" s="515"/>
      <c r="O347" s="515"/>
      <c r="P347" s="515"/>
      <c r="Q347" s="515"/>
      <c r="R347" s="515"/>
      <c r="S347" s="515"/>
      <c r="T347" s="515"/>
      <c r="U347" s="515"/>
      <c r="V347" s="515"/>
      <c r="W347" s="515"/>
      <c r="X347" s="530"/>
    </row>
    <row r="349" spans="2:24" x14ac:dyDescent="0.2">
      <c r="B349" s="516" t="s">
        <v>256</v>
      </c>
      <c r="C349" s="517"/>
      <c r="D349" s="517"/>
      <c r="E349" s="517"/>
      <c r="F349" s="517" t="s">
        <v>202</v>
      </c>
      <c r="G349" s="517"/>
      <c r="H349" s="517"/>
      <c r="I349" s="517"/>
      <c r="J349" s="517"/>
      <c r="K349" s="517"/>
      <c r="L349" s="517"/>
      <c r="M349" s="517"/>
      <c r="N349" s="517"/>
      <c r="O349" s="517" t="s">
        <v>203</v>
      </c>
      <c r="P349" s="517"/>
      <c r="Q349" s="517"/>
      <c r="R349" s="517"/>
      <c r="S349" s="517" t="s">
        <v>204</v>
      </c>
      <c r="T349" s="517"/>
      <c r="U349" s="517"/>
      <c r="V349" s="517"/>
      <c r="W349" s="517"/>
      <c r="X349" s="531"/>
    </row>
    <row r="350" spans="2:24" x14ac:dyDescent="0.2">
      <c r="B350" s="502" t="s">
        <v>33</v>
      </c>
      <c r="C350" s="503"/>
      <c r="D350" s="503"/>
      <c r="E350" s="503"/>
      <c r="F350" s="509" t="s">
        <v>187</v>
      </c>
      <c r="G350" s="509"/>
      <c r="H350" s="509"/>
      <c r="I350" s="509"/>
      <c r="J350" s="509"/>
      <c r="K350" s="509"/>
      <c r="L350" s="509"/>
      <c r="M350" s="509"/>
      <c r="N350" s="509"/>
      <c r="O350" s="534"/>
      <c r="P350" s="534"/>
      <c r="Q350" s="535"/>
      <c r="R350" s="63" t="s">
        <v>71</v>
      </c>
      <c r="S350" s="509"/>
      <c r="T350" s="509"/>
      <c r="U350" s="509"/>
      <c r="V350" s="509"/>
      <c r="W350" s="509"/>
      <c r="X350" s="524"/>
    </row>
    <row r="351" spans="2:24" x14ac:dyDescent="0.2">
      <c r="B351" s="504"/>
      <c r="C351" s="505"/>
      <c r="D351" s="505"/>
      <c r="E351" s="505"/>
      <c r="F351" s="511" t="s">
        <v>188</v>
      </c>
      <c r="G351" s="511"/>
      <c r="H351" s="511"/>
      <c r="I351" s="511"/>
      <c r="J351" s="511"/>
      <c r="K351" s="511"/>
      <c r="L351" s="511"/>
      <c r="M351" s="511"/>
      <c r="N351" s="511"/>
      <c r="O351" s="532"/>
      <c r="P351" s="532"/>
      <c r="Q351" s="533"/>
      <c r="R351" s="64" t="s">
        <v>71</v>
      </c>
      <c r="S351" s="511"/>
      <c r="T351" s="511"/>
      <c r="U351" s="511"/>
      <c r="V351" s="511"/>
      <c r="W351" s="511"/>
      <c r="X351" s="518"/>
    </row>
    <row r="352" spans="2:24" x14ac:dyDescent="0.2">
      <c r="B352" s="504"/>
      <c r="C352" s="505"/>
      <c r="D352" s="505"/>
      <c r="E352" s="505"/>
      <c r="F352" s="511" t="s">
        <v>189</v>
      </c>
      <c r="G352" s="511"/>
      <c r="H352" s="511"/>
      <c r="I352" s="511"/>
      <c r="J352" s="511"/>
      <c r="K352" s="511"/>
      <c r="L352" s="511"/>
      <c r="M352" s="511"/>
      <c r="N352" s="511"/>
      <c r="O352" s="532"/>
      <c r="P352" s="532"/>
      <c r="Q352" s="533"/>
      <c r="R352" s="64" t="s">
        <v>71</v>
      </c>
      <c r="S352" s="511"/>
      <c r="T352" s="511"/>
      <c r="U352" s="511"/>
      <c r="V352" s="511"/>
      <c r="W352" s="511"/>
      <c r="X352" s="518"/>
    </row>
    <row r="353" spans="2:24" x14ac:dyDescent="0.2">
      <c r="B353" s="504"/>
      <c r="C353" s="505"/>
      <c r="D353" s="505"/>
      <c r="E353" s="505"/>
      <c r="F353" s="513" t="s">
        <v>190</v>
      </c>
      <c r="G353" s="513"/>
      <c r="H353" s="513"/>
      <c r="I353" s="513"/>
      <c r="J353" s="513"/>
      <c r="K353" s="513"/>
      <c r="L353" s="513"/>
      <c r="M353" s="513"/>
      <c r="N353" s="513"/>
      <c r="O353" s="526"/>
      <c r="P353" s="526"/>
      <c r="Q353" s="527"/>
      <c r="R353" s="65" t="s">
        <v>71</v>
      </c>
      <c r="S353" s="513"/>
      <c r="T353" s="513"/>
      <c r="U353" s="513"/>
      <c r="V353" s="513"/>
      <c r="W353" s="513"/>
      <c r="X353" s="519"/>
    </row>
    <row r="354" spans="2:24" x14ac:dyDescent="0.2">
      <c r="B354" s="506"/>
      <c r="C354" s="507"/>
      <c r="D354" s="507"/>
      <c r="E354" s="507"/>
      <c r="F354" s="525" t="s">
        <v>201</v>
      </c>
      <c r="G354" s="525"/>
      <c r="H354" s="525"/>
      <c r="I354" s="525"/>
      <c r="J354" s="525"/>
      <c r="K354" s="525"/>
      <c r="L354" s="525"/>
      <c r="M354" s="525"/>
      <c r="N354" s="525"/>
      <c r="O354" s="528">
        <f>SUM(O350:Q353)</f>
        <v>0</v>
      </c>
      <c r="P354" s="528"/>
      <c r="Q354" s="529"/>
      <c r="R354" s="67" t="s">
        <v>71</v>
      </c>
      <c r="S354" s="520"/>
      <c r="T354" s="520"/>
      <c r="U354" s="520"/>
      <c r="V354" s="520"/>
      <c r="W354" s="520"/>
      <c r="X354" s="521"/>
    </row>
    <row r="355" spans="2:24" x14ac:dyDescent="0.2">
      <c r="B355" s="508" t="s">
        <v>32</v>
      </c>
      <c r="C355" s="509"/>
      <c r="D355" s="509"/>
      <c r="E355" s="509"/>
      <c r="F355" s="509" t="s">
        <v>191</v>
      </c>
      <c r="G355" s="509"/>
      <c r="H355" s="509"/>
      <c r="I355" s="509" t="s">
        <v>192</v>
      </c>
      <c r="J355" s="509"/>
      <c r="K355" s="509"/>
      <c r="L355" s="509"/>
      <c r="M355" s="509"/>
      <c r="N355" s="509"/>
      <c r="O355" s="534"/>
      <c r="P355" s="534"/>
      <c r="Q355" s="535"/>
      <c r="R355" s="63" t="s">
        <v>71</v>
      </c>
      <c r="S355" s="509"/>
      <c r="T355" s="509"/>
      <c r="U355" s="509"/>
      <c r="V355" s="509"/>
      <c r="W355" s="509"/>
      <c r="X355" s="524"/>
    </row>
    <row r="356" spans="2:24" x14ac:dyDescent="0.2">
      <c r="B356" s="510"/>
      <c r="C356" s="511"/>
      <c r="D356" s="511"/>
      <c r="E356" s="511"/>
      <c r="F356" s="511"/>
      <c r="G356" s="511"/>
      <c r="H356" s="511"/>
      <c r="I356" s="511" t="s">
        <v>193</v>
      </c>
      <c r="J356" s="511"/>
      <c r="K356" s="511"/>
      <c r="L356" s="511"/>
      <c r="M356" s="511"/>
      <c r="N356" s="511"/>
      <c r="O356" s="532"/>
      <c r="P356" s="532"/>
      <c r="Q356" s="533"/>
      <c r="R356" s="64" t="s">
        <v>71</v>
      </c>
      <c r="S356" s="511"/>
      <c r="T356" s="511"/>
      <c r="U356" s="511"/>
      <c r="V356" s="511"/>
      <c r="W356" s="511"/>
      <c r="X356" s="518"/>
    </row>
    <row r="357" spans="2:24" x14ac:dyDescent="0.2">
      <c r="B357" s="510"/>
      <c r="C357" s="511"/>
      <c r="D357" s="511"/>
      <c r="E357" s="511"/>
      <c r="F357" s="511"/>
      <c r="G357" s="511"/>
      <c r="H357" s="511"/>
      <c r="I357" s="511" t="s">
        <v>34</v>
      </c>
      <c r="J357" s="511"/>
      <c r="K357" s="511"/>
      <c r="L357" s="511"/>
      <c r="M357" s="511"/>
      <c r="N357" s="511"/>
      <c r="O357" s="532"/>
      <c r="P357" s="532"/>
      <c r="Q357" s="533"/>
      <c r="R357" s="64" t="s">
        <v>71</v>
      </c>
      <c r="S357" s="511"/>
      <c r="T357" s="511"/>
      <c r="U357" s="511"/>
      <c r="V357" s="511"/>
      <c r="W357" s="511"/>
      <c r="X357" s="518"/>
    </row>
    <row r="358" spans="2:24" x14ac:dyDescent="0.2">
      <c r="B358" s="510"/>
      <c r="C358" s="511"/>
      <c r="D358" s="511"/>
      <c r="E358" s="511"/>
      <c r="F358" s="511" t="s">
        <v>35</v>
      </c>
      <c r="G358" s="511"/>
      <c r="H358" s="511"/>
      <c r="I358" s="511"/>
      <c r="J358" s="511"/>
      <c r="K358" s="511"/>
      <c r="L358" s="511"/>
      <c r="M358" s="511"/>
      <c r="N358" s="511"/>
      <c r="O358" s="532"/>
      <c r="P358" s="532"/>
      <c r="Q358" s="533"/>
      <c r="R358" s="64" t="s">
        <v>71</v>
      </c>
      <c r="S358" s="511"/>
      <c r="T358" s="511"/>
      <c r="U358" s="511"/>
      <c r="V358" s="511"/>
      <c r="W358" s="511"/>
      <c r="X358" s="518"/>
    </row>
    <row r="359" spans="2:24" x14ac:dyDescent="0.2">
      <c r="B359" s="510"/>
      <c r="C359" s="511"/>
      <c r="D359" s="511"/>
      <c r="E359" s="511"/>
      <c r="F359" s="511" t="s">
        <v>194</v>
      </c>
      <c r="G359" s="511"/>
      <c r="H359" s="511"/>
      <c r="I359" s="511"/>
      <c r="J359" s="511"/>
      <c r="K359" s="511"/>
      <c r="L359" s="511"/>
      <c r="M359" s="511"/>
      <c r="N359" s="511"/>
      <c r="O359" s="532"/>
      <c r="P359" s="532"/>
      <c r="Q359" s="533"/>
      <c r="R359" s="64" t="s">
        <v>71</v>
      </c>
      <c r="S359" s="511"/>
      <c r="T359" s="511"/>
      <c r="U359" s="511"/>
      <c r="V359" s="511"/>
      <c r="W359" s="511"/>
      <c r="X359" s="518"/>
    </row>
    <row r="360" spans="2:24" x14ac:dyDescent="0.2">
      <c r="B360" s="510"/>
      <c r="C360" s="511"/>
      <c r="D360" s="511"/>
      <c r="E360" s="511"/>
      <c r="F360" s="511" t="s">
        <v>36</v>
      </c>
      <c r="G360" s="511"/>
      <c r="H360" s="511"/>
      <c r="I360" s="511"/>
      <c r="J360" s="511"/>
      <c r="K360" s="511"/>
      <c r="L360" s="511"/>
      <c r="M360" s="511"/>
      <c r="N360" s="511"/>
      <c r="O360" s="532"/>
      <c r="P360" s="532"/>
      <c r="Q360" s="533"/>
      <c r="R360" s="64" t="s">
        <v>71</v>
      </c>
      <c r="S360" s="511"/>
      <c r="T360" s="511"/>
      <c r="U360" s="511"/>
      <c r="V360" s="511"/>
      <c r="W360" s="511"/>
      <c r="X360" s="518"/>
    </row>
    <row r="361" spans="2:24" x14ac:dyDescent="0.2">
      <c r="B361" s="510"/>
      <c r="C361" s="511"/>
      <c r="D361" s="511"/>
      <c r="E361" s="511"/>
      <c r="F361" s="511" t="s">
        <v>195</v>
      </c>
      <c r="G361" s="511"/>
      <c r="H361" s="511"/>
      <c r="I361" s="511" t="s">
        <v>196</v>
      </c>
      <c r="J361" s="511"/>
      <c r="K361" s="511"/>
      <c r="L361" s="511"/>
      <c r="M361" s="511"/>
      <c r="N361" s="511"/>
      <c r="O361" s="532"/>
      <c r="P361" s="532"/>
      <c r="Q361" s="533"/>
      <c r="R361" s="64" t="s">
        <v>71</v>
      </c>
      <c r="S361" s="511"/>
      <c r="T361" s="511"/>
      <c r="U361" s="511"/>
      <c r="V361" s="511"/>
      <c r="W361" s="511"/>
      <c r="X361" s="518"/>
    </row>
    <row r="362" spans="2:24" x14ac:dyDescent="0.2">
      <c r="B362" s="510"/>
      <c r="C362" s="511"/>
      <c r="D362" s="511"/>
      <c r="E362" s="511"/>
      <c r="F362" s="511"/>
      <c r="G362" s="511"/>
      <c r="H362" s="511"/>
      <c r="I362" s="511" t="s">
        <v>197</v>
      </c>
      <c r="J362" s="511"/>
      <c r="K362" s="511"/>
      <c r="L362" s="511"/>
      <c r="M362" s="511"/>
      <c r="N362" s="511"/>
      <c r="O362" s="532"/>
      <c r="P362" s="532"/>
      <c r="Q362" s="533"/>
      <c r="R362" s="64" t="s">
        <v>71</v>
      </c>
      <c r="S362" s="511"/>
      <c r="T362" s="511"/>
      <c r="U362" s="511"/>
      <c r="V362" s="511"/>
      <c r="W362" s="511"/>
      <c r="X362" s="518"/>
    </row>
    <row r="363" spans="2:24" x14ac:dyDescent="0.2">
      <c r="B363" s="510"/>
      <c r="C363" s="511"/>
      <c r="D363" s="511"/>
      <c r="E363" s="511"/>
      <c r="F363" s="511" t="s">
        <v>198</v>
      </c>
      <c r="G363" s="511"/>
      <c r="H363" s="511"/>
      <c r="I363" s="511" t="s">
        <v>199</v>
      </c>
      <c r="J363" s="511"/>
      <c r="K363" s="511"/>
      <c r="L363" s="511"/>
      <c r="M363" s="511"/>
      <c r="N363" s="511"/>
      <c r="O363" s="532"/>
      <c r="P363" s="532"/>
      <c r="Q363" s="533"/>
      <c r="R363" s="64" t="s">
        <v>71</v>
      </c>
      <c r="S363" s="511"/>
      <c r="T363" s="511"/>
      <c r="U363" s="511"/>
      <c r="V363" s="511"/>
      <c r="W363" s="511"/>
      <c r="X363" s="518"/>
    </row>
    <row r="364" spans="2:24" x14ac:dyDescent="0.2">
      <c r="B364" s="510"/>
      <c r="C364" s="511"/>
      <c r="D364" s="511"/>
      <c r="E364" s="511"/>
      <c r="F364" s="511"/>
      <c r="G364" s="511"/>
      <c r="H364" s="511"/>
      <c r="I364" s="511" t="s">
        <v>200</v>
      </c>
      <c r="J364" s="511"/>
      <c r="K364" s="511"/>
      <c r="L364" s="511"/>
      <c r="M364" s="511"/>
      <c r="N364" s="511"/>
      <c r="O364" s="532"/>
      <c r="P364" s="532"/>
      <c r="Q364" s="533"/>
      <c r="R364" s="64" t="s">
        <v>71</v>
      </c>
      <c r="S364" s="511"/>
      <c r="T364" s="511"/>
      <c r="U364" s="511"/>
      <c r="V364" s="511"/>
      <c r="W364" s="511"/>
      <c r="X364" s="518"/>
    </row>
    <row r="365" spans="2:24" x14ac:dyDescent="0.2">
      <c r="B365" s="510"/>
      <c r="C365" s="511"/>
      <c r="D365" s="511"/>
      <c r="E365" s="511"/>
      <c r="F365" s="511" t="s">
        <v>37</v>
      </c>
      <c r="G365" s="511"/>
      <c r="H365" s="511"/>
      <c r="I365" s="511"/>
      <c r="J365" s="511"/>
      <c r="K365" s="511"/>
      <c r="L365" s="511"/>
      <c r="M365" s="511"/>
      <c r="N365" s="511"/>
      <c r="O365" s="532"/>
      <c r="P365" s="532"/>
      <c r="Q365" s="533"/>
      <c r="R365" s="64" t="s">
        <v>71</v>
      </c>
      <c r="S365" s="511"/>
      <c r="T365" s="511"/>
      <c r="U365" s="511"/>
      <c r="V365" s="511"/>
      <c r="W365" s="511"/>
      <c r="X365" s="518"/>
    </row>
    <row r="366" spans="2:24" x14ac:dyDescent="0.2">
      <c r="B366" s="510"/>
      <c r="C366" s="511"/>
      <c r="D366" s="511"/>
      <c r="E366" s="511"/>
      <c r="F366" s="511" t="s">
        <v>38</v>
      </c>
      <c r="G366" s="511"/>
      <c r="H366" s="511"/>
      <c r="I366" s="511"/>
      <c r="J366" s="511"/>
      <c r="K366" s="511"/>
      <c r="L366" s="511"/>
      <c r="M366" s="511"/>
      <c r="N366" s="511"/>
      <c r="O366" s="532"/>
      <c r="P366" s="532"/>
      <c r="Q366" s="533"/>
      <c r="R366" s="64" t="s">
        <v>71</v>
      </c>
      <c r="S366" s="511"/>
      <c r="T366" s="511"/>
      <c r="U366" s="511"/>
      <c r="V366" s="511"/>
      <c r="W366" s="511"/>
      <c r="X366" s="518"/>
    </row>
    <row r="367" spans="2:24" x14ac:dyDescent="0.2">
      <c r="B367" s="510"/>
      <c r="C367" s="511"/>
      <c r="D367" s="511"/>
      <c r="E367" s="511"/>
      <c r="F367" s="511" t="s">
        <v>187</v>
      </c>
      <c r="G367" s="511"/>
      <c r="H367" s="511"/>
      <c r="I367" s="511"/>
      <c r="J367" s="511"/>
      <c r="K367" s="511"/>
      <c r="L367" s="511"/>
      <c r="M367" s="511"/>
      <c r="N367" s="511"/>
      <c r="O367" s="532"/>
      <c r="P367" s="532"/>
      <c r="Q367" s="533"/>
      <c r="R367" s="64" t="s">
        <v>71</v>
      </c>
      <c r="S367" s="511"/>
      <c r="T367" s="511"/>
      <c r="U367" s="511"/>
      <c r="V367" s="511"/>
      <c r="W367" s="511"/>
      <c r="X367" s="518"/>
    </row>
    <row r="368" spans="2:24" x14ac:dyDescent="0.2">
      <c r="B368" s="510"/>
      <c r="C368" s="511"/>
      <c r="D368" s="511"/>
      <c r="E368" s="511"/>
      <c r="F368" s="511" t="s">
        <v>189</v>
      </c>
      <c r="G368" s="511"/>
      <c r="H368" s="511"/>
      <c r="I368" s="511"/>
      <c r="J368" s="511"/>
      <c r="K368" s="511"/>
      <c r="L368" s="511"/>
      <c r="M368" s="511"/>
      <c r="N368" s="511"/>
      <c r="O368" s="532"/>
      <c r="P368" s="532"/>
      <c r="Q368" s="533"/>
      <c r="R368" s="64" t="s">
        <v>71</v>
      </c>
      <c r="S368" s="511"/>
      <c r="T368" s="511"/>
      <c r="U368" s="511"/>
      <c r="V368" s="511"/>
      <c r="W368" s="511"/>
      <c r="X368" s="518"/>
    </row>
    <row r="369" spans="2:24" x14ac:dyDescent="0.2">
      <c r="B369" s="510"/>
      <c r="C369" s="511"/>
      <c r="D369" s="511"/>
      <c r="E369" s="511"/>
      <c r="F369" s="513" t="s">
        <v>190</v>
      </c>
      <c r="G369" s="513"/>
      <c r="H369" s="513"/>
      <c r="I369" s="513"/>
      <c r="J369" s="513"/>
      <c r="K369" s="513"/>
      <c r="L369" s="513"/>
      <c r="M369" s="513"/>
      <c r="N369" s="513"/>
      <c r="O369" s="526"/>
      <c r="P369" s="526"/>
      <c r="Q369" s="527"/>
      <c r="R369" s="65" t="s">
        <v>71</v>
      </c>
      <c r="S369" s="513"/>
      <c r="T369" s="513"/>
      <c r="U369" s="513"/>
      <c r="V369" s="513"/>
      <c r="W369" s="513"/>
      <c r="X369" s="519"/>
    </row>
    <row r="370" spans="2:24" x14ac:dyDescent="0.2">
      <c r="B370" s="512"/>
      <c r="C370" s="513"/>
      <c r="D370" s="513"/>
      <c r="E370" s="513"/>
      <c r="F370" s="525" t="s">
        <v>201</v>
      </c>
      <c r="G370" s="525"/>
      <c r="H370" s="525"/>
      <c r="I370" s="525"/>
      <c r="J370" s="525"/>
      <c r="K370" s="525"/>
      <c r="L370" s="525"/>
      <c r="M370" s="525"/>
      <c r="N370" s="525"/>
      <c r="O370" s="528">
        <f>SUM(O355:Q369)</f>
        <v>0</v>
      </c>
      <c r="P370" s="528"/>
      <c r="Q370" s="529"/>
      <c r="R370" s="67" t="s">
        <v>71</v>
      </c>
      <c r="S370" s="520"/>
      <c r="T370" s="520"/>
      <c r="U370" s="520"/>
      <c r="V370" s="520"/>
      <c r="W370" s="520"/>
      <c r="X370" s="521"/>
    </row>
    <row r="371" spans="2:24" x14ac:dyDescent="0.2">
      <c r="B371" s="500" t="s">
        <v>39</v>
      </c>
      <c r="C371" s="501"/>
      <c r="D371" s="501"/>
      <c r="E371" s="501"/>
      <c r="F371" s="501"/>
      <c r="G371" s="501"/>
      <c r="H371" s="501"/>
      <c r="I371" s="501"/>
      <c r="J371" s="501"/>
      <c r="K371" s="501"/>
      <c r="L371" s="501"/>
      <c r="M371" s="501"/>
      <c r="N371" s="501"/>
      <c r="O371" s="498">
        <f>+O354+O370</f>
        <v>0</v>
      </c>
      <c r="P371" s="498"/>
      <c r="Q371" s="499"/>
      <c r="R371" s="166" t="s">
        <v>71</v>
      </c>
      <c r="S371" s="522"/>
      <c r="T371" s="522"/>
      <c r="U371" s="522"/>
      <c r="V371" s="522"/>
      <c r="W371" s="522"/>
      <c r="X371" s="523"/>
    </row>
    <row r="375" spans="2:24" x14ac:dyDescent="0.2">
      <c r="B375" s="152" t="s">
        <v>208</v>
      </c>
      <c r="F375" s="159">
        <v>14</v>
      </c>
    </row>
    <row r="376" spans="2:24" x14ac:dyDescent="0.2">
      <c r="B376" s="514" t="s">
        <v>205</v>
      </c>
      <c r="C376" s="515"/>
      <c r="D376" s="515"/>
      <c r="E376" s="515"/>
      <c r="F376" s="515"/>
      <c r="G376" s="515"/>
      <c r="H376" s="515"/>
      <c r="I376" s="515"/>
      <c r="J376" s="515"/>
      <c r="K376" s="515"/>
      <c r="L376" s="515"/>
      <c r="M376" s="515"/>
      <c r="N376" s="515"/>
      <c r="O376" s="515"/>
      <c r="P376" s="515"/>
      <c r="Q376" s="515"/>
      <c r="R376" s="515"/>
      <c r="S376" s="515"/>
      <c r="T376" s="515"/>
      <c r="U376" s="515"/>
      <c r="V376" s="515"/>
      <c r="W376" s="515"/>
      <c r="X376" s="530"/>
    </row>
    <row r="378" spans="2:24" x14ac:dyDescent="0.2">
      <c r="B378" s="516" t="s">
        <v>256</v>
      </c>
      <c r="C378" s="517"/>
      <c r="D378" s="517"/>
      <c r="E378" s="517"/>
      <c r="F378" s="517" t="s">
        <v>202</v>
      </c>
      <c r="G378" s="517"/>
      <c r="H378" s="517"/>
      <c r="I378" s="517"/>
      <c r="J378" s="517"/>
      <c r="K378" s="517"/>
      <c r="L378" s="517"/>
      <c r="M378" s="517"/>
      <c r="N378" s="517"/>
      <c r="O378" s="517" t="s">
        <v>203</v>
      </c>
      <c r="P378" s="517"/>
      <c r="Q378" s="517"/>
      <c r="R378" s="517"/>
      <c r="S378" s="517" t="s">
        <v>204</v>
      </c>
      <c r="T378" s="517"/>
      <c r="U378" s="517"/>
      <c r="V378" s="517"/>
      <c r="W378" s="517"/>
      <c r="X378" s="531"/>
    </row>
    <row r="379" spans="2:24" x14ac:dyDescent="0.2">
      <c r="B379" s="502" t="s">
        <v>33</v>
      </c>
      <c r="C379" s="503"/>
      <c r="D379" s="503"/>
      <c r="E379" s="503"/>
      <c r="F379" s="509" t="s">
        <v>187</v>
      </c>
      <c r="G379" s="509"/>
      <c r="H379" s="509"/>
      <c r="I379" s="509"/>
      <c r="J379" s="509"/>
      <c r="K379" s="509"/>
      <c r="L379" s="509"/>
      <c r="M379" s="509"/>
      <c r="N379" s="509"/>
      <c r="O379" s="534"/>
      <c r="P379" s="534"/>
      <c r="Q379" s="535"/>
      <c r="R379" s="63" t="s">
        <v>71</v>
      </c>
      <c r="S379" s="509"/>
      <c r="T379" s="509"/>
      <c r="U379" s="509"/>
      <c r="V379" s="509"/>
      <c r="W379" s="509"/>
      <c r="X379" s="524"/>
    </row>
    <row r="380" spans="2:24" x14ac:dyDescent="0.2">
      <c r="B380" s="504"/>
      <c r="C380" s="505"/>
      <c r="D380" s="505"/>
      <c r="E380" s="505"/>
      <c r="F380" s="511" t="s">
        <v>188</v>
      </c>
      <c r="G380" s="511"/>
      <c r="H380" s="511"/>
      <c r="I380" s="511"/>
      <c r="J380" s="511"/>
      <c r="K380" s="511"/>
      <c r="L380" s="511"/>
      <c r="M380" s="511"/>
      <c r="N380" s="511"/>
      <c r="O380" s="532"/>
      <c r="P380" s="532"/>
      <c r="Q380" s="533"/>
      <c r="R380" s="64" t="s">
        <v>71</v>
      </c>
      <c r="S380" s="511"/>
      <c r="T380" s="511"/>
      <c r="U380" s="511"/>
      <c r="V380" s="511"/>
      <c r="W380" s="511"/>
      <c r="X380" s="518"/>
    </row>
    <row r="381" spans="2:24" x14ac:dyDescent="0.2">
      <c r="B381" s="504"/>
      <c r="C381" s="505"/>
      <c r="D381" s="505"/>
      <c r="E381" s="505"/>
      <c r="F381" s="511" t="s">
        <v>189</v>
      </c>
      <c r="G381" s="511"/>
      <c r="H381" s="511"/>
      <c r="I381" s="511"/>
      <c r="J381" s="511"/>
      <c r="K381" s="511"/>
      <c r="L381" s="511"/>
      <c r="M381" s="511"/>
      <c r="N381" s="511"/>
      <c r="O381" s="532"/>
      <c r="P381" s="532"/>
      <c r="Q381" s="533"/>
      <c r="R381" s="64" t="s">
        <v>71</v>
      </c>
      <c r="S381" s="511"/>
      <c r="T381" s="511"/>
      <c r="U381" s="511"/>
      <c r="V381" s="511"/>
      <c r="W381" s="511"/>
      <c r="X381" s="518"/>
    </row>
    <row r="382" spans="2:24" x14ac:dyDescent="0.2">
      <c r="B382" s="504"/>
      <c r="C382" s="505"/>
      <c r="D382" s="505"/>
      <c r="E382" s="505"/>
      <c r="F382" s="513" t="s">
        <v>190</v>
      </c>
      <c r="G382" s="513"/>
      <c r="H382" s="513"/>
      <c r="I382" s="513"/>
      <c r="J382" s="513"/>
      <c r="K382" s="513"/>
      <c r="L382" s="513"/>
      <c r="M382" s="513"/>
      <c r="N382" s="513"/>
      <c r="O382" s="526"/>
      <c r="P382" s="526"/>
      <c r="Q382" s="527"/>
      <c r="R382" s="65" t="s">
        <v>71</v>
      </c>
      <c r="S382" s="513"/>
      <c r="T382" s="513"/>
      <c r="U382" s="513"/>
      <c r="V382" s="513"/>
      <c r="W382" s="513"/>
      <c r="X382" s="519"/>
    </row>
    <row r="383" spans="2:24" x14ac:dyDescent="0.2">
      <c r="B383" s="506"/>
      <c r="C383" s="507"/>
      <c r="D383" s="507"/>
      <c r="E383" s="507"/>
      <c r="F383" s="525" t="s">
        <v>201</v>
      </c>
      <c r="G383" s="525"/>
      <c r="H383" s="525"/>
      <c r="I383" s="525"/>
      <c r="J383" s="525"/>
      <c r="K383" s="525"/>
      <c r="L383" s="525"/>
      <c r="M383" s="525"/>
      <c r="N383" s="525"/>
      <c r="O383" s="528">
        <f>SUM(O379:Q382)</f>
        <v>0</v>
      </c>
      <c r="P383" s="528"/>
      <c r="Q383" s="529"/>
      <c r="R383" s="67" t="s">
        <v>71</v>
      </c>
      <c r="S383" s="520"/>
      <c r="T383" s="520"/>
      <c r="U383" s="520"/>
      <c r="V383" s="520"/>
      <c r="W383" s="520"/>
      <c r="X383" s="521"/>
    </row>
    <row r="384" spans="2:24" x14ac:dyDescent="0.2">
      <c r="B384" s="508" t="s">
        <v>32</v>
      </c>
      <c r="C384" s="509"/>
      <c r="D384" s="509"/>
      <c r="E384" s="509"/>
      <c r="F384" s="509" t="s">
        <v>191</v>
      </c>
      <c r="G384" s="509"/>
      <c r="H384" s="509"/>
      <c r="I384" s="509" t="s">
        <v>192</v>
      </c>
      <c r="J384" s="509"/>
      <c r="K384" s="509"/>
      <c r="L384" s="509"/>
      <c r="M384" s="509"/>
      <c r="N384" s="509"/>
      <c r="O384" s="534"/>
      <c r="P384" s="534"/>
      <c r="Q384" s="535"/>
      <c r="R384" s="63" t="s">
        <v>71</v>
      </c>
      <c r="S384" s="509"/>
      <c r="T384" s="509"/>
      <c r="U384" s="509"/>
      <c r="V384" s="509"/>
      <c r="W384" s="509"/>
      <c r="X384" s="524"/>
    </row>
    <row r="385" spans="2:24" x14ac:dyDescent="0.2">
      <c r="B385" s="510"/>
      <c r="C385" s="511"/>
      <c r="D385" s="511"/>
      <c r="E385" s="511"/>
      <c r="F385" s="511"/>
      <c r="G385" s="511"/>
      <c r="H385" s="511"/>
      <c r="I385" s="511" t="s">
        <v>193</v>
      </c>
      <c r="J385" s="511"/>
      <c r="K385" s="511"/>
      <c r="L385" s="511"/>
      <c r="M385" s="511"/>
      <c r="N385" s="511"/>
      <c r="O385" s="532"/>
      <c r="P385" s="532"/>
      <c r="Q385" s="533"/>
      <c r="R385" s="64" t="s">
        <v>71</v>
      </c>
      <c r="S385" s="511"/>
      <c r="T385" s="511"/>
      <c r="U385" s="511"/>
      <c r="V385" s="511"/>
      <c r="W385" s="511"/>
      <c r="X385" s="518"/>
    </row>
    <row r="386" spans="2:24" x14ac:dyDescent="0.2">
      <c r="B386" s="510"/>
      <c r="C386" s="511"/>
      <c r="D386" s="511"/>
      <c r="E386" s="511"/>
      <c r="F386" s="511"/>
      <c r="G386" s="511"/>
      <c r="H386" s="511"/>
      <c r="I386" s="511" t="s">
        <v>34</v>
      </c>
      <c r="J386" s="511"/>
      <c r="K386" s="511"/>
      <c r="L386" s="511"/>
      <c r="M386" s="511"/>
      <c r="N386" s="511"/>
      <c r="O386" s="532"/>
      <c r="P386" s="532"/>
      <c r="Q386" s="533"/>
      <c r="R386" s="64" t="s">
        <v>71</v>
      </c>
      <c r="S386" s="511"/>
      <c r="T386" s="511"/>
      <c r="U386" s="511"/>
      <c r="V386" s="511"/>
      <c r="W386" s="511"/>
      <c r="X386" s="518"/>
    </row>
    <row r="387" spans="2:24" x14ac:dyDescent="0.2">
      <c r="B387" s="510"/>
      <c r="C387" s="511"/>
      <c r="D387" s="511"/>
      <c r="E387" s="511"/>
      <c r="F387" s="511" t="s">
        <v>35</v>
      </c>
      <c r="G387" s="511"/>
      <c r="H387" s="511"/>
      <c r="I387" s="511"/>
      <c r="J387" s="511"/>
      <c r="K387" s="511"/>
      <c r="L387" s="511"/>
      <c r="M387" s="511"/>
      <c r="N387" s="511"/>
      <c r="O387" s="532"/>
      <c r="P387" s="532"/>
      <c r="Q387" s="533"/>
      <c r="R387" s="64" t="s">
        <v>71</v>
      </c>
      <c r="S387" s="511"/>
      <c r="T387" s="511"/>
      <c r="U387" s="511"/>
      <c r="V387" s="511"/>
      <c r="W387" s="511"/>
      <c r="X387" s="518"/>
    </row>
    <row r="388" spans="2:24" x14ac:dyDescent="0.2">
      <c r="B388" s="510"/>
      <c r="C388" s="511"/>
      <c r="D388" s="511"/>
      <c r="E388" s="511"/>
      <c r="F388" s="511" t="s">
        <v>194</v>
      </c>
      <c r="G388" s="511"/>
      <c r="H388" s="511"/>
      <c r="I388" s="511"/>
      <c r="J388" s="511"/>
      <c r="K388" s="511"/>
      <c r="L388" s="511"/>
      <c r="M388" s="511"/>
      <c r="N388" s="511"/>
      <c r="O388" s="532"/>
      <c r="P388" s="532"/>
      <c r="Q388" s="533"/>
      <c r="R388" s="64" t="s">
        <v>71</v>
      </c>
      <c r="S388" s="511"/>
      <c r="T388" s="511"/>
      <c r="U388" s="511"/>
      <c r="V388" s="511"/>
      <c r="W388" s="511"/>
      <c r="X388" s="518"/>
    </row>
    <row r="389" spans="2:24" x14ac:dyDescent="0.2">
      <c r="B389" s="510"/>
      <c r="C389" s="511"/>
      <c r="D389" s="511"/>
      <c r="E389" s="511"/>
      <c r="F389" s="511" t="s">
        <v>36</v>
      </c>
      <c r="G389" s="511"/>
      <c r="H389" s="511"/>
      <c r="I389" s="511"/>
      <c r="J389" s="511"/>
      <c r="K389" s="511"/>
      <c r="L389" s="511"/>
      <c r="M389" s="511"/>
      <c r="N389" s="511"/>
      <c r="O389" s="532"/>
      <c r="P389" s="532"/>
      <c r="Q389" s="533"/>
      <c r="R389" s="64" t="s">
        <v>71</v>
      </c>
      <c r="S389" s="511"/>
      <c r="T389" s="511"/>
      <c r="U389" s="511"/>
      <c r="V389" s="511"/>
      <c r="W389" s="511"/>
      <c r="X389" s="518"/>
    </row>
    <row r="390" spans="2:24" x14ac:dyDescent="0.2">
      <c r="B390" s="510"/>
      <c r="C390" s="511"/>
      <c r="D390" s="511"/>
      <c r="E390" s="511"/>
      <c r="F390" s="511" t="s">
        <v>195</v>
      </c>
      <c r="G390" s="511"/>
      <c r="H390" s="511"/>
      <c r="I390" s="511" t="s">
        <v>196</v>
      </c>
      <c r="J390" s="511"/>
      <c r="K390" s="511"/>
      <c r="L390" s="511"/>
      <c r="M390" s="511"/>
      <c r="N390" s="511"/>
      <c r="O390" s="532"/>
      <c r="P390" s="532"/>
      <c r="Q390" s="533"/>
      <c r="R390" s="64" t="s">
        <v>71</v>
      </c>
      <c r="S390" s="511"/>
      <c r="T390" s="511"/>
      <c r="U390" s="511"/>
      <c r="V390" s="511"/>
      <c r="W390" s="511"/>
      <c r="X390" s="518"/>
    </row>
    <row r="391" spans="2:24" x14ac:dyDescent="0.2">
      <c r="B391" s="510"/>
      <c r="C391" s="511"/>
      <c r="D391" s="511"/>
      <c r="E391" s="511"/>
      <c r="F391" s="511"/>
      <c r="G391" s="511"/>
      <c r="H391" s="511"/>
      <c r="I391" s="511" t="s">
        <v>197</v>
      </c>
      <c r="J391" s="511"/>
      <c r="K391" s="511"/>
      <c r="L391" s="511"/>
      <c r="M391" s="511"/>
      <c r="N391" s="511"/>
      <c r="O391" s="532"/>
      <c r="P391" s="532"/>
      <c r="Q391" s="533"/>
      <c r="R391" s="64" t="s">
        <v>71</v>
      </c>
      <c r="S391" s="511"/>
      <c r="T391" s="511"/>
      <c r="U391" s="511"/>
      <c r="V391" s="511"/>
      <c r="W391" s="511"/>
      <c r="X391" s="518"/>
    </row>
    <row r="392" spans="2:24" x14ac:dyDescent="0.2">
      <c r="B392" s="510"/>
      <c r="C392" s="511"/>
      <c r="D392" s="511"/>
      <c r="E392" s="511"/>
      <c r="F392" s="511" t="s">
        <v>198</v>
      </c>
      <c r="G392" s="511"/>
      <c r="H392" s="511"/>
      <c r="I392" s="511" t="s">
        <v>199</v>
      </c>
      <c r="J392" s="511"/>
      <c r="K392" s="511"/>
      <c r="L392" s="511"/>
      <c r="M392" s="511"/>
      <c r="N392" s="511"/>
      <c r="O392" s="532"/>
      <c r="P392" s="532"/>
      <c r="Q392" s="533"/>
      <c r="R392" s="64" t="s">
        <v>71</v>
      </c>
      <c r="S392" s="511"/>
      <c r="T392" s="511"/>
      <c r="U392" s="511"/>
      <c r="V392" s="511"/>
      <c r="W392" s="511"/>
      <c r="X392" s="518"/>
    </row>
    <row r="393" spans="2:24" x14ac:dyDescent="0.2">
      <c r="B393" s="510"/>
      <c r="C393" s="511"/>
      <c r="D393" s="511"/>
      <c r="E393" s="511"/>
      <c r="F393" s="511"/>
      <c r="G393" s="511"/>
      <c r="H393" s="511"/>
      <c r="I393" s="511" t="s">
        <v>200</v>
      </c>
      <c r="J393" s="511"/>
      <c r="K393" s="511"/>
      <c r="L393" s="511"/>
      <c r="M393" s="511"/>
      <c r="N393" s="511"/>
      <c r="O393" s="532"/>
      <c r="P393" s="532"/>
      <c r="Q393" s="533"/>
      <c r="R393" s="64" t="s">
        <v>71</v>
      </c>
      <c r="S393" s="511"/>
      <c r="T393" s="511"/>
      <c r="U393" s="511"/>
      <c r="V393" s="511"/>
      <c r="W393" s="511"/>
      <c r="X393" s="518"/>
    </row>
    <row r="394" spans="2:24" x14ac:dyDescent="0.2">
      <c r="B394" s="510"/>
      <c r="C394" s="511"/>
      <c r="D394" s="511"/>
      <c r="E394" s="511"/>
      <c r="F394" s="511" t="s">
        <v>37</v>
      </c>
      <c r="G394" s="511"/>
      <c r="H394" s="511"/>
      <c r="I394" s="511"/>
      <c r="J394" s="511"/>
      <c r="K394" s="511"/>
      <c r="L394" s="511"/>
      <c r="M394" s="511"/>
      <c r="N394" s="511"/>
      <c r="O394" s="532"/>
      <c r="P394" s="532"/>
      <c r="Q394" s="533"/>
      <c r="R394" s="64" t="s">
        <v>71</v>
      </c>
      <c r="S394" s="511"/>
      <c r="T394" s="511"/>
      <c r="U394" s="511"/>
      <c r="V394" s="511"/>
      <c r="W394" s="511"/>
      <c r="X394" s="518"/>
    </row>
    <row r="395" spans="2:24" x14ac:dyDescent="0.2">
      <c r="B395" s="510"/>
      <c r="C395" s="511"/>
      <c r="D395" s="511"/>
      <c r="E395" s="511"/>
      <c r="F395" s="511" t="s">
        <v>38</v>
      </c>
      <c r="G395" s="511"/>
      <c r="H395" s="511"/>
      <c r="I395" s="511"/>
      <c r="J395" s="511"/>
      <c r="K395" s="511"/>
      <c r="L395" s="511"/>
      <c r="M395" s="511"/>
      <c r="N395" s="511"/>
      <c r="O395" s="532"/>
      <c r="P395" s="532"/>
      <c r="Q395" s="533"/>
      <c r="R395" s="64" t="s">
        <v>71</v>
      </c>
      <c r="S395" s="511"/>
      <c r="T395" s="511"/>
      <c r="U395" s="511"/>
      <c r="V395" s="511"/>
      <c r="W395" s="511"/>
      <c r="X395" s="518"/>
    </row>
    <row r="396" spans="2:24" x14ac:dyDescent="0.2">
      <c r="B396" s="510"/>
      <c r="C396" s="511"/>
      <c r="D396" s="511"/>
      <c r="E396" s="511"/>
      <c r="F396" s="511" t="s">
        <v>187</v>
      </c>
      <c r="G396" s="511"/>
      <c r="H396" s="511"/>
      <c r="I396" s="511"/>
      <c r="J396" s="511"/>
      <c r="K396" s="511"/>
      <c r="L396" s="511"/>
      <c r="M396" s="511"/>
      <c r="N396" s="511"/>
      <c r="O396" s="532"/>
      <c r="P396" s="532"/>
      <c r="Q396" s="533"/>
      <c r="R396" s="64" t="s">
        <v>71</v>
      </c>
      <c r="S396" s="511"/>
      <c r="T396" s="511"/>
      <c r="U396" s="511"/>
      <c r="V396" s="511"/>
      <c r="W396" s="511"/>
      <c r="X396" s="518"/>
    </row>
    <row r="397" spans="2:24" x14ac:dyDescent="0.2">
      <c r="B397" s="510"/>
      <c r="C397" s="511"/>
      <c r="D397" s="511"/>
      <c r="E397" s="511"/>
      <c r="F397" s="511" t="s">
        <v>189</v>
      </c>
      <c r="G397" s="511"/>
      <c r="H397" s="511"/>
      <c r="I397" s="511"/>
      <c r="J397" s="511"/>
      <c r="K397" s="511"/>
      <c r="L397" s="511"/>
      <c r="M397" s="511"/>
      <c r="N397" s="511"/>
      <c r="O397" s="532"/>
      <c r="P397" s="532"/>
      <c r="Q397" s="533"/>
      <c r="R397" s="64" t="s">
        <v>71</v>
      </c>
      <c r="S397" s="511"/>
      <c r="T397" s="511"/>
      <c r="U397" s="511"/>
      <c r="V397" s="511"/>
      <c r="W397" s="511"/>
      <c r="X397" s="518"/>
    </row>
    <row r="398" spans="2:24" x14ac:dyDescent="0.2">
      <c r="B398" s="510"/>
      <c r="C398" s="511"/>
      <c r="D398" s="511"/>
      <c r="E398" s="511"/>
      <c r="F398" s="513" t="s">
        <v>190</v>
      </c>
      <c r="G398" s="513"/>
      <c r="H398" s="513"/>
      <c r="I398" s="513"/>
      <c r="J398" s="513"/>
      <c r="K398" s="513"/>
      <c r="L398" s="513"/>
      <c r="M398" s="513"/>
      <c r="N398" s="513"/>
      <c r="O398" s="526"/>
      <c r="P398" s="526"/>
      <c r="Q398" s="527"/>
      <c r="R398" s="65" t="s">
        <v>71</v>
      </c>
      <c r="S398" s="513"/>
      <c r="T398" s="513"/>
      <c r="U398" s="513"/>
      <c r="V398" s="513"/>
      <c r="W398" s="513"/>
      <c r="X398" s="519"/>
    </row>
    <row r="399" spans="2:24" x14ac:dyDescent="0.2">
      <c r="B399" s="512"/>
      <c r="C399" s="513"/>
      <c r="D399" s="513"/>
      <c r="E399" s="513"/>
      <c r="F399" s="525" t="s">
        <v>201</v>
      </c>
      <c r="G399" s="525"/>
      <c r="H399" s="525"/>
      <c r="I399" s="525"/>
      <c r="J399" s="525"/>
      <c r="K399" s="525"/>
      <c r="L399" s="525"/>
      <c r="M399" s="525"/>
      <c r="N399" s="525"/>
      <c r="O399" s="528">
        <f>SUM(O384:Q398)</f>
        <v>0</v>
      </c>
      <c r="P399" s="528"/>
      <c r="Q399" s="529"/>
      <c r="R399" s="67" t="s">
        <v>71</v>
      </c>
      <c r="S399" s="520"/>
      <c r="T399" s="520"/>
      <c r="U399" s="520"/>
      <c r="V399" s="520"/>
      <c r="W399" s="520"/>
      <c r="X399" s="521"/>
    </row>
    <row r="400" spans="2:24" x14ac:dyDescent="0.2">
      <c r="B400" s="500" t="s">
        <v>39</v>
      </c>
      <c r="C400" s="501"/>
      <c r="D400" s="501"/>
      <c r="E400" s="501"/>
      <c r="F400" s="501"/>
      <c r="G400" s="501"/>
      <c r="H400" s="501"/>
      <c r="I400" s="501"/>
      <c r="J400" s="501"/>
      <c r="K400" s="501"/>
      <c r="L400" s="501"/>
      <c r="M400" s="501"/>
      <c r="N400" s="501"/>
      <c r="O400" s="498">
        <f>+O383+O399</f>
        <v>0</v>
      </c>
      <c r="P400" s="498"/>
      <c r="Q400" s="499"/>
      <c r="R400" s="166" t="s">
        <v>71</v>
      </c>
      <c r="S400" s="522"/>
      <c r="T400" s="522"/>
      <c r="U400" s="522"/>
      <c r="V400" s="522"/>
      <c r="W400" s="522"/>
      <c r="X400" s="523"/>
    </row>
    <row r="402" spans="2:24" x14ac:dyDescent="0.2">
      <c r="B402" s="152" t="s">
        <v>208</v>
      </c>
      <c r="F402" s="159">
        <v>15</v>
      </c>
    </row>
    <row r="403" spans="2:24" x14ac:dyDescent="0.2">
      <c r="B403" s="514" t="s">
        <v>205</v>
      </c>
      <c r="C403" s="515"/>
      <c r="D403" s="515"/>
      <c r="E403" s="515"/>
      <c r="F403" s="515"/>
      <c r="G403" s="515"/>
      <c r="H403" s="515"/>
      <c r="I403" s="515"/>
      <c r="J403" s="515"/>
      <c r="K403" s="515"/>
      <c r="L403" s="515"/>
      <c r="M403" s="515"/>
      <c r="N403" s="515"/>
      <c r="O403" s="515"/>
      <c r="P403" s="515"/>
      <c r="Q403" s="515"/>
      <c r="R403" s="515"/>
      <c r="S403" s="515"/>
      <c r="T403" s="515"/>
      <c r="U403" s="515"/>
      <c r="V403" s="515"/>
      <c r="W403" s="515"/>
      <c r="X403" s="530"/>
    </row>
    <row r="405" spans="2:24" x14ac:dyDescent="0.2">
      <c r="B405" s="516" t="s">
        <v>256</v>
      </c>
      <c r="C405" s="517"/>
      <c r="D405" s="517"/>
      <c r="E405" s="517"/>
      <c r="F405" s="517" t="s">
        <v>202</v>
      </c>
      <c r="G405" s="517"/>
      <c r="H405" s="517"/>
      <c r="I405" s="517"/>
      <c r="J405" s="517"/>
      <c r="K405" s="517"/>
      <c r="L405" s="517"/>
      <c r="M405" s="517"/>
      <c r="N405" s="517"/>
      <c r="O405" s="517" t="s">
        <v>203</v>
      </c>
      <c r="P405" s="517"/>
      <c r="Q405" s="517"/>
      <c r="R405" s="517"/>
      <c r="S405" s="517" t="s">
        <v>204</v>
      </c>
      <c r="T405" s="517"/>
      <c r="U405" s="517"/>
      <c r="V405" s="517"/>
      <c r="W405" s="517"/>
      <c r="X405" s="531"/>
    </row>
    <row r="406" spans="2:24" x14ac:dyDescent="0.2">
      <c r="B406" s="502" t="s">
        <v>33</v>
      </c>
      <c r="C406" s="503"/>
      <c r="D406" s="503"/>
      <c r="E406" s="503"/>
      <c r="F406" s="509" t="s">
        <v>187</v>
      </c>
      <c r="G406" s="509"/>
      <c r="H406" s="509"/>
      <c r="I406" s="509"/>
      <c r="J406" s="509"/>
      <c r="K406" s="509"/>
      <c r="L406" s="509"/>
      <c r="M406" s="509"/>
      <c r="N406" s="509"/>
      <c r="O406" s="534"/>
      <c r="P406" s="534"/>
      <c r="Q406" s="535"/>
      <c r="R406" s="63" t="s">
        <v>71</v>
      </c>
      <c r="S406" s="509"/>
      <c r="T406" s="509"/>
      <c r="U406" s="509"/>
      <c r="V406" s="509"/>
      <c r="W406" s="509"/>
      <c r="X406" s="524"/>
    </row>
    <row r="407" spans="2:24" x14ac:dyDescent="0.2">
      <c r="B407" s="504"/>
      <c r="C407" s="505"/>
      <c r="D407" s="505"/>
      <c r="E407" s="505"/>
      <c r="F407" s="511" t="s">
        <v>188</v>
      </c>
      <c r="G407" s="511"/>
      <c r="H407" s="511"/>
      <c r="I407" s="511"/>
      <c r="J407" s="511"/>
      <c r="K407" s="511"/>
      <c r="L407" s="511"/>
      <c r="M407" s="511"/>
      <c r="N407" s="511"/>
      <c r="O407" s="532"/>
      <c r="P407" s="532"/>
      <c r="Q407" s="533"/>
      <c r="R407" s="64" t="s">
        <v>71</v>
      </c>
      <c r="S407" s="511"/>
      <c r="T407" s="511"/>
      <c r="U407" s="511"/>
      <c r="V407" s="511"/>
      <c r="W407" s="511"/>
      <c r="X407" s="518"/>
    </row>
    <row r="408" spans="2:24" x14ac:dyDescent="0.2">
      <c r="B408" s="504"/>
      <c r="C408" s="505"/>
      <c r="D408" s="505"/>
      <c r="E408" s="505"/>
      <c r="F408" s="511" t="s">
        <v>189</v>
      </c>
      <c r="G408" s="511"/>
      <c r="H408" s="511"/>
      <c r="I408" s="511"/>
      <c r="J408" s="511"/>
      <c r="K408" s="511"/>
      <c r="L408" s="511"/>
      <c r="M408" s="511"/>
      <c r="N408" s="511"/>
      <c r="O408" s="532"/>
      <c r="P408" s="532"/>
      <c r="Q408" s="533"/>
      <c r="R408" s="64" t="s">
        <v>71</v>
      </c>
      <c r="S408" s="511"/>
      <c r="T408" s="511"/>
      <c r="U408" s="511"/>
      <c r="V408" s="511"/>
      <c r="W408" s="511"/>
      <c r="X408" s="518"/>
    </row>
    <row r="409" spans="2:24" x14ac:dyDescent="0.2">
      <c r="B409" s="504"/>
      <c r="C409" s="505"/>
      <c r="D409" s="505"/>
      <c r="E409" s="505"/>
      <c r="F409" s="513" t="s">
        <v>190</v>
      </c>
      <c r="G409" s="513"/>
      <c r="H409" s="513"/>
      <c r="I409" s="513"/>
      <c r="J409" s="513"/>
      <c r="K409" s="513"/>
      <c r="L409" s="513"/>
      <c r="M409" s="513"/>
      <c r="N409" s="513"/>
      <c r="O409" s="526"/>
      <c r="P409" s="526"/>
      <c r="Q409" s="527"/>
      <c r="R409" s="65" t="s">
        <v>71</v>
      </c>
      <c r="S409" s="513"/>
      <c r="T409" s="513"/>
      <c r="U409" s="513"/>
      <c r="V409" s="513"/>
      <c r="W409" s="513"/>
      <c r="X409" s="519"/>
    </row>
    <row r="410" spans="2:24" x14ac:dyDescent="0.2">
      <c r="B410" s="506"/>
      <c r="C410" s="507"/>
      <c r="D410" s="507"/>
      <c r="E410" s="507"/>
      <c r="F410" s="525" t="s">
        <v>201</v>
      </c>
      <c r="G410" s="525"/>
      <c r="H410" s="525"/>
      <c r="I410" s="525"/>
      <c r="J410" s="525"/>
      <c r="K410" s="525"/>
      <c r="L410" s="525"/>
      <c r="M410" s="525"/>
      <c r="N410" s="525"/>
      <c r="O410" s="528">
        <f>SUM(O406:Q409)</f>
        <v>0</v>
      </c>
      <c r="P410" s="528"/>
      <c r="Q410" s="529"/>
      <c r="R410" s="67" t="s">
        <v>71</v>
      </c>
      <c r="S410" s="520"/>
      <c r="T410" s="520"/>
      <c r="U410" s="520"/>
      <c r="V410" s="520"/>
      <c r="W410" s="520"/>
      <c r="X410" s="521"/>
    </row>
    <row r="411" spans="2:24" x14ac:dyDescent="0.2">
      <c r="B411" s="508" t="s">
        <v>32</v>
      </c>
      <c r="C411" s="509"/>
      <c r="D411" s="509"/>
      <c r="E411" s="509"/>
      <c r="F411" s="509" t="s">
        <v>191</v>
      </c>
      <c r="G411" s="509"/>
      <c r="H411" s="509"/>
      <c r="I411" s="509" t="s">
        <v>192</v>
      </c>
      <c r="J411" s="509"/>
      <c r="K411" s="509"/>
      <c r="L411" s="509"/>
      <c r="M411" s="509"/>
      <c r="N411" s="509"/>
      <c r="O411" s="534"/>
      <c r="P411" s="534"/>
      <c r="Q411" s="535"/>
      <c r="R411" s="63" t="s">
        <v>71</v>
      </c>
      <c r="S411" s="509"/>
      <c r="T411" s="509"/>
      <c r="U411" s="509"/>
      <c r="V411" s="509"/>
      <c r="W411" s="509"/>
      <c r="X411" s="524"/>
    </row>
    <row r="412" spans="2:24" x14ac:dyDescent="0.2">
      <c r="B412" s="510"/>
      <c r="C412" s="511"/>
      <c r="D412" s="511"/>
      <c r="E412" s="511"/>
      <c r="F412" s="511"/>
      <c r="G412" s="511"/>
      <c r="H412" s="511"/>
      <c r="I412" s="511" t="s">
        <v>193</v>
      </c>
      <c r="J412" s="511"/>
      <c r="K412" s="511"/>
      <c r="L412" s="511"/>
      <c r="M412" s="511"/>
      <c r="N412" s="511"/>
      <c r="O412" s="532"/>
      <c r="P412" s="532"/>
      <c r="Q412" s="533"/>
      <c r="R412" s="64" t="s">
        <v>71</v>
      </c>
      <c r="S412" s="511"/>
      <c r="T412" s="511"/>
      <c r="U412" s="511"/>
      <c r="V412" s="511"/>
      <c r="W412" s="511"/>
      <c r="X412" s="518"/>
    </row>
    <row r="413" spans="2:24" x14ac:dyDescent="0.2">
      <c r="B413" s="510"/>
      <c r="C413" s="511"/>
      <c r="D413" s="511"/>
      <c r="E413" s="511"/>
      <c r="F413" s="511"/>
      <c r="G413" s="511"/>
      <c r="H413" s="511"/>
      <c r="I413" s="511" t="s">
        <v>34</v>
      </c>
      <c r="J413" s="511"/>
      <c r="K413" s="511"/>
      <c r="L413" s="511"/>
      <c r="M413" s="511"/>
      <c r="N413" s="511"/>
      <c r="O413" s="532"/>
      <c r="P413" s="532"/>
      <c r="Q413" s="533"/>
      <c r="R413" s="64" t="s">
        <v>71</v>
      </c>
      <c r="S413" s="511"/>
      <c r="T413" s="511"/>
      <c r="U413" s="511"/>
      <c r="V413" s="511"/>
      <c r="W413" s="511"/>
      <c r="X413" s="518"/>
    </row>
    <row r="414" spans="2:24" x14ac:dyDescent="0.2">
      <c r="B414" s="510"/>
      <c r="C414" s="511"/>
      <c r="D414" s="511"/>
      <c r="E414" s="511"/>
      <c r="F414" s="511" t="s">
        <v>35</v>
      </c>
      <c r="G414" s="511"/>
      <c r="H414" s="511"/>
      <c r="I414" s="511"/>
      <c r="J414" s="511"/>
      <c r="K414" s="511"/>
      <c r="L414" s="511"/>
      <c r="M414" s="511"/>
      <c r="N414" s="511"/>
      <c r="O414" s="532"/>
      <c r="P414" s="532"/>
      <c r="Q414" s="533"/>
      <c r="R414" s="64" t="s">
        <v>71</v>
      </c>
      <c r="S414" s="511"/>
      <c r="T414" s="511"/>
      <c r="U414" s="511"/>
      <c r="V414" s="511"/>
      <c r="W414" s="511"/>
      <c r="X414" s="518"/>
    </row>
    <row r="415" spans="2:24" x14ac:dyDescent="0.2">
      <c r="B415" s="510"/>
      <c r="C415" s="511"/>
      <c r="D415" s="511"/>
      <c r="E415" s="511"/>
      <c r="F415" s="511" t="s">
        <v>194</v>
      </c>
      <c r="G415" s="511"/>
      <c r="H415" s="511"/>
      <c r="I415" s="511"/>
      <c r="J415" s="511"/>
      <c r="K415" s="511"/>
      <c r="L415" s="511"/>
      <c r="M415" s="511"/>
      <c r="N415" s="511"/>
      <c r="O415" s="532"/>
      <c r="P415" s="532"/>
      <c r="Q415" s="533"/>
      <c r="R415" s="64" t="s">
        <v>71</v>
      </c>
      <c r="S415" s="511"/>
      <c r="T415" s="511"/>
      <c r="U415" s="511"/>
      <c r="V415" s="511"/>
      <c r="W415" s="511"/>
      <c r="X415" s="518"/>
    </row>
    <row r="416" spans="2:24" x14ac:dyDescent="0.2">
      <c r="B416" s="510"/>
      <c r="C416" s="511"/>
      <c r="D416" s="511"/>
      <c r="E416" s="511"/>
      <c r="F416" s="511" t="s">
        <v>36</v>
      </c>
      <c r="G416" s="511"/>
      <c r="H416" s="511"/>
      <c r="I416" s="511"/>
      <c r="J416" s="511"/>
      <c r="K416" s="511"/>
      <c r="L416" s="511"/>
      <c r="M416" s="511"/>
      <c r="N416" s="511"/>
      <c r="O416" s="532"/>
      <c r="P416" s="532"/>
      <c r="Q416" s="533"/>
      <c r="R416" s="64" t="s">
        <v>71</v>
      </c>
      <c r="S416" s="511"/>
      <c r="T416" s="511"/>
      <c r="U416" s="511"/>
      <c r="V416" s="511"/>
      <c r="W416" s="511"/>
      <c r="X416" s="518"/>
    </row>
    <row r="417" spans="2:24" x14ac:dyDescent="0.2">
      <c r="B417" s="510"/>
      <c r="C417" s="511"/>
      <c r="D417" s="511"/>
      <c r="E417" s="511"/>
      <c r="F417" s="511" t="s">
        <v>195</v>
      </c>
      <c r="G417" s="511"/>
      <c r="H417" s="511"/>
      <c r="I417" s="511" t="s">
        <v>196</v>
      </c>
      <c r="J417" s="511"/>
      <c r="K417" s="511"/>
      <c r="L417" s="511"/>
      <c r="M417" s="511"/>
      <c r="N417" s="511"/>
      <c r="O417" s="532"/>
      <c r="P417" s="532"/>
      <c r="Q417" s="533"/>
      <c r="R417" s="64" t="s">
        <v>71</v>
      </c>
      <c r="S417" s="511"/>
      <c r="T417" s="511"/>
      <c r="U417" s="511"/>
      <c r="V417" s="511"/>
      <c r="W417" s="511"/>
      <c r="X417" s="518"/>
    </row>
    <row r="418" spans="2:24" x14ac:dyDescent="0.2">
      <c r="B418" s="510"/>
      <c r="C418" s="511"/>
      <c r="D418" s="511"/>
      <c r="E418" s="511"/>
      <c r="F418" s="511"/>
      <c r="G418" s="511"/>
      <c r="H418" s="511"/>
      <c r="I418" s="511" t="s">
        <v>197</v>
      </c>
      <c r="J418" s="511"/>
      <c r="K418" s="511"/>
      <c r="L418" s="511"/>
      <c r="M418" s="511"/>
      <c r="N418" s="511"/>
      <c r="O418" s="532"/>
      <c r="P418" s="532"/>
      <c r="Q418" s="533"/>
      <c r="R418" s="64" t="s">
        <v>71</v>
      </c>
      <c r="S418" s="511"/>
      <c r="T418" s="511"/>
      <c r="U418" s="511"/>
      <c r="V418" s="511"/>
      <c r="W418" s="511"/>
      <c r="X418" s="518"/>
    </row>
    <row r="419" spans="2:24" x14ac:dyDescent="0.2">
      <c r="B419" s="510"/>
      <c r="C419" s="511"/>
      <c r="D419" s="511"/>
      <c r="E419" s="511"/>
      <c r="F419" s="511" t="s">
        <v>198</v>
      </c>
      <c r="G419" s="511"/>
      <c r="H419" s="511"/>
      <c r="I419" s="511" t="s">
        <v>199</v>
      </c>
      <c r="J419" s="511"/>
      <c r="K419" s="511"/>
      <c r="L419" s="511"/>
      <c r="M419" s="511"/>
      <c r="N419" s="511"/>
      <c r="O419" s="532"/>
      <c r="P419" s="532"/>
      <c r="Q419" s="533"/>
      <c r="R419" s="64" t="s">
        <v>71</v>
      </c>
      <c r="S419" s="511"/>
      <c r="T419" s="511"/>
      <c r="U419" s="511"/>
      <c r="V419" s="511"/>
      <c r="W419" s="511"/>
      <c r="X419" s="518"/>
    </row>
    <row r="420" spans="2:24" x14ac:dyDescent="0.2">
      <c r="B420" s="510"/>
      <c r="C420" s="511"/>
      <c r="D420" s="511"/>
      <c r="E420" s="511"/>
      <c r="F420" s="511"/>
      <c r="G420" s="511"/>
      <c r="H420" s="511"/>
      <c r="I420" s="511" t="s">
        <v>200</v>
      </c>
      <c r="J420" s="511"/>
      <c r="K420" s="511"/>
      <c r="L420" s="511"/>
      <c r="M420" s="511"/>
      <c r="N420" s="511"/>
      <c r="O420" s="532"/>
      <c r="P420" s="532"/>
      <c r="Q420" s="533"/>
      <c r="R420" s="64" t="s">
        <v>71</v>
      </c>
      <c r="S420" s="511"/>
      <c r="T420" s="511"/>
      <c r="U420" s="511"/>
      <c r="V420" s="511"/>
      <c r="W420" s="511"/>
      <c r="X420" s="518"/>
    </row>
    <row r="421" spans="2:24" x14ac:dyDescent="0.2">
      <c r="B421" s="510"/>
      <c r="C421" s="511"/>
      <c r="D421" s="511"/>
      <c r="E421" s="511"/>
      <c r="F421" s="511" t="s">
        <v>37</v>
      </c>
      <c r="G421" s="511"/>
      <c r="H421" s="511"/>
      <c r="I421" s="511"/>
      <c r="J421" s="511"/>
      <c r="K421" s="511"/>
      <c r="L421" s="511"/>
      <c r="M421" s="511"/>
      <c r="N421" s="511"/>
      <c r="O421" s="532"/>
      <c r="P421" s="532"/>
      <c r="Q421" s="533"/>
      <c r="R421" s="64" t="s">
        <v>71</v>
      </c>
      <c r="S421" s="511"/>
      <c r="T421" s="511"/>
      <c r="U421" s="511"/>
      <c r="V421" s="511"/>
      <c r="W421" s="511"/>
      <c r="X421" s="518"/>
    </row>
    <row r="422" spans="2:24" x14ac:dyDescent="0.2">
      <c r="B422" s="510"/>
      <c r="C422" s="511"/>
      <c r="D422" s="511"/>
      <c r="E422" s="511"/>
      <c r="F422" s="511" t="s">
        <v>38</v>
      </c>
      <c r="G422" s="511"/>
      <c r="H422" s="511"/>
      <c r="I422" s="511"/>
      <c r="J422" s="511"/>
      <c r="K422" s="511"/>
      <c r="L422" s="511"/>
      <c r="M422" s="511"/>
      <c r="N422" s="511"/>
      <c r="O422" s="532"/>
      <c r="P422" s="532"/>
      <c r="Q422" s="533"/>
      <c r="R422" s="64" t="s">
        <v>71</v>
      </c>
      <c r="S422" s="511"/>
      <c r="T422" s="511"/>
      <c r="U422" s="511"/>
      <c r="V422" s="511"/>
      <c r="W422" s="511"/>
      <c r="X422" s="518"/>
    </row>
    <row r="423" spans="2:24" x14ac:dyDescent="0.2">
      <c r="B423" s="510"/>
      <c r="C423" s="511"/>
      <c r="D423" s="511"/>
      <c r="E423" s="511"/>
      <c r="F423" s="511" t="s">
        <v>187</v>
      </c>
      <c r="G423" s="511"/>
      <c r="H423" s="511"/>
      <c r="I423" s="511"/>
      <c r="J423" s="511"/>
      <c r="K423" s="511"/>
      <c r="L423" s="511"/>
      <c r="M423" s="511"/>
      <c r="N423" s="511"/>
      <c r="O423" s="532"/>
      <c r="P423" s="532"/>
      <c r="Q423" s="533"/>
      <c r="R423" s="64" t="s">
        <v>71</v>
      </c>
      <c r="S423" s="511"/>
      <c r="T423" s="511"/>
      <c r="U423" s="511"/>
      <c r="V423" s="511"/>
      <c r="W423" s="511"/>
      <c r="X423" s="518"/>
    </row>
    <row r="424" spans="2:24" x14ac:dyDescent="0.2">
      <c r="B424" s="510"/>
      <c r="C424" s="511"/>
      <c r="D424" s="511"/>
      <c r="E424" s="511"/>
      <c r="F424" s="511" t="s">
        <v>189</v>
      </c>
      <c r="G424" s="511"/>
      <c r="H424" s="511"/>
      <c r="I424" s="511"/>
      <c r="J424" s="511"/>
      <c r="K424" s="511"/>
      <c r="L424" s="511"/>
      <c r="M424" s="511"/>
      <c r="N424" s="511"/>
      <c r="O424" s="532"/>
      <c r="P424" s="532"/>
      <c r="Q424" s="533"/>
      <c r="R424" s="64" t="s">
        <v>71</v>
      </c>
      <c r="S424" s="511"/>
      <c r="T424" s="511"/>
      <c r="U424" s="511"/>
      <c r="V424" s="511"/>
      <c r="W424" s="511"/>
      <c r="X424" s="518"/>
    </row>
    <row r="425" spans="2:24" x14ac:dyDescent="0.2">
      <c r="B425" s="510"/>
      <c r="C425" s="511"/>
      <c r="D425" s="511"/>
      <c r="E425" s="511"/>
      <c r="F425" s="513" t="s">
        <v>190</v>
      </c>
      <c r="G425" s="513"/>
      <c r="H425" s="513"/>
      <c r="I425" s="513"/>
      <c r="J425" s="513"/>
      <c r="K425" s="513"/>
      <c r="L425" s="513"/>
      <c r="M425" s="513"/>
      <c r="N425" s="513"/>
      <c r="O425" s="526"/>
      <c r="P425" s="526"/>
      <c r="Q425" s="527"/>
      <c r="R425" s="65" t="s">
        <v>71</v>
      </c>
      <c r="S425" s="513"/>
      <c r="T425" s="513"/>
      <c r="U425" s="513"/>
      <c r="V425" s="513"/>
      <c r="W425" s="513"/>
      <c r="X425" s="519"/>
    </row>
    <row r="426" spans="2:24" x14ac:dyDescent="0.2">
      <c r="B426" s="512"/>
      <c r="C426" s="513"/>
      <c r="D426" s="513"/>
      <c r="E426" s="513"/>
      <c r="F426" s="525" t="s">
        <v>201</v>
      </c>
      <c r="G426" s="525"/>
      <c r="H426" s="525"/>
      <c r="I426" s="525"/>
      <c r="J426" s="525"/>
      <c r="K426" s="525"/>
      <c r="L426" s="525"/>
      <c r="M426" s="525"/>
      <c r="N426" s="525"/>
      <c r="O426" s="528">
        <f>SUM(O411:Q425)</f>
        <v>0</v>
      </c>
      <c r="P426" s="528"/>
      <c r="Q426" s="529"/>
      <c r="R426" s="67" t="s">
        <v>71</v>
      </c>
      <c r="S426" s="520"/>
      <c r="T426" s="520"/>
      <c r="U426" s="520"/>
      <c r="V426" s="520"/>
      <c r="W426" s="520"/>
      <c r="X426" s="521"/>
    </row>
    <row r="427" spans="2:24" x14ac:dyDescent="0.2">
      <c r="B427" s="500" t="s">
        <v>39</v>
      </c>
      <c r="C427" s="501"/>
      <c r="D427" s="501"/>
      <c r="E427" s="501"/>
      <c r="F427" s="501"/>
      <c r="G427" s="501"/>
      <c r="H427" s="501"/>
      <c r="I427" s="501"/>
      <c r="J427" s="501"/>
      <c r="K427" s="501"/>
      <c r="L427" s="501"/>
      <c r="M427" s="501"/>
      <c r="N427" s="501"/>
      <c r="O427" s="498">
        <f>+O410+O426</f>
        <v>0</v>
      </c>
      <c r="P427" s="498"/>
      <c r="Q427" s="499"/>
      <c r="R427" s="166" t="s">
        <v>71</v>
      </c>
      <c r="S427" s="522"/>
      <c r="T427" s="522"/>
      <c r="U427" s="522"/>
      <c r="V427" s="522"/>
      <c r="W427" s="522"/>
      <c r="X427" s="523"/>
    </row>
    <row r="431" spans="2:24" x14ac:dyDescent="0.2">
      <c r="B431" s="152" t="s">
        <v>208</v>
      </c>
      <c r="F431" s="159">
        <v>16</v>
      </c>
    </row>
    <row r="432" spans="2:24" x14ac:dyDescent="0.2">
      <c r="B432" s="514" t="s">
        <v>205</v>
      </c>
      <c r="C432" s="515"/>
      <c r="D432" s="515"/>
      <c r="E432" s="515"/>
      <c r="F432" s="515"/>
      <c r="G432" s="515"/>
      <c r="H432" s="515"/>
      <c r="I432" s="515"/>
      <c r="J432" s="515"/>
      <c r="K432" s="515"/>
      <c r="L432" s="515"/>
      <c r="M432" s="515"/>
      <c r="N432" s="515"/>
      <c r="O432" s="515"/>
      <c r="P432" s="515"/>
      <c r="Q432" s="515"/>
      <c r="R432" s="515"/>
      <c r="S432" s="515"/>
      <c r="T432" s="515"/>
      <c r="U432" s="515"/>
      <c r="V432" s="515"/>
      <c r="W432" s="515"/>
      <c r="X432" s="530"/>
    </row>
    <row r="434" spans="2:24" x14ac:dyDescent="0.2">
      <c r="B434" s="516" t="s">
        <v>256</v>
      </c>
      <c r="C434" s="517"/>
      <c r="D434" s="517"/>
      <c r="E434" s="517"/>
      <c r="F434" s="517" t="s">
        <v>202</v>
      </c>
      <c r="G434" s="517"/>
      <c r="H434" s="517"/>
      <c r="I434" s="517"/>
      <c r="J434" s="517"/>
      <c r="K434" s="517"/>
      <c r="L434" s="517"/>
      <c r="M434" s="517"/>
      <c r="N434" s="517"/>
      <c r="O434" s="517" t="s">
        <v>203</v>
      </c>
      <c r="P434" s="517"/>
      <c r="Q434" s="517"/>
      <c r="R434" s="517"/>
      <c r="S434" s="517" t="s">
        <v>204</v>
      </c>
      <c r="T434" s="517"/>
      <c r="U434" s="517"/>
      <c r="V434" s="517"/>
      <c r="W434" s="517"/>
      <c r="X434" s="531"/>
    </row>
    <row r="435" spans="2:24" x14ac:dyDescent="0.2">
      <c r="B435" s="502" t="s">
        <v>33</v>
      </c>
      <c r="C435" s="503"/>
      <c r="D435" s="503"/>
      <c r="E435" s="503"/>
      <c r="F435" s="509" t="s">
        <v>187</v>
      </c>
      <c r="G435" s="509"/>
      <c r="H435" s="509"/>
      <c r="I435" s="509"/>
      <c r="J435" s="509"/>
      <c r="K435" s="509"/>
      <c r="L435" s="509"/>
      <c r="M435" s="509"/>
      <c r="N435" s="509"/>
      <c r="O435" s="534"/>
      <c r="P435" s="534"/>
      <c r="Q435" s="535"/>
      <c r="R435" s="63" t="s">
        <v>71</v>
      </c>
      <c r="S435" s="509"/>
      <c r="T435" s="509"/>
      <c r="U435" s="509"/>
      <c r="V435" s="509"/>
      <c r="W435" s="509"/>
      <c r="X435" s="524"/>
    </row>
    <row r="436" spans="2:24" x14ac:dyDescent="0.2">
      <c r="B436" s="504"/>
      <c r="C436" s="505"/>
      <c r="D436" s="505"/>
      <c r="E436" s="505"/>
      <c r="F436" s="511" t="s">
        <v>188</v>
      </c>
      <c r="G436" s="511"/>
      <c r="H436" s="511"/>
      <c r="I436" s="511"/>
      <c r="J436" s="511"/>
      <c r="K436" s="511"/>
      <c r="L436" s="511"/>
      <c r="M436" s="511"/>
      <c r="N436" s="511"/>
      <c r="O436" s="532"/>
      <c r="P436" s="532"/>
      <c r="Q436" s="533"/>
      <c r="R436" s="64" t="s">
        <v>71</v>
      </c>
      <c r="S436" s="511"/>
      <c r="T436" s="511"/>
      <c r="U436" s="511"/>
      <c r="V436" s="511"/>
      <c r="W436" s="511"/>
      <c r="X436" s="518"/>
    </row>
    <row r="437" spans="2:24" x14ac:dyDescent="0.2">
      <c r="B437" s="504"/>
      <c r="C437" s="505"/>
      <c r="D437" s="505"/>
      <c r="E437" s="505"/>
      <c r="F437" s="511" t="s">
        <v>189</v>
      </c>
      <c r="G437" s="511"/>
      <c r="H437" s="511"/>
      <c r="I437" s="511"/>
      <c r="J437" s="511"/>
      <c r="K437" s="511"/>
      <c r="L437" s="511"/>
      <c r="M437" s="511"/>
      <c r="N437" s="511"/>
      <c r="O437" s="532"/>
      <c r="P437" s="532"/>
      <c r="Q437" s="533"/>
      <c r="R437" s="64" t="s">
        <v>71</v>
      </c>
      <c r="S437" s="511"/>
      <c r="T437" s="511"/>
      <c r="U437" s="511"/>
      <c r="V437" s="511"/>
      <c r="W437" s="511"/>
      <c r="X437" s="518"/>
    </row>
    <row r="438" spans="2:24" x14ac:dyDescent="0.2">
      <c r="B438" s="504"/>
      <c r="C438" s="505"/>
      <c r="D438" s="505"/>
      <c r="E438" s="505"/>
      <c r="F438" s="513" t="s">
        <v>190</v>
      </c>
      <c r="G438" s="513"/>
      <c r="H438" s="513"/>
      <c r="I438" s="513"/>
      <c r="J438" s="513"/>
      <c r="K438" s="513"/>
      <c r="L438" s="513"/>
      <c r="M438" s="513"/>
      <c r="N438" s="513"/>
      <c r="O438" s="526"/>
      <c r="P438" s="526"/>
      <c r="Q438" s="527"/>
      <c r="R438" s="65" t="s">
        <v>71</v>
      </c>
      <c r="S438" s="513"/>
      <c r="T438" s="513"/>
      <c r="U438" s="513"/>
      <c r="V438" s="513"/>
      <c r="W438" s="513"/>
      <c r="X438" s="519"/>
    </row>
    <row r="439" spans="2:24" x14ac:dyDescent="0.2">
      <c r="B439" s="506"/>
      <c r="C439" s="507"/>
      <c r="D439" s="507"/>
      <c r="E439" s="507"/>
      <c r="F439" s="525" t="s">
        <v>201</v>
      </c>
      <c r="G439" s="525"/>
      <c r="H439" s="525"/>
      <c r="I439" s="525"/>
      <c r="J439" s="525"/>
      <c r="K439" s="525"/>
      <c r="L439" s="525"/>
      <c r="M439" s="525"/>
      <c r="N439" s="525"/>
      <c r="O439" s="528">
        <f>SUM(O435:Q438)</f>
        <v>0</v>
      </c>
      <c r="P439" s="528"/>
      <c r="Q439" s="529"/>
      <c r="R439" s="67" t="s">
        <v>71</v>
      </c>
      <c r="S439" s="520"/>
      <c r="T439" s="520"/>
      <c r="U439" s="520"/>
      <c r="V439" s="520"/>
      <c r="W439" s="520"/>
      <c r="X439" s="521"/>
    </row>
    <row r="440" spans="2:24" x14ac:dyDescent="0.2">
      <c r="B440" s="508" t="s">
        <v>32</v>
      </c>
      <c r="C440" s="509"/>
      <c r="D440" s="509"/>
      <c r="E440" s="509"/>
      <c r="F440" s="509" t="s">
        <v>191</v>
      </c>
      <c r="G440" s="509"/>
      <c r="H440" s="509"/>
      <c r="I440" s="509" t="s">
        <v>192</v>
      </c>
      <c r="J440" s="509"/>
      <c r="K440" s="509"/>
      <c r="L440" s="509"/>
      <c r="M440" s="509"/>
      <c r="N440" s="509"/>
      <c r="O440" s="534"/>
      <c r="P440" s="534"/>
      <c r="Q440" s="535"/>
      <c r="R440" s="63" t="s">
        <v>71</v>
      </c>
      <c r="S440" s="509"/>
      <c r="T440" s="509"/>
      <c r="U440" s="509"/>
      <c r="V440" s="509"/>
      <c r="W440" s="509"/>
      <c r="X440" s="524"/>
    </row>
    <row r="441" spans="2:24" x14ac:dyDescent="0.2">
      <c r="B441" s="510"/>
      <c r="C441" s="511"/>
      <c r="D441" s="511"/>
      <c r="E441" s="511"/>
      <c r="F441" s="511"/>
      <c r="G441" s="511"/>
      <c r="H441" s="511"/>
      <c r="I441" s="511" t="s">
        <v>193</v>
      </c>
      <c r="J441" s="511"/>
      <c r="K441" s="511"/>
      <c r="L441" s="511"/>
      <c r="M441" s="511"/>
      <c r="N441" s="511"/>
      <c r="O441" s="532"/>
      <c r="P441" s="532"/>
      <c r="Q441" s="533"/>
      <c r="R441" s="64" t="s">
        <v>71</v>
      </c>
      <c r="S441" s="511"/>
      <c r="T441" s="511"/>
      <c r="U441" s="511"/>
      <c r="V441" s="511"/>
      <c r="W441" s="511"/>
      <c r="X441" s="518"/>
    </row>
    <row r="442" spans="2:24" x14ac:dyDescent="0.2">
      <c r="B442" s="510"/>
      <c r="C442" s="511"/>
      <c r="D442" s="511"/>
      <c r="E442" s="511"/>
      <c r="F442" s="511"/>
      <c r="G442" s="511"/>
      <c r="H442" s="511"/>
      <c r="I442" s="511" t="s">
        <v>34</v>
      </c>
      <c r="J442" s="511"/>
      <c r="K442" s="511"/>
      <c r="L442" s="511"/>
      <c r="M442" s="511"/>
      <c r="N442" s="511"/>
      <c r="O442" s="532"/>
      <c r="P442" s="532"/>
      <c r="Q442" s="533"/>
      <c r="R442" s="64" t="s">
        <v>71</v>
      </c>
      <c r="S442" s="511"/>
      <c r="T442" s="511"/>
      <c r="U442" s="511"/>
      <c r="V442" s="511"/>
      <c r="W442" s="511"/>
      <c r="X442" s="518"/>
    </row>
    <row r="443" spans="2:24" x14ac:dyDescent="0.2">
      <c r="B443" s="510"/>
      <c r="C443" s="511"/>
      <c r="D443" s="511"/>
      <c r="E443" s="511"/>
      <c r="F443" s="511" t="s">
        <v>35</v>
      </c>
      <c r="G443" s="511"/>
      <c r="H443" s="511"/>
      <c r="I443" s="511"/>
      <c r="J443" s="511"/>
      <c r="K443" s="511"/>
      <c r="L443" s="511"/>
      <c r="M443" s="511"/>
      <c r="N443" s="511"/>
      <c r="O443" s="532"/>
      <c r="P443" s="532"/>
      <c r="Q443" s="533"/>
      <c r="R443" s="64" t="s">
        <v>71</v>
      </c>
      <c r="S443" s="511"/>
      <c r="T443" s="511"/>
      <c r="U443" s="511"/>
      <c r="V443" s="511"/>
      <c r="W443" s="511"/>
      <c r="X443" s="518"/>
    </row>
    <row r="444" spans="2:24" x14ac:dyDescent="0.2">
      <c r="B444" s="510"/>
      <c r="C444" s="511"/>
      <c r="D444" s="511"/>
      <c r="E444" s="511"/>
      <c r="F444" s="511" t="s">
        <v>194</v>
      </c>
      <c r="G444" s="511"/>
      <c r="H444" s="511"/>
      <c r="I444" s="511"/>
      <c r="J444" s="511"/>
      <c r="K444" s="511"/>
      <c r="L444" s="511"/>
      <c r="M444" s="511"/>
      <c r="N444" s="511"/>
      <c r="O444" s="532"/>
      <c r="P444" s="532"/>
      <c r="Q444" s="533"/>
      <c r="R444" s="64" t="s">
        <v>71</v>
      </c>
      <c r="S444" s="511"/>
      <c r="T444" s="511"/>
      <c r="U444" s="511"/>
      <c r="V444" s="511"/>
      <c r="W444" s="511"/>
      <c r="X444" s="518"/>
    </row>
    <row r="445" spans="2:24" x14ac:dyDescent="0.2">
      <c r="B445" s="510"/>
      <c r="C445" s="511"/>
      <c r="D445" s="511"/>
      <c r="E445" s="511"/>
      <c r="F445" s="511" t="s">
        <v>36</v>
      </c>
      <c r="G445" s="511"/>
      <c r="H445" s="511"/>
      <c r="I445" s="511"/>
      <c r="J445" s="511"/>
      <c r="K445" s="511"/>
      <c r="L445" s="511"/>
      <c r="M445" s="511"/>
      <c r="N445" s="511"/>
      <c r="O445" s="532"/>
      <c r="P445" s="532"/>
      <c r="Q445" s="533"/>
      <c r="R445" s="64" t="s">
        <v>71</v>
      </c>
      <c r="S445" s="511"/>
      <c r="T445" s="511"/>
      <c r="U445" s="511"/>
      <c r="V445" s="511"/>
      <c r="W445" s="511"/>
      <c r="X445" s="518"/>
    </row>
    <row r="446" spans="2:24" x14ac:dyDescent="0.2">
      <c r="B446" s="510"/>
      <c r="C446" s="511"/>
      <c r="D446" s="511"/>
      <c r="E446" s="511"/>
      <c r="F446" s="511" t="s">
        <v>195</v>
      </c>
      <c r="G446" s="511"/>
      <c r="H446" s="511"/>
      <c r="I446" s="511" t="s">
        <v>196</v>
      </c>
      <c r="J446" s="511"/>
      <c r="K446" s="511"/>
      <c r="L446" s="511"/>
      <c r="M446" s="511"/>
      <c r="N446" s="511"/>
      <c r="O446" s="532"/>
      <c r="P446" s="532"/>
      <c r="Q446" s="533"/>
      <c r="R446" s="64" t="s">
        <v>71</v>
      </c>
      <c r="S446" s="511"/>
      <c r="T446" s="511"/>
      <c r="U446" s="511"/>
      <c r="V446" s="511"/>
      <c r="W446" s="511"/>
      <c r="X446" s="518"/>
    </row>
    <row r="447" spans="2:24" x14ac:dyDescent="0.2">
      <c r="B447" s="510"/>
      <c r="C447" s="511"/>
      <c r="D447" s="511"/>
      <c r="E447" s="511"/>
      <c r="F447" s="511"/>
      <c r="G447" s="511"/>
      <c r="H447" s="511"/>
      <c r="I447" s="511" t="s">
        <v>197</v>
      </c>
      <c r="J447" s="511"/>
      <c r="K447" s="511"/>
      <c r="L447" s="511"/>
      <c r="M447" s="511"/>
      <c r="N447" s="511"/>
      <c r="O447" s="532"/>
      <c r="P447" s="532"/>
      <c r="Q447" s="533"/>
      <c r="R447" s="64" t="s">
        <v>71</v>
      </c>
      <c r="S447" s="511"/>
      <c r="T447" s="511"/>
      <c r="U447" s="511"/>
      <c r="V447" s="511"/>
      <c r="W447" s="511"/>
      <c r="X447" s="518"/>
    </row>
    <row r="448" spans="2:24" x14ac:dyDescent="0.2">
      <c r="B448" s="510"/>
      <c r="C448" s="511"/>
      <c r="D448" s="511"/>
      <c r="E448" s="511"/>
      <c r="F448" s="511" t="s">
        <v>198</v>
      </c>
      <c r="G448" s="511"/>
      <c r="H448" s="511"/>
      <c r="I448" s="511" t="s">
        <v>199</v>
      </c>
      <c r="J448" s="511"/>
      <c r="K448" s="511"/>
      <c r="L448" s="511"/>
      <c r="M448" s="511"/>
      <c r="N448" s="511"/>
      <c r="O448" s="532"/>
      <c r="P448" s="532"/>
      <c r="Q448" s="533"/>
      <c r="R448" s="64" t="s">
        <v>71</v>
      </c>
      <c r="S448" s="511"/>
      <c r="T448" s="511"/>
      <c r="U448" s="511"/>
      <c r="V448" s="511"/>
      <c r="W448" s="511"/>
      <c r="X448" s="518"/>
    </row>
    <row r="449" spans="2:24" x14ac:dyDescent="0.2">
      <c r="B449" s="510"/>
      <c r="C449" s="511"/>
      <c r="D449" s="511"/>
      <c r="E449" s="511"/>
      <c r="F449" s="511"/>
      <c r="G449" s="511"/>
      <c r="H449" s="511"/>
      <c r="I449" s="511" t="s">
        <v>200</v>
      </c>
      <c r="J449" s="511"/>
      <c r="K449" s="511"/>
      <c r="L449" s="511"/>
      <c r="M449" s="511"/>
      <c r="N449" s="511"/>
      <c r="O449" s="532"/>
      <c r="P449" s="532"/>
      <c r="Q449" s="533"/>
      <c r="R449" s="64" t="s">
        <v>71</v>
      </c>
      <c r="S449" s="511"/>
      <c r="T449" s="511"/>
      <c r="U449" s="511"/>
      <c r="V449" s="511"/>
      <c r="W449" s="511"/>
      <c r="X449" s="518"/>
    </row>
    <row r="450" spans="2:24" x14ac:dyDescent="0.2">
      <c r="B450" s="510"/>
      <c r="C450" s="511"/>
      <c r="D450" s="511"/>
      <c r="E450" s="511"/>
      <c r="F450" s="511" t="s">
        <v>37</v>
      </c>
      <c r="G450" s="511"/>
      <c r="H450" s="511"/>
      <c r="I450" s="511"/>
      <c r="J450" s="511"/>
      <c r="K450" s="511"/>
      <c r="L450" s="511"/>
      <c r="M450" s="511"/>
      <c r="N450" s="511"/>
      <c r="O450" s="532"/>
      <c r="P450" s="532"/>
      <c r="Q450" s="533"/>
      <c r="R450" s="64" t="s">
        <v>71</v>
      </c>
      <c r="S450" s="511"/>
      <c r="T450" s="511"/>
      <c r="U450" s="511"/>
      <c r="V450" s="511"/>
      <c r="W450" s="511"/>
      <c r="X450" s="518"/>
    </row>
    <row r="451" spans="2:24" x14ac:dyDescent="0.2">
      <c r="B451" s="510"/>
      <c r="C451" s="511"/>
      <c r="D451" s="511"/>
      <c r="E451" s="511"/>
      <c r="F451" s="511" t="s">
        <v>38</v>
      </c>
      <c r="G451" s="511"/>
      <c r="H451" s="511"/>
      <c r="I451" s="511"/>
      <c r="J451" s="511"/>
      <c r="K451" s="511"/>
      <c r="L451" s="511"/>
      <c r="M451" s="511"/>
      <c r="N451" s="511"/>
      <c r="O451" s="532"/>
      <c r="P451" s="532"/>
      <c r="Q451" s="533"/>
      <c r="R451" s="64" t="s">
        <v>71</v>
      </c>
      <c r="S451" s="511"/>
      <c r="T451" s="511"/>
      <c r="U451" s="511"/>
      <c r="V451" s="511"/>
      <c r="W451" s="511"/>
      <c r="X451" s="518"/>
    </row>
    <row r="452" spans="2:24" x14ac:dyDescent="0.2">
      <c r="B452" s="510"/>
      <c r="C452" s="511"/>
      <c r="D452" s="511"/>
      <c r="E452" s="511"/>
      <c r="F452" s="511" t="s">
        <v>187</v>
      </c>
      <c r="G452" s="511"/>
      <c r="H452" s="511"/>
      <c r="I452" s="511"/>
      <c r="J452" s="511"/>
      <c r="K452" s="511"/>
      <c r="L452" s="511"/>
      <c r="M452" s="511"/>
      <c r="N452" s="511"/>
      <c r="O452" s="532"/>
      <c r="P452" s="532"/>
      <c r="Q452" s="533"/>
      <c r="R452" s="64" t="s">
        <v>71</v>
      </c>
      <c r="S452" s="511"/>
      <c r="T452" s="511"/>
      <c r="U452" s="511"/>
      <c r="V452" s="511"/>
      <c r="W452" s="511"/>
      <c r="X452" s="518"/>
    </row>
    <row r="453" spans="2:24" x14ac:dyDescent="0.2">
      <c r="B453" s="510"/>
      <c r="C453" s="511"/>
      <c r="D453" s="511"/>
      <c r="E453" s="511"/>
      <c r="F453" s="511" t="s">
        <v>189</v>
      </c>
      <c r="G453" s="511"/>
      <c r="H453" s="511"/>
      <c r="I453" s="511"/>
      <c r="J453" s="511"/>
      <c r="K453" s="511"/>
      <c r="L453" s="511"/>
      <c r="M453" s="511"/>
      <c r="N453" s="511"/>
      <c r="O453" s="532"/>
      <c r="P453" s="532"/>
      <c r="Q453" s="533"/>
      <c r="R453" s="64" t="s">
        <v>71</v>
      </c>
      <c r="S453" s="511"/>
      <c r="T453" s="511"/>
      <c r="U453" s="511"/>
      <c r="V453" s="511"/>
      <c r="W453" s="511"/>
      <c r="X453" s="518"/>
    </row>
    <row r="454" spans="2:24" x14ac:dyDescent="0.2">
      <c r="B454" s="510"/>
      <c r="C454" s="511"/>
      <c r="D454" s="511"/>
      <c r="E454" s="511"/>
      <c r="F454" s="513" t="s">
        <v>190</v>
      </c>
      <c r="G454" s="513"/>
      <c r="H454" s="513"/>
      <c r="I454" s="513"/>
      <c r="J454" s="513"/>
      <c r="K454" s="513"/>
      <c r="L454" s="513"/>
      <c r="M454" s="513"/>
      <c r="N454" s="513"/>
      <c r="O454" s="526"/>
      <c r="P454" s="526"/>
      <c r="Q454" s="527"/>
      <c r="R454" s="65" t="s">
        <v>71</v>
      </c>
      <c r="S454" s="513"/>
      <c r="T454" s="513"/>
      <c r="U454" s="513"/>
      <c r="V454" s="513"/>
      <c r="W454" s="513"/>
      <c r="X454" s="519"/>
    </row>
    <row r="455" spans="2:24" x14ac:dyDescent="0.2">
      <c r="B455" s="512"/>
      <c r="C455" s="513"/>
      <c r="D455" s="513"/>
      <c r="E455" s="513"/>
      <c r="F455" s="525" t="s">
        <v>201</v>
      </c>
      <c r="G455" s="525"/>
      <c r="H455" s="525"/>
      <c r="I455" s="525"/>
      <c r="J455" s="525"/>
      <c r="K455" s="525"/>
      <c r="L455" s="525"/>
      <c r="M455" s="525"/>
      <c r="N455" s="525"/>
      <c r="O455" s="528">
        <f>SUM(O440:Q454)</f>
        <v>0</v>
      </c>
      <c r="P455" s="528"/>
      <c r="Q455" s="529"/>
      <c r="R455" s="67" t="s">
        <v>71</v>
      </c>
      <c r="S455" s="520"/>
      <c r="T455" s="520"/>
      <c r="U455" s="520"/>
      <c r="V455" s="520"/>
      <c r="W455" s="520"/>
      <c r="X455" s="521"/>
    </row>
    <row r="456" spans="2:24" x14ac:dyDescent="0.2">
      <c r="B456" s="500" t="s">
        <v>39</v>
      </c>
      <c r="C456" s="501"/>
      <c r="D456" s="501"/>
      <c r="E456" s="501"/>
      <c r="F456" s="501"/>
      <c r="G456" s="501"/>
      <c r="H456" s="501"/>
      <c r="I456" s="501"/>
      <c r="J456" s="501"/>
      <c r="K456" s="501"/>
      <c r="L456" s="501"/>
      <c r="M456" s="501"/>
      <c r="N456" s="501"/>
      <c r="O456" s="498">
        <f>+O439+O455</f>
        <v>0</v>
      </c>
      <c r="P456" s="498"/>
      <c r="Q456" s="499"/>
      <c r="R456" s="166" t="s">
        <v>71</v>
      </c>
      <c r="S456" s="522"/>
      <c r="T456" s="522"/>
      <c r="U456" s="522"/>
      <c r="V456" s="522"/>
      <c r="W456" s="522"/>
      <c r="X456" s="523"/>
    </row>
    <row r="458" spans="2:24" x14ac:dyDescent="0.2">
      <c r="B458" s="152" t="s">
        <v>208</v>
      </c>
      <c r="F458" s="159">
        <v>17</v>
      </c>
    </row>
    <row r="459" spans="2:24" x14ac:dyDescent="0.2">
      <c r="B459" s="514" t="s">
        <v>205</v>
      </c>
      <c r="C459" s="515"/>
      <c r="D459" s="515"/>
      <c r="E459" s="515"/>
      <c r="F459" s="515"/>
      <c r="G459" s="515"/>
      <c r="H459" s="515"/>
      <c r="I459" s="515"/>
      <c r="J459" s="515"/>
      <c r="K459" s="515"/>
      <c r="L459" s="515"/>
      <c r="M459" s="515"/>
      <c r="N459" s="515"/>
      <c r="O459" s="515"/>
      <c r="P459" s="515"/>
      <c r="Q459" s="515"/>
      <c r="R459" s="515"/>
      <c r="S459" s="515"/>
      <c r="T459" s="515"/>
      <c r="U459" s="515"/>
      <c r="V459" s="515"/>
      <c r="W459" s="515"/>
      <c r="X459" s="530"/>
    </row>
    <row r="461" spans="2:24" x14ac:dyDescent="0.2">
      <c r="B461" s="516" t="s">
        <v>256</v>
      </c>
      <c r="C461" s="517"/>
      <c r="D461" s="517"/>
      <c r="E461" s="517"/>
      <c r="F461" s="517" t="s">
        <v>202</v>
      </c>
      <c r="G461" s="517"/>
      <c r="H461" s="517"/>
      <c r="I461" s="517"/>
      <c r="J461" s="517"/>
      <c r="K461" s="517"/>
      <c r="L461" s="517"/>
      <c r="M461" s="517"/>
      <c r="N461" s="517"/>
      <c r="O461" s="517" t="s">
        <v>203</v>
      </c>
      <c r="P461" s="517"/>
      <c r="Q461" s="517"/>
      <c r="R461" s="517"/>
      <c r="S461" s="517" t="s">
        <v>204</v>
      </c>
      <c r="T461" s="517"/>
      <c r="U461" s="517"/>
      <c r="V461" s="517"/>
      <c r="W461" s="517"/>
      <c r="X461" s="531"/>
    </row>
    <row r="462" spans="2:24" x14ac:dyDescent="0.2">
      <c r="B462" s="502" t="s">
        <v>33</v>
      </c>
      <c r="C462" s="503"/>
      <c r="D462" s="503"/>
      <c r="E462" s="503"/>
      <c r="F462" s="509" t="s">
        <v>187</v>
      </c>
      <c r="G462" s="509"/>
      <c r="H462" s="509"/>
      <c r="I462" s="509"/>
      <c r="J462" s="509"/>
      <c r="K462" s="509"/>
      <c r="L462" s="509"/>
      <c r="M462" s="509"/>
      <c r="N462" s="509"/>
      <c r="O462" s="534"/>
      <c r="P462" s="534"/>
      <c r="Q462" s="535"/>
      <c r="R462" s="63" t="s">
        <v>71</v>
      </c>
      <c r="S462" s="509"/>
      <c r="T462" s="509"/>
      <c r="U462" s="509"/>
      <c r="V462" s="509"/>
      <c r="W462" s="509"/>
      <c r="X462" s="524"/>
    </row>
    <row r="463" spans="2:24" x14ac:dyDescent="0.2">
      <c r="B463" s="504"/>
      <c r="C463" s="505"/>
      <c r="D463" s="505"/>
      <c r="E463" s="505"/>
      <c r="F463" s="511" t="s">
        <v>188</v>
      </c>
      <c r="G463" s="511"/>
      <c r="H463" s="511"/>
      <c r="I463" s="511"/>
      <c r="J463" s="511"/>
      <c r="K463" s="511"/>
      <c r="L463" s="511"/>
      <c r="M463" s="511"/>
      <c r="N463" s="511"/>
      <c r="O463" s="532"/>
      <c r="P463" s="532"/>
      <c r="Q463" s="533"/>
      <c r="R463" s="64" t="s">
        <v>71</v>
      </c>
      <c r="S463" s="511"/>
      <c r="T463" s="511"/>
      <c r="U463" s="511"/>
      <c r="V463" s="511"/>
      <c r="W463" s="511"/>
      <c r="X463" s="518"/>
    </row>
    <row r="464" spans="2:24" x14ac:dyDescent="0.2">
      <c r="B464" s="504"/>
      <c r="C464" s="505"/>
      <c r="D464" s="505"/>
      <c r="E464" s="505"/>
      <c r="F464" s="511" t="s">
        <v>189</v>
      </c>
      <c r="G464" s="511"/>
      <c r="H464" s="511"/>
      <c r="I464" s="511"/>
      <c r="J464" s="511"/>
      <c r="K464" s="511"/>
      <c r="L464" s="511"/>
      <c r="M464" s="511"/>
      <c r="N464" s="511"/>
      <c r="O464" s="532"/>
      <c r="P464" s="532"/>
      <c r="Q464" s="533"/>
      <c r="R464" s="64" t="s">
        <v>71</v>
      </c>
      <c r="S464" s="511"/>
      <c r="T464" s="511"/>
      <c r="U464" s="511"/>
      <c r="V464" s="511"/>
      <c r="W464" s="511"/>
      <c r="X464" s="518"/>
    </row>
    <row r="465" spans="2:24" x14ac:dyDescent="0.2">
      <c r="B465" s="504"/>
      <c r="C465" s="505"/>
      <c r="D465" s="505"/>
      <c r="E465" s="505"/>
      <c r="F465" s="513" t="s">
        <v>190</v>
      </c>
      <c r="G465" s="513"/>
      <c r="H465" s="513"/>
      <c r="I465" s="513"/>
      <c r="J465" s="513"/>
      <c r="K465" s="513"/>
      <c r="L465" s="513"/>
      <c r="M465" s="513"/>
      <c r="N465" s="513"/>
      <c r="O465" s="526"/>
      <c r="P465" s="526"/>
      <c r="Q465" s="527"/>
      <c r="R465" s="65" t="s">
        <v>71</v>
      </c>
      <c r="S465" s="513"/>
      <c r="T465" s="513"/>
      <c r="U465" s="513"/>
      <c r="V465" s="513"/>
      <c r="W465" s="513"/>
      <c r="X465" s="519"/>
    </row>
    <row r="466" spans="2:24" x14ac:dyDescent="0.2">
      <c r="B466" s="506"/>
      <c r="C466" s="507"/>
      <c r="D466" s="507"/>
      <c r="E466" s="507"/>
      <c r="F466" s="525" t="s">
        <v>201</v>
      </c>
      <c r="G466" s="525"/>
      <c r="H466" s="525"/>
      <c r="I466" s="525"/>
      <c r="J466" s="525"/>
      <c r="K466" s="525"/>
      <c r="L466" s="525"/>
      <c r="M466" s="525"/>
      <c r="N466" s="525"/>
      <c r="O466" s="528">
        <f>SUM(O462:Q465)</f>
        <v>0</v>
      </c>
      <c r="P466" s="528"/>
      <c r="Q466" s="529"/>
      <c r="R466" s="67" t="s">
        <v>71</v>
      </c>
      <c r="S466" s="520"/>
      <c r="T466" s="520"/>
      <c r="U466" s="520"/>
      <c r="V466" s="520"/>
      <c r="W466" s="520"/>
      <c r="X466" s="521"/>
    </row>
    <row r="467" spans="2:24" x14ac:dyDescent="0.2">
      <c r="B467" s="508" t="s">
        <v>32</v>
      </c>
      <c r="C467" s="509"/>
      <c r="D467" s="509"/>
      <c r="E467" s="509"/>
      <c r="F467" s="509" t="s">
        <v>191</v>
      </c>
      <c r="G467" s="509"/>
      <c r="H467" s="509"/>
      <c r="I467" s="509" t="s">
        <v>192</v>
      </c>
      <c r="J467" s="509"/>
      <c r="K467" s="509"/>
      <c r="L467" s="509"/>
      <c r="M467" s="509"/>
      <c r="N467" s="509"/>
      <c r="O467" s="534"/>
      <c r="P467" s="534"/>
      <c r="Q467" s="535"/>
      <c r="R467" s="63" t="s">
        <v>71</v>
      </c>
      <c r="S467" s="509"/>
      <c r="T467" s="509"/>
      <c r="U467" s="509"/>
      <c r="V467" s="509"/>
      <c r="W467" s="509"/>
      <c r="X467" s="524"/>
    </row>
    <row r="468" spans="2:24" x14ac:dyDescent="0.2">
      <c r="B468" s="510"/>
      <c r="C468" s="511"/>
      <c r="D468" s="511"/>
      <c r="E468" s="511"/>
      <c r="F468" s="511"/>
      <c r="G468" s="511"/>
      <c r="H468" s="511"/>
      <c r="I468" s="511" t="s">
        <v>193</v>
      </c>
      <c r="J468" s="511"/>
      <c r="K468" s="511"/>
      <c r="L468" s="511"/>
      <c r="M468" s="511"/>
      <c r="N468" s="511"/>
      <c r="O468" s="532"/>
      <c r="P468" s="532"/>
      <c r="Q468" s="533"/>
      <c r="R468" s="64" t="s">
        <v>71</v>
      </c>
      <c r="S468" s="511"/>
      <c r="T468" s="511"/>
      <c r="U468" s="511"/>
      <c r="V468" s="511"/>
      <c r="W468" s="511"/>
      <c r="X468" s="518"/>
    </row>
    <row r="469" spans="2:24" x14ac:dyDescent="0.2">
      <c r="B469" s="510"/>
      <c r="C469" s="511"/>
      <c r="D469" s="511"/>
      <c r="E469" s="511"/>
      <c r="F469" s="511"/>
      <c r="G469" s="511"/>
      <c r="H469" s="511"/>
      <c r="I469" s="511" t="s">
        <v>34</v>
      </c>
      <c r="J469" s="511"/>
      <c r="K469" s="511"/>
      <c r="L469" s="511"/>
      <c r="M469" s="511"/>
      <c r="N469" s="511"/>
      <c r="O469" s="532"/>
      <c r="P469" s="532"/>
      <c r="Q469" s="533"/>
      <c r="R469" s="64" t="s">
        <v>71</v>
      </c>
      <c r="S469" s="511"/>
      <c r="T469" s="511"/>
      <c r="U469" s="511"/>
      <c r="V469" s="511"/>
      <c r="W469" s="511"/>
      <c r="X469" s="518"/>
    </row>
    <row r="470" spans="2:24" x14ac:dyDescent="0.2">
      <c r="B470" s="510"/>
      <c r="C470" s="511"/>
      <c r="D470" s="511"/>
      <c r="E470" s="511"/>
      <c r="F470" s="511" t="s">
        <v>35</v>
      </c>
      <c r="G470" s="511"/>
      <c r="H470" s="511"/>
      <c r="I470" s="511"/>
      <c r="J470" s="511"/>
      <c r="K470" s="511"/>
      <c r="L470" s="511"/>
      <c r="M470" s="511"/>
      <c r="N470" s="511"/>
      <c r="O470" s="532"/>
      <c r="P470" s="532"/>
      <c r="Q470" s="533"/>
      <c r="R470" s="64" t="s">
        <v>71</v>
      </c>
      <c r="S470" s="511"/>
      <c r="T470" s="511"/>
      <c r="U470" s="511"/>
      <c r="V470" s="511"/>
      <c r="W470" s="511"/>
      <c r="X470" s="518"/>
    </row>
    <row r="471" spans="2:24" x14ac:dyDescent="0.2">
      <c r="B471" s="510"/>
      <c r="C471" s="511"/>
      <c r="D471" s="511"/>
      <c r="E471" s="511"/>
      <c r="F471" s="511" t="s">
        <v>194</v>
      </c>
      <c r="G471" s="511"/>
      <c r="H471" s="511"/>
      <c r="I471" s="511"/>
      <c r="J471" s="511"/>
      <c r="K471" s="511"/>
      <c r="L471" s="511"/>
      <c r="M471" s="511"/>
      <c r="N471" s="511"/>
      <c r="O471" s="532"/>
      <c r="P471" s="532"/>
      <c r="Q471" s="533"/>
      <c r="R471" s="64" t="s">
        <v>71</v>
      </c>
      <c r="S471" s="511"/>
      <c r="T471" s="511"/>
      <c r="U471" s="511"/>
      <c r="V471" s="511"/>
      <c r="W471" s="511"/>
      <c r="X471" s="518"/>
    </row>
    <row r="472" spans="2:24" x14ac:dyDescent="0.2">
      <c r="B472" s="510"/>
      <c r="C472" s="511"/>
      <c r="D472" s="511"/>
      <c r="E472" s="511"/>
      <c r="F472" s="511" t="s">
        <v>36</v>
      </c>
      <c r="G472" s="511"/>
      <c r="H472" s="511"/>
      <c r="I472" s="511"/>
      <c r="J472" s="511"/>
      <c r="K472" s="511"/>
      <c r="L472" s="511"/>
      <c r="M472" s="511"/>
      <c r="N472" s="511"/>
      <c r="O472" s="532"/>
      <c r="P472" s="532"/>
      <c r="Q472" s="533"/>
      <c r="R472" s="64" t="s">
        <v>71</v>
      </c>
      <c r="S472" s="511"/>
      <c r="T472" s="511"/>
      <c r="U472" s="511"/>
      <c r="V472" s="511"/>
      <c r="W472" s="511"/>
      <c r="X472" s="518"/>
    </row>
    <row r="473" spans="2:24" x14ac:dyDescent="0.2">
      <c r="B473" s="510"/>
      <c r="C473" s="511"/>
      <c r="D473" s="511"/>
      <c r="E473" s="511"/>
      <c r="F473" s="511" t="s">
        <v>195</v>
      </c>
      <c r="G473" s="511"/>
      <c r="H473" s="511"/>
      <c r="I473" s="511" t="s">
        <v>196</v>
      </c>
      <c r="J473" s="511"/>
      <c r="K473" s="511"/>
      <c r="L473" s="511"/>
      <c r="M473" s="511"/>
      <c r="N473" s="511"/>
      <c r="O473" s="532"/>
      <c r="P473" s="532"/>
      <c r="Q473" s="533"/>
      <c r="R473" s="64" t="s">
        <v>71</v>
      </c>
      <c r="S473" s="511"/>
      <c r="T473" s="511"/>
      <c r="U473" s="511"/>
      <c r="V473" s="511"/>
      <c r="W473" s="511"/>
      <c r="X473" s="518"/>
    </row>
    <row r="474" spans="2:24" x14ac:dyDescent="0.2">
      <c r="B474" s="510"/>
      <c r="C474" s="511"/>
      <c r="D474" s="511"/>
      <c r="E474" s="511"/>
      <c r="F474" s="511"/>
      <c r="G474" s="511"/>
      <c r="H474" s="511"/>
      <c r="I474" s="511" t="s">
        <v>197</v>
      </c>
      <c r="J474" s="511"/>
      <c r="K474" s="511"/>
      <c r="L474" s="511"/>
      <c r="M474" s="511"/>
      <c r="N474" s="511"/>
      <c r="O474" s="532"/>
      <c r="P474" s="532"/>
      <c r="Q474" s="533"/>
      <c r="R474" s="64" t="s">
        <v>71</v>
      </c>
      <c r="S474" s="511"/>
      <c r="T474" s="511"/>
      <c r="U474" s="511"/>
      <c r="V474" s="511"/>
      <c r="W474" s="511"/>
      <c r="X474" s="518"/>
    </row>
    <row r="475" spans="2:24" x14ac:dyDescent="0.2">
      <c r="B475" s="510"/>
      <c r="C475" s="511"/>
      <c r="D475" s="511"/>
      <c r="E475" s="511"/>
      <c r="F475" s="511" t="s">
        <v>198</v>
      </c>
      <c r="G475" s="511"/>
      <c r="H475" s="511"/>
      <c r="I475" s="511" t="s">
        <v>199</v>
      </c>
      <c r="J475" s="511"/>
      <c r="K475" s="511"/>
      <c r="L475" s="511"/>
      <c r="M475" s="511"/>
      <c r="N475" s="511"/>
      <c r="O475" s="532"/>
      <c r="P475" s="532"/>
      <c r="Q475" s="533"/>
      <c r="R475" s="64" t="s">
        <v>71</v>
      </c>
      <c r="S475" s="511"/>
      <c r="T475" s="511"/>
      <c r="U475" s="511"/>
      <c r="V475" s="511"/>
      <c r="W475" s="511"/>
      <c r="X475" s="518"/>
    </row>
    <row r="476" spans="2:24" x14ac:dyDescent="0.2">
      <c r="B476" s="510"/>
      <c r="C476" s="511"/>
      <c r="D476" s="511"/>
      <c r="E476" s="511"/>
      <c r="F476" s="511"/>
      <c r="G476" s="511"/>
      <c r="H476" s="511"/>
      <c r="I476" s="511" t="s">
        <v>200</v>
      </c>
      <c r="J476" s="511"/>
      <c r="K476" s="511"/>
      <c r="L476" s="511"/>
      <c r="M476" s="511"/>
      <c r="N476" s="511"/>
      <c r="O476" s="532"/>
      <c r="P476" s="532"/>
      <c r="Q476" s="533"/>
      <c r="R476" s="64" t="s">
        <v>71</v>
      </c>
      <c r="S476" s="511"/>
      <c r="T476" s="511"/>
      <c r="U476" s="511"/>
      <c r="V476" s="511"/>
      <c r="W476" s="511"/>
      <c r="X476" s="518"/>
    </row>
    <row r="477" spans="2:24" x14ac:dyDescent="0.2">
      <c r="B477" s="510"/>
      <c r="C477" s="511"/>
      <c r="D477" s="511"/>
      <c r="E477" s="511"/>
      <c r="F477" s="511" t="s">
        <v>37</v>
      </c>
      <c r="G477" s="511"/>
      <c r="H477" s="511"/>
      <c r="I477" s="511"/>
      <c r="J477" s="511"/>
      <c r="K477" s="511"/>
      <c r="L477" s="511"/>
      <c r="M477" s="511"/>
      <c r="N477" s="511"/>
      <c r="O477" s="532"/>
      <c r="P477" s="532"/>
      <c r="Q477" s="533"/>
      <c r="R477" s="64" t="s">
        <v>71</v>
      </c>
      <c r="S477" s="511"/>
      <c r="T477" s="511"/>
      <c r="U477" s="511"/>
      <c r="V477" s="511"/>
      <c r="W477" s="511"/>
      <c r="X477" s="518"/>
    </row>
    <row r="478" spans="2:24" x14ac:dyDescent="0.2">
      <c r="B478" s="510"/>
      <c r="C478" s="511"/>
      <c r="D478" s="511"/>
      <c r="E478" s="511"/>
      <c r="F478" s="511" t="s">
        <v>38</v>
      </c>
      <c r="G478" s="511"/>
      <c r="H478" s="511"/>
      <c r="I478" s="511"/>
      <c r="J478" s="511"/>
      <c r="K478" s="511"/>
      <c r="L478" s="511"/>
      <c r="M478" s="511"/>
      <c r="N478" s="511"/>
      <c r="O478" s="532"/>
      <c r="P478" s="532"/>
      <c r="Q478" s="533"/>
      <c r="R478" s="64" t="s">
        <v>71</v>
      </c>
      <c r="S478" s="511"/>
      <c r="T478" s="511"/>
      <c r="U478" s="511"/>
      <c r="V478" s="511"/>
      <c r="W478" s="511"/>
      <c r="X478" s="518"/>
    </row>
    <row r="479" spans="2:24" x14ac:dyDescent="0.2">
      <c r="B479" s="510"/>
      <c r="C479" s="511"/>
      <c r="D479" s="511"/>
      <c r="E479" s="511"/>
      <c r="F479" s="511" t="s">
        <v>187</v>
      </c>
      <c r="G479" s="511"/>
      <c r="H479" s="511"/>
      <c r="I479" s="511"/>
      <c r="J479" s="511"/>
      <c r="K479" s="511"/>
      <c r="L479" s="511"/>
      <c r="M479" s="511"/>
      <c r="N479" s="511"/>
      <c r="O479" s="532"/>
      <c r="P479" s="532"/>
      <c r="Q479" s="533"/>
      <c r="R479" s="64" t="s">
        <v>71</v>
      </c>
      <c r="S479" s="511"/>
      <c r="T479" s="511"/>
      <c r="U479" s="511"/>
      <c r="V479" s="511"/>
      <c r="W479" s="511"/>
      <c r="X479" s="518"/>
    </row>
    <row r="480" spans="2:24" x14ac:dyDescent="0.2">
      <c r="B480" s="510"/>
      <c r="C480" s="511"/>
      <c r="D480" s="511"/>
      <c r="E480" s="511"/>
      <c r="F480" s="511" t="s">
        <v>189</v>
      </c>
      <c r="G480" s="511"/>
      <c r="H480" s="511"/>
      <c r="I480" s="511"/>
      <c r="J480" s="511"/>
      <c r="K480" s="511"/>
      <c r="L480" s="511"/>
      <c r="M480" s="511"/>
      <c r="N480" s="511"/>
      <c r="O480" s="532"/>
      <c r="P480" s="532"/>
      <c r="Q480" s="533"/>
      <c r="R480" s="64" t="s">
        <v>71</v>
      </c>
      <c r="S480" s="511"/>
      <c r="T480" s="511"/>
      <c r="U480" s="511"/>
      <c r="V480" s="511"/>
      <c r="W480" s="511"/>
      <c r="X480" s="518"/>
    </row>
    <row r="481" spans="2:24" x14ac:dyDescent="0.2">
      <c r="B481" s="510"/>
      <c r="C481" s="511"/>
      <c r="D481" s="511"/>
      <c r="E481" s="511"/>
      <c r="F481" s="513" t="s">
        <v>190</v>
      </c>
      <c r="G481" s="513"/>
      <c r="H481" s="513"/>
      <c r="I481" s="513"/>
      <c r="J481" s="513"/>
      <c r="K481" s="513"/>
      <c r="L481" s="513"/>
      <c r="M481" s="513"/>
      <c r="N481" s="513"/>
      <c r="O481" s="526"/>
      <c r="P481" s="526"/>
      <c r="Q481" s="527"/>
      <c r="R481" s="65" t="s">
        <v>71</v>
      </c>
      <c r="S481" s="513"/>
      <c r="T481" s="513"/>
      <c r="U481" s="513"/>
      <c r="V481" s="513"/>
      <c r="W481" s="513"/>
      <c r="X481" s="519"/>
    </row>
    <row r="482" spans="2:24" x14ac:dyDescent="0.2">
      <c r="B482" s="512"/>
      <c r="C482" s="513"/>
      <c r="D482" s="513"/>
      <c r="E482" s="513"/>
      <c r="F482" s="525" t="s">
        <v>201</v>
      </c>
      <c r="G482" s="525"/>
      <c r="H482" s="525"/>
      <c r="I482" s="525"/>
      <c r="J482" s="525"/>
      <c r="K482" s="525"/>
      <c r="L482" s="525"/>
      <c r="M482" s="525"/>
      <c r="N482" s="525"/>
      <c r="O482" s="528">
        <f>SUM(O467:Q481)</f>
        <v>0</v>
      </c>
      <c r="P482" s="528"/>
      <c r="Q482" s="529"/>
      <c r="R482" s="67" t="s">
        <v>71</v>
      </c>
      <c r="S482" s="520"/>
      <c r="T482" s="520"/>
      <c r="U482" s="520"/>
      <c r="V482" s="520"/>
      <c r="W482" s="520"/>
      <c r="X482" s="521"/>
    </row>
    <row r="483" spans="2:24" x14ac:dyDescent="0.2">
      <c r="B483" s="500" t="s">
        <v>39</v>
      </c>
      <c r="C483" s="501"/>
      <c r="D483" s="501"/>
      <c r="E483" s="501"/>
      <c r="F483" s="501"/>
      <c r="G483" s="501"/>
      <c r="H483" s="501"/>
      <c r="I483" s="501"/>
      <c r="J483" s="501"/>
      <c r="K483" s="501"/>
      <c r="L483" s="501"/>
      <c r="M483" s="501"/>
      <c r="N483" s="501"/>
      <c r="O483" s="498">
        <f>+O466+O482</f>
        <v>0</v>
      </c>
      <c r="P483" s="498"/>
      <c r="Q483" s="499"/>
      <c r="R483" s="166" t="s">
        <v>71</v>
      </c>
      <c r="S483" s="522"/>
      <c r="T483" s="522"/>
      <c r="U483" s="522"/>
      <c r="V483" s="522"/>
      <c r="W483" s="522"/>
      <c r="X483" s="523"/>
    </row>
    <row r="487" spans="2:24" x14ac:dyDescent="0.2">
      <c r="B487" s="152" t="s">
        <v>208</v>
      </c>
      <c r="F487" s="159">
        <v>18</v>
      </c>
    </row>
    <row r="488" spans="2:24" x14ac:dyDescent="0.2">
      <c r="B488" s="514" t="s">
        <v>205</v>
      </c>
      <c r="C488" s="515"/>
      <c r="D488" s="515"/>
      <c r="E488" s="515"/>
      <c r="F488" s="515"/>
      <c r="G488" s="515"/>
      <c r="H488" s="515"/>
      <c r="I488" s="515"/>
      <c r="J488" s="515"/>
      <c r="K488" s="515"/>
      <c r="L488" s="515"/>
      <c r="M488" s="515"/>
      <c r="N488" s="515"/>
      <c r="O488" s="515"/>
      <c r="P488" s="515"/>
      <c r="Q488" s="515"/>
      <c r="R488" s="515"/>
      <c r="S488" s="515"/>
      <c r="T488" s="515"/>
      <c r="U488" s="515"/>
      <c r="V488" s="515"/>
      <c r="W488" s="515"/>
      <c r="X488" s="530"/>
    </row>
    <row r="490" spans="2:24" x14ac:dyDescent="0.2">
      <c r="B490" s="516" t="s">
        <v>256</v>
      </c>
      <c r="C490" s="517"/>
      <c r="D490" s="517"/>
      <c r="E490" s="517"/>
      <c r="F490" s="517" t="s">
        <v>202</v>
      </c>
      <c r="G490" s="517"/>
      <c r="H490" s="517"/>
      <c r="I490" s="517"/>
      <c r="J490" s="517"/>
      <c r="K490" s="517"/>
      <c r="L490" s="517"/>
      <c r="M490" s="517"/>
      <c r="N490" s="517"/>
      <c r="O490" s="517" t="s">
        <v>203</v>
      </c>
      <c r="P490" s="517"/>
      <c r="Q490" s="517"/>
      <c r="R490" s="517"/>
      <c r="S490" s="517" t="s">
        <v>204</v>
      </c>
      <c r="T490" s="517"/>
      <c r="U490" s="517"/>
      <c r="V490" s="517"/>
      <c r="W490" s="517"/>
      <c r="X490" s="531"/>
    </row>
    <row r="491" spans="2:24" x14ac:dyDescent="0.2">
      <c r="B491" s="502" t="s">
        <v>33</v>
      </c>
      <c r="C491" s="503"/>
      <c r="D491" s="503"/>
      <c r="E491" s="503"/>
      <c r="F491" s="509" t="s">
        <v>187</v>
      </c>
      <c r="G491" s="509"/>
      <c r="H491" s="509"/>
      <c r="I491" s="509"/>
      <c r="J491" s="509"/>
      <c r="K491" s="509"/>
      <c r="L491" s="509"/>
      <c r="M491" s="509"/>
      <c r="N491" s="509"/>
      <c r="O491" s="534"/>
      <c r="P491" s="534"/>
      <c r="Q491" s="535"/>
      <c r="R491" s="63" t="s">
        <v>71</v>
      </c>
      <c r="S491" s="509"/>
      <c r="T491" s="509"/>
      <c r="U491" s="509"/>
      <c r="V491" s="509"/>
      <c r="W491" s="509"/>
      <c r="X491" s="524"/>
    </row>
    <row r="492" spans="2:24" x14ac:dyDescent="0.2">
      <c r="B492" s="504"/>
      <c r="C492" s="505"/>
      <c r="D492" s="505"/>
      <c r="E492" s="505"/>
      <c r="F492" s="511" t="s">
        <v>188</v>
      </c>
      <c r="G492" s="511"/>
      <c r="H492" s="511"/>
      <c r="I492" s="511"/>
      <c r="J492" s="511"/>
      <c r="K492" s="511"/>
      <c r="L492" s="511"/>
      <c r="M492" s="511"/>
      <c r="N492" s="511"/>
      <c r="O492" s="532"/>
      <c r="P492" s="532"/>
      <c r="Q492" s="533"/>
      <c r="R492" s="64" t="s">
        <v>71</v>
      </c>
      <c r="S492" s="511"/>
      <c r="T492" s="511"/>
      <c r="U492" s="511"/>
      <c r="V492" s="511"/>
      <c r="W492" s="511"/>
      <c r="X492" s="518"/>
    </row>
    <row r="493" spans="2:24" x14ac:dyDescent="0.2">
      <c r="B493" s="504"/>
      <c r="C493" s="505"/>
      <c r="D493" s="505"/>
      <c r="E493" s="505"/>
      <c r="F493" s="511" t="s">
        <v>189</v>
      </c>
      <c r="G493" s="511"/>
      <c r="H493" s="511"/>
      <c r="I493" s="511"/>
      <c r="J493" s="511"/>
      <c r="K493" s="511"/>
      <c r="L493" s="511"/>
      <c r="M493" s="511"/>
      <c r="N493" s="511"/>
      <c r="O493" s="532"/>
      <c r="P493" s="532"/>
      <c r="Q493" s="533"/>
      <c r="R493" s="64" t="s">
        <v>71</v>
      </c>
      <c r="S493" s="511"/>
      <c r="T493" s="511"/>
      <c r="U493" s="511"/>
      <c r="V493" s="511"/>
      <c r="W493" s="511"/>
      <c r="X493" s="518"/>
    </row>
    <row r="494" spans="2:24" x14ac:dyDescent="0.2">
      <c r="B494" s="504"/>
      <c r="C494" s="505"/>
      <c r="D494" s="505"/>
      <c r="E494" s="505"/>
      <c r="F494" s="513" t="s">
        <v>190</v>
      </c>
      <c r="G494" s="513"/>
      <c r="H494" s="513"/>
      <c r="I494" s="513"/>
      <c r="J494" s="513"/>
      <c r="K494" s="513"/>
      <c r="L494" s="513"/>
      <c r="M494" s="513"/>
      <c r="N494" s="513"/>
      <c r="O494" s="526"/>
      <c r="P494" s="526"/>
      <c r="Q494" s="527"/>
      <c r="R494" s="65" t="s">
        <v>71</v>
      </c>
      <c r="S494" s="513"/>
      <c r="T494" s="513"/>
      <c r="U494" s="513"/>
      <c r="V494" s="513"/>
      <c r="W494" s="513"/>
      <c r="X494" s="519"/>
    </row>
    <row r="495" spans="2:24" x14ac:dyDescent="0.2">
      <c r="B495" s="506"/>
      <c r="C495" s="507"/>
      <c r="D495" s="507"/>
      <c r="E495" s="507"/>
      <c r="F495" s="525" t="s">
        <v>201</v>
      </c>
      <c r="G495" s="525"/>
      <c r="H495" s="525"/>
      <c r="I495" s="525"/>
      <c r="J495" s="525"/>
      <c r="K495" s="525"/>
      <c r="L495" s="525"/>
      <c r="M495" s="525"/>
      <c r="N495" s="525"/>
      <c r="O495" s="528">
        <f>SUM(O491:Q494)</f>
        <v>0</v>
      </c>
      <c r="P495" s="528"/>
      <c r="Q495" s="529"/>
      <c r="R495" s="67" t="s">
        <v>71</v>
      </c>
      <c r="S495" s="520"/>
      <c r="T495" s="520"/>
      <c r="U495" s="520"/>
      <c r="V495" s="520"/>
      <c r="W495" s="520"/>
      <c r="X495" s="521"/>
    </row>
    <row r="496" spans="2:24" x14ac:dyDescent="0.2">
      <c r="B496" s="508" t="s">
        <v>32</v>
      </c>
      <c r="C496" s="509"/>
      <c r="D496" s="509"/>
      <c r="E496" s="509"/>
      <c r="F496" s="509" t="s">
        <v>191</v>
      </c>
      <c r="G496" s="509"/>
      <c r="H496" s="509"/>
      <c r="I496" s="509" t="s">
        <v>192</v>
      </c>
      <c r="J496" s="509"/>
      <c r="K496" s="509"/>
      <c r="L496" s="509"/>
      <c r="M496" s="509"/>
      <c r="N496" s="509"/>
      <c r="O496" s="534"/>
      <c r="P496" s="534"/>
      <c r="Q496" s="535"/>
      <c r="R496" s="63" t="s">
        <v>71</v>
      </c>
      <c r="S496" s="509"/>
      <c r="T496" s="509"/>
      <c r="U496" s="509"/>
      <c r="V496" s="509"/>
      <c r="W496" s="509"/>
      <c r="X496" s="524"/>
    </row>
    <row r="497" spans="2:24" x14ac:dyDescent="0.2">
      <c r="B497" s="510"/>
      <c r="C497" s="511"/>
      <c r="D497" s="511"/>
      <c r="E497" s="511"/>
      <c r="F497" s="511"/>
      <c r="G497" s="511"/>
      <c r="H497" s="511"/>
      <c r="I497" s="511" t="s">
        <v>193</v>
      </c>
      <c r="J497" s="511"/>
      <c r="K497" s="511"/>
      <c r="L497" s="511"/>
      <c r="M497" s="511"/>
      <c r="N497" s="511"/>
      <c r="O497" s="532"/>
      <c r="P497" s="532"/>
      <c r="Q497" s="533"/>
      <c r="R497" s="64" t="s">
        <v>71</v>
      </c>
      <c r="S497" s="511"/>
      <c r="T497" s="511"/>
      <c r="U497" s="511"/>
      <c r="V497" s="511"/>
      <c r="W497" s="511"/>
      <c r="X497" s="518"/>
    </row>
    <row r="498" spans="2:24" x14ac:dyDescent="0.2">
      <c r="B498" s="510"/>
      <c r="C498" s="511"/>
      <c r="D498" s="511"/>
      <c r="E498" s="511"/>
      <c r="F498" s="511"/>
      <c r="G498" s="511"/>
      <c r="H498" s="511"/>
      <c r="I498" s="511" t="s">
        <v>34</v>
      </c>
      <c r="J498" s="511"/>
      <c r="K498" s="511"/>
      <c r="L498" s="511"/>
      <c r="M498" s="511"/>
      <c r="N498" s="511"/>
      <c r="O498" s="532"/>
      <c r="P498" s="532"/>
      <c r="Q498" s="533"/>
      <c r="R498" s="64" t="s">
        <v>71</v>
      </c>
      <c r="S498" s="511"/>
      <c r="T498" s="511"/>
      <c r="U498" s="511"/>
      <c r="V498" s="511"/>
      <c r="W498" s="511"/>
      <c r="X498" s="518"/>
    </row>
    <row r="499" spans="2:24" x14ac:dyDescent="0.2">
      <c r="B499" s="510"/>
      <c r="C499" s="511"/>
      <c r="D499" s="511"/>
      <c r="E499" s="511"/>
      <c r="F499" s="511" t="s">
        <v>35</v>
      </c>
      <c r="G499" s="511"/>
      <c r="H499" s="511"/>
      <c r="I499" s="511"/>
      <c r="J499" s="511"/>
      <c r="K499" s="511"/>
      <c r="L499" s="511"/>
      <c r="M499" s="511"/>
      <c r="N499" s="511"/>
      <c r="O499" s="532"/>
      <c r="P499" s="532"/>
      <c r="Q499" s="533"/>
      <c r="R499" s="64" t="s">
        <v>71</v>
      </c>
      <c r="S499" s="511"/>
      <c r="T499" s="511"/>
      <c r="U499" s="511"/>
      <c r="V499" s="511"/>
      <c r="W499" s="511"/>
      <c r="X499" s="518"/>
    </row>
    <row r="500" spans="2:24" x14ac:dyDescent="0.2">
      <c r="B500" s="510"/>
      <c r="C500" s="511"/>
      <c r="D500" s="511"/>
      <c r="E500" s="511"/>
      <c r="F500" s="511" t="s">
        <v>194</v>
      </c>
      <c r="G500" s="511"/>
      <c r="H500" s="511"/>
      <c r="I500" s="511"/>
      <c r="J500" s="511"/>
      <c r="K500" s="511"/>
      <c r="L500" s="511"/>
      <c r="M500" s="511"/>
      <c r="N500" s="511"/>
      <c r="O500" s="532"/>
      <c r="P500" s="532"/>
      <c r="Q500" s="533"/>
      <c r="R500" s="64" t="s">
        <v>71</v>
      </c>
      <c r="S500" s="511"/>
      <c r="T500" s="511"/>
      <c r="U500" s="511"/>
      <c r="V500" s="511"/>
      <c r="W500" s="511"/>
      <c r="X500" s="518"/>
    </row>
    <row r="501" spans="2:24" x14ac:dyDescent="0.2">
      <c r="B501" s="510"/>
      <c r="C501" s="511"/>
      <c r="D501" s="511"/>
      <c r="E501" s="511"/>
      <c r="F501" s="511" t="s">
        <v>36</v>
      </c>
      <c r="G501" s="511"/>
      <c r="H501" s="511"/>
      <c r="I501" s="511"/>
      <c r="J501" s="511"/>
      <c r="K501" s="511"/>
      <c r="L501" s="511"/>
      <c r="M501" s="511"/>
      <c r="N501" s="511"/>
      <c r="O501" s="532"/>
      <c r="P501" s="532"/>
      <c r="Q501" s="533"/>
      <c r="R501" s="64" t="s">
        <v>71</v>
      </c>
      <c r="S501" s="511"/>
      <c r="T501" s="511"/>
      <c r="U501" s="511"/>
      <c r="V501" s="511"/>
      <c r="W501" s="511"/>
      <c r="X501" s="518"/>
    </row>
    <row r="502" spans="2:24" x14ac:dyDescent="0.2">
      <c r="B502" s="510"/>
      <c r="C502" s="511"/>
      <c r="D502" s="511"/>
      <c r="E502" s="511"/>
      <c r="F502" s="511" t="s">
        <v>195</v>
      </c>
      <c r="G502" s="511"/>
      <c r="H502" s="511"/>
      <c r="I502" s="511" t="s">
        <v>196</v>
      </c>
      <c r="J502" s="511"/>
      <c r="K502" s="511"/>
      <c r="L502" s="511"/>
      <c r="M502" s="511"/>
      <c r="N502" s="511"/>
      <c r="O502" s="532"/>
      <c r="P502" s="532"/>
      <c r="Q502" s="533"/>
      <c r="R502" s="64" t="s">
        <v>71</v>
      </c>
      <c r="S502" s="511"/>
      <c r="T502" s="511"/>
      <c r="U502" s="511"/>
      <c r="V502" s="511"/>
      <c r="W502" s="511"/>
      <c r="X502" s="518"/>
    </row>
    <row r="503" spans="2:24" x14ac:dyDescent="0.2">
      <c r="B503" s="510"/>
      <c r="C503" s="511"/>
      <c r="D503" s="511"/>
      <c r="E503" s="511"/>
      <c r="F503" s="511"/>
      <c r="G503" s="511"/>
      <c r="H503" s="511"/>
      <c r="I503" s="511" t="s">
        <v>197</v>
      </c>
      <c r="J503" s="511"/>
      <c r="K503" s="511"/>
      <c r="L503" s="511"/>
      <c r="M503" s="511"/>
      <c r="N503" s="511"/>
      <c r="O503" s="532"/>
      <c r="P503" s="532"/>
      <c r="Q503" s="533"/>
      <c r="R503" s="64" t="s">
        <v>71</v>
      </c>
      <c r="S503" s="511"/>
      <c r="T503" s="511"/>
      <c r="U503" s="511"/>
      <c r="V503" s="511"/>
      <c r="W503" s="511"/>
      <c r="X503" s="518"/>
    </row>
    <row r="504" spans="2:24" x14ac:dyDescent="0.2">
      <c r="B504" s="510"/>
      <c r="C504" s="511"/>
      <c r="D504" s="511"/>
      <c r="E504" s="511"/>
      <c r="F504" s="511" t="s">
        <v>198</v>
      </c>
      <c r="G504" s="511"/>
      <c r="H504" s="511"/>
      <c r="I504" s="511" t="s">
        <v>199</v>
      </c>
      <c r="J504" s="511"/>
      <c r="K504" s="511"/>
      <c r="L504" s="511"/>
      <c r="M504" s="511"/>
      <c r="N504" s="511"/>
      <c r="O504" s="532"/>
      <c r="P504" s="532"/>
      <c r="Q504" s="533"/>
      <c r="R504" s="64" t="s">
        <v>71</v>
      </c>
      <c r="S504" s="511"/>
      <c r="T504" s="511"/>
      <c r="U504" s="511"/>
      <c r="V504" s="511"/>
      <c r="W504" s="511"/>
      <c r="X504" s="518"/>
    </row>
    <row r="505" spans="2:24" x14ac:dyDescent="0.2">
      <c r="B505" s="510"/>
      <c r="C505" s="511"/>
      <c r="D505" s="511"/>
      <c r="E505" s="511"/>
      <c r="F505" s="511"/>
      <c r="G505" s="511"/>
      <c r="H505" s="511"/>
      <c r="I505" s="511" t="s">
        <v>200</v>
      </c>
      <c r="J505" s="511"/>
      <c r="K505" s="511"/>
      <c r="L505" s="511"/>
      <c r="M505" s="511"/>
      <c r="N505" s="511"/>
      <c r="O505" s="532"/>
      <c r="P505" s="532"/>
      <c r="Q505" s="533"/>
      <c r="R505" s="64" t="s">
        <v>71</v>
      </c>
      <c r="S505" s="511"/>
      <c r="T505" s="511"/>
      <c r="U505" s="511"/>
      <c r="V505" s="511"/>
      <c r="W505" s="511"/>
      <c r="X505" s="518"/>
    </row>
    <row r="506" spans="2:24" x14ac:dyDescent="0.2">
      <c r="B506" s="510"/>
      <c r="C506" s="511"/>
      <c r="D506" s="511"/>
      <c r="E506" s="511"/>
      <c r="F506" s="511" t="s">
        <v>37</v>
      </c>
      <c r="G506" s="511"/>
      <c r="H506" s="511"/>
      <c r="I506" s="511"/>
      <c r="J506" s="511"/>
      <c r="K506" s="511"/>
      <c r="L506" s="511"/>
      <c r="M506" s="511"/>
      <c r="N506" s="511"/>
      <c r="O506" s="532"/>
      <c r="P506" s="532"/>
      <c r="Q506" s="533"/>
      <c r="R506" s="64" t="s">
        <v>71</v>
      </c>
      <c r="S506" s="511"/>
      <c r="T506" s="511"/>
      <c r="U506" s="511"/>
      <c r="V506" s="511"/>
      <c r="W506" s="511"/>
      <c r="X506" s="518"/>
    </row>
    <row r="507" spans="2:24" x14ac:dyDescent="0.2">
      <c r="B507" s="510"/>
      <c r="C507" s="511"/>
      <c r="D507" s="511"/>
      <c r="E507" s="511"/>
      <c r="F507" s="511" t="s">
        <v>38</v>
      </c>
      <c r="G507" s="511"/>
      <c r="H507" s="511"/>
      <c r="I507" s="511"/>
      <c r="J507" s="511"/>
      <c r="K507" s="511"/>
      <c r="L507" s="511"/>
      <c r="M507" s="511"/>
      <c r="N507" s="511"/>
      <c r="O507" s="532"/>
      <c r="P507" s="532"/>
      <c r="Q507" s="533"/>
      <c r="R507" s="64" t="s">
        <v>71</v>
      </c>
      <c r="S507" s="511"/>
      <c r="T507" s="511"/>
      <c r="U507" s="511"/>
      <c r="V507" s="511"/>
      <c r="W507" s="511"/>
      <c r="X507" s="518"/>
    </row>
    <row r="508" spans="2:24" x14ac:dyDescent="0.2">
      <c r="B508" s="510"/>
      <c r="C508" s="511"/>
      <c r="D508" s="511"/>
      <c r="E508" s="511"/>
      <c r="F508" s="511" t="s">
        <v>187</v>
      </c>
      <c r="G508" s="511"/>
      <c r="H508" s="511"/>
      <c r="I508" s="511"/>
      <c r="J508" s="511"/>
      <c r="K508" s="511"/>
      <c r="L508" s="511"/>
      <c r="M508" s="511"/>
      <c r="N508" s="511"/>
      <c r="O508" s="532"/>
      <c r="P508" s="532"/>
      <c r="Q508" s="533"/>
      <c r="R508" s="64" t="s">
        <v>71</v>
      </c>
      <c r="S508" s="511"/>
      <c r="T508" s="511"/>
      <c r="U508" s="511"/>
      <c r="V508" s="511"/>
      <c r="W508" s="511"/>
      <c r="X508" s="518"/>
    </row>
    <row r="509" spans="2:24" x14ac:dyDescent="0.2">
      <c r="B509" s="510"/>
      <c r="C509" s="511"/>
      <c r="D509" s="511"/>
      <c r="E509" s="511"/>
      <c r="F509" s="511" t="s">
        <v>189</v>
      </c>
      <c r="G509" s="511"/>
      <c r="H509" s="511"/>
      <c r="I509" s="511"/>
      <c r="J509" s="511"/>
      <c r="K509" s="511"/>
      <c r="L509" s="511"/>
      <c r="M509" s="511"/>
      <c r="N509" s="511"/>
      <c r="O509" s="532"/>
      <c r="P509" s="532"/>
      <c r="Q509" s="533"/>
      <c r="R509" s="64" t="s">
        <v>71</v>
      </c>
      <c r="S509" s="511"/>
      <c r="T509" s="511"/>
      <c r="U509" s="511"/>
      <c r="V509" s="511"/>
      <c r="W509" s="511"/>
      <c r="X509" s="518"/>
    </row>
    <row r="510" spans="2:24" x14ac:dyDescent="0.2">
      <c r="B510" s="510"/>
      <c r="C510" s="511"/>
      <c r="D510" s="511"/>
      <c r="E510" s="511"/>
      <c r="F510" s="513" t="s">
        <v>190</v>
      </c>
      <c r="G510" s="513"/>
      <c r="H510" s="513"/>
      <c r="I510" s="513"/>
      <c r="J510" s="513"/>
      <c r="K510" s="513"/>
      <c r="L510" s="513"/>
      <c r="M510" s="513"/>
      <c r="N510" s="513"/>
      <c r="O510" s="526"/>
      <c r="P510" s="526"/>
      <c r="Q510" s="527"/>
      <c r="R510" s="65" t="s">
        <v>71</v>
      </c>
      <c r="S510" s="513"/>
      <c r="T510" s="513"/>
      <c r="U510" s="513"/>
      <c r="V510" s="513"/>
      <c r="W510" s="513"/>
      <c r="X510" s="519"/>
    </row>
    <row r="511" spans="2:24" x14ac:dyDescent="0.2">
      <c r="B511" s="512"/>
      <c r="C511" s="513"/>
      <c r="D511" s="513"/>
      <c r="E511" s="513"/>
      <c r="F511" s="525" t="s">
        <v>201</v>
      </c>
      <c r="G511" s="525"/>
      <c r="H511" s="525"/>
      <c r="I511" s="525"/>
      <c r="J511" s="525"/>
      <c r="K511" s="525"/>
      <c r="L511" s="525"/>
      <c r="M511" s="525"/>
      <c r="N511" s="525"/>
      <c r="O511" s="528">
        <f>SUM(O496:Q510)</f>
        <v>0</v>
      </c>
      <c r="P511" s="528"/>
      <c r="Q511" s="529"/>
      <c r="R511" s="67" t="s">
        <v>71</v>
      </c>
      <c r="S511" s="520"/>
      <c r="T511" s="520"/>
      <c r="U511" s="520"/>
      <c r="V511" s="520"/>
      <c r="W511" s="520"/>
      <c r="X511" s="521"/>
    </row>
    <row r="512" spans="2:24" x14ac:dyDescent="0.2">
      <c r="B512" s="500" t="s">
        <v>39</v>
      </c>
      <c r="C512" s="501"/>
      <c r="D512" s="501"/>
      <c r="E512" s="501"/>
      <c r="F512" s="501"/>
      <c r="G512" s="501"/>
      <c r="H512" s="501"/>
      <c r="I512" s="501"/>
      <c r="J512" s="501"/>
      <c r="K512" s="501"/>
      <c r="L512" s="501"/>
      <c r="M512" s="501"/>
      <c r="N512" s="501"/>
      <c r="O512" s="498">
        <f>+O495+O511</f>
        <v>0</v>
      </c>
      <c r="P512" s="498"/>
      <c r="Q512" s="499"/>
      <c r="R512" s="166" t="s">
        <v>71</v>
      </c>
      <c r="S512" s="522"/>
      <c r="T512" s="522"/>
      <c r="U512" s="522"/>
      <c r="V512" s="522"/>
      <c r="W512" s="522"/>
      <c r="X512" s="523"/>
    </row>
    <row r="514" spans="2:24" x14ac:dyDescent="0.2">
      <c r="B514" s="152" t="s">
        <v>208</v>
      </c>
      <c r="F514" s="159">
        <v>19</v>
      </c>
    </row>
    <row r="515" spans="2:24" x14ac:dyDescent="0.2">
      <c r="B515" s="514" t="s">
        <v>205</v>
      </c>
      <c r="C515" s="515"/>
      <c r="D515" s="515"/>
      <c r="E515" s="515"/>
      <c r="F515" s="515"/>
      <c r="G515" s="515"/>
      <c r="H515" s="515"/>
      <c r="I515" s="515"/>
      <c r="J515" s="515"/>
      <c r="K515" s="515"/>
      <c r="L515" s="515"/>
      <c r="M515" s="515"/>
      <c r="N515" s="515"/>
      <c r="O515" s="515"/>
      <c r="P515" s="515"/>
      <c r="Q515" s="515"/>
      <c r="R515" s="515"/>
      <c r="S515" s="515"/>
      <c r="T515" s="515"/>
      <c r="U515" s="515"/>
      <c r="V515" s="515"/>
      <c r="W515" s="515"/>
      <c r="X515" s="530"/>
    </row>
    <row r="517" spans="2:24" x14ac:dyDescent="0.2">
      <c r="B517" s="516" t="s">
        <v>256</v>
      </c>
      <c r="C517" s="517"/>
      <c r="D517" s="517"/>
      <c r="E517" s="517"/>
      <c r="F517" s="517" t="s">
        <v>202</v>
      </c>
      <c r="G517" s="517"/>
      <c r="H517" s="517"/>
      <c r="I517" s="517"/>
      <c r="J517" s="517"/>
      <c r="K517" s="517"/>
      <c r="L517" s="517"/>
      <c r="M517" s="517"/>
      <c r="N517" s="517"/>
      <c r="O517" s="517" t="s">
        <v>203</v>
      </c>
      <c r="P517" s="517"/>
      <c r="Q517" s="517"/>
      <c r="R517" s="517"/>
      <c r="S517" s="517" t="s">
        <v>204</v>
      </c>
      <c r="T517" s="517"/>
      <c r="U517" s="517"/>
      <c r="V517" s="517"/>
      <c r="W517" s="517"/>
      <c r="X517" s="531"/>
    </row>
    <row r="518" spans="2:24" x14ac:dyDescent="0.2">
      <c r="B518" s="502" t="s">
        <v>33</v>
      </c>
      <c r="C518" s="503"/>
      <c r="D518" s="503"/>
      <c r="E518" s="503"/>
      <c r="F518" s="509" t="s">
        <v>187</v>
      </c>
      <c r="G518" s="509"/>
      <c r="H518" s="509"/>
      <c r="I518" s="509"/>
      <c r="J518" s="509"/>
      <c r="K518" s="509"/>
      <c r="L518" s="509"/>
      <c r="M518" s="509"/>
      <c r="N518" s="509"/>
      <c r="O518" s="534"/>
      <c r="P518" s="534"/>
      <c r="Q518" s="535"/>
      <c r="R518" s="63" t="s">
        <v>71</v>
      </c>
      <c r="S518" s="509"/>
      <c r="T518" s="509"/>
      <c r="U518" s="509"/>
      <c r="V518" s="509"/>
      <c r="W518" s="509"/>
      <c r="X518" s="524"/>
    </row>
    <row r="519" spans="2:24" x14ac:dyDescent="0.2">
      <c r="B519" s="504"/>
      <c r="C519" s="505"/>
      <c r="D519" s="505"/>
      <c r="E519" s="505"/>
      <c r="F519" s="511" t="s">
        <v>188</v>
      </c>
      <c r="G519" s="511"/>
      <c r="H519" s="511"/>
      <c r="I519" s="511"/>
      <c r="J519" s="511"/>
      <c r="K519" s="511"/>
      <c r="L519" s="511"/>
      <c r="M519" s="511"/>
      <c r="N519" s="511"/>
      <c r="O519" s="532"/>
      <c r="P519" s="532"/>
      <c r="Q519" s="533"/>
      <c r="R519" s="64" t="s">
        <v>71</v>
      </c>
      <c r="S519" s="511"/>
      <c r="T519" s="511"/>
      <c r="U519" s="511"/>
      <c r="V519" s="511"/>
      <c r="W519" s="511"/>
      <c r="X519" s="518"/>
    </row>
    <row r="520" spans="2:24" x14ac:dyDescent="0.2">
      <c r="B520" s="504"/>
      <c r="C520" s="505"/>
      <c r="D520" s="505"/>
      <c r="E520" s="505"/>
      <c r="F520" s="511" t="s">
        <v>189</v>
      </c>
      <c r="G520" s="511"/>
      <c r="H520" s="511"/>
      <c r="I520" s="511"/>
      <c r="J520" s="511"/>
      <c r="K520" s="511"/>
      <c r="L520" s="511"/>
      <c r="M520" s="511"/>
      <c r="N520" s="511"/>
      <c r="O520" s="532"/>
      <c r="P520" s="532"/>
      <c r="Q520" s="533"/>
      <c r="R520" s="64" t="s">
        <v>71</v>
      </c>
      <c r="S520" s="511"/>
      <c r="T520" s="511"/>
      <c r="U520" s="511"/>
      <c r="V520" s="511"/>
      <c r="W520" s="511"/>
      <c r="X520" s="518"/>
    </row>
    <row r="521" spans="2:24" x14ac:dyDescent="0.2">
      <c r="B521" s="504"/>
      <c r="C521" s="505"/>
      <c r="D521" s="505"/>
      <c r="E521" s="505"/>
      <c r="F521" s="513" t="s">
        <v>190</v>
      </c>
      <c r="G521" s="513"/>
      <c r="H521" s="513"/>
      <c r="I521" s="513"/>
      <c r="J521" s="513"/>
      <c r="K521" s="513"/>
      <c r="L521" s="513"/>
      <c r="M521" s="513"/>
      <c r="N521" s="513"/>
      <c r="O521" s="526"/>
      <c r="P521" s="526"/>
      <c r="Q521" s="527"/>
      <c r="R521" s="65" t="s">
        <v>71</v>
      </c>
      <c r="S521" s="513"/>
      <c r="T521" s="513"/>
      <c r="U521" s="513"/>
      <c r="V521" s="513"/>
      <c r="W521" s="513"/>
      <c r="X521" s="519"/>
    </row>
    <row r="522" spans="2:24" x14ac:dyDescent="0.2">
      <c r="B522" s="506"/>
      <c r="C522" s="507"/>
      <c r="D522" s="507"/>
      <c r="E522" s="507"/>
      <c r="F522" s="525" t="s">
        <v>201</v>
      </c>
      <c r="G522" s="525"/>
      <c r="H522" s="525"/>
      <c r="I522" s="525"/>
      <c r="J522" s="525"/>
      <c r="K522" s="525"/>
      <c r="L522" s="525"/>
      <c r="M522" s="525"/>
      <c r="N522" s="525"/>
      <c r="O522" s="528">
        <f>SUM(O518:Q521)</f>
        <v>0</v>
      </c>
      <c r="P522" s="528"/>
      <c r="Q522" s="529"/>
      <c r="R522" s="67" t="s">
        <v>71</v>
      </c>
      <c r="S522" s="520"/>
      <c r="T522" s="520"/>
      <c r="U522" s="520"/>
      <c r="V522" s="520"/>
      <c r="W522" s="520"/>
      <c r="X522" s="521"/>
    </row>
    <row r="523" spans="2:24" x14ac:dyDescent="0.2">
      <c r="B523" s="508" t="s">
        <v>32</v>
      </c>
      <c r="C523" s="509"/>
      <c r="D523" s="509"/>
      <c r="E523" s="509"/>
      <c r="F523" s="509" t="s">
        <v>191</v>
      </c>
      <c r="G523" s="509"/>
      <c r="H523" s="509"/>
      <c r="I523" s="509" t="s">
        <v>192</v>
      </c>
      <c r="J523" s="509"/>
      <c r="K523" s="509"/>
      <c r="L523" s="509"/>
      <c r="M523" s="509"/>
      <c r="N523" s="509"/>
      <c r="O523" s="534"/>
      <c r="P523" s="534"/>
      <c r="Q523" s="535"/>
      <c r="R523" s="63" t="s">
        <v>71</v>
      </c>
      <c r="S523" s="509"/>
      <c r="T523" s="509"/>
      <c r="U523" s="509"/>
      <c r="V523" s="509"/>
      <c r="W523" s="509"/>
      <c r="X523" s="524"/>
    </row>
    <row r="524" spans="2:24" x14ac:dyDescent="0.2">
      <c r="B524" s="510"/>
      <c r="C524" s="511"/>
      <c r="D524" s="511"/>
      <c r="E524" s="511"/>
      <c r="F524" s="511"/>
      <c r="G524" s="511"/>
      <c r="H524" s="511"/>
      <c r="I524" s="511" t="s">
        <v>193</v>
      </c>
      <c r="J524" s="511"/>
      <c r="K524" s="511"/>
      <c r="L524" s="511"/>
      <c r="M524" s="511"/>
      <c r="N524" s="511"/>
      <c r="O524" s="532"/>
      <c r="P524" s="532"/>
      <c r="Q524" s="533"/>
      <c r="R524" s="64" t="s">
        <v>71</v>
      </c>
      <c r="S524" s="511"/>
      <c r="T524" s="511"/>
      <c r="U524" s="511"/>
      <c r="V524" s="511"/>
      <c r="W524" s="511"/>
      <c r="X524" s="518"/>
    </row>
    <row r="525" spans="2:24" x14ac:dyDescent="0.2">
      <c r="B525" s="510"/>
      <c r="C525" s="511"/>
      <c r="D525" s="511"/>
      <c r="E525" s="511"/>
      <c r="F525" s="511"/>
      <c r="G525" s="511"/>
      <c r="H525" s="511"/>
      <c r="I525" s="511" t="s">
        <v>34</v>
      </c>
      <c r="J525" s="511"/>
      <c r="K525" s="511"/>
      <c r="L525" s="511"/>
      <c r="M525" s="511"/>
      <c r="N525" s="511"/>
      <c r="O525" s="532"/>
      <c r="P525" s="532"/>
      <c r="Q525" s="533"/>
      <c r="R525" s="64" t="s">
        <v>71</v>
      </c>
      <c r="S525" s="511"/>
      <c r="T525" s="511"/>
      <c r="U525" s="511"/>
      <c r="V525" s="511"/>
      <c r="W525" s="511"/>
      <c r="X525" s="518"/>
    </row>
    <row r="526" spans="2:24" x14ac:dyDescent="0.2">
      <c r="B526" s="510"/>
      <c r="C526" s="511"/>
      <c r="D526" s="511"/>
      <c r="E526" s="511"/>
      <c r="F526" s="511" t="s">
        <v>35</v>
      </c>
      <c r="G526" s="511"/>
      <c r="H526" s="511"/>
      <c r="I526" s="511"/>
      <c r="J526" s="511"/>
      <c r="K526" s="511"/>
      <c r="L526" s="511"/>
      <c r="M526" s="511"/>
      <c r="N526" s="511"/>
      <c r="O526" s="532"/>
      <c r="P526" s="532"/>
      <c r="Q526" s="533"/>
      <c r="R526" s="64" t="s">
        <v>71</v>
      </c>
      <c r="S526" s="511"/>
      <c r="T526" s="511"/>
      <c r="U526" s="511"/>
      <c r="V526" s="511"/>
      <c r="W526" s="511"/>
      <c r="X526" s="518"/>
    </row>
    <row r="527" spans="2:24" x14ac:dyDescent="0.2">
      <c r="B527" s="510"/>
      <c r="C527" s="511"/>
      <c r="D527" s="511"/>
      <c r="E527" s="511"/>
      <c r="F527" s="511" t="s">
        <v>194</v>
      </c>
      <c r="G527" s="511"/>
      <c r="H527" s="511"/>
      <c r="I527" s="511"/>
      <c r="J527" s="511"/>
      <c r="K527" s="511"/>
      <c r="L527" s="511"/>
      <c r="M527" s="511"/>
      <c r="N527" s="511"/>
      <c r="O527" s="532"/>
      <c r="P527" s="532"/>
      <c r="Q527" s="533"/>
      <c r="R527" s="64" t="s">
        <v>71</v>
      </c>
      <c r="S527" s="511"/>
      <c r="T527" s="511"/>
      <c r="U527" s="511"/>
      <c r="V527" s="511"/>
      <c r="W527" s="511"/>
      <c r="X527" s="518"/>
    </row>
    <row r="528" spans="2:24" x14ac:dyDescent="0.2">
      <c r="B528" s="510"/>
      <c r="C528" s="511"/>
      <c r="D528" s="511"/>
      <c r="E528" s="511"/>
      <c r="F528" s="511" t="s">
        <v>36</v>
      </c>
      <c r="G528" s="511"/>
      <c r="H528" s="511"/>
      <c r="I528" s="511"/>
      <c r="J528" s="511"/>
      <c r="K528" s="511"/>
      <c r="L528" s="511"/>
      <c r="M528" s="511"/>
      <c r="N528" s="511"/>
      <c r="O528" s="532"/>
      <c r="P528" s="532"/>
      <c r="Q528" s="533"/>
      <c r="R528" s="64" t="s">
        <v>71</v>
      </c>
      <c r="S528" s="511"/>
      <c r="T528" s="511"/>
      <c r="U528" s="511"/>
      <c r="V528" s="511"/>
      <c r="W528" s="511"/>
      <c r="X528" s="518"/>
    </row>
    <row r="529" spans="2:24" x14ac:dyDescent="0.2">
      <c r="B529" s="510"/>
      <c r="C529" s="511"/>
      <c r="D529" s="511"/>
      <c r="E529" s="511"/>
      <c r="F529" s="511" t="s">
        <v>195</v>
      </c>
      <c r="G529" s="511"/>
      <c r="H529" s="511"/>
      <c r="I529" s="511" t="s">
        <v>196</v>
      </c>
      <c r="J529" s="511"/>
      <c r="K529" s="511"/>
      <c r="L529" s="511"/>
      <c r="M529" s="511"/>
      <c r="N529" s="511"/>
      <c r="O529" s="532"/>
      <c r="P529" s="532"/>
      <c r="Q529" s="533"/>
      <c r="R529" s="64" t="s">
        <v>71</v>
      </c>
      <c r="S529" s="511"/>
      <c r="T529" s="511"/>
      <c r="U529" s="511"/>
      <c r="V529" s="511"/>
      <c r="W529" s="511"/>
      <c r="X529" s="518"/>
    </row>
    <row r="530" spans="2:24" x14ac:dyDescent="0.2">
      <c r="B530" s="510"/>
      <c r="C530" s="511"/>
      <c r="D530" s="511"/>
      <c r="E530" s="511"/>
      <c r="F530" s="511"/>
      <c r="G530" s="511"/>
      <c r="H530" s="511"/>
      <c r="I530" s="511" t="s">
        <v>197</v>
      </c>
      <c r="J530" s="511"/>
      <c r="K530" s="511"/>
      <c r="L530" s="511"/>
      <c r="M530" s="511"/>
      <c r="N530" s="511"/>
      <c r="O530" s="532"/>
      <c r="P530" s="532"/>
      <c r="Q530" s="533"/>
      <c r="R530" s="64" t="s">
        <v>71</v>
      </c>
      <c r="S530" s="511"/>
      <c r="T530" s="511"/>
      <c r="U530" s="511"/>
      <c r="V530" s="511"/>
      <c r="W530" s="511"/>
      <c r="X530" s="518"/>
    </row>
    <row r="531" spans="2:24" x14ac:dyDescent="0.2">
      <c r="B531" s="510"/>
      <c r="C531" s="511"/>
      <c r="D531" s="511"/>
      <c r="E531" s="511"/>
      <c r="F531" s="511" t="s">
        <v>198</v>
      </c>
      <c r="G531" s="511"/>
      <c r="H531" s="511"/>
      <c r="I531" s="511" t="s">
        <v>199</v>
      </c>
      <c r="J531" s="511"/>
      <c r="K531" s="511"/>
      <c r="L531" s="511"/>
      <c r="M531" s="511"/>
      <c r="N531" s="511"/>
      <c r="O531" s="532"/>
      <c r="P531" s="532"/>
      <c r="Q531" s="533"/>
      <c r="R531" s="64" t="s">
        <v>71</v>
      </c>
      <c r="S531" s="511"/>
      <c r="T531" s="511"/>
      <c r="U531" s="511"/>
      <c r="V531" s="511"/>
      <c r="W531" s="511"/>
      <c r="X531" s="518"/>
    </row>
    <row r="532" spans="2:24" x14ac:dyDescent="0.2">
      <c r="B532" s="510"/>
      <c r="C532" s="511"/>
      <c r="D532" s="511"/>
      <c r="E532" s="511"/>
      <c r="F532" s="511"/>
      <c r="G532" s="511"/>
      <c r="H532" s="511"/>
      <c r="I532" s="511" t="s">
        <v>200</v>
      </c>
      <c r="J532" s="511"/>
      <c r="K532" s="511"/>
      <c r="L532" s="511"/>
      <c r="M532" s="511"/>
      <c r="N532" s="511"/>
      <c r="O532" s="532"/>
      <c r="P532" s="532"/>
      <c r="Q532" s="533"/>
      <c r="R532" s="64" t="s">
        <v>71</v>
      </c>
      <c r="S532" s="511"/>
      <c r="T532" s="511"/>
      <c r="U532" s="511"/>
      <c r="V532" s="511"/>
      <c r="W532" s="511"/>
      <c r="X532" s="518"/>
    </row>
    <row r="533" spans="2:24" x14ac:dyDescent="0.2">
      <c r="B533" s="510"/>
      <c r="C533" s="511"/>
      <c r="D533" s="511"/>
      <c r="E533" s="511"/>
      <c r="F533" s="511" t="s">
        <v>37</v>
      </c>
      <c r="G533" s="511"/>
      <c r="H533" s="511"/>
      <c r="I533" s="511"/>
      <c r="J533" s="511"/>
      <c r="K533" s="511"/>
      <c r="L533" s="511"/>
      <c r="M533" s="511"/>
      <c r="N533" s="511"/>
      <c r="O533" s="532"/>
      <c r="P533" s="532"/>
      <c r="Q533" s="533"/>
      <c r="R533" s="64" t="s">
        <v>71</v>
      </c>
      <c r="S533" s="511"/>
      <c r="T533" s="511"/>
      <c r="U533" s="511"/>
      <c r="V533" s="511"/>
      <c r="W533" s="511"/>
      <c r="X533" s="518"/>
    </row>
    <row r="534" spans="2:24" x14ac:dyDescent="0.2">
      <c r="B534" s="510"/>
      <c r="C534" s="511"/>
      <c r="D534" s="511"/>
      <c r="E534" s="511"/>
      <c r="F534" s="511" t="s">
        <v>38</v>
      </c>
      <c r="G534" s="511"/>
      <c r="H534" s="511"/>
      <c r="I534" s="511"/>
      <c r="J534" s="511"/>
      <c r="K534" s="511"/>
      <c r="L534" s="511"/>
      <c r="M534" s="511"/>
      <c r="N534" s="511"/>
      <c r="O534" s="532"/>
      <c r="P534" s="532"/>
      <c r="Q534" s="533"/>
      <c r="R534" s="64" t="s">
        <v>71</v>
      </c>
      <c r="S534" s="511"/>
      <c r="T534" s="511"/>
      <c r="U534" s="511"/>
      <c r="V534" s="511"/>
      <c r="W534" s="511"/>
      <c r="X534" s="518"/>
    </row>
    <row r="535" spans="2:24" x14ac:dyDescent="0.2">
      <c r="B535" s="510"/>
      <c r="C535" s="511"/>
      <c r="D535" s="511"/>
      <c r="E535" s="511"/>
      <c r="F535" s="511" t="s">
        <v>187</v>
      </c>
      <c r="G535" s="511"/>
      <c r="H535" s="511"/>
      <c r="I535" s="511"/>
      <c r="J535" s="511"/>
      <c r="K535" s="511"/>
      <c r="L535" s="511"/>
      <c r="M535" s="511"/>
      <c r="N535" s="511"/>
      <c r="O535" s="532"/>
      <c r="P535" s="532"/>
      <c r="Q535" s="533"/>
      <c r="R535" s="64" t="s">
        <v>71</v>
      </c>
      <c r="S535" s="511"/>
      <c r="T535" s="511"/>
      <c r="U535" s="511"/>
      <c r="V535" s="511"/>
      <c r="W535" s="511"/>
      <c r="X535" s="518"/>
    </row>
    <row r="536" spans="2:24" x14ac:dyDescent="0.2">
      <c r="B536" s="510"/>
      <c r="C536" s="511"/>
      <c r="D536" s="511"/>
      <c r="E536" s="511"/>
      <c r="F536" s="511" t="s">
        <v>189</v>
      </c>
      <c r="G536" s="511"/>
      <c r="H536" s="511"/>
      <c r="I536" s="511"/>
      <c r="J536" s="511"/>
      <c r="K536" s="511"/>
      <c r="L536" s="511"/>
      <c r="M536" s="511"/>
      <c r="N536" s="511"/>
      <c r="O536" s="532"/>
      <c r="P536" s="532"/>
      <c r="Q536" s="533"/>
      <c r="R536" s="64" t="s">
        <v>71</v>
      </c>
      <c r="S536" s="511"/>
      <c r="T536" s="511"/>
      <c r="U536" s="511"/>
      <c r="V536" s="511"/>
      <c r="W536" s="511"/>
      <c r="X536" s="518"/>
    </row>
    <row r="537" spans="2:24" x14ac:dyDescent="0.2">
      <c r="B537" s="510"/>
      <c r="C537" s="511"/>
      <c r="D537" s="511"/>
      <c r="E537" s="511"/>
      <c r="F537" s="513" t="s">
        <v>190</v>
      </c>
      <c r="G537" s="513"/>
      <c r="H537" s="513"/>
      <c r="I537" s="513"/>
      <c r="J537" s="513"/>
      <c r="K537" s="513"/>
      <c r="L537" s="513"/>
      <c r="M537" s="513"/>
      <c r="N537" s="513"/>
      <c r="O537" s="526"/>
      <c r="P537" s="526"/>
      <c r="Q537" s="527"/>
      <c r="R537" s="65" t="s">
        <v>71</v>
      </c>
      <c r="S537" s="513"/>
      <c r="T537" s="513"/>
      <c r="U537" s="513"/>
      <c r="V537" s="513"/>
      <c r="W537" s="513"/>
      <c r="X537" s="519"/>
    </row>
    <row r="538" spans="2:24" x14ac:dyDescent="0.2">
      <c r="B538" s="512"/>
      <c r="C538" s="513"/>
      <c r="D538" s="513"/>
      <c r="E538" s="513"/>
      <c r="F538" s="525" t="s">
        <v>201</v>
      </c>
      <c r="G538" s="525"/>
      <c r="H538" s="525"/>
      <c r="I538" s="525"/>
      <c r="J538" s="525"/>
      <c r="K538" s="525"/>
      <c r="L538" s="525"/>
      <c r="M538" s="525"/>
      <c r="N538" s="525"/>
      <c r="O538" s="528">
        <f>SUM(O523:Q537)</f>
        <v>0</v>
      </c>
      <c r="P538" s="528"/>
      <c r="Q538" s="529"/>
      <c r="R538" s="67" t="s">
        <v>71</v>
      </c>
      <c r="S538" s="520"/>
      <c r="T538" s="520"/>
      <c r="U538" s="520"/>
      <c r="V538" s="520"/>
      <c r="W538" s="520"/>
      <c r="X538" s="521"/>
    </row>
    <row r="539" spans="2:24" x14ac:dyDescent="0.2">
      <c r="B539" s="500" t="s">
        <v>39</v>
      </c>
      <c r="C539" s="501"/>
      <c r="D539" s="501"/>
      <c r="E539" s="501"/>
      <c r="F539" s="501"/>
      <c r="G539" s="501"/>
      <c r="H539" s="501"/>
      <c r="I539" s="501"/>
      <c r="J539" s="501"/>
      <c r="K539" s="501"/>
      <c r="L539" s="501"/>
      <c r="M539" s="501"/>
      <c r="N539" s="501"/>
      <c r="O539" s="498">
        <f>+O522+O538</f>
        <v>0</v>
      </c>
      <c r="P539" s="498"/>
      <c r="Q539" s="499"/>
      <c r="R539" s="166" t="s">
        <v>71</v>
      </c>
      <c r="S539" s="522"/>
      <c r="T539" s="522"/>
      <c r="U539" s="522"/>
      <c r="V539" s="522"/>
      <c r="W539" s="522"/>
      <c r="X539" s="523"/>
    </row>
    <row r="543" spans="2:24" x14ac:dyDescent="0.2">
      <c r="B543" s="152" t="s">
        <v>208</v>
      </c>
      <c r="F543" s="159">
        <v>20</v>
      </c>
    </row>
    <row r="544" spans="2:24" x14ac:dyDescent="0.2">
      <c r="B544" s="514" t="s">
        <v>205</v>
      </c>
      <c r="C544" s="515"/>
      <c r="D544" s="515"/>
      <c r="E544" s="515"/>
      <c r="F544" s="515"/>
      <c r="G544" s="515"/>
      <c r="H544" s="515"/>
      <c r="I544" s="515"/>
      <c r="J544" s="515"/>
      <c r="K544" s="515"/>
      <c r="L544" s="515"/>
      <c r="M544" s="515"/>
      <c r="N544" s="515"/>
      <c r="O544" s="515"/>
      <c r="P544" s="515"/>
      <c r="Q544" s="515"/>
      <c r="R544" s="515"/>
      <c r="S544" s="515"/>
      <c r="T544" s="515"/>
      <c r="U544" s="515"/>
      <c r="V544" s="515"/>
      <c r="W544" s="515"/>
      <c r="X544" s="530"/>
    </row>
    <row r="546" spans="2:24" x14ac:dyDescent="0.2">
      <c r="B546" s="516" t="s">
        <v>256</v>
      </c>
      <c r="C546" s="517"/>
      <c r="D546" s="517"/>
      <c r="E546" s="517"/>
      <c r="F546" s="517" t="s">
        <v>202</v>
      </c>
      <c r="G546" s="517"/>
      <c r="H546" s="517"/>
      <c r="I546" s="517"/>
      <c r="J546" s="517"/>
      <c r="K546" s="517"/>
      <c r="L546" s="517"/>
      <c r="M546" s="517"/>
      <c r="N546" s="517"/>
      <c r="O546" s="517" t="s">
        <v>203</v>
      </c>
      <c r="P546" s="517"/>
      <c r="Q546" s="517"/>
      <c r="R546" s="517"/>
      <c r="S546" s="517" t="s">
        <v>204</v>
      </c>
      <c r="T546" s="517"/>
      <c r="U546" s="517"/>
      <c r="V546" s="517"/>
      <c r="W546" s="517"/>
      <c r="X546" s="531"/>
    </row>
    <row r="547" spans="2:24" x14ac:dyDescent="0.2">
      <c r="B547" s="502" t="s">
        <v>33</v>
      </c>
      <c r="C547" s="503"/>
      <c r="D547" s="503"/>
      <c r="E547" s="503"/>
      <c r="F547" s="509" t="s">
        <v>187</v>
      </c>
      <c r="G547" s="509"/>
      <c r="H547" s="509"/>
      <c r="I547" s="509"/>
      <c r="J547" s="509"/>
      <c r="K547" s="509"/>
      <c r="L547" s="509"/>
      <c r="M547" s="509"/>
      <c r="N547" s="509"/>
      <c r="O547" s="534"/>
      <c r="P547" s="534"/>
      <c r="Q547" s="535"/>
      <c r="R547" s="63" t="s">
        <v>71</v>
      </c>
      <c r="S547" s="509"/>
      <c r="T547" s="509"/>
      <c r="U547" s="509"/>
      <c r="V547" s="509"/>
      <c r="W547" s="509"/>
      <c r="X547" s="524"/>
    </row>
    <row r="548" spans="2:24" x14ac:dyDescent="0.2">
      <c r="B548" s="504"/>
      <c r="C548" s="505"/>
      <c r="D548" s="505"/>
      <c r="E548" s="505"/>
      <c r="F548" s="511" t="s">
        <v>188</v>
      </c>
      <c r="G548" s="511"/>
      <c r="H548" s="511"/>
      <c r="I548" s="511"/>
      <c r="J548" s="511"/>
      <c r="K548" s="511"/>
      <c r="L548" s="511"/>
      <c r="M548" s="511"/>
      <c r="N548" s="511"/>
      <c r="O548" s="532"/>
      <c r="P548" s="532"/>
      <c r="Q548" s="533"/>
      <c r="R548" s="64" t="s">
        <v>71</v>
      </c>
      <c r="S548" s="511"/>
      <c r="T548" s="511"/>
      <c r="U548" s="511"/>
      <c r="V548" s="511"/>
      <c r="W548" s="511"/>
      <c r="X548" s="518"/>
    </row>
    <row r="549" spans="2:24" x14ac:dyDescent="0.2">
      <c r="B549" s="504"/>
      <c r="C549" s="505"/>
      <c r="D549" s="505"/>
      <c r="E549" s="505"/>
      <c r="F549" s="511" t="s">
        <v>189</v>
      </c>
      <c r="G549" s="511"/>
      <c r="H549" s="511"/>
      <c r="I549" s="511"/>
      <c r="J549" s="511"/>
      <c r="K549" s="511"/>
      <c r="L549" s="511"/>
      <c r="M549" s="511"/>
      <c r="N549" s="511"/>
      <c r="O549" s="532"/>
      <c r="P549" s="532"/>
      <c r="Q549" s="533"/>
      <c r="R549" s="64" t="s">
        <v>71</v>
      </c>
      <c r="S549" s="511"/>
      <c r="T549" s="511"/>
      <c r="U549" s="511"/>
      <c r="V549" s="511"/>
      <c r="W549" s="511"/>
      <c r="X549" s="518"/>
    </row>
    <row r="550" spans="2:24" x14ac:dyDescent="0.2">
      <c r="B550" s="504"/>
      <c r="C550" s="505"/>
      <c r="D550" s="505"/>
      <c r="E550" s="505"/>
      <c r="F550" s="513" t="s">
        <v>190</v>
      </c>
      <c r="G550" s="513"/>
      <c r="H550" s="513"/>
      <c r="I550" s="513"/>
      <c r="J550" s="513"/>
      <c r="K550" s="513"/>
      <c r="L550" s="513"/>
      <c r="M550" s="513"/>
      <c r="N550" s="513"/>
      <c r="O550" s="526"/>
      <c r="P550" s="526"/>
      <c r="Q550" s="527"/>
      <c r="R550" s="65" t="s">
        <v>71</v>
      </c>
      <c r="S550" s="513"/>
      <c r="T550" s="513"/>
      <c r="U550" s="513"/>
      <c r="V550" s="513"/>
      <c r="W550" s="513"/>
      <c r="X550" s="519"/>
    </row>
    <row r="551" spans="2:24" x14ac:dyDescent="0.2">
      <c r="B551" s="506"/>
      <c r="C551" s="507"/>
      <c r="D551" s="507"/>
      <c r="E551" s="507"/>
      <c r="F551" s="525" t="s">
        <v>201</v>
      </c>
      <c r="G551" s="525"/>
      <c r="H551" s="525"/>
      <c r="I551" s="525"/>
      <c r="J551" s="525"/>
      <c r="K551" s="525"/>
      <c r="L551" s="525"/>
      <c r="M551" s="525"/>
      <c r="N551" s="525"/>
      <c r="O551" s="528">
        <f>SUM(O547:Q550)</f>
        <v>0</v>
      </c>
      <c r="P551" s="528"/>
      <c r="Q551" s="529"/>
      <c r="R551" s="67" t="s">
        <v>71</v>
      </c>
      <c r="S551" s="520"/>
      <c r="T551" s="520"/>
      <c r="U551" s="520"/>
      <c r="V551" s="520"/>
      <c r="W551" s="520"/>
      <c r="X551" s="521"/>
    </row>
    <row r="552" spans="2:24" x14ac:dyDescent="0.2">
      <c r="B552" s="508" t="s">
        <v>32</v>
      </c>
      <c r="C552" s="509"/>
      <c r="D552" s="509"/>
      <c r="E552" s="509"/>
      <c r="F552" s="509" t="s">
        <v>191</v>
      </c>
      <c r="G552" s="509"/>
      <c r="H552" s="509"/>
      <c r="I552" s="509" t="s">
        <v>192</v>
      </c>
      <c r="J552" s="509"/>
      <c r="K552" s="509"/>
      <c r="L552" s="509"/>
      <c r="M552" s="509"/>
      <c r="N552" s="509"/>
      <c r="O552" s="534"/>
      <c r="P552" s="534"/>
      <c r="Q552" s="535"/>
      <c r="R552" s="63" t="s">
        <v>71</v>
      </c>
      <c r="S552" s="509"/>
      <c r="T552" s="509"/>
      <c r="U552" s="509"/>
      <c r="V552" s="509"/>
      <c r="W552" s="509"/>
      <c r="X552" s="524"/>
    </row>
    <row r="553" spans="2:24" x14ac:dyDescent="0.2">
      <c r="B553" s="510"/>
      <c r="C553" s="511"/>
      <c r="D553" s="511"/>
      <c r="E553" s="511"/>
      <c r="F553" s="511"/>
      <c r="G553" s="511"/>
      <c r="H553" s="511"/>
      <c r="I553" s="511" t="s">
        <v>193</v>
      </c>
      <c r="J553" s="511"/>
      <c r="K553" s="511"/>
      <c r="L553" s="511"/>
      <c r="M553" s="511"/>
      <c r="N553" s="511"/>
      <c r="O553" s="532"/>
      <c r="P553" s="532"/>
      <c r="Q553" s="533"/>
      <c r="R553" s="64" t="s">
        <v>71</v>
      </c>
      <c r="S553" s="511"/>
      <c r="T553" s="511"/>
      <c r="U553" s="511"/>
      <c r="V553" s="511"/>
      <c r="W553" s="511"/>
      <c r="X553" s="518"/>
    </row>
    <row r="554" spans="2:24" x14ac:dyDescent="0.2">
      <c r="B554" s="510"/>
      <c r="C554" s="511"/>
      <c r="D554" s="511"/>
      <c r="E554" s="511"/>
      <c r="F554" s="511"/>
      <c r="G554" s="511"/>
      <c r="H554" s="511"/>
      <c r="I554" s="511" t="s">
        <v>34</v>
      </c>
      <c r="J554" s="511"/>
      <c r="K554" s="511"/>
      <c r="L554" s="511"/>
      <c r="M554" s="511"/>
      <c r="N554" s="511"/>
      <c r="O554" s="532"/>
      <c r="P554" s="532"/>
      <c r="Q554" s="533"/>
      <c r="R554" s="64" t="s">
        <v>71</v>
      </c>
      <c r="S554" s="511"/>
      <c r="T554" s="511"/>
      <c r="U554" s="511"/>
      <c r="V554" s="511"/>
      <c r="W554" s="511"/>
      <c r="X554" s="518"/>
    </row>
    <row r="555" spans="2:24" x14ac:dyDescent="0.2">
      <c r="B555" s="510"/>
      <c r="C555" s="511"/>
      <c r="D555" s="511"/>
      <c r="E555" s="511"/>
      <c r="F555" s="511" t="s">
        <v>35</v>
      </c>
      <c r="G555" s="511"/>
      <c r="H555" s="511"/>
      <c r="I555" s="511"/>
      <c r="J555" s="511"/>
      <c r="K555" s="511"/>
      <c r="L555" s="511"/>
      <c r="M555" s="511"/>
      <c r="N555" s="511"/>
      <c r="O555" s="532"/>
      <c r="P555" s="532"/>
      <c r="Q555" s="533"/>
      <c r="R555" s="64" t="s">
        <v>71</v>
      </c>
      <c r="S555" s="511"/>
      <c r="T555" s="511"/>
      <c r="U555" s="511"/>
      <c r="V555" s="511"/>
      <c r="W555" s="511"/>
      <c r="X555" s="518"/>
    </row>
    <row r="556" spans="2:24" x14ac:dyDescent="0.2">
      <c r="B556" s="510"/>
      <c r="C556" s="511"/>
      <c r="D556" s="511"/>
      <c r="E556" s="511"/>
      <c r="F556" s="511" t="s">
        <v>194</v>
      </c>
      <c r="G556" s="511"/>
      <c r="H556" s="511"/>
      <c r="I556" s="511"/>
      <c r="J556" s="511"/>
      <c r="K556" s="511"/>
      <c r="L556" s="511"/>
      <c r="M556" s="511"/>
      <c r="N556" s="511"/>
      <c r="O556" s="532"/>
      <c r="P556" s="532"/>
      <c r="Q556" s="533"/>
      <c r="R556" s="64" t="s">
        <v>71</v>
      </c>
      <c r="S556" s="511"/>
      <c r="T556" s="511"/>
      <c r="U556" s="511"/>
      <c r="V556" s="511"/>
      <c r="W556" s="511"/>
      <c r="X556" s="518"/>
    </row>
    <row r="557" spans="2:24" x14ac:dyDescent="0.2">
      <c r="B557" s="510"/>
      <c r="C557" s="511"/>
      <c r="D557" s="511"/>
      <c r="E557" s="511"/>
      <c r="F557" s="511" t="s">
        <v>36</v>
      </c>
      <c r="G557" s="511"/>
      <c r="H557" s="511"/>
      <c r="I557" s="511"/>
      <c r="J557" s="511"/>
      <c r="K557" s="511"/>
      <c r="L557" s="511"/>
      <c r="M557" s="511"/>
      <c r="N557" s="511"/>
      <c r="O557" s="532"/>
      <c r="P557" s="532"/>
      <c r="Q557" s="533"/>
      <c r="R557" s="64" t="s">
        <v>71</v>
      </c>
      <c r="S557" s="511"/>
      <c r="T557" s="511"/>
      <c r="U557" s="511"/>
      <c r="V557" s="511"/>
      <c r="W557" s="511"/>
      <c r="X557" s="518"/>
    </row>
    <row r="558" spans="2:24" x14ac:dyDescent="0.2">
      <c r="B558" s="510"/>
      <c r="C558" s="511"/>
      <c r="D558" s="511"/>
      <c r="E558" s="511"/>
      <c r="F558" s="511" t="s">
        <v>195</v>
      </c>
      <c r="G558" s="511"/>
      <c r="H558" s="511"/>
      <c r="I558" s="511" t="s">
        <v>196</v>
      </c>
      <c r="J558" s="511"/>
      <c r="K558" s="511"/>
      <c r="L558" s="511"/>
      <c r="M558" s="511"/>
      <c r="N558" s="511"/>
      <c r="O558" s="532"/>
      <c r="P558" s="532"/>
      <c r="Q558" s="533"/>
      <c r="R558" s="64" t="s">
        <v>71</v>
      </c>
      <c r="S558" s="511"/>
      <c r="T558" s="511"/>
      <c r="U558" s="511"/>
      <c r="V558" s="511"/>
      <c r="W558" s="511"/>
      <c r="X558" s="518"/>
    </row>
    <row r="559" spans="2:24" x14ac:dyDescent="0.2">
      <c r="B559" s="510"/>
      <c r="C559" s="511"/>
      <c r="D559" s="511"/>
      <c r="E559" s="511"/>
      <c r="F559" s="511"/>
      <c r="G559" s="511"/>
      <c r="H559" s="511"/>
      <c r="I559" s="511" t="s">
        <v>197</v>
      </c>
      <c r="J559" s="511"/>
      <c r="K559" s="511"/>
      <c r="L559" s="511"/>
      <c r="M559" s="511"/>
      <c r="N559" s="511"/>
      <c r="O559" s="532"/>
      <c r="P559" s="532"/>
      <c r="Q559" s="533"/>
      <c r="R559" s="64" t="s">
        <v>71</v>
      </c>
      <c r="S559" s="511"/>
      <c r="T559" s="511"/>
      <c r="U559" s="511"/>
      <c r="V559" s="511"/>
      <c r="W559" s="511"/>
      <c r="X559" s="518"/>
    </row>
    <row r="560" spans="2:24" x14ac:dyDescent="0.2">
      <c r="B560" s="510"/>
      <c r="C560" s="511"/>
      <c r="D560" s="511"/>
      <c r="E560" s="511"/>
      <c r="F560" s="511" t="s">
        <v>198</v>
      </c>
      <c r="G560" s="511"/>
      <c r="H560" s="511"/>
      <c r="I560" s="511" t="s">
        <v>199</v>
      </c>
      <c r="J560" s="511"/>
      <c r="K560" s="511"/>
      <c r="L560" s="511"/>
      <c r="M560" s="511"/>
      <c r="N560" s="511"/>
      <c r="O560" s="532"/>
      <c r="P560" s="532"/>
      <c r="Q560" s="533"/>
      <c r="R560" s="64" t="s">
        <v>71</v>
      </c>
      <c r="S560" s="511"/>
      <c r="T560" s="511"/>
      <c r="U560" s="511"/>
      <c r="V560" s="511"/>
      <c r="W560" s="511"/>
      <c r="X560" s="518"/>
    </row>
    <row r="561" spans="2:24" x14ac:dyDescent="0.2">
      <c r="B561" s="510"/>
      <c r="C561" s="511"/>
      <c r="D561" s="511"/>
      <c r="E561" s="511"/>
      <c r="F561" s="511"/>
      <c r="G561" s="511"/>
      <c r="H561" s="511"/>
      <c r="I561" s="511" t="s">
        <v>200</v>
      </c>
      <c r="J561" s="511"/>
      <c r="K561" s="511"/>
      <c r="L561" s="511"/>
      <c r="M561" s="511"/>
      <c r="N561" s="511"/>
      <c r="O561" s="532"/>
      <c r="P561" s="532"/>
      <c r="Q561" s="533"/>
      <c r="R561" s="64" t="s">
        <v>71</v>
      </c>
      <c r="S561" s="511"/>
      <c r="T561" s="511"/>
      <c r="U561" s="511"/>
      <c r="V561" s="511"/>
      <c r="W561" s="511"/>
      <c r="X561" s="518"/>
    </row>
    <row r="562" spans="2:24" x14ac:dyDescent="0.2">
      <c r="B562" s="510"/>
      <c r="C562" s="511"/>
      <c r="D562" s="511"/>
      <c r="E562" s="511"/>
      <c r="F562" s="511" t="s">
        <v>37</v>
      </c>
      <c r="G562" s="511"/>
      <c r="H562" s="511"/>
      <c r="I562" s="511"/>
      <c r="J562" s="511"/>
      <c r="K562" s="511"/>
      <c r="L562" s="511"/>
      <c r="M562" s="511"/>
      <c r="N562" s="511"/>
      <c r="O562" s="532"/>
      <c r="P562" s="532"/>
      <c r="Q562" s="533"/>
      <c r="R562" s="64" t="s">
        <v>71</v>
      </c>
      <c r="S562" s="511"/>
      <c r="T562" s="511"/>
      <c r="U562" s="511"/>
      <c r="V562" s="511"/>
      <c r="W562" s="511"/>
      <c r="X562" s="518"/>
    </row>
    <row r="563" spans="2:24" x14ac:dyDescent="0.2">
      <c r="B563" s="510"/>
      <c r="C563" s="511"/>
      <c r="D563" s="511"/>
      <c r="E563" s="511"/>
      <c r="F563" s="511" t="s">
        <v>38</v>
      </c>
      <c r="G563" s="511"/>
      <c r="H563" s="511"/>
      <c r="I563" s="511"/>
      <c r="J563" s="511"/>
      <c r="K563" s="511"/>
      <c r="L563" s="511"/>
      <c r="M563" s="511"/>
      <c r="N563" s="511"/>
      <c r="O563" s="532"/>
      <c r="P563" s="532"/>
      <c r="Q563" s="533"/>
      <c r="R563" s="64" t="s">
        <v>71</v>
      </c>
      <c r="S563" s="511"/>
      <c r="T563" s="511"/>
      <c r="U563" s="511"/>
      <c r="V563" s="511"/>
      <c r="W563" s="511"/>
      <c r="X563" s="518"/>
    </row>
    <row r="564" spans="2:24" x14ac:dyDescent="0.2">
      <c r="B564" s="510"/>
      <c r="C564" s="511"/>
      <c r="D564" s="511"/>
      <c r="E564" s="511"/>
      <c r="F564" s="511" t="s">
        <v>187</v>
      </c>
      <c r="G564" s="511"/>
      <c r="H564" s="511"/>
      <c r="I564" s="511"/>
      <c r="J564" s="511"/>
      <c r="K564" s="511"/>
      <c r="L564" s="511"/>
      <c r="M564" s="511"/>
      <c r="N564" s="511"/>
      <c r="O564" s="532"/>
      <c r="P564" s="532"/>
      <c r="Q564" s="533"/>
      <c r="R564" s="64" t="s">
        <v>71</v>
      </c>
      <c r="S564" s="511"/>
      <c r="T564" s="511"/>
      <c r="U564" s="511"/>
      <c r="V564" s="511"/>
      <c r="W564" s="511"/>
      <c r="X564" s="518"/>
    </row>
    <row r="565" spans="2:24" x14ac:dyDescent="0.2">
      <c r="B565" s="510"/>
      <c r="C565" s="511"/>
      <c r="D565" s="511"/>
      <c r="E565" s="511"/>
      <c r="F565" s="511" t="s">
        <v>189</v>
      </c>
      <c r="G565" s="511"/>
      <c r="H565" s="511"/>
      <c r="I565" s="511"/>
      <c r="J565" s="511"/>
      <c r="K565" s="511"/>
      <c r="L565" s="511"/>
      <c r="M565" s="511"/>
      <c r="N565" s="511"/>
      <c r="O565" s="532"/>
      <c r="P565" s="532"/>
      <c r="Q565" s="533"/>
      <c r="R565" s="64" t="s">
        <v>71</v>
      </c>
      <c r="S565" s="511"/>
      <c r="T565" s="511"/>
      <c r="U565" s="511"/>
      <c r="V565" s="511"/>
      <c r="W565" s="511"/>
      <c r="X565" s="518"/>
    </row>
    <row r="566" spans="2:24" x14ac:dyDescent="0.2">
      <c r="B566" s="510"/>
      <c r="C566" s="511"/>
      <c r="D566" s="511"/>
      <c r="E566" s="511"/>
      <c r="F566" s="513" t="s">
        <v>190</v>
      </c>
      <c r="G566" s="513"/>
      <c r="H566" s="513"/>
      <c r="I566" s="513"/>
      <c r="J566" s="513"/>
      <c r="K566" s="513"/>
      <c r="L566" s="513"/>
      <c r="M566" s="513"/>
      <c r="N566" s="513"/>
      <c r="O566" s="526"/>
      <c r="P566" s="526"/>
      <c r="Q566" s="527"/>
      <c r="R566" s="65" t="s">
        <v>71</v>
      </c>
      <c r="S566" s="513"/>
      <c r="T566" s="513"/>
      <c r="U566" s="513"/>
      <c r="V566" s="513"/>
      <c r="W566" s="513"/>
      <c r="X566" s="519"/>
    </row>
    <row r="567" spans="2:24" x14ac:dyDescent="0.2">
      <c r="B567" s="512"/>
      <c r="C567" s="513"/>
      <c r="D567" s="513"/>
      <c r="E567" s="513"/>
      <c r="F567" s="525" t="s">
        <v>201</v>
      </c>
      <c r="G567" s="525"/>
      <c r="H567" s="525"/>
      <c r="I567" s="525"/>
      <c r="J567" s="525"/>
      <c r="K567" s="525"/>
      <c r="L567" s="525"/>
      <c r="M567" s="525"/>
      <c r="N567" s="525"/>
      <c r="O567" s="528">
        <f>SUM(O552:Q566)</f>
        <v>0</v>
      </c>
      <c r="P567" s="528"/>
      <c r="Q567" s="529"/>
      <c r="R567" s="67" t="s">
        <v>71</v>
      </c>
      <c r="S567" s="520"/>
      <c r="T567" s="520"/>
      <c r="U567" s="520"/>
      <c r="V567" s="520"/>
      <c r="W567" s="520"/>
      <c r="X567" s="521"/>
    </row>
    <row r="568" spans="2:24" x14ac:dyDescent="0.2">
      <c r="B568" s="500" t="s">
        <v>39</v>
      </c>
      <c r="C568" s="501"/>
      <c r="D568" s="501"/>
      <c r="E568" s="501"/>
      <c r="F568" s="501"/>
      <c r="G568" s="501"/>
      <c r="H568" s="501"/>
      <c r="I568" s="501"/>
      <c r="J568" s="501"/>
      <c r="K568" s="501"/>
      <c r="L568" s="501"/>
      <c r="M568" s="501"/>
      <c r="N568" s="501"/>
      <c r="O568" s="498">
        <f>+O551+O567</f>
        <v>0</v>
      </c>
      <c r="P568" s="498"/>
      <c r="Q568" s="499"/>
      <c r="R568" s="166" t="s">
        <v>71</v>
      </c>
      <c r="S568" s="522"/>
      <c r="T568" s="522"/>
      <c r="U568" s="522"/>
      <c r="V568" s="522"/>
      <c r="W568" s="522"/>
      <c r="X568" s="523"/>
    </row>
    <row r="570" spans="2:24" x14ac:dyDescent="0.2">
      <c r="B570" s="152" t="s">
        <v>208</v>
      </c>
      <c r="F570" s="159">
        <v>21</v>
      </c>
    </row>
    <row r="571" spans="2:24" x14ac:dyDescent="0.2">
      <c r="B571" s="514" t="s">
        <v>205</v>
      </c>
      <c r="C571" s="515"/>
      <c r="D571" s="515"/>
      <c r="E571" s="515"/>
      <c r="F571" s="515"/>
      <c r="G571" s="515"/>
      <c r="H571" s="515"/>
      <c r="I571" s="515"/>
      <c r="J571" s="515"/>
      <c r="K571" s="515"/>
      <c r="L571" s="515"/>
      <c r="M571" s="515"/>
      <c r="N571" s="515"/>
      <c r="O571" s="515"/>
      <c r="P571" s="515"/>
      <c r="Q571" s="515"/>
      <c r="R571" s="515"/>
      <c r="S571" s="515"/>
      <c r="T571" s="515"/>
      <c r="U571" s="515"/>
      <c r="V571" s="515"/>
      <c r="W571" s="515"/>
      <c r="X571" s="530"/>
    </row>
    <row r="573" spans="2:24" x14ac:dyDescent="0.2">
      <c r="B573" s="516" t="s">
        <v>256</v>
      </c>
      <c r="C573" s="517"/>
      <c r="D573" s="517"/>
      <c r="E573" s="517"/>
      <c r="F573" s="517" t="s">
        <v>202</v>
      </c>
      <c r="G573" s="517"/>
      <c r="H573" s="517"/>
      <c r="I573" s="517"/>
      <c r="J573" s="517"/>
      <c r="K573" s="517"/>
      <c r="L573" s="517"/>
      <c r="M573" s="517"/>
      <c r="N573" s="517"/>
      <c r="O573" s="517" t="s">
        <v>203</v>
      </c>
      <c r="P573" s="517"/>
      <c r="Q573" s="517"/>
      <c r="R573" s="517"/>
      <c r="S573" s="517" t="s">
        <v>204</v>
      </c>
      <c r="T573" s="517"/>
      <c r="U573" s="517"/>
      <c r="V573" s="517"/>
      <c r="W573" s="517"/>
      <c r="X573" s="531"/>
    </row>
    <row r="574" spans="2:24" x14ac:dyDescent="0.2">
      <c r="B574" s="502" t="s">
        <v>33</v>
      </c>
      <c r="C574" s="503"/>
      <c r="D574" s="503"/>
      <c r="E574" s="503"/>
      <c r="F574" s="509" t="s">
        <v>187</v>
      </c>
      <c r="G574" s="509"/>
      <c r="H574" s="509"/>
      <c r="I574" s="509"/>
      <c r="J574" s="509"/>
      <c r="K574" s="509"/>
      <c r="L574" s="509"/>
      <c r="M574" s="509"/>
      <c r="N574" s="509"/>
      <c r="O574" s="534"/>
      <c r="P574" s="534"/>
      <c r="Q574" s="535"/>
      <c r="R574" s="63" t="s">
        <v>71</v>
      </c>
      <c r="S574" s="509"/>
      <c r="T574" s="509"/>
      <c r="U574" s="509"/>
      <c r="V574" s="509"/>
      <c r="W574" s="509"/>
      <c r="X574" s="524"/>
    </row>
    <row r="575" spans="2:24" x14ac:dyDescent="0.2">
      <c r="B575" s="504"/>
      <c r="C575" s="505"/>
      <c r="D575" s="505"/>
      <c r="E575" s="505"/>
      <c r="F575" s="511" t="s">
        <v>188</v>
      </c>
      <c r="G575" s="511"/>
      <c r="H575" s="511"/>
      <c r="I575" s="511"/>
      <c r="J575" s="511"/>
      <c r="K575" s="511"/>
      <c r="L575" s="511"/>
      <c r="M575" s="511"/>
      <c r="N575" s="511"/>
      <c r="O575" s="532"/>
      <c r="P575" s="532"/>
      <c r="Q575" s="533"/>
      <c r="R575" s="64" t="s">
        <v>71</v>
      </c>
      <c r="S575" s="511"/>
      <c r="T575" s="511"/>
      <c r="U575" s="511"/>
      <c r="V575" s="511"/>
      <c r="W575" s="511"/>
      <c r="X575" s="518"/>
    </row>
    <row r="576" spans="2:24" x14ac:dyDescent="0.2">
      <c r="B576" s="504"/>
      <c r="C576" s="505"/>
      <c r="D576" s="505"/>
      <c r="E576" s="505"/>
      <c r="F576" s="511" t="s">
        <v>189</v>
      </c>
      <c r="G576" s="511"/>
      <c r="H576" s="511"/>
      <c r="I576" s="511"/>
      <c r="J576" s="511"/>
      <c r="K576" s="511"/>
      <c r="L576" s="511"/>
      <c r="M576" s="511"/>
      <c r="N576" s="511"/>
      <c r="O576" s="532"/>
      <c r="P576" s="532"/>
      <c r="Q576" s="533"/>
      <c r="R576" s="64" t="s">
        <v>71</v>
      </c>
      <c r="S576" s="511"/>
      <c r="T576" s="511"/>
      <c r="U576" s="511"/>
      <c r="V576" s="511"/>
      <c r="W576" s="511"/>
      <c r="X576" s="518"/>
    </row>
    <row r="577" spans="2:24" x14ac:dyDescent="0.2">
      <c r="B577" s="504"/>
      <c r="C577" s="505"/>
      <c r="D577" s="505"/>
      <c r="E577" s="505"/>
      <c r="F577" s="513" t="s">
        <v>190</v>
      </c>
      <c r="G577" s="513"/>
      <c r="H577" s="513"/>
      <c r="I577" s="513"/>
      <c r="J577" s="513"/>
      <c r="K577" s="513"/>
      <c r="L577" s="513"/>
      <c r="M577" s="513"/>
      <c r="N577" s="513"/>
      <c r="O577" s="526"/>
      <c r="P577" s="526"/>
      <c r="Q577" s="527"/>
      <c r="R577" s="65" t="s">
        <v>71</v>
      </c>
      <c r="S577" s="513"/>
      <c r="T577" s="513"/>
      <c r="U577" s="513"/>
      <c r="V577" s="513"/>
      <c r="W577" s="513"/>
      <c r="X577" s="519"/>
    </row>
    <row r="578" spans="2:24" x14ac:dyDescent="0.2">
      <c r="B578" s="506"/>
      <c r="C578" s="507"/>
      <c r="D578" s="507"/>
      <c r="E578" s="507"/>
      <c r="F578" s="525" t="s">
        <v>201</v>
      </c>
      <c r="G578" s="525"/>
      <c r="H578" s="525"/>
      <c r="I578" s="525"/>
      <c r="J578" s="525"/>
      <c r="K578" s="525"/>
      <c r="L578" s="525"/>
      <c r="M578" s="525"/>
      <c r="N578" s="525"/>
      <c r="O578" s="528">
        <f>SUM(O574:Q577)</f>
        <v>0</v>
      </c>
      <c r="P578" s="528"/>
      <c r="Q578" s="529"/>
      <c r="R578" s="67" t="s">
        <v>71</v>
      </c>
      <c r="S578" s="520"/>
      <c r="T578" s="520"/>
      <c r="U578" s="520"/>
      <c r="V578" s="520"/>
      <c r="W578" s="520"/>
      <c r="X578" s="521"/>
    </row>
    <row r="579" spans="2:24" x14ac:dyDescent="0.2">
      <c r="B579" s="508" t="s">
        <v>32</v>
      </c>
      <c r="C579" s="509"/>
      <c r="D579" s="509"/>
      <c r="E579" s="509"/>
      <c r="F579" s="509" t="s">
        <v>191</v>
      </c>
      <c r="G579" s="509"/>
      <c r="H579" s="509"/>
      <c r="I579" s="509" t="s">
        <v>192</v>
      </c>
      <c r="J579" s="509"/>
      <c r="K579" s="509"/>
      <c r="L579" s="509"/>
      <c r="M579" s="509"/>
      <c r="N579" s="509"/>
      <c r="O579" s="534"/>
      <c r="P579" s="534"/>
      <c r="Q579" s="535"/>
      <c r="R579" s="63" t="s">
        <v>71</v>
      </c>
      <c r="S579" s="509"/>
      <c r="T579" s="509"/>
      <c r="U579" s="509"/>
      <c r="V579" s="509"/>
      <c r="W579" s="509"/>
      <c r="X579" s="524"/>
    </row>
    <row r="580" spans="2:24" x14ac:dyDescent="0.2">
      <c r="B580" s="510"/>
      <c r="C580" s="511"/>
      <c r="D580" s="511"/>
      <c r="E580" s="511"/>
      <c r="F580" s="511"/>
      <c r="G580" s="511"/>
      <c r="H580" s="511"/>
      <c r="I580" s="511" t="s">
        <v>193</v>
      </c>
      <c r="J580" s="511"/>
      <c r="K580" s="511"/>
      <c r="L580" s="511"/>
      <c r="M580" s="511"/>
      <c r="N580" s="511"/>
      <c r="O580" s="532"/>
      <c r="P580" s="532"/>
      <c r="Q580" s="533"/>
      <c r="R580" s="64" t="s">
        <v>71</v>
      </c>
      <c r="S580" s="511"/>
      <c r="T580" s="511"/>
      <c r="U580" s="511"/>
      <c r="V580" s="511"/>
      <c r="W580" s="511"/>
      <c r="X580" s="518"/>
    </row>
    <row r="581" spans="2:24" x14ac:dyDescent="0.2">
      <c r="B581" s="510"/>
      <c r="C581" s="511"/>
      <c r="D581" s="511"/>
      <c r="E581" s="511"/>
      <c r="F581" s="511"/>
      <c r="G581" s="511"/>
      <c r="H581" s="511"/>
      <c r="I581" s="511" t="s">
        <v>34</v>
      </c>
      <c r="J581" s="511"/>
      <c r="K581" s="511"/>
      <c r="L581" s="511"/>
      <c r="M581" s="511"/>
      <c r="N581" s="511"/>
      <c r="O581" s="532"/>
      <c r="P581" s="532"/>
      <c r="Q581" s="533"/>
      <c r="R581" s="64" t="s">
        <v>71</v>
      </c>
      <c r="S581" s="511"/>
      <c r="T581" s="511"/>
      <c r="U581" s="511"/>
      <c r="V581" s="511"/>
      <c r="W581" s="511"/>
      <c r="X581" s="518"/>
    </row>
    <row r="582" spans="2:24" x14ac:dyDescent="0.2">
      <c r="B582" s="510"/>
      <c r="C582" s="511"/>
      <c r="D582" s="511"/>
      <c r="E582" s="511"/>
      <c r="F582" s="511" t="s">
        <v>35</v>
      </c>
      <c r="G582" s="511"/>
      <c r="H582" s="511"/>
      <c r="I582" s="511"/>
      <c r="J582" s="511"/>
      <c r="K582" s="511"/>
      <c r="L582" s="511"/>
      <c r="M582" s="511"/>
      <c r="N582" s="511"/>
      <c r="O582" s="532"/>
      <c r="P582" s="532"/>
      <c r="Q582" s="533"/>
      <c r="R582" s="64" t="s">
        <v>71</v>
      </c>
      <c r="S582" s="511"/>
      <c r="T582" s="511"/>
      <c r="U582" s="511"/>
      <c r="V582" s="511"/>
      <c r="W582" s="511"/>
      <c r="X582" s="518"/>
    </row>
    <row r="583" spans="2:24" x14ac:dyDescent="0.2">
      <c r="B583" s="510"/>
      <c r="C583" s="511"/>
      <c r="D583" s="511"/>
      <c r="E583" s="511"/>
      <c r="F583" s="511" t="s">
        <v>194</v>
      </c>
      <c r="G583" s="511"/>
      <c r="H583" s="511"/>
      <c r="I583" s="511"/>
      <c r="J583" s="511"/>
      <c r="K583" s="511"/>
      <c r="L583" s="511"/>
      <c r="M583" s="511"/>
      <c r="N583" s="511"/>
      <c r="O583" s="532"/>
      <c r="P583" s="532"/>
      <c r="Q583" s="533"/>
      <c r="R583" s="64" t="s">
        <v>71</v>
      </c>
      <c r="S583" s="511"/>
      <c r="T583" s="511"/>
      <c r="U583" s="511"/>
      <c r="V583" s="511"/>
      <c r="W583" s="511"/>
      <c r="X583" s="518"/>
    </row>
    <row r="584" spans="2:24" x14ac:dyDescent="0.2">
      <c r="B584" s="510"/>
      <c r="C584" s="511"/>
      <c r="D584" s="511"/>
      <c r="E584" s="511"/>
      <c r="F584" s="511" t="s">
        <v>36</v>
      </c>
      <c r="G584" s="511"/>
      <c r="H584" s="511"/>
      <c r="I584" s="511"/>
      <c r="J584" s="511"/>
      <c r="K584" s="511"/>
      <c r="L584" s="511"/>
      <c r="M584" s="511"/>
      <c r="N584" s="511"/>
      <c r="O584" s="532"/>
      <c r="P584" s="532"/>
      <c r="Q584" s="533"/>
      <c r="R584" s="64" t="s">
        <v>71</v>
      </c>
      <c r="S584" s="511"/>
      <c r="T584" s="511"/>
      <c r="U584" s="511"/>
      <c r="V584" s="511"/>
      <c r="W584" s="511"/>
      <c r="X584" s="518"/>
    </row>
    <row r="585" spans="2:24" x14ac:dyDescent="0.2">
      <c r="B585" s="510"/>
      <c r="C585" s="511"/>
      <c r="D585" s="511"/>
      <c r="E585" s="511"/>
      <c r="F585" s="511" t="s">
        <v>195</v>
      </c>
      <c r="G585" s="511"/>
      <c r="H585" s="511"/>
      <c r="I585" s="511" t="s">
        <v>196</v>
      </c>
      <c r="J585" s="511"/>
      <c r="K585" s="511"/>
      <c r="L585" s="511"/>
      <c r="M585" s="511"/>
      <c r="N585" s="511"/>
      <c r="O585" s="532"/>
      <c r="P585" s="532"/>
      <c r="Q585" s="533"/>
      <c r="R585" s="64" t="s">
        <v>71</v>
      </c>
      <c r="S585" s="511"/>
      <c r="T585" s="511"/>
      <c r="U585" s="511"/>
      <c r="V585" s="511"/>
      <c r="W585" s="511"/>
      <c r="X585" s="518"/>
    </row>
    <row r="586" spans="2:24" x14ac:dyDescent="0.2">
      <c r="B586" s="510"/>
      <c r="C586" s="511"/>
      <c r="D586" s="511"/>
      <c r="E586" s="511"/>
      <c r="F586" s="511"/>
      <c r="G586" s="511"/>
      <c r="H586" s="511"/>
      <c r="I586" s="511" t="s">
        <v>197</v>
      </c>
      <c r="J586" s="511"/>
      <c r="K586" s="511"/>
      <c r="L586" s="511"/>
      <c r="M586" s="511"/>
      <c r="N586" s="511"/>
      <c r="O586" s="532"/>
      <c r="P586" s="532"/>
      <c r="Q586" s="533"/>
      <c r="R586" s="64" t="s">
        <v>71</v>
      </c>
      <c r="S586" s="511"/>
      <c r="T586" s="511"/>
      <c r="U586" s="511"/>
      <c r="V586" s="511"/>
      <c r="W586" s="511"/>
      <c r="X586" s="518"/>
    </row>
    <row r="587" spans="2:24" x14ac:dyDescent="0.2">
      <c r="B587" s="510"/>
      <c r="C587" s="511"/>
      <c r="D587" s="511"/>
      <c r="E587" s="511"/>
      <c r="F587" s="511" t="s">
        <v>198</v>
      </c>
      <c r="G587" s="511"/>
      <c r="H587" s="511"/>
      <c r="I587" s="511" t="s">
        <v>199</v>
      </c>
      <c r="J587" s="511"/>
      <c r="K587" s="511"/>
      <c r="L587" s="511"/>
      <c r="M587" s="511"/>
      <c r="N587" s="511"/>
      <c r="O587" s="532"/>
      <c r="P587" s="532"/>
      <c r="Q587" s="533"/>
      <c r="R587" s="64" t="s">
        <v>71</v>
      </c>
      <c r="S587" s="511"/>
      <c r="T587" s="511"/>
      <c r="U587" s="511"/>
      <c r="V587" s="511"/>
      <c r="W587" s="511"/>
      <c r="X587" s="518"/>
    </row>
    <row r="588" spans="2:24" x14ac:dyDescent="0.2">
      <c r="B588" s="510"/>
      <c r="C588" s="511"/>
      <c r="D588" s="511"/>
      <c r="E588" s="511"/>
      <c r="F588" s="511"/>
      <c r="G588" s="511"/>
      <c r="H588" s="511"/>
      <c r="I588" s="511" t="s">
        <v>200</v>
      </c>
      <c r="J588" s="511"/>
      <c r="K588" s="511"/>
      <c r="L588" s="511"/>
      <c r="M588" s="511"/>
      <c r="N588" s="511"/>
      <c r="O588" s="532"/>
      <c r="P588" s="532"/>
      <c r="Q588" s="533"/>
      <c r="R588" s="64" t="s">
        <v>71</v>
      </c>
      <c r="S588" s="511"/>
      <c r="T588" s="511"/>
      <c r="U588" s="511"/>
      <c r="V588" s="511"/>
      <c r="W588" s="511"/>
      <c r="X588" s="518"/>
    </row>
    <row r="589" spans="2:24" x14ac:dyDescent="0.2">
      <c r="B589" s="510"/>
      <c r="C589" s="511"/>
      <c r="D589" s="511"/>
      <c r="E589" s="511"/>
      <c r="F589" s="511" t="s">
        <v>37</v>
      </c>
      <c r="G589" s="511"/>
      <c r="H589" s="511"/>
      <c r="I589" s="511"/>
      <c r="J589" s="511"/>
      <c r="K589" s="511"/>
      <c r="L589" s="511"/>
      <c r="M589" s="511"/>
      <c r="N589" s="511"/>
      <c r="O589" s="532"/>
      <c r="P589" s="532"/>
      <c r="Q589" s="533"/>
      <c r="R589" s="64" t="s">
        <v>71</v>
      </c>
      <c r="S589" s="511"/>
      <c r="T589" s="511"/>
      <c r="U589" s="511"/>
      <c r="V589" s="511"/>
      <c r="W589" s="511"/>
      <c r="X589" s="518"/>
    </row>
    <row r="590" spans="2:24" x14ac:dyDescent="0.2">
      <c r="B590" s="510"/>
      <c r="C590" s="511"/>
      <c r="D590" s="511"/>
      <c r="E590" s="511"/>
      <c r="F590" s="511" t="s">
        <v>38</v>
      </c>
      <c r="G590" s="511"/>
      <c r="H590" s="511"/>
      <c r="I590" s="511"/>
      <c r="J590" s="511"/>
      <c r="K590" s="511"/>
      <c r="L590" s="511"/>
      <c r="M590" s="511"/>
      <c r="N590" s="511"/>
      <c r="O590" s="532"/>
      <c r="P590" s="532"/>
      <c r="Q590" s="533"/>
      <c r="R590" s="64" t="s">
        <v>71</v>
      </c>
      <c r="S590" s="511"/>
      <c r="T590" s="511"/>
      <c r="U590" s="511"/>
      <c r="V590" s="511"/>
      <c r="W590" s="511"/>
      <c r="X590" s="518"/>
    </row>
    <row r="591" spans="2:24" x14ac:dyDescent="0.2">
      <c r="B591" s="510"/>
      <c r="C591" s="511"/>
      <c r="D591" s="511"/>
      <c r="E591" s="511"/>
      <c r="F591" s="511" t="s">
        <v>187</v>
      </c>
      <c r="G591" s="511"/>
      <c r="H591" s="511"/>
      <c r="I591" s="511"/>
      <c r="J591" s="511"/>
      <c r="K591" s="511"/>
      <c r="L591" s="511"/>
      <c r="M591" s="511"/>
      <c r="N591" s="511"/>
      <c r="O591" s="532"/>
      <c r="P591" s="532"/>
      <c r="Q591" s="533"/>
      <c r="R591" s="64" t="s">
        <v>71</v>
      </c>
      <c r="S591" s="511"/>
      <c r="T591" s="511"/>
      <c r="U591" s="511"/>
      <c r="V591" s="511"/>
      <c r="W591" s="511"/>
      <c r="X591" s="518"/>
    </row>
    <row r="592" spans="2:24" x14ac:dyDescent="0.2">
      <c r="B592" s="510"/>
      <c r="C592" s="511"/>
      <c r="D592" s="511"/>
      <c r="E592" s="511"/>
      <c r="F592" s="511" t="s">
        <v>189</v>
      </c>
      <c r="G592" s="511"/>
      <c r="H592" s="511"/>
      <c r="I592" s="511"/>
      <c r="J592" s="511"/>
      <c r="K592" s="511"/>
      <c r="L592" s="511"/>
      <c r="M592" s="511"/>
      <c r="N592" s="511"/>
      <c r="O592" s="532"/>
      <c r="P592" s="532"/>
      <c r="Q592" s="533"/>
      <c r="R592" s="64" t="s">
        <v>71</v>
      </c>
      <c r="S592" s="511"/>
      <c r="T592" s="511"/>
      <c r="U592" s="511"/>
      <c r="V592" s="511"/>
      <c r="W592" s="511"/>
      <c r="X592" s="518"/>
    </row>
    <row r="593" spans="2:24" x14ac:dyDescent="0.2">
      <c r="B593" s="510"/>
      <c r="C593" s="511"/>
      <c r="D593" s="511"/>
      <c r="E593" s="511"/>
      <c r="F593" s="513" t="s">
        <v>190</v>
      </c>
      <c r="G593" s="513"/>
      <c r="H593" s="513"/>
      <c r="I593" s="513"/>
      <c r="J593" s="513"/>
      <c r="K593" s="513"/>
      <c r="L593" s="513"/>
      <c r="M593" s="513"/>
      <c r="N593" s="513"/>
      <c r="O593" s="526"/>
      <c r="P593" s="526"/>
      <c r="Q593" s="527"/>
      <c r="R593" s="65" t="s">
        <v>71</v>
      </c>
      <c r="S593" s="513"/>
      <c r="T593" s="513"/>
      <c r="U593" s="513"/>
      <c r="V593" s="513"/>
      <c r="W593" s="513"/>
      <c r="X593" s="519"/>
    </row>
    <row r="594" spans="2:24" x14ac:dyDescent="0.2">
      <c r="B594" s="512"/>
      <c r="C594" s="513"/>
      <c r="D594" s="513"/>
      <c r="E594" s="513"/>
      <c r="F594" s="525" t="s">
        <v>201</v>
      </c>
      <c r="G594" s="525"/>
      <c r="H594" s="525"/>
      <c r="I594" s="525"/>
      <c r="J594" s="525"/>
      <c r="K594" s="525"/>
      <c r="L594" s="525"/>
      <c r="M594" s="525"/>
      <c r="N594" s="525"/>
      <c r="O594" s="528">
        <f>SUM(O579:Q593)</f>
        <v>0</v>
      </c>
      <c r="P594" s="528"/>
      <c r="Q594" s="529"/>
      <c r="R594" s="67" t="s">
        <v>71</v>
      </c>
      <c r="S594" s="520"/>
      <c r="T594" s="520"/>
      <c r="U594" s="520"/>
      <c r="V594" s="520"/>
      <c r="W594" s="520"/>
      <c r="X594" s="521"/>
    </row>
    <row r="595" spans="2:24" x14ac:dyDescent="0.2">
      <c r="B595" s="500" t="s">
        <v>39</v>
      </c>
      <c r="C595" s="501"/>
      <c r="D595" s="501"/>
      <c r="E595" s="501"/>
      <c r="F595" s="501"/>
      <c r="G595" s="501"/>
      <c r="H595" s="501"/>
      <c r="I595" s="501"/>
      <c r="J595" s="501"/>
      <c r="K595" s="501"/>
      <c r="L595" s="501"/>
      <c r="M595" s="501"/>
      <c r="N595" s="501"/>
      <c r="O595" s="498">
        <f>+O578+O594</f>
        <v>0</v>
      </c>
      <c r="P595" s="498"/>
      <c r="Q595" s="499"/>
      <c r="R595" s="166" t="s">
        <v>71</v>
      </c>
      <c r="S595" s="522"/>
      <c r="T595" s="522"/>
      <c r="U595" s="522"/>
      <c r="V595" s="522"/>
      <c r="W595" s="522"/>
      <c r="X595" s="523"/>
    </row>
    <row r="599" spans="2:24" x14ac:dyDescent="0.2">
      <c r="B599" s="152" t="s">
        <v>208</v>
      </c>
      <c r="F599" s="159">
        <v>22</v>
      </c>
    </row>
    <row r="600" spans="2:24" x14ac:dyDescent="0.2">
      <c r="B600" s="514" t="s">
        <v>205</v>
      </c>
      <c r="C600" s="515"/>
      <c r="D600" s="515"/>
      <c r="E600" s="515"/>
      <c r="F600" s="515"/>
      <c r="G600" s="515"/>
      <c r="H600" s="515"/>
      <c r="I600" s="515"/>
      <c r="J600" s="515"/>
      <c r="K600" s="515"/>
      <c r="L600" s="515"/>
      <c r="M600" s="515"/>
      <c r="N600" s="515"/>
      <c r="O600" s="515"/>
      <c r="P600" s="515"/>
      <c r="Q600" s="515"/>
      <c r="R600" s="515"/>
      <c r="S600" s="515"/>
      <c r="T600" s="515"/>
      <c r="U600" s="515"/>
      <c r="V600" s="515"/>
      <c r="W600" s="515"/>
      <c r="X600" s="530"/>
    </row>
    <row r="602" spans="2:24" x14ac:dyDescent="0.2">
      <c r="B602" s="516" t="s">
        <v>256</v>
      </c>
      <c r="C602" s="517"/>
      <c r="D602" s="517"/>
      <c r="E602" s="517"/>
      <c r="F602" s="517" t="s">
        <v>202</v>
      </c>
      <c r="G602" s="517"/>
      <c r="H602" s="517"/>
      <c r="I602" s="517"/>
      <c r="J602" s="517"/>
      <c r="K602" s="517"/>
      <c r="L602" s="517"/>
      <c r="M602" s="517"/>
      <c r="N602" s="517"/>
      <c r="O602" s="517" t="s">
        <v>203</v>
      </c>
      <c r="P602" s="517"/>
      <c r="Q602" s="517"/>
      <c r="R602" s="517"/>
      <c r="S602" s="517" t="s">
        <v>204</v>
      </c>
      <c r="T602" s="517"/>
      <c r="U602" s="517"/>
      <c r="V602" s="517"/>
      <c r="W602" s="517"/>
      <c r="X602" s="531"/>
    </row>
    <row r="603" spans="2:24" x14ac:dyDescent="0.2">
      <c r="B603" s="502" t="s">
        <v>33</v>
      </c>
      <c r="C603" s="503"/>
      <c r="D603" s="503"/>
      <c r="E603" s="503"/>
      <c r="F603" s="509" t="s">
        <v>187</v>
      </c>
      <c r="G603" s="509"/>
      <c r="H603" s="509"/>
      <c r="I603" s="509"/>
      <c r="J603" s="509"/>
      <c r="K603" s="509"/>
      <c r="L603" s="509"/>
      <c r="M603" s="509"/>
      <c r="N603" s="509"/>
      <c r="O603" s="534"/>
      <c r="P603" s="534"/>
      <c r="Q603" s="535"/>
      <c r="R603" s="63" t="s">
        <v>71</v>
      </c>
      <c r="S603" s="509"/>
      <c r="T603" s="509"/>
      <c r="U603" s="509"/>
      <c r="V603" s="509"/>
      <c r="W603" s="509"/>
      <c r="X603" s="524"/>
    </row>
    <row r="604" spans="2:24" x14ac:dyDescent="0.2">
      <c r="B604" s="504"/>
      <c r="C604" s="505"/>
      <c r="D604" s="505"/>
      <c r="E604" s="505"/>
      <c r="F604" s="511" t="s">
        <v>188</v>
      </c>
      <c r="G604" s="511"/>
      <c r="H604" s="511"/>
      <c r="I604" s="511"/>
      <c r="J604" s="511"/>
      <c r="K604" s="511"/>
      <c r="L604" s="511"/>
      <c r="M604" s="511"/>
      <c r="N604" s="511"/>
      <c r="O604" s="532"/>
      <c r="P604" s="532"/>
      <c r="Q604" s="533"/>
      <c r="R604" s="64" t="s">
        <v>71</v>
      </c>
      <c r="S604" s="511"/>
      <c r="T604" s="511"/>
      <c r="U604" s="511"/>
      <c r="V604" s="511"/>
      <c r="W604" s="511"/>
      <c r="X604" s="518"/>
    </row>
    <row r="605" spans="2:24" x14ac:dyDescent="0.2">
      <c r="B605" s="504"/>
      <c r="C605" s="505"/>
      <c r="D605" s="505"/>
      <c r="E605" s="505"/>
      <c r="F605" s="511" t="s">
        <v>189</v>
      </c>
      <c r="G605" s="511"/>
      <c r="H605" s="511"/>
      <c r="I605" s="511"/>
      <c r="J605" s="511"/>
      <c r="K605" s="511"/>
      <c r="L605" s="511"/>
      <c r="M605" s="511"/>
      <c r="N605" s="511"/>
      <c r="O605" s="532"/>
      <c r="P605" s="532"/>
      <c r="Q605" s="533"/>
      <c r="R605" s="64" t="s">
        <v>71</v>
      </c>
      <c r="S605" s="511"/>
      <c r="T605" s="511"/>
      <c r="U605" s="511"/>
      <c r="V605" s="511"/>
      <c r="W605" s="511"/>
      <c r="X605" s="518"/>
    </row>
    <row r="606" spans="2:24" x14ac:dyDescent="0.2">
      <c r="B606" s="504"/>
      <c r="C606" s="505"/>
      <c r="D606" s="505"/>
      <c r="E606" s="505"/>
      <c r="F606" s="513" t="s">
        <v>190</v>
      </c>
      <c r="G606" s="513"/>
      <c r="H606" s="513"/>
      <c r="I606" s="513"/>
      <c r="J606" s="513"/>
      <c r="K606" s="513"/>
      <c r="L606" s="513"/>
      <c r="M606" s="513"/>
      <c r="N606" s="513"/>
      <c r="O606" s="526"/>
      <c r="P606" s="526"/>
      <c r="Q606" s="527"/>
      <c r="R606" s="65" t="s">
        <v>71</v>
      </c>
      <c r="S606" s="513"/>
      <c r="T606" s="513"/>
      <c r="U606" s="513"/>
      <c r="V606" s="513"/>
      <c r="W606" s="513"/>
      <c r="X606" s="519"/>
    </row>
    <row r="607" spans="2:24" x14ac:dyDescent="0.2">
      <c r="B607" s="506"/>
      <c r="C607" s="507"/>
      <c r="D607" s="507"/>
      <c r="E607" s="507"/>
      <c r="F607" s="525" t="s">
        <v>201</v>
      </c>
      <c r="G607" s="525"/>
      <c r="H607" s="525"/>
      <c r="I607" s="525"/>
      <c r="J607" s="525"/>
      <c r="K607" s="525"/>
      <c r="L607" s="525"/>
      <c r="M607" s="525"/>
      <c r="N607" s="525"/>
      <c r="O607" s="528">
        <f>SUM(O603:Q606)</f>
        <v>0</v>
      </c>
      <c r="P607" s="528"/>
      <c r="Q607" s="529"/>
      <c r="R607" s="67" t="s">
        <v>71</v>
      </c>
      <c r="S607" s="520"/>
      <c r="T607" s="520"/>
      <c r="U607" s="520"/>
      <c r="V607" s="520"/>
      <c r="W607" s="520"/>
      <c r="X607" s="521"/>
    </row>
    <row r="608" spans="2:24" x14ac:dyDescent="0.2">
      <c r="B608" s="508" t="s">
        <v>32</v>
      </c>
      <c r="C608" s="509"/>
      <c r="D608" s="509"/>
      <c r="E608" s="509"/>
      <c r="F608" s="509" t="s">
        <v>191</v>
      </c>
      <c r="G608" s="509"/>
      <c r="H608" s="509"/>
      <c r="I608" s="509" t="s">
        <v>192</v>
      </c>
      <c r="J608" s="509"/>
      <c r="K608" s="509"/>
      <c r="L608" s="509"/>
      <c r="M608" s="509"/>
      <c r="N608" s="509"/>
      <c r="O608" s="534"/>
      <c r="P608" s="534"/>
      <c r="Q608" s="535"/>
      <c r="R608" s="63" t="s">
        <v>71</v>
      </c>
      <c r="S608" s="509"/>
      <c r="T608" s="509"/>
      <c r="U608" s="509"/>
      <c r="V608" s="509"/>
      <c r="W608" s="509"/>
      <c r="X608" s="524"/>
    </row>
    <row r="609" spans="2:24" x14ac:dyDescent="0.2">
      <c r="B609" s="510"/>
      <c r="C609" s="511"/>
      <c r="D609" s="511"/>
      <c r="E609" s="511"/>
      <c r="F609" s="511"/>
      <c r="G609" s="511"/>
      <c r="H609" s="511"/>
      <c r="I609" s="511" t="s">
        <v>193</v>
      </c>
      <c r="J609" s="511"/>
      <c r="K609" s="511"/>
      <c r="L609" s="511"/>
      <c r="M609" s="511"/>
      <c r="N609" s="511"/>
      <c r="O609" s="532"/>
      <c r="P609" s="532"/>
      <c r="Q609" s="533"/>
      <c r="R609" s="64" t="s">
        <v>71</v>
      </c>
      <c r="S609" s="511"/>
      <c r="T609" s="511"/>
      <c r="U609" s="511"/>
      <c r="V609" s="511"/>
      <c r="W609" s="511"/>
      <c r="X609" s="518"/>
    </row>
    <row r="610" spans="2:24" x14ac:dyDescent="0.2">
      <c r="B610" s="510"/>
      <c r="C610" s="511"/>
      <c r="D610" s="511"/>
      <c r="E610" s="511"/>
      <c r="F610" s="511"/>
      <c r="G610" s="511"/>
      <c r="H610" s="511"/>
      <c r="I610" s="511" t="s">
        <v>34</v>
      </c>
      <c r="J610" s="511"/>
      <c r="K610" s="511"/>
      <c r="L610" s="511"/>
      <c r="M610" s="511"/>
      <c r="N610" s="511"/>
      <c r="O610" s="532"/>
      <c r="P610" s="532"/>
      <c r="Q610" s="533"/>
      <c r="R610" s="64" t="s">
        <v>71</v>
      </c>
      <c r="S610" s="511"/>
      <c r="T610" s="511"/>
      <c r="U610" s="511"/>
      <c r="V610" s="511"/>
      <c r="W610" s="511"/>
      <c r="X610" s="518"/>
    </row>
    <row r="611" spans="2:24" x14ac:dyDescent="0.2">
      <c r="B611" s="510"/>
      <c r="C611" s="511"/>
      <c r="D611" s="511"/>
      <c r="E611" s="511"/>
      <c r="F611" s="511" t="s">
        <v>35</v>
      </c>
      <c r="G611" s="511"/>
      <c r="H611" s="511"/>
      <c r="I611" s="511"/>
      <c r="J611" s="511"/>
      <c r="K611" s="511"/>
      <c r="L611" s="511"/>
      <c r="M611" s="511"/>
      <c r="N611" s="511"/>
      <c r="O611" s="532"/>
      <c r="P611" s="532"/>
      <c r="Q611" s="533"/>
      <c r="R611" s="64" t="s">
        <v>71</v>
      </c>
      <c r="S611" s="511"/>
      <c r="T611" s="511"/>
      <c r="U611" s="511"/>
      <c r="V611" s="511"/>
      <c r="W611" s="511"/>
      <c r="X611" s="518"/>
    </row>
    <row r="612" spans="2:24" x14ac:dyDescent="0.2">
      <c r="B612" s="510"/>
      <c r="C612" s="511"/>
      <c r="D612" s="511"/>
      <c r="E612" s="511"/>
      <c r="F612" s="511" t="s">
        <v>194</v>
      </c>
      <c r="G612" s="511"/>
      <c r="H612" s="511"/>
      <c r="I612" s="511"/>
      <c r="J612" s="511"/>
      <c r="K612" s="511"/>
      <c r="L612" s="511"/>
      <c r="M612" s="511"/>
      <c r="N612" s="511"/>
      <c r="O612" s="532"/>
      <c r="P612" s="532"/>
      <c r="Q612" s="533"/>
      <c r="R612" s="64" t="s">
        <v>71</v>
      </c>
      <c r="S612" s="511"/>
      <c r="T612" s="511"/>
      <c r="U612" s="511"/>
      <c r="V612" s="511"/>
      <c r="W612" s="511"/>
      <c r="X612" s="518"/>
    </row>
    <row r="613" spans="2:24" x14ac:dyDescent="0.2">
      <c r="B613" s="510"/>
      <c r="C613" s="511"/>
      <c r="D613" s="511"/>
      <c r="E613" s="511"/>
      <c r="F613" s="511" t="s">
        <v>36</v>
      </c>
      <c r="G613" s="511"/>
      <c r="H613" s="511"/>
      <c r="I613" s="511"/>
      <c r="J613" s="511"/>
      <c r="K613" s="511"/>
      <c r="L613" s="511"/>
      <c r="M613" s="511"/>
      <c r="N613" s="511"/>
      <c r="O613" s="532"/>
      <c r="P613" s="532"/>
      <c r="Q613" s="533"/>
      <c r="R613" s="64" t="s">
        <v>71</v>
      </c>
      <c r="S613" s="511"/>
      <c r="T613" s="511"/>
      <c r="U613" s="511"/>
      <c r="V613" s="511"/>
      <c r="W613" s="511"/>
      <c r="X613" s="518"/>
    </row>
    <row r="614" spans="2:24" x14ac:dyDescent="0.2">
      <c r="B614" s="510"/>
      <c r="C614" s="511"/>
      <c r="D614" s="511"/>
      <c r="E614" s="511"/>
      <c r="F614" s="511" t="s">
        <v>195</v>
      </c>
      <c r="G614" s="511"/>
      <c r="H614" s="511"/>
      <c r="I614" s="511" t="s">
        <v>196</v>
      </c>
      <c r="J614" s="511"/>
      <c r="K614" s="511"/>
      <c r="L614" s="511"/>
      <c r="M614" s="511"/>
      <c r="N614" s="511"/>
      <c r="O614" s="532"/>
      <c r="P614" s="532"/>
      <c r="Q614" s="533"/>
      <c r="R614" s="64" t="s">
        <v>71</v>
      </c>
      <c r="S614" s="511"/>
      <c r="T614" s="511"/>
      <c r="U614" s="511"/>
      <c r="V614" s="511"/>
      <c r="W614" s="511"/>
      <c r="X614" s="518"/>
    </row>
    <row r="615" spans="2:24" x14ac:dyDescent="0.2">
      <c r="B615" s="510"/>
      <c r="C615" s="511"/>
      <c r="D615" s="511"/>
      <c r="E615" s="511"/>
      <c r="F615" s="511"/>
      <c r="G615" s="511"/>
      <c r="H615" s="511"/>
      <c r="I615" s="511" t="s">
        <v>197</v>
      </c>
      <c r="J615" s="511"/>
      <c r="K615" s="511"/>
      <c r="L615" s="511"/>
      <c r="M615" s="511"/>
      <c r="N615" s="511"/>
      <c r="O615" s="532"/>
      <c r="P615" s="532"/>
      <c r="Q615" s="533"/>
      <c r="R615" s="64" t="s">
        <v>71</v>
      </c>
      <c r="S615" s="511"/>
      <c r="T615" s="511"/>
      <c r="U615" s="511"/>
      <c r="V615" s="511"/>
      <c r="W615" s="511"/>
      <c r="X615" s="518"/>
    </row>
    <row r="616" spans="2:24" x14ac:dyDescent="0.2">
      <c r="B616" s="510"/>
      <c r="C616" s="511"/>
      <c r="D616" s="511"/>
      <c r="E616" s="511"/>
      <c r="F616" s="511" t="s">
        <v>198</v>
      </c>
      <c r="G616" s="511"/>
      <c r="H616" s="511"/>
      <c r="I616" s="511" t="s">
        <v>199</v>
      </c>
      <c r="J616" s="511"/>
      <c r="K616" s="511"/>
      <c r="L616" s="511"/>
      <c r="M616" s="511"/>
      <c r="N616" s="511"/>
      <c r="O616" s="532"/>
      <c r="P616" s="532"/>
      <c r="Q616" s="533"/>
      <c r="R616" s="64" t="s">
        <v>71</v>
      </c>
      <c r="S616" s="511"/>
      <c r="T616" s="511"/>
      <c r="U616" s="511"/>
      <c r="V616" s="511"/>
      <c r="W616" s="511"/>
      <c r="X616" s="518"/>
    </row>
    <row r="617" spans="2:24" x14ac:dyDescent="0.2">
      <c r="B617" s="510"/>
      <c r="C617" s="511"/>
      <c r="D617" s="511"/>
      <c r="E617" s="511"/>
      <c r="F617" s="511"/>
      <c r="G617" s="511"/>
      <c r="H617" s="511"/>
      <c r="I617" s="511" t="s">
        <v>200</v>
      </c>
      <c r="J617" s="511"/>
      <c r="K617" s="511"/>
      <c r="L617" s="511"/>
      <c r="M617" s="511"/>
      <c r="N617" s="511"/>
      <c r="O617" s="532"/>
      <c r="P617" s="532"/>
      <c r="Q617" s="533"/>
      <c r="R617" s="64" t="s">
        <v>71</v>
      </c>
      <c r="S617" s="511"/>
      <c r="T617" s="511"/>
      <c r="U617" s="511"/>
      <c r="V617" s="511"/>
      <c r="W617" s="511"/>
      <c r="X617" s="518"/>
    </row>
    <row r="618" spans="2:24" x14ac:dyDescent="0.2">
      <c r="B618" s="510"/>
      <c r="C618" s="511"/>
      <c r="D618" s="511"/>
      <c r="E618" s="511"/>
      <c r="F618" s="511" t="s">
        <v>37</v>
      </c>
      <c r="G618" s="511"/>
      <c r="H618" s="511"/>
      <c r="I618" s="511"/>
      <c r="J618" s="511"/>
      <c r="K618" s="511"/>
      <c r="L618" s="511"/>
      <c r="M618" s="511"/>
      <c r="N618" s="511"/>
      <c r="O618" s="532"/>
      <c r="P618" s="532"/>
      <c r="Q618" s="533"/>
      <c r="R618" s="64" t="s">
        <v>71</v>
      </c>
      <c r="S618" s="511"/>
      <c r="T618" s="511"/>
      <c r="U618" s="511"/>
      <c r="V618" s="511"/>
      <c r="W618" s="511"/>
      <c r="X618" s="518"/>
    </row>
    <row r="619" spans="2:24" x14ac:dyDescent="0.2">
      <c r="B619" s="510"/>
      <c r="C619" s="511"/>
      <c r="D619" s="511"/>
      <c r="E619" s="511"/>
      <c r="F619" s="511" t="s">
        <v>38</v>
      </c>
      <c r="G619" s="511"/>
      <c r="H619" s="511"/>
      <c r="I619" s="511"/>
      <c r="J619" s="511"/>
      <c r="K619" s="511"/>
      <c r="L619" s="511"/>
      <c r="M619" s="511"/>
      <c r="N619" s="511"/>
      <c r="O619" s="532"/>
      <c r="P619" s="532"/>
      <c r="Q619" s="533"/>
      <c r="R619" s="64" t="s">
        <v>71</v>
      </c>
      <c r="S619" s="511"/>
      <c r="T619" s="511"/>
      <c r="U619" s="511"/>
      <c r="V619" s="511"/>
      <c r="W619" s="511"/>
      <c r="X619" s="518"/>
    </row>
    <row r="620" spans="2:24" x14ac:dyDescent="0.2">
      <c r="B620" s="510"/>
      <c r="C620" s="511"/>
      <c r="D620" s="511"/>
      <c r="E620" s="511"/>
      <c r="F620" s="511" t="s">
        <v>187</v>
      </c>
      <c r="G620" s="511"/>
      <c r="H620" s="511"/>
      <c r="I620" s="511"/>
      <c r="J620" s="511"/>
      <c r="K620" s="511"/>
      <c r="L620" s="511"/>
      <c r="M620" s="511"/>
      <c r="N620" s="511"/>
      <c r="O620" s="532"/>
      <c r="P620" s="532"/>
      <c r="Q620" s="533"/>
      <c r="R620" s="64" t="s">
        <v>71</v>
      </c>
      <c r="S620" s="511"/>
      <c r="T620" s="511"/>
      <c r="U620" s="511"/>
      <c r="V620" s="511"/>
      <c r="W620" s="511"/>
      <c r="X620" s="518"/>
    </row>
    <row r="621" spans="2:24" x14ac:dyDescent="0.2">
      <c r="B621" s="510"/>
      <c r="C621" s="511"/>
      <c r="D621" s="511"/>
      <c r="E621" s="511"/>
      <c r="F621" s="511" t="s">
        <v>189</v>
      </c>
      <c r="G621" s="511"/>
      <c r="H621" s="511"/>
      <c r="I621" s="511"/>
      <c r="J621" s="511"/>
      <c r="K621" s="511"/>
      <c r="L621" s="511"/>
      <c r="M621" s="511"/>
      <c r="N621" s="511"/>
      <c r="O621" s="532"/>
      <c r="P621" s="532"/>
      <c r="Q621" s="533"/>
      <c r="R621" s="64" t="s">
        <v>71</v>
      </c>
      <c r="S621" s="511"/>
      <c r="T621" s="511"/>
      <c r="U621" s="511"/>
      <c r="V621" s="511"/>
      <c r="W621" s="511"/>
      <c r="X621" s="518"/>
    </row>
    <row r="622" spans="2:24" x14ac:dyDescent="0.2">
      <c r="B622" s="510"/>
      <c r="C622" s="511"/>
      <c r="D622" s="511"/>
      <c r="E622" s="511"/>
      <c r="F622" s="513" t="s">
        <v>190</v>
      </c>
      <c r="G622" s="513"/>
      <c r="H622" s="513"/>
      <c r="I622" s="513"/>
      <c r="J622" s="513"/>
      <c r="K622" s="513"/>
      <c r="L622" s="513"/>
      <c r="M622" s="513"/>
      <c r="N622" s="513"/>
      <c r="O622" s="526"/>
      <c r="P622" s="526"/>
      <c r="Q622" s="527"/>
      <c r="R622" s="65" t="s">
        <v>71</v>
      </c>
      <c r="S622" s="513"/>
      <c r="T622" s="513"/>
      <c r="U622" s="513"/>
      <c r="V622" s="513"/>
      <c r="W622" s="513"/>
      <c r="X622" s="519"/>
    </row>
    <row r="623" spans="2:24" x14ac:dyDescent="0.2">
      <c r="B623" s="512"/>
      <c r="C623" s="513"/>
      <c r="D623" s="513"/>
      <c r="E623" s="513"/>
      <c r="F623" s="525" t="s">
        <v>201</v>
      </c>
      <c r="G623" s="525"/>
      <c r="H623" s="525"/>
      <c r="I623" s="525"/>
      <c r="J623" s="525"/>
      <c r="K623" s="525"/>
      <c r="L623" s="525"/>
      <c r="M623" s="525"/>
      <c r="N623" s="525"/>
      <c r="O623" s="528">
        <f>SUM(O608:Q622)</f>
        <v>0</v>
      </c>
      <c r="P623" s="528"/>
      <c r="Q623" s="529"/>
      <c r="R623" s="67" t="s">
        <v>71</v>
      </c>
      <c r="S623" s="520"/>
      <c r="T623" s="520"/>
      <c r="U623" s="520"/>
      <c r="V623" s="520"/>
      <c r="W623" s="520"/>
      <c r="X623" s="521"/>
    </row>
    <row r="624" spans="2:24" x14ac:dyDescent="0.2">
      <c r="B624" s="500" t="s">
        <v>39</v>
      </c>
      <c r="C624" s="501"/>
      <c r="D624" s="501"/>
      <c r="E624" s="501"/>
      <c r="F624" s="501"/>
      <c r="G624" s="501"/>
      <c r="H624" s="501"/>
      <c r="I624" s="501"/>
      <c r="J624" s="501"/>
      <c r="K624" s="501"/>
      <c r="L624" s="501"/>
      <c r="M624" s="501"/>
      <c r="N624" s="501"/>
      <c r="O624" s="498">
        <f>+O607+O623</f>
        <v>0</v>
      </c>
      <c r="P624" s="498"/>
      <c r="Q624" s="499"/>
      <c r="R624" s="166" t="s">
        <v>71</v>
      </c>
      <c r="S624" s="522"/>
      <c r="T624" s="522"/>
      <c r="U624" s="522"/>
      <c r="V624" s="522"/>
      <c r="W624" s="522"/>
      <c r="X624" s="523"/>
    </row>
    <row r="626" spans="2:24" x14ac:dyDescent="0.2">
      <c r="B626" s="152" t="s">
        <v>208</v>
      </c>
      <c r="F626" s="159">
        <v>23</v>
      </c>
    </row>
    <row r="627" spans="2:24" x14ac:dyDescent="0.2">
      <c r="B627" s="514" t="s">
        <v>205</v>
      </c>
      <c r="C627" s="515"/>
      <c r="D627" s="515"/>
      <c r="E627" s="515"/>
      <c r="F627" s="515"/>
      <c r="G627" s="515"/>
      <c r="H627" s="515"/>
      <c r="I627" s="515"/>
      <c r="J627" s="515"/>
      <c r="K627" s="515"/>
      <c r="L627" s="515"/>
      <c r="M627" s="515"/>
      <c r="N627" s="515"/>
      <c r="O627" s="515"/>
      <c r="P627" s="515"/>
      <c r="Q627" s="515"/>
      <c r="R627" s="515"/>
      <c r="S627" s="515"/>
      <c r="T627" s="515"/>
      <c r="U627" s="515"/>
      <c r="V627" s="515"/>
      <c r="W627" s="515"/>
      <c r="X627" s="530"/>
    </row>
    <row r="629" spans="2:24" x14ac:dyDescent="0.2">
      <c r="B629" s="516" t="s">
        <v>256</v>
      </c>
      <c r="C629" s="517"/>
      <c r="D629" s="517"/>
      <c r="E629" s="517"/>
      <c r="F629" s="517" t="s">
        <v>202</v>
      </c>
      <c r="G629" s="517"/>
      <c r="H629" s="517"/>
      <c r="I629" s="517"/>
      <c r="J629" s="517"/>
      <c r="K629" s="517"/>
      <c r="L629" s="517"/>
      <c r="M629" s="517"/>
      <c r="N629" s="517"/>
      <c r="O629" s="517" t="s">
        <v>203</v>
      </c>
      <c r="P629" s="517"/>
      <c r="Q629" s="517"/>
      <c r="R629" s="517"/>
      <c r="S629" s="517" t="s">
        <v>204</v>
      </c>
      <c r="T629" s="517"/>
      <c r="U629" s="517"/>
      <c r="V629" s="517"/>
      <c r="W629" s="517"/>
      <c r="X629" s="531"/>
    </row>
    <row r="630" spans="2:24" x14ac:dyDescent="0.2">
      <c r="B630" s="502" t="s">
        <v>33</v>
      </c>
      <c r="C630" s="503"/>
      <c r="D630" s="503"/>
      <c r="E630" s="503"/>
      <c r="F630" s="509" t="s">
        <v>187</v>
      </c>
      <c r="G630" s="509"/>
      <c r="H630" s="509"/>
      <c r="I630" s="509"/>
      <c r="J630" s="509"/>
      <c r="K630" s="509"/>
      <c r="L630" s="509"/>
      <c r="M630" s="509"/>
      <c r="N630" s="509"/>
      <c r="O630" s="534"/>
      <c r="P630" s="534"/>
      <c r="Q630" s="535"/>
      <c r="R630" s="63" t="s">
        <v>71</v>
      </c>
      <c r="S630" s="509"/>
      <c r="T630" s="509"/>
      <c r="U630" s="509"/>
      <c r="V630" s="509"/>
      <c r="W630" s="509"/>
      <c r="X630" s="524"/>
    </row>
    <row r="631" spans="2:24" x14ac:dyDescent="0.2">
      <c r="B631" s="504"/>
      <c r="C631" s="505"/>
      <c r="D631" s="505"/>
      <c r="E631" s="505"/>
      <c r="F631" s="511" t="s">
        <v>188</v>
      </c>
      <c r="G631" s="511"/>
      <c r="H631" s="511"/>
      <c r="I631" s="511"/>
      <c r="J631" s="511"/>
      <c r="K631" s="511"/>
      <c r="L631" s="511"/>
      <c r="M631" s="511"/>
      <c r="N631" s="511"/>
      <c r="O631" s="532"/>
      <c r="P631" s="532"/>
      <c r="Q631" s="533"/>
      <c r="R631" s="64" t="s">
        <v>71</v>
      </c>
      <c r="S631" s="511"/>
      <c r="T631" s="511"/>
      <c r="U631" s="511"/>
      <c r="V631" s="511"/>
      <c r="W631" s="511"/>
      <c r="X631" s="518"/>
    </row>
    <row r="632" spans="2:24" x14ac:dyDescent="0.2">
      <c r="B632" s="504"/>
      <c r="C632" s="505"/>
      <c r="D632" s="505"/>
      <c r="E632" s="505"/>
      <c r="F632" s="511" t="s">
        <v>189</v>
      </c>
      <c r="G632" s="511"/>
      <c r="H632" s="511"/>
      <c r="I632" s="511"/>
      <c r="J632" s="511"/>
      <c r="K632" s="511"/>
      <c r="L632" s="511"/>
      <c r="M632" s="511"/>
      <c r="N632" s="511"/>
      <c r="O632" s="532"/>
      <c r="P632" s="532"/>
      <c r="Q632" s="533"/>
      <c r="R632" s="64" t="s">
        <v>71</v>
      </c>
      <c r="S632" s="511"/>
      <c r="T632" s="511"/>
      <c r="U632" s="511"/>
      <c r="V632" s="511"/>
      <c r="W632" s="511"/>
      <c r="X632" s="518"/>
    </row>
    <row r="633" spans="2:24" x14ac:dyDescent="0.2">
      <c r="B633" s="504"/>
      <c r="C633" s="505"/>
      <c r="D633" s="505"/>
      <c r="E633" s="505"/>
      <c r="F633" s="513" t="s">
        <v>190</v>
      </c>
      <c r="G633" s="513"/>
      <c r="H633" s="513"/>
      <c r="I633" s="513"/>
      <c r="J633" s="513"/>
      <c r="K633" s="513"/>
      <c r="L633" s="513"/>
      <c r="M633" s="513"/>
      <c r="N633" s="513"/>
      <c r="O633" s="526"/>
      <c r="P633" s="526"/>
      <c r="Q633" s="527"/>
      <c r="R633" s="65" t="s">
        <v>71</v>
      </c>
      <c r="S633" s="513"/>
      <c r="T633" s="513"/>
      <c r="U633" s="513"/>
      <c r="V633" s="513"/>
      <c r="W633" s="513"/>
      <c r="X633" s="519"/>
    </row>
    <row r="634" spans="2:24" x14ac:dyDescent="0.2">
      <c r="B634" s="506"/>
      <c r="C634" s="507"/>
      <c r="D634" s="507"/>
      <c r="E634" s="507"/>
      <c r="F634" s="525" t="s">
        <v>201</v>
      </c>
      <c r="G634" s="525"/>
      <c r="H634" s="525"/>
      <c r="I634" s="525"/>
      <c r="J634" s="525"/>
      <c r="K634" s="525"/>
      <c r="L634" s="525"/>
      <c r="M634" s="525"/>
      <c r="N634" s="525"/>
      <c r="O634" s="528">
        <f>SUM(O630:Q633)</f>
        <v>0</v>
      </c>
      <c r="P634" s="528"/>
      <c r="Q634" s="529"/>
      <c r="R634" s="67" t="s">
        <v>71</v>
      </c>
      <c r="S634" s="520"/>
      <c r="T634" s="520"/>
      <c r="U634" s="520"/>
      <c r="V634" s="520"/>
      <c r="W634" s="520"/>
      <c r="X634" s="521"/>
    </row>
    <row r="635" spans="2:24" x14ac:dyDescent="0.2">
      <c r="B635" s="508" t="s">
        <v>32</v>
      </c>
      <c r="C635" s="509"/>
      <c r="D635" s="509"/>
      <c r="E635" s="509"/>
      <c r="F635" s="509" t="s">
        <v>191</v>
      </c>
      <c r="G635" s="509"/>
      <c r="H635" s="509"/>
      <c r="I635" s="509" t="s">
        <v>192</v>
      </c>
      <c r="J635" s="509"/>
      <c r="K635" s="509"/>
      <c r="L635" s="509"/>
      <c r="M635" s="509"/>
      <c r="N635" s="509"/>
      <c r="O635" s="534"/>
      <c r="P635" s="534"/>
      <c r="Q635" s="535"/>
      <c r="R635" s="63" t="s">
        <v>71</v>
      </c>
      <c r="S635" s="509"/>
      <c r="T635" s="509"/>
      <c r="U635" s="509"/>
      <c r="V635" s="509"/>
      <c r="W635" s="509"/>
      <c r="X635" s="524"/>
    </row>
    <row r="636" spans="2:24" x14ac:dyDescent="0.2">
      <c r="B636" s="510"/>
      <c r="C636" s="511"/>
      <c r="D636" s="511"/>
      <c r="E636" s="511"/>
      <c r="F636" s="511"/>
      <c r="G636" s="511"/>
      <c r="H636" s="511"/>
      <c r="I636" s="511" t="s">
        <v>193</v>
      </c>
      <c r="J636" s="511"/>
      <c r="K636" s="511"/>
      <c r="L636" s="511"/>
      <c r="M636" s="511"/>
      <c r="N636" s="511"/>
      <c r="O636" s="532"/>
      <c r="P636" s="532"/>
      <c r="Q636" s="533"/>
      <c r="R636" s="64" t="s">
        <v>71</v>
      </c>
      <c r="S636" s="511"/>
      <c r="T636" s="511"/>
      <c r="U636" s="511"/>
      <c r="V636" s="511"/>
      <c r="W636" s="511"/>
      <c r="X636" s="518"/>
    </row>
    <row r="637" spans="2:24" x14ac:dyDescent="0.2">
      <c r="B637" s="510"/>
      <c r="C637" s="511"/>
      <c r="D637" s="511"/>
      <c r="E637" s="511"/>
      <c r="F637" s="511"/>
      <c r="G637" s="511"/>
      <c r="H637" s="511"/>
      <c r="I637" s="511" t="s">
        <v>34</v>
      </c>
      <c r="J637" s="511"/>
      <c r="K637" s="511"/>
      <c r="L637" s="511"/>
      <c r="M637" s="511"/>
      <c r="N637" s="511"/>
      <c r="O637" s="532"/>
      <c r="P637" s="532"/>
      <c r="Q637" s="533"/>
      <c r="R637" s="64" t="s">
        <v>71</v>
      </c>
      <c r="S637" s="511"/>
      <c r="T637" s="511"/>
      <c r="U637" s="511"/>
      <c r="V637" s="511"/>
      <c r="W637" s="511"/>
      <c r="X637" s="518"/>
    </row>
    <row r="638" spans="2:24" x14ac:dyDescent="0.2">
      <c r="B638" s="510"/>
      <c r="C638" s="511"/>
      <c r="D638" s="511"/>
      <c r="E638" s="511"/>
      <c r="F638" s="511" t="s">
        <v>35</v>
      </c>
      <c r="G638" s="511"/>
      <c r="H638" s="511"/>
      <c r="I638" s="511"/>
      <c r="J638" s="511"/>
      <c r="K638" s="511"/>
      <c r="L638" s="511"/>
      <c r="M638" s="511"/>
      <c r="N638" s="511"/>
      <c r="O638" s="532"/>
      <c r="P638" s="532"/>
      <c r="Q638" s="533"/>
      <c r="R638" s="64" t="s">
        <v>71</v>
      </c>
      <c r="S638" s="511"/>
      <c r="T638" s="511"/>
      <c r="U638" s="511"/>
      <c r="V638" s="511"/>
      <c r="W638" s="511"/>
      <c r="X638" s="518"/>
    </row>
    <row r="639" spans="2:24" x14ac:dyDescent="0.2">
      <c r="B639" s="510"/>
      <c r="C639" s="511"/>
      <c r="D639" s="511"/>
      <c r="E639" s="511"/>
      <c r="F639" s="511" t="s">
        <v>194</v>
      </c>
      <c r="G639" s="511"/>
      <c r="H639" s="511"/>
      <c r="I639" s="511"/>
      <c r="J639" s="511"/>
      <c r="K639" s="511"/>
      <c r="L639" s="511"/>
      <c r="M639" s="511"/>
      <c r="N639" s="511"/>
      <c r="O639" s="532"/>
      <c r="P639" s="532"/>
      <c r="Q639" s="533"/>
      <c r="R639" s="64" t="s">
        <v>71</v>
      </c>
      <c r="S639" s="511"/>
      <c r="T639" s="511"/>
      <c r="U639" s="511"/>
      <c r="V639" s="511"/>
      <c r="W639" s="511"/>
      <c r="X639" s="518"/>
    </row>
    <row r="640" spans="2:24" x14ac:dyDescent="0.2">
      <c r="B640" s="510"/>
      <c r="C640" s="511"/>
      <c r="D640" s="511"/>
      <c r="E640" s="511"/>
      <c r="F640" s="511" t="s">
        <v>36</v>
      </c>
      <c r="G640" s="511"/>
      <c r="H640" s="511"/>
      <c r="I640" s="511"/>
      <c r="J640" s="511"/>
      <c r="K640" s="511"/>
      <c r="L640" s="511"/>
      <c r="M640" s="511"/>
      <c r="N640" s="511"/>
      <c r="O640" s="532"/>
      <c r="P640" s="532"/>
      <c r="Q640" s="533"/>
      <c r="R640" s="64" t="s">
        <v>71</v>
      </c>
      <c r="S640" s="511"/>
      <c r="T640" s="511"/>
      <c r="U640" s="511"/>
      <c r="V640" s="511"/>
      <c r="W640" s="511"/>
      <c r="X640" s="518"/>
    </row>
    <row r="641" spans="2:24" x14ac:dyDescent="0.2">
      <c r="B641" s="510"/>
      <c r="C641" s="511"/>
      <c r="D641" s="511"/>
      <c r="E641" s="511"/>
      <c r="F641" s="511" t="s">
        <v>195</v>
      </c>
      <c r="G641" s="511"/>
      <c r="H641" s="511"/>
      <c r="I641" s="511" t="s">
        <v>196</v>
      </c>
      <c r="J641" s="511"/>
      <c r="K641" s="511"/>
      <c r="L641" s="511"/>
      <c r="M641" s="511"/>
      <c r="N641" s="511"/>
      <c r="O641" s="532"/>
      <c r="P641" s="532"/>
      <c r="Q641" s="533"/>
      <c r="R641" s="64" t="s">
        <v>71</v>
      </c>
      <c r="S641" s="511"/>
      <c r="T641" s="511"/>
      <c r="U641" s="511"/>
      <c r="V641" s="511"/>
      <c r="W641" s="511"/>
      <c r="X641" s="518"/>
    </row>
    <row r="642" spans="2:24" x14ac:dyDescent="0.2">
      <c r="B642" s="510"/>
      <c r="C642" s="511"/>
      <c r="D642" s="511"/>
      <c r="E642" s="511"/>
      <c r="F642" s="511"/>
      <c r="G642" s="511"/>
      <c r="H642" s="511"/>
      <c r="I642" s="511" t="s">
        <v>197</v>
      </c>
      <c r="J642" s="511"/>
      <c r="K642" s="511"/>
      <c r="L642" s="511"/>
      <c r="M642" s="511"/>
      <c r="N642" s="511"/>
      <c r="O642" s="532"/>
      <c r="P642" s="532"/>
      <c r="Q642" s="533"/>
      <c r="R642" s="64" t="s">
        <v>71</v>
      </c>
      <c r="S642" s="511"/>
      <c r="T642" s="511"/>
      <c r="U642" s="511"/>
      <c r="V642" s="511"/>
      <c r="W642" s="511"/>
      <c r="X642" s="518"/>
    </row>
    <row r="643" spans="2:24" x14ac:dyDescent="0.2">
      <c r="B643" s="510"/>
      <c r="C643" s="511"/>
      <c r="D643" s="511"/>
      <c r="E643" s="511"/>
      <c r="F643" s="511" t="s">
        <v>198</v>
      </c>
      <c r="G643" s="511"/>
      <c r="H643" s="511"/>
      <c r="I643" s="511" t="s">
        <v>199</v>
      </c>
      <c r="J643" s="511"/>
      <c r="K643" s="511"/>
      <c r="L643" s="511"/>
      <c r="M643" s="511"/>
      <c r="N643" s="511"/>
      <c r="O643" s="532"/>
      <c r="P643" s="532"/>
      <c r="Q643" s="533"/>
      <c r="R643" s="64" t="s">
        <v>71</v>
      </c>
      <c r="S643" s="511"/>
      <c r="T643" s="511"/>
      <c r="U643" s="511"/>
      <c r="V643" s="511"/>
      <c r="W643" s="511"/>
      <c r="X643" s="518"/>
    </row>
    <row r="644" spans="2:24" x14ac:dyDescent="0.2">
      <c r="B644" s="510"/>
      <c r="C644" s="511"/>
      <c r="D644" s="511"/>
      <c r="E644" s="511"/>
      <c r="F644" s="511"/>
      <c r="G644" s="511"/>
      <c r="H644" s="511"/>
      <c r="I644" s="511" t="s">
        <v>200</v>
      </c>
      <c r="J644" s="511"/>
      <c r="K644" s="511"/>
      <c r="L644" s="511"/>
      <c r="M644" s="511"/>
      <c r="N644" s="511"/>
      <c r="O644" s="532"/>
      <c r="P644" s="532"/>
      <c r="Q644" s="533"/>
      <c r="R644" s="64" t="s">
        <v>71</v>
      </c>
      <c r="S644" s="511"/>
      <c r="T644" s="511"/>
      <c r="U644" s="511"/>
      <c r="V644" s="511"/>
      <c r="W644" s="511"/>
      <c r="X644" s="518"/>
    </row>
    <row r="645" spans="2:24" x14ac:dyDescent="0.2">
      <c r="B645" s="510"/>
      <c r="C645" s="511"/>
      <c r="D645" s="511"/>
      <c r="E645" s="511"/>
      <c r="F645" s="511" t="s">
        <v>37</v>
      </c>
      <c r="G645" s="511"/>
      <c r="H645" s="511"/>
      <c r="I645" s="511"/>
      <c r="J645" s="511"/>
      <c r="K645" s="511"/>
      <c r="L645" s="511"/>
      <c r="M645" s="511"/>
      <c r="N645" s="511"/>
      <c r="O645" s="532"/>
      <c r="P645" s="532"/>
      <c r="Q645" s="533"/>
      <c r="R645" s="64" t="s">
        <v>71</v>
      </c>
      <c r="S645" s="511"/>
      <c r="T645" s="511"/>
      <c r="U645" s="511"/>
      <c r="V645" s="511"/>
      <c r="W645" s="511"/>
      <c r="X645" s="518"/>
    </row>
    <row r="646" spans="2:24" x14ac:dyDescent="0.2">
      <c r="B646" s="510"/>
      <c r="C646" s="511"/>
      <c r="D646" s="511"/>
      <c r="E646" s="511"/>
      <c r="F646" s="511" t="s">
        <v>38</v>
      </c>
      <c r="G646" s="511"/>
      <c r="H646" s="511"/>
      <c r="I646" s="511"/>
      <c r="J646" s="511"/>
      <c r="K646" s="511"/>
      <c r="L646" s="511"/>
      <c r="M646" s="511"/>
      <c r="N646" s="511"/>
      <c r="O646" s="532"/>
      <c r="P646" s="532"/>
      <c r="Q646" s="533"/>
      <c r="R646" s="64" t="s">
        <v>71</v>
      </c>
      <c r="S646" s="511"/>
      <c r="T646" s="511"/>
      <c r="U646" s="511"/>
      <c r="V646" s="511"/>
      <c r="W646" s="511"/>
      <c r="X646" s="518"/>
    </row>
    <row r="647" spans="2:24" x14ac:dyDescent="0.2">
      <c r="B647" s="510"/>
      <c r="C647" s="511"/>
      <c r="D647" s="511"/>
      <c r="E647" s="511"/>
      <c r="F647" s="511" t="s">
        <v>187</v>
      </c>
      <c r="G647" s="511"/>
      <c r="H647" s="511"/>
      <c r="I647" s="511"/>
      <c r="J647" s="511"/>
      <c r="K647" s="511"/>
      <c r="L647" s="511"/>
      <c r="M647" s="511"/>
      <c r="N647" s="511"/>
      <c r="O647" s="532"/>
      <c r="P647" s="532"/>
      <c r="Q647" s="533"/>
      <c r="R647" s="64" t="s">
        <v>71</v>
      </c>
      <c r="S647" s="511"/>
      <c r="T647" s="511"/>
      <c r="U647" s="511"/>
      <c r="V647" s="511"/>
      <c r="W647" s="511"/>
      <c r="X647" s="518"/>
    </row>
    <row r="648" spans="2:24" x14ac:dyDescent="0.2">
      <c r="B648" s="510"/>
      <c r="C648" s="511"/>
      <c r="D648" s="511"/>
      <c r="E648" s="511"/>
      <c r="F648" s="511" t="s">
        <v>189</v>
      </c>
      <c r="G648" s="511"/>
      <c r="H648" s="511"/>
      <c r="I648" s="511"/>
      <c r="J648" s="511"/>
      <c r="K648" s="511"/>
      <c r="L648" s="511"/>
      <c r="M648" s="511"/>
      <c r="N648" s="511"/>
      <c r="O648" s="532"/>
      <c r="P648" s="532"/>
      <c r="Q648" s="533"/>
      <c r="R648" s="64" t="s">
        <v>71</v>
      </c>
      <c r="S648" s="511"/>
      <c r="T648" s="511"/>
      <c r="U648" s="511"/>
      <c r="V648" s="511"/>
      <c r="W648" s="511"/>
      <c r="X648" s="518"/>
    </row>
    <row r="649" spans="2:24" x14ac:dyDescent="0.2">
      <c r="B649" s="510"/>
      <c r="C649" s="511"/>
      <c r="D649" s="511"/>
      <c r="E649" s="511"/>
      <c r="F649" s="513" t="s">
        <v>190</v>
      </c>
      <c r="G649" s="513"/>
      <c r="H649" s="513"/>
      <c r="I649" s="513"/>
      <c r="J649" s="513"/>
      <c r="K649" s="513"/>
      <c r="L649" s="513"/>
      <c r="M649" s="513"/>
      <c r="N649" s="513"/>
      <c r="O649" s="526"/>
      <c r="P649" s="526"/>
      <c r="Q649" s="527"/>
      <c r="R649" s="65" t="s">
        <v>71</v>
      </c>
      <c r="S649" s="513"/>
      <c r="T649" s="513"/>
      <c r="U649" s="513"/>
      <c r="V649" s="513"/>
      <c r="W649" s="513"/>
      <c r="X649" s="519"/>
    </row>
    <row r="650" spans="2:24" x14ac:dyDescent="0.2">
      <c r="B650" s="512"/>
      <c r="C650" s="513"/>
      <c r="D650" s="513"/>
      <c r="E650" s="513"/>
      <c r="F650" s="525" t="s">
        <v>201</v>
      </c>
      <c r="G650" s="525"/>
      <c r="H650" s="525"/>
      <c r="I650" s="525"/>
      <c r="J650" s="525"/>
      <c r="K650" s="525"/>
      <c r="L650" s="525"/>
      <c r="M650" s="525"/>
      <c r="N650" s="525"/>
      <c r="O650" s="528">
        <f>SUM(O635:Q649)</f>
        <v>0</v>
      </c>
      <c r="P650" s="528"/>
      <c r="Q650" s="529"/>
      <c r="R650" s="67" t="s">
        <v>71</v>
      </c>
      <c r="S650" s="520"/>
      <c r="T650" s="520"/>
      <c r="U650" s="520"/>
      <c r="V650" s="520"/>
      <c r="W650" s="520"/>
      <c r="X650" s="521"/>
    </row>
    <row r="651" spans="2:24" x14ac:dyDescent="0.2">
      <c r="B651" s="500" t="s">
        <v>39</v>
      </c>
      <c r="C651" s="501"/>
      <c r="D651" s="501"/>
      <c r="E651" s="501"/>
      <c r="F651" s="501"/>
      <c r="G651" s="501"/>
      <c r="H651" s="501"/>
      <c r="I651" s="501"/>
      <c r="J651" s="501"/>
      <c r="K651" s="501"/>
      <c r="L651" s="501"/>
      <c r="M651" s="501"/>
      <c r="N651" s="501"/>
      <c r="O651" s="498">
        <f>+O634+O650</f>
        <v>0</v>
      </c>
      <c r="P651" s="498"/>
      <c r="Q651" s="499"/>
      <c r="R651" s="166" t="s">
        <v>71</v>
      </c>
      <c r="S651" s="522"/>
      <c r="T651" s="522"/>
      <c r="U651" s="522"/>
      <c r="V651" s="522"/>
      <c r="W651" s="522"/>
      <c r="X651" s="523"/>
    </row>
    <row r="655" spans="2:24" x14ac:dyDescent="0.2">
      <c r="B655" s="152" t="s">
        <v>208</v>
      </c>
      <c r="F655" s="159">
        <v>24</v>
      </c>
    </row>
    <row r="656" spans="2:24" x14ac:dyDescent="0.2">
      <c r="B656" s="514" t="s">
        <v>205</v>
      </c>
      <c r="C656" s="515"/>
      <c r="D656" s="515"/>
      <c r="E656" s="515"/>
      <c r="F656" s="515"/>
      <c r="G656" s="515"/>
      <c r="H656" s="515"/>
      <c r="I656" s="515"/>
      <c r="J656" s="515"/>
      <c r="K656" s="515"/>
      <c r="L656" s="515"/>
      <c r="M656" s="515"/>
      <c r="N656" s="515"/>
      <c r="O656" s="515"/>
      <c r="P656" s="515"/>
      <c r="Q656" s="515"/>
      <c r="R656" s="515"/>
      <c r="S656" s="515"/>
      <c r="T656" s="515"/>
      <c r="U656" s="515"/>
      <c r="V656" s="515"/>
      <c r="W656" s="515"/>
      <c r="X656" s="530"/>
    </row>
    <row r="658" spans="2:24" x14ac:dyDescent="0.2">
      <c r="B658" s="516" t="s">
        <v>256</v>
      </c>
      <c r="C658" s="517"/>
      <c r="D658" s="517"/>
      <c r="E658" s="517"/>
      <c r="F658" s="517" t="s">
        <v>202</v>
      </c>
      <c r="G658" s="517"/>
      <c r="H658" s="517"/>
      <c r="I658" s="517"/>
      <c r="J658" s="517"/>
      <c r="K658" s="517"/>
      <c r="L658" s="517"/>
      <c r="M658" s="517"/>
      <c r="N658" s="517"/>
      <c r="O658" s="517" t="s">
        <v>203</v>
      </c>
      <c r="P658" s="517"/>
      <c r="Q658" s="517"/>
      <c r="R658" s="517"/>
      <c r="S658" s="517" t="s">
        <v>204</v>
      </c>
      <c r="T658" s="517"/>
      <c r="U658" s="517"/>
      <c r="V658" s="517"/>
      <c r="W658" s="517"/>
      <c r="X658" s="531"/>
    </row>
    <row r="659" spans="2:24" x14ac:dyDescent="0.2">
      <c r="B659" s="502" t="s">
        <v>33</v>
      </c>
      <c r="C659" s="503"/>
      <c r="D659" s="503"/>
      <c r="E659" s="503"/>
      <c r="F659" s="509" t="s">
        <v>187</v>
      </c>
      <c r="G659" s="509"/>
      <c r="H659" s="509"/>
      <c r="I659" s="509"/>
      <c r="J659" s="509"/>
      <c r="K659" s="509"/>
      <c r="L659" s="509"/>
      <c r="M659" s="509"/>
      <c r="N659" s="509"/>
      <c r="O659" s="534"/>
      <c r="P659" s="534"/>
      <c r="Q659" s="535"/>
      <c r="R659" s="63" t="s">
        <v>71</v>
      </c>
      <c r="S659" s="509"/>
      <c r="T659" s="509"/>
      <c r="U659" s="509"/>
      <c r="V659" s="509"/>
      <c r="W659" s="509"/>
      <c r="X659" s="524"/>
    </row>
    <row r="660" spans="2:24" x14ac:dyDescent="0.2">
      <c r="B660" s="504"/>
      <c r="C660" s="505"/>
      <c r="D660" s="505"/>
      <c r="E660" s="505"/>
      <c r="F660" s="511" t="s">
        <v>188</v>
      </c>
      <c r="G660" s="511"/>
      <c r="H660" s="511"/>
      <c r="I660" s="511"/>
      <c r="J660" s="511"/>
      <c r="K660" s="511"/>
      <c r="L660" s="511"/>
      <c r="M660" s="511"/>
      <c r="N660" s="511"/>
      <c r="O660" s="532"/>
      <c r="P660" s="532"/>
      <c r="Q660" s="533"/>
      <c r="R660" s="64" t="s">
        <v>71</v>
      </c>
      <c r="S660" s="511"/>
      <c r="T660" s="511"/>
      <c r="U660" s="511"/>
      <c r="V660" s="511"/>
      <c r="W660" s="511"/>
      <c r="X660" s="518"/>
    </row>
    <row r="661" spans="2:24" x14ac:dyDescent="0.2">
      <c r="B661" s="504"/>
      <c r="C661" s="505"/>
      <c r="D661" s="505"/>
      <c r="E661" s="505"/>
      <c r="F661" s="511" t="s">
        <v>189</v>
      </c>
      <c r="G661" s="511"/>
      <c r="H661" s="511"/>
      <c r="I661" s="511"/>
      <c r="J661" s="511"/>
      <c r="K661" s="511"/>
      <c r="L661" s="511"/>
      <c r="M661" s="511"/>
      <c r="N661" s="511"/>
      <c r="O661" s="532"/>
      <c r="P661" s="532"/>
      <c r="Q661" s="533"/>
      <c r="R661" s="64" t="s">
        <v>71</v>
      </c>
      <c r="S661" s="511"/>
      <c r="T661" s="511"/>
      <c r="U661" s="511"/>
      <c r="V661" s="511"/>
      <c r="W661" s="511"/>
      <c r="X661" s="518"/>
    </row>
    <row r="662" spans="2:24" x14ac:dyDescent="0.2">
      <c r="B662" s="504"/>
      <c r="C662" s="505"/>
      <c r="D662" s="505"/>
      <c r="E662" s="505"/>
      <c r="F662" s="513" t="s">
        <v>190</v>
      </c>
      <c r="G662" s="513"/>
      <c r="H662" s="513"/>
      <c r="I662" s="513"/>
      <c r="J662" s="513"/>
      <c r="K662" s="513"/>
      <c r="L662" s="513"/>
      <c r="M662" s="513"/>
      <c r="N662" s="513"/>
      <c r="O662" s="526"/>
      <c r="P662" s="526"/>
      <c r="Q662" s="527"/>
      <c r="R662" s="65" t="s">
        <v>71</v>
      </c>
      <c r="S662" s="513"/>
      <c r="T662" s="513"/>
      <c r="U662" s="513"/>
      <c r="V662" s="513"/>
      <c r="W662" s="513"/>
      <c r="X662" s="519"/>
    </row>
    <row r="663" spans="2:24" x14ac:dyDescent="0.2">
      <c r="B663" s="506"/>
      <c r="C663" s="507"/>
      <c r="D663" s="507"/>
      <c r="E663" s="507"/>
      <c r="F663" s="525" t="s">
        <v>201</v>
      </c>
      <c r="G663" s="525"/>
      <c r="H663" s="525"/>
      <c r="I663" s="525"/>
      <c r="J663" s="525"/>
      <c r="K663" s="525"/>
      <c r="L663" s="525"/>
      <c r="M663" s="525"/>
      <c r="N663" s="525"/>
      <c r="O663" s="528">
        <f>SUM(O659:Q662)</f>
        <v>0</v>
      </c>
      <c r="P663" s="528"/>
      <c r="Q663" s="529"/>
      <c r="R663" s="67" t="s">
        <v>71</v>
      </c>
      <c r="S663" s="520"/>
      <c r="T663" s="520"/>
      <c r="U663" s="520"/>
      <c r="V663" s="520"/>
      <c r="W663" s="520"/>
      <c r="X663" s="521"/>
    </row>
    <row r="664" spans="2:24" x14ac:dyDescent="0.2">
      <c r="B664" s="508" t="s">
        <v>32</v>
      </c>
      <c r="C664" s="509"/>
      <c r="D664" s="509"/>
      <c r="E664" s="509"/>
      <c r="F664" s="509" t="s">
        <v>191</v>
      </c>
      <c r="G664" s="509"/>
      <c r="H664" s="509"/>
      <c r="I664" s="509" t="s">
        <v>192</v>
      </c>
      <c r="J664" s="509"/>
      <c r="K664" s="509"/>
      <c r="L664" s="509"/>
      <c r="M664" s="509"/>
      <c r="N664" s="509"/>
      <c r="O664" s="534"/>
      <c r="P664" s="534"/>
      <c r="Q664" s="535"/>
      <c r="R664" s="63" t="s">
        <v>71</v>
      </c>
      <c r="S664" s="509"/>
      <c r="T664" s="509"/>
      <c r="U664" s="509"/>
      <c r="V664" s="509"/>
      <c r="W664" s="509"/>
      <c r="X664" s="524"/>
    </row>
    <row r="665" spans="2:24" x14ac:dyDescent="0.2">
      <c r="B665" s="510"/>
      <c r="C665" s="511"/>
      <c r="D665" s="511"/>
      <c r="E665" s="511"/>
      <c r="F665" s="511"/>
      <c r="G665" s="511"/>
      <c r="H665" s="511"/>
      <c r="I665" s="511" t="s">
        <v>193</v>
      </c>
      <c r="J665" s="511"/>
      <c r="K665" s="511"/>
      <c r="L665" s="511"/>
      <c r="M665" s="511"/>
      <c r="N665" s="511"/>
      <c r="O665" s="532"/>
      <c r="P665" s="532"/>
      <c r="Q665" s="533"/>
      <c r="R665" s="64" t="s">
        <v>71</v>
      </c>
      <c r="S665" s="511"/>
      <c r="T665" s="511"/>
      <c r="U665" s="511"/>
      <c r="V665" s="511"/>
      <c r="W665" s="511"/>
      <c r="X665" s="518"/>
    </row>
    <row r="666" spans="2:24" x14ac:dyDescent="0.2">
      <c r="B666" s="510"/>
      <c r="C666" s="511"/>
      <c r="D666" s="511"/>
      <c r="E666" s="511"/>
      <c r="F666" s="511"/>
      <c r="G666" s="511"/>
      <c r="H666" s="511"/>
      <c r="I666" s="511" t="s">
        <v>34</v>
      </c>
      <c r="J666" s="511"/>
      <c r="K666" s="511"/>
      <c r="L666" s="511"/>
      <c r="M666" s="511"/>
      <c r="N666" s="511"/>
      <c r="O666" s="532"/>
      <c r="P666" s="532"/>
      <c r="Q666" s="533"/>
      <c r="R666" s="64" t="s">
        <v>71</v>
      </c>
      <c r="S666" s="511"/>
      <c r="T666" s="511"/>
      <c r="U666" s="511"/>
      <c r="V666" s="511"/>
      <c r="W666" s="511"/>
      <c r="X666" s="518"/>
    </row>
    <row r="667" spans="2:24" x14ac:dyDescent="0.2">
      <c r="B667" s="510"/>
      <c r="C667" s="511"/>
      <c r="D667" s="511"/>
      <c r="E667" s="511"/>
      <c r="F667" s="511" t="s">
        <v>35</v>
      </c>
      <c r="G667" s="511"/>
      <c r="H667" s="511"/>
      <c r="I667" s="511"/>
      <c r="J667" s="511"/>
      <c r="K667" s="511"/>
      <c r="L667" s="511"/>
      <c r="M667" s="511"/>
      <c r="N667" s="511"/>
      <c r="O667" s="532"/>
      <c r="P667" s="532"/>
      <c r="Q667" s="533"/>
      <c r="R667" s="64" t="s">
        <v>71</v>
      </c>
      <c r="S667" s="511"/>
      <c r="T667" s="511"/>
      <c r="U667" s="511"/>
      <c r="V667" s="511"/>
      <c r="W667" s="511"/>
      <c r="X667" s="518"/>
    </row>
    <row r="668" spans="2:24" x14ac:dyDescent="0.2">
      <c r="B668" s="510"/>
      <c r="C668" s="511"/>
      <c r="D668" s="511"/>
      <c r="E668" s="511"/>
      <c r="F668" s="511" t="s">
        <v>194</v>
      </c>
      <c r="G668" s="511"/>
      <c r="H668" s="511"/>
      <c r="I668" s="511"/>
      <c r="J668" s="511"/>
      <c r="K668" s="511"/>
      <c r="L668" s="511"/>
      <c r="M668" s="511"/>
      <c r="N668" s="511"/>
      <c r="O668" s="532"/>
      <c r="P668" s="532"/>
      <c r="Q668" s="533"/>
      <c r="R668" s="64" t="s">
        <v>71</v>
      </c>
      <c r="S668" s="511"/>
      <c r="T668" s="511"/>
      <c r="U668" s="511"/>
      <c r="V668" s="511"/>
      <c r="W668" s="511"/>
      <c r="X668" s="518"/>
    </row>
    <row r="669" spans="2:24" x14ac:dyDescent="0.2">
      <c r="B669" s="510"/>
      <c r="C669" s="511"/>
      <c r="D669" s="511"/>
      <c r="E669" s="511"/>
      <c r="F669" s="511" t="s">
        <v>36</v>
      </c>
      <c r="G669" s="511"/>
      <c r="H669" s="511"/>
      <c r="I669" s="511"/>
      <c r="J669" s="511"/>
      <c r="K669" s="511"/>
      <c r="L669" s="511"/>
      <c r="M669" s="511"/>
      <c r="N669" s="511"/>
      <c r="O669" s="532"/>
      <c r="P669" s="532"/>
      <c r="Q669" s="533"/>
      <c r="R669" s="64" t="s">
        <v>71</v>
      </c>
      <c r="S669" s="511"/>
      <c r="T669" s="511"/>
      <c r="U669" s="511"/>
      <c r="V669" s="511"/>
      <c r="W669" s="511"/>
      <c r="X669" s="518"/>
    </row>
    <row r="670" spans="2:24" x14ac:dyDescent="0.2">
      <c r="B670" s="510"/>
      <c r="C670" s="511"/>
      <c r="D670" s="511"/>
      <c r="E670" s="511"/>
      <c r="F670" s="511" t="s">
        <v>195</v>
      </c>
      <c r="G670" s="511"/>
      <c r="H670" s="511"/>
      <c r="I670" s="511" t="s">
        <v>196</v>
      </c>
      <c r="J670" s="511"/>
      <c r="K670" s="511"/>
      <c r="L670" s="511"/>
      <c r="M670" s="511"/>
      <c r="N670" s="511"/>
      <c r="O670" s="532"/>
      <c r="P670" s="532"/>
      <c r="Q670" s="533"/>
      <c r="R670" s="64" t="s">
        <v>71</v>
      </c>
      <c r="S670" s="511"/>
      <c r="T670" s="511"/>
      <c r="U670" s="511"/>
      <c r="V670" s="511"/>
      <c r="W670" s="511"/>
      <c r="X670" s="518"/>
    </row>
    <row r="671" spans="2:24" x14ac:dyDescent="0.2">
      <c r="B671" s="510"/>
      <c r="C671" s="511"/>
      <c r="D671" s="511"/>
      <c r="E671" s="511"/>
      <c r="F671" s="511"/>
      <c r="G671" s="511"/>
      <c r="H671" s="511"/>
      <c r="I671" s="511" t="s">
        <v>197</v>
      </c>
      <c r="J671" s="511"/>
      <c r="K671" s="511"/>
      <c r="L671" s="511"/>
      <c r="M671" s="511"/>
      <c r="N671" s="511"/>
      <c r="O671" s="532"/>
      <c r="P671" s="532"/>
      <c r="Q671" s="533"/>
      <c r="R671" s="64" t="s">
        <v>71</v>
      </c>
      <c r="S671" s="511"/>
      <c r="T671" s="511"/>
      <c r="U671" s="511"/>
      <c r="V671" s="511"/>
      <c r="W671" s="511"/>
      <c r="X671" s="518"/>
    </row>
    <row r="672" spans="2:24" x14ac:dyDescent="0.2">
      <c r="B672" s="510"/>
      <c r="C672" s="511"/>
      <c r="D672" s="511"/>
      <c r="E672" s="511"/>
      <c r="F672" s="511" t="s">
        <v>198</v>
      </c>
      <c r="G672" s="511"/>
      <c r="H672" s="511"/>
      <c r="I672" s="511" t="s">
        <v>199</v>
      </c>
      <c r="J672" s="511"/>
      <c r="K672" s="511"/>
      <c r="L672" s="511"/>
      <c r="M672" s="511"/>
      <c r="N672" s="511"/>
      <c r="O672" s="532"/>
      <c r="P672" s="532"/>
      <c r="Q672" s="533"/>
      <c r="R672" s="64" t="s">
        <v>71</v>
      </c>
      <c r="S672" s="511"/>
      <c r="T672" s="511"/>
      <c r="U672" s="511"/>
      <c r="V672" s="511"/>
      <c r="W672" s="511"/>
      <c r="X672" s="518"/>
    </row>
    <row r="673" spans="2:24" x14ac:dyDescent="0.2">
      <c r="B673" s="510"/>
      <c r="C673" s="511"/>
      <c r="D673" s="511"/>
      <c r="E673" s="511"/>
      <c r="F673" s="511"/>
      <c r="G673" s="511"/>
      <c r="H673" s="511"/>
      <c r="I673" s="511" t="s">
        <v>200</v>
      </c>
      <c r="J673" s="511"/>
      <c r="K673" s="511"/>
      <c r="L673" s="511"/>
      <c r="M673" s="511"/>
      <c r="N673" s="511"/>
      <c r="O673" s="532"/>
      <c r="P673" s="532"/>
      <c r="Q673" s="533"/>
      <c r="R673" s="64" t="s">
        <v>71</v>
      </c>
      <c r="S673" s="511"/>
      <c r="T673" s="511"/>
      <c r="U673" s="511"/>
      <c r="V673" s="511"/>
      <c r="W673" s="511"/>
      <c r="X673" s="518"/>
    </row>
    <row r="674" spans="2:24" x14ac:dyDescent="0.2">
      <c r="B674" s="510"/>
      <c r="C674" s="511"/>
      <c r="D674" s="511"/>
      <c r="E674" s="511"/>
      <c r="F674" s="511" t="s">
        <v>37</v>
      </c>
      <c r="G674" s="511"/>
      <c r="H674" s="511"/>
      <c r="I674" s="511"/>
      <c r="J674" s="511"/>
      <c r="K674" s="511"/>
      <c r="L674" s="511"/>
      <c r="M674" s="511"/>
      <c r="N674" s="511"/>
      <c r="O674" s="532"/>
      <c r="P674" s="532"/>
      <c r="Q674" s="533"/>
      <c r="R674" s="64" t="s">
        <v>71</v>
      </c>
      <c r="S674" s="511"/>
      <c r="T674" s="511"/>
      <c r="U674" s="511"/>
      <c r="V674" s="511"/>
      <c r="W674" s="511"/>
      <c r="X674" s="518"/>
    </row>
    <row r="675" spans="2:24" x14ac:dyDescent="0.2">
      <c r="B675" s="510"/>
      <c r="C675" s="511"/>
      <c r="D675" s="511"/>
      <c r="E675" s="511"/>
      <c r="F675" s="511" t="s">
        <v>38</v>
      </c>
      <c r="G675" s="511"/>
      <c r="H675" s="511"/>
      <c r="I675" s="511"/>
      <c r="J675" s="511"/>
      <c r="K675" s="511"/>
      <c r="L675" s="511"/>
      <c r="M675" s="511"/>
      <c r="N675" s="511"/>
      <c r="O675" s="532"/>
      <c r="P675" s="532"/>
      <c r="Q675" s="533"/>
      <c r="R675" s="64" t="s">
        <v>71</v>
      </c>
      <c r="S675" s="511"/>
      <c r="T675" s="511"/>
      <c r="U675" s="511"/>
      <c r="V675" s="511"/>
      <c r="W675" s="511"/>
      <c r="X675" s="518"/>
    </row>
    <row r="676" spans="2:24" x14ac:dyDescent="0.2">
      <c r="B676" s="510"/>
      <c r="C676" s="511"/>
      <c r="D676" s="511"/>
      <c r="E676" s="511"/>
      <c r="F676" s="511" t="s">
        <v>187</v>
      </c>
      <c r="G676" s="511"/>
      <c r="H676" s="511"/>
      <c r="I676" s="511"/>
      <c r="J676" s="511"/>
      <c r="K676" s="511"/>
      <c r="L676" s="511"/>
      <c r="M676" s="511"/>
      <c r="N676" s="511"/>
      <c r="O676" s="532"/>
      <c r="P676" s="532"/>
      <c r="Q676" s="533"/>
      <c r="R676" s="64" t="s">
        <v>71</v>
      </c>
      <c r="S676" s="511"/>
      <c r="T676" s="511"/>
      <c r="U676" s="511"/>
      <c r="V676" s="511"/>
      <c r="W676" s="511"/>
      <c r="X676" s="518"/>
    </row>
    <row r="677" spans="2:24" x14ac:dyDescent="0.2">
      <c r="B677" s="510"/>
      <c r="C677" s="511"/>
      <c r="D677" s="511"/>
      <c r="E677" s="511"/>
      <c r="F677" s="511" t="s">
        <v>189</v>
      </c>
      <c r="G677" s="511"/>
      <c r="H677" s="511"/>
      <c r="I677" s="511"/>
      <c r="J677" s="511"/>
      <c r="K677" s="511"/>
      <c r="L677" s="511"/>
      <c r="M677" s="511"/>
      <c r="N677" s="511"/>
      <c r="O677" s="532"/>
      <c r="P677" s="532"/>
      <c r="Q677" s="533"/>
      <c r="R677" s="64" t="s">
        <v>71</v>
      </c>
      <c r="S677" s="511"/>
      <c r="T677" s="511"/>
      <c r="U677" s="511"/>
      <c r="V677" s="511"/>
      <c r="W677" s="511"/>
      <c r="X677" s="518"/>
    </row>
    <row r="678" spans="2:24" x14ac:dyDescent="0.2">
      <c r="B678" s="510"/>
      <c r="C678" s="511"/>
      <c r="D678" s="511"/>
      <c r="E678" s="511"/>
      <c r="F678" s="513" t="s">
        <v>190</v>
      </c>
      <c r="G678" s="513"/>
      <c r="H678" s="513"/>
      <c r="I678" s="513"/>
      <c r="J678" s="513"/>
      <c r="K678" s="513"/>
      <c r="L678" s="513"/>
      <c r="M678" s="513"/>
      <c r="N678" s="513"/>
      <c r="O678" s="526"/>
      <c r="P678" s="526"/>
      <c r="Q678" s="527"/>
      <c r="R678" s="65" t="s">
        <v>71</v>
      </c>
      <c r="S678" s="513"/>
      <c r="T678" s="513"/>
      <c r="U678" s="513"/>
      <c r="V678" s="513"/>
      <c r="W678" s="513"/>
      <c r="X678" s="519"/>
    </row>
    <row r="679" spans="2:24" x14ac:dyDescent="0.2">
      <c r="B679" s="512"/>
      <c r="C679" s="513"/>
      <c r="D679" s="513"/>
      <c r="E679" s="513"/>
      <c r="F679" s="525" t="s">
        <v>201</v>
      </c>
      <c r="G679" s="525"/>
      <c r="H679" s="525"/>
      <c r="I679" s="525"/>
      <c r="J679" s="525"/>
      <c r="K679" s="525"/>
      <c r="L679" s="525"/>
      <c r="M679" s="525"/>
      <c r="N679" s="525"/>
      <c r="O679" s="528">
        <f>SUM(O664:Q678)</f>
        <v>0</v>
      </c>
      <c r="P679" s="528"/>
      <c r="Q679" s="529"/>
      <c r="R679" s="67" t="s">
        <v>71</v>
      </c>
      <c r="S679" s="520"/>
      <c r="T679" s="520"/>
      <c r="U679" s="520"/>
      <c r="V679" s="520"/>
      <c r="W679" s="520"/>
      <c r="X679" s="521"/>
    </row>
    <row r="680" spans="2:24" x14ac:dyDescent="0.2">
      <c r="B680" s="500" t="s">
        <v>39</v>
      </c>
      <c r="C680" s="501"/>
      <c r="D680" s="501"/>
      <c r="E680" s="501"/>
      <c r="F680" s="501"/>
      <c r="G680" s="501"/>
      <c r="H680" s="501"/>
      <c r="I680" s="501"/>
      <c r="J680" s="501"/>
      <c r="K680" s="501"/>
      <c r="L680" s="501"/>
      <c r="M680" s="501"/>
      <c r="N680" s="501"/>
      <c r="O680" s="498">
        <f>+O663+O679</f>
        <v>0</v>
      </c>
      <c r="P680" s="498"/>
      <c r="Q680" s="499"/>
      <c r="R680" s="166" t="s">
        <v>71</v>
      </c>
      <c r="S680" s="522"/>
      <c r="T680" s="522"/>
      <c r="U680" s="522"/>
      <c r="V680" s="522"/>
      <c r="W680" s="522"/>
      <c r="X680" s="523"/>
    </row>
    <row r="682" spans="2:24" x14ac:dyDescent="0.2">
      <c r="B682" s="152" t="s">
        <v>208</v>
      </c>
      <c r="F682" s="159">
        <v>25</v>
      </c>
    </row>
    <row r="683" spans="2:24" x14ac:dyDescent="0.2">
      <c r="B683" s="514" t="s">
        <v>205</v>
      </c>
      <c r="C683" s="515"/>
      <c r="D683" s="515"/>
      <c r="E683" s="515"/>
      <c r="F683" s="515"/>
      <c r="G683" s="515"/>
      <c r="H683" s="515"/>
      <c r="I683" s="515"/>
      <c r="J683" s="515"/>
      <c r="K683" s="515"/>
      <c r="L683" s="515"/>
      <c r="M683" s="515"/>
      <c r="N683" s="515"/>
      <c r="O683" s="515"/>
      <c r="P683" s="515"/>
      <c r="Q683" s="515"/>
      <c r="R683" s="515"/>
      <c r="S683" s="515"/>
      <c r="T683" s="515"/>
      <c r="U683" s="515"/>
      <c r="V683" s="515"/>
      <c r="W683" s="515"/>
      <c r="X683" s="530"/>
    </row>
    <row r="685" spans="2:24" x14ac:dyDescent="0.2">
      <c r="B685" s="516" t="s">
        <v>256</v>
      </c>
      <c r="C685" s="517"/>
      <c r="D685" s="517"/>
      <c r="E685" s="517"/>
      <c r="F685" s="517" t="s">
        <v>202</v>
      </c>
      <c r="G685" s="517"/>
      <c r="H685" s="517"/>
      <c r="I685" s="517"/>
      <c r="J685" s="517"/>
      <c r="K685" s="517"/>
      <c r="L685" s="517"/>
      <c r="M685" s="517"/>
      <c r="N685" s="517"/>
      <c r="O685" s="517" t="s">
        <v>203</v>
      </c>
      <c r="P685" s="517"/>
      <c r="Q685" s="517"/>
      <c r="R685" s="517"/>
      <c r="S685" s="517" t="s">
        <v>204</v>
      </c>
      <c r="T685" s="517"/>
      <c r="U685" s="517"/>
      <c r="V685" s="517"/>
      <c r="W685" s="517"/>
      <c r="X685" s="531"/>
    </row>
    <row r="686" spans="2:24" x14ac:dyDescent="0.2">
      <c r="B686" s="502" t="s">
        <v>33</v>
      </c>
      <c r="C686" s="503"/>
      <c r="D686" s="503"/>
      <c r="E686" s="503"/>
      <c r="F686" s="509" t="s">
        <v>187</v>
      </c>
      <c r="G686" s="509"/>
      <c r="H686" s="509"/>
      <c r="I686" s="509"/>
      <c r="J686" s="509"/>
      <c r="K686" s="509"/>
      <c r="L686" s="509"/>
      <c r="M686" s="509"/>
      <c r="N686" s="509"/>
      <c r="O686" s="534"/>
      <c r="P686" s="534"/>
      <c r="Q686" s="535"/>
      <c r="R686" s="63" t="s">
        <v>71</v>
      </c>
      <c r="S686" s="509"/>
      <c r="T686" s="509"/>
      <c r="U686" s="509"/>
      <c r="V686" s="509"/>
      <c r="W686" s="509"/>
      <c r="X686" s="524"/>
    </row>
    <row r="687" spans="2:24" x14ac:dyDescent="0.2">
      <c r="B687" s="504"/>
      <c r="C687" s="505"/>
      <c r="D687" s="505"/>
      <c r="E687" s="505"/>
      <c r="F687" s="511" t="s">
        <v>188</v>
      </c>
      <c r="G687" s="511"/>
      <c r="H687" s="511"/>
      <c r="I687" s="511"/>
      <c r="J687" s="511"/>
      <c r="K687" s="511"/>
      <c r="L687" s="511"/>
      <c r="M687" s="511"/>
      <c r="N687" s="511"/>
      <c r="O687" s="532"/>
      <c r="P687" s="532"/>
      <c r="Q687" s="533"/>
      <c r="R687" s="64" t="s">
        <v>71</v>
      </c>
      <c r="S687" s="511"/>
      <c r="T687" s="511"/>
      <c r="U687" s="511"/>
      <c r="V687" s="511"/>
      <c r="W687" s="511"/>
      <c r="X687" s="518"/>
    </row>
    <row r="688" spans="2:24" x14ac:dyDescent="0.2">
      <c r="B688" s="504"/>
      <c r="C688" s="505"/>
      <c r="D688" s="505"/>
      <c r="E688" s="505"/>
      <c r="F688" s="511" t="s">
        <v>189</v>
      </c>
      <c r="G688" s="511"/>
      <c r="H688" s="511"/>
      <c r="I688" s="511"/>
      <c r="J688" s="511"/>
      <c r="K688" s="511"/>
      <c r="L688" s="511"/>
      <c r="M688" s="511"/>
      <c r="N688" s="511"/>
      <c r="O688" s="532"/>
      <c r="P688" s="532"/>
      <c r="Q688" s="533"/>
      <c r="R688" s="64" t="s">
        <v>71</v>
      </c>
      <c r="S688" s="511"/>
      <c r="T688" s="511"/>
      <c r="U688" s="511"/>
      <c r="V688" s="511"/>
      <c r="W688" s="511"/>
      <c r="X688" s="518"/>
    </row>
    <row r="689" spans="2:24" x14ac:dyDescent="0.2">
      <c r="B689" s="504"/>
      <c r="C689" s="505"/>
      <c r="D689" s="505"/>
      <c r="E689" s="505"/>
      <c r="F689" s="513" t="s">
        <v>190</v>
      </c>
      <c r="G689" s="513"/>
      <c r="H689" s="513"/>
      <c r="I689" s="513"/>
      <c r="J689" s="513"/>
      <c r="K689" s="513"/>
      <c r="L689" s="513"/>
      <c r="M689" s="513"/>
      <c r="N689" s="513"/>
      <c r="O689" s="526"/>
      <c r="P689" s="526"/>
      <c r="Q689" s="527"/>
      <c r="R689" s="65" t="s">
        <v>71</v>
      </c>
      <c r="S689" s="513"/>
      <c r="T689" s="513"/>
      <c r="U689" s="513"/>
      <c r="V689" s="513"/>
      <c r="W689" s="513"/>
      <c r="X689" s="519"/>
    </row>
    <row r="690" spans="2:24" x14ac:dyDescent="0.2">
      <c r="B690" s="506"/>
      <c r="C690" s="507"/>
      <c r="D690" s="507"/>
      <c r="E690" s="507"/>
      <c r="F690" s="525" t="s">
        <v>201</v>
      </c>
      <c r="G690" s="525"/>
      <c r="H690" s="525"/>
      <c r="I690" s="525"/>
      <c r="J690" s="525"/>
      <c r="K690" s="525"/>
      <c r="L690" s="525"/>
      <c r="M690" s="525"/>
      <c r="N690" s="525"/>
      <c r="O690" s="528">
        <f>SUM(O686:Q689)</f>
        <v>0</v>
      </c>
      <c r="P690" s="528"/>
      <c r="Q690" s="529"/>
      <c r="R690" s="67" t="s">
        <v>71</v>
      </c>
      <c r="S690" s="520"/>
      <c r="T690" s="520"/>
      <c r="U690" s="520"/>
      <c r="V690" s="520"/>
      <c r="W690" s="520"/>
      <c r="X690" s="521"/>
    </row>
    <row r="691" spans="2:24" x14ac:dyDescent="0.2">
      <c r="B691" s="508" t="s">
        <v>32</v>
      </c>
      <c r="C691" s="509"/>
      <c r="D691" s="509"/>
      <c r="E691" s="509"/>
      <c r="F691" s="509" t="s">
        <v>191</v>
      </c>
      <c r="G691" s="509"/>
      <c r="H691" s="509"/>
      <c r="I691" s="509" t="s">
        <v>192</v>
      </c>
      <c r="J691" s="509"/>
      <c r="K691" s="509"/>
      <c r="L691" s="509"/>
      <c r="M691" s="509"/>
      <c r="N691" s="509"/>
      <c r="O691" s="534"/>
      <c r="P691" s="534"/>
      <c r="Q691" s="535"/>
      <c r="R691" s="63" t="s">
        <v>71</v>
      </c>
      <c r="S691" s="509"/>
      <c r="T691" s="509"/>
      <c r="U691" s="509"/>
      <c r="V691" s="509"/>
      <c r="W691" s="509"/>
      <c r="X691" s="524"/>
    </row>
    <row r="692" spans="2:24" x14ac:dyDescent="0.2">
      <c r="B692" s="510"/>
      <c r="C692" s="511"/>
      <c r="D692" s="511"/>
      <c r="E692" s="511"/>
      <c r="F692" s="511"/>
      <c r="G692" s="511"/>
      <c r="H692" s="511"/>
      <c r="I692" s="511" t="s">
        <v>193</v>
      </c>
      <c r="J692" s="511"/>
      <c r="K692" s="511"/>
      <c r="L692" s="511"/>
      <c r="M692" s="511"/>
      <c r="N692" s="511"/>
      <c r="O692" s="532"/>
      <c r="P692" s="532"/>
      <c r="Q692" s="533"/>
      <c r="R692" s="64" t="s">
        <v>71</v>
      </c>
      <c r="S692" s="511"/>
      <c r="T692" s="511"/>
      <c r="U692" s="511"/>
      <c r="V692" s="511"/>
      <c r="W692" s="511"/>
      <c r="X692" s="518"/>
    </row>
    <row r="693" spans="2:24" x14ac:dyDescent="0.2">
      <c r="B693" s="510"/>
      <c r="C693" s="511"/>
      <c r="D693" s="511"/>
      <c r="E693" s="511"/>
      <c r="F693" s="511"/>
      <c r="G693" s="511"/>
      <c r="H693" s="511"/>
      <c r="I693" s="511" t="s">
        <v>34</v>
      </c>
      <c r="J693" s="511"/>
      <c r="K693" s="511"/>
      <c r="L693" s="511"/>
      <c r="M693" s="511"/>
      <c r="N693" s="511"/>
      <c r="O693" s="532"/>
      <c r="P693" s="532"/>
      <c r="Q693" s="533"/>
      <c r="R693" s="64" t="s">
        <v>71</v>
      </c>
      <c r="S693" s="511"/>
      <c r="T693" s="511"/>
      <c r="U693" s="511"/>
      <c r="V693" s="511"/>
      <c r="W693" s="511"/>
      <c r="X693" s="518"/>
    </row>
    <row r="694" spans="2:24" x14ac:dyDescent="0.2">
      <c r="B694" s="510"/>
      <c r="C694" s="511"/>
      <c r="D694" s="511"/>
      <c r="E694" s="511"/>
      <c r="F694" s="511" t="s">
        <v>35</v>
      </c>
      <c r="G694" s="511"/>
      <c r="H694" s="511"/>
      <c r="I694" s="511"/>
      <c r="J694" s="511"/>
      <c r="K694" s="511"/>
      <c r="L694" s="511"/>
      <c r="M694" s="511"/>
      <c r="N694" s="511"/>
      <c r="O694" s="532"/>
      <c r="P694" s="532"/>
      <c r="Q694" s="533"/>
      <c r="R694" s="64" t="s">
        <v>71</v>
      </c>
      <c r="S694" s="511"/>
      <c r="T694" s="511"/>
      <c r="U694" s="511"/>
      <c r="V694" s="511"/>
      <c r="W694" s="511"/>
      <c r="X694" s="518"/>
    </row>
    <row r="695" spans="2:24" x14ac:dyDescent="0.2">
      <c r="B695" s="510"/>
      <c r="C695" s="511"/>
      <c r="D695" s="511"/>
      <c r="E695" s="511"/>
      <c r="F695" s="511" t="s">
        <v>194</v>
      </c>
      <c r="G695" s="511"/>
      <c r="H695" s="511"/>
      <c r="I695" s="511"/>
      <c r="J695" s="511"/>
      <c r="K695" s="511"/>
      <c r="L695" s="511"/>
      <c r="M695" s="511"/>
      <c r="N695" s="511"/>
      <c r="O695" s="532"/>
      <c r="P695" s="532"/>
      <c r="Q695" s="533"/>
      <c r="R695" s="64" t="s">
        <v>71</v>
      </c>
      <c r="S695" s="511"/>
      <c r="T695" s="511"/>
      <c r="U695" s="511"/>
      <c r="V695" s="511"/>
      <c r="W695" s="511"/>
      <c r="X695" s="518"/>
    </row>
    <row r="696" spans="2:24" x14ac:dyDescent="0.2">
      <c r="B696" s="510"/>
      <c r="C696" s="511"/>
      <c r="D696" s="511"/>
      <c r="E696" s="511"/>
      <c r="F696" s="511" t="s">
        <v>36</v>
      </c>
      <c r="G696" s="511"/>
      <c r="H696" s="511"/>
      <c r="I696" s="511"/>
      <c r="J696" s="511"/>
      <c r="K696" s="511"/>
      <c r="L696" s="511"/>
      <c r="M696" s="511"/>
      <c r="N696" s="511"/>
      <c r="O696" s="532"/>
      <c r="P696" s="532"/>
      <c r="Q696" s="533"/>
      <c r="R696" s="64" t="s">
        <v>71</v>
      </c>
      <c r="S696" s="511"/>
      <c r="T696" s="511"/>
      <c r="U696" s="511"/>
      <c r="V696" s="511"/>
      <c r="W696" s="511"/>
      <c r="X696" s="518"/>
    </row>
    <row r="697" spans="2:24" x14ac:dyDescent="0.2">
      <c r="B697" s="510"/>
      <c r="C697" s="511"/>
      <c r="D697" s="511"/>
      <c r="E697" s="511"/>
      <c r="F697" s="511" t="s">
        <v>195</v>
      </c>
      <c r="G697" s="511"/>
      <c r="H697" s="511"/>
      <c r="I697" s="511" t="s">
        <v>196</v>
      </c>
      <c r="J697" s="511"/>
      <c r="K697" s="511"/>
      <c r="L697" s="511"/>
      <c r="M697" s="511"/>
      <c r="N697" s="511"/>
      <c r="O697" s="532"/>
      <c r="P697" s="532"/>
      <c r="Q697" s="533"/>
      <c r="R697" s="64" t="s">
        <v>71</v>
      </c>
      <c r="S697" s="511"/>
      <c r="T697" s="511"/>
      <c r="U697" s="511"/>
      <c r="V697" s="511"/>
      <c r="W697" s="511"/>
      <c r="X697" s="518"/>
    </row>
    <row r="698" spans="2:24" x14ac:dyDescent="0.2">
      <c r="B698" s="510"/>
      <c r="C698" s="511"/>
      <c r="D698" s="511"/>
      <c r="E698" s="511"/>
      <c r="F698" s="511"/>
      <c r="G698" s="511"/>
      <c r="H698" s="511"/>
      <c r="I698" s="511" t="s">
        <v>197</v>
      </c>
      <c r="J698" s="511"/>
      <c r="K698" s="511"/>
      <c r="L698" s="511"/>
      <c r="M698" s="511"/>
      <c r="N698" s="511"/>
      <c r="O698" s="532"/>
      <c r="P698" s="532"/>
      <c r="Q698" s="533"/>
      <c r="R698" s="64" t="s">
        <v>71</v>
      </c>
      <c r="S698" s="511"/>
      <c r="T698" s="511"/>
      <c r="U698" s="511"/>
      <c r="V698" s="511"/>
      <c r="W698" s="511"/>
      <c r="X698" s="518"/>
    </row>
    <row r="699" spans="2:24" x14ac:dyDescent="0.2">
      <c r="B699" s="510"/>
      <c r="C699" s="511"/>
      <c r="D699" s="511"/>
      <c r="E699" s="511"/>
      <c r="F699" s="511" t="s">
        <v>198</v>
      </c>
      <c r="G699" s="511"/>
      <c r="H699" s="511"/>
      <c r="I699" s="511" t="s">
        <v>199</v>
      </c>
      <c r="J699" s="511"/>
      <c r="K699" s="511"/>
      <c r="L699" s="511"/>
      <c r="M699" s="511"/>
      <c r="N699" s="511"/>
      <c r="O699" s="532"/>
      <c r="P699" s="532"/>
      <c r="Q699" s="533"/>
      <c r="R699" s="64" t="s">
        <v>71</v>
      </c>
      <c r="S699" s="511"/>
      <c r="T699" s="511"/>
      <c r="U699" s="511"/>
      <c r="V699" s="511"/>
      <c r="W699" s="511"/>
      <c r="X699" s="518"/>
    </row>
    <row r="700" spans="2:24" x14ac:dyDescent="0.2">
      <c r="B700" s="510"/>
      <c r="C700" s="511"/>
      <c r="D700" s="511"/>
      <c r="E700" s="511"/>
      <c r="F700" s="511"/>
      <c r="G700" s="511"/>
      <c r="H700" s="511"/>
      <c r="I700" s="511" t="s">
        <v>200</v>
      </c>
      <c r="J700" s="511"/>
      <c r="K700" s="511"/>
      <c r="L700" s="511"/>
      <c r="M700" s="511"/>
      <c r="N700" s="511"/>
      <c r="O700" s="532"/>
      <c r="P700" s="532"/>
      <c r="Q700" s="533"/>
      <c r="R700" s="64" t="s">
        <v>71</v>
      </c>
      <c r="S700" s="511"/>
      <c r="T700" s="511"/>
      <c r="U700" s="511"/>
      <c r="V700" s="511"/>
      <c r="W700" s="511"/>
      <c r="X700" s="518"/>
    </row>
    <row r="701" spans="2:24" x14ac:dyDescent="0.2">
      <c r="B701" s="510"/>
      <c r="C701" s="511"/>
      <c r="D701" s="511"/>
      <c r="E701" s="511"/>
      <c r="F701" s="511" t="s">
        <v>37</v>
      </c>
      <c r="G701" s="511"/>
      <c r="H701" s="511"/>
      <c r="I701" s="511"/>
      <c r="J701" s="511"/>
      <c r="K701" s="511"/>
      <c r="L701" s="511"/>
      <c r="M701" s="511"/>
      <c r="N701" s="511"/>
      <c r="O701" s="532"/>
      <c r="P701" s="532"/>
      <c r="Q701" s="533"/>
      <c r="R701" s="64" t="s">
        <v>71</v>
      </c>
      <c r="S701" s="511"/>
      <c r="T701" s="511"/>
      <c r="U701" s="511"/>
      <c r="V701" s="511"/>
      <c r="W701" s="511"/>
      <c r="X701" s="518"/>
    </row>
    <row r="702" spans="2:24" x14ac:dyDescent="0.2">
      <c r="B702" s="510"/>
      <c r="C702" s="511"/>
      <c r="D702" s="511"/>
      <c r="E702" s="511"/>
      <c r="F702" s="511" t="s">
        <v>38</v>
      </c>
      <c r="G702" s="511"/>
      <c r="H702" s="511"/>
      <c r="I702" s="511"/>
      <c r="J702" s="511"/>
      <c r="K702" s="511"/>
      <c r="L702" s="511"/>
      <c r="M702" s="511"/>
      <c r="N702" s="511"/>
      <c r="O702" s="532"/>
      <c r="P702" s="532"/>
      <c r="Q702" s="533"/>
      <c r="R702" s="64" t="s">
        <v>71</v>
      </c>
      <c r="S702" s="511"/>
      <c r="T702" s="511"/>
      <c r="U702" s="511"/>
      <c r="V702" s="511"/>
      <c r="W702" s="511"/>
      <c r="X702" s="518"/>
    </row>
    <row r="703" spans="2:24" x14ac:dyDescent="0.2">
      <c r="B703" s="510"/>
      <c r="C703" s="511"/>
      <c r="D703" s="511"/>
      <c r="E703" s="511"/>
      <c r="F703" s="511" t="s">
        <v>187</v>
      </c>
      <c r="G703" s="511"/>
      <c r="H703" s="511"/>
      <c r="I703" s="511"/>
      <c r="J703" s="511"/>
      <c r="K703" s="511"/>
      <c r="L703" s="511"/>
      <c r="M703" s="511"/>
      <c r="N703" s="511"/>
      <c r="O703" s="532"/>
      <c r="P703" s="532"/>
      <c r="Q703" s="533"/>
      <c r="R703" s="64" t="s">
        <v>71</v>
      </c>
      <c r="S703" s="511"/>
      <c r="T703" s="511"/>
      <c r="U703" s="511"/>
      <c r="V703" s="511"/>
      <c r="W703" s="511"/>
      <c r="X703" s="518"/>
    </row>
    <row r="704" spans="2:24" x14ac:dyDescent="0.2">
      <c r="B704" s="510"/>
      <c r="C704" s="511"/>
      <c r="D704" s="511"/>
      <c r="E704" s="511"/>
      <c r="F704" s="511" t="s">
        <v>189</v>
      </c>
      <c r="G704" s="511"/>
      <c r="H704" s="511"/>
      <c r="I704" s="511"/>
      <c r="J704" s="511"/>
      <c r="K704" s="511"/>
      <c r="L704" s="511"/>
      <c r="M704" s="511"/>
      <c r="N704" s="511"/>
      <c r="O704" s="532"/>
      <c r="P704" s="532"/>
      <c r="Q704" s="533"/>
      <c r="R704" s="64" t="s">
        <v>71</v>
      </c>
      <c r="S704" s="511"/>
      <c r="T704" s="511"/>
      <c r="U704" s="511"/>
      <c r="V704" s="511"/>
      <c r="W704" s="511"/>
      <c r="X704" s="518"/>
    </row>
    <row r="705" spans="2:24" x14ac:dyDescent="0.2">
      <c r="B705" s="510"/>
      <c r="C705" s="511"/>
      <c r="D705" s="511"/>
      <c r="E705" s="511"/>
      <c r="F705" s="513" t="s">
        <v>190</v>
      </c>
      <c r="G705" s="513"/>
      <c r="H705" s="513"/>
      <c r="I705" s="513"/>
      <c r="J705" s="513"/>
      <c r="K705" s="513"/>
      <c r="L705" s="513"/>
      <c r="M705" s="513"/>
      <c r="N705" s="513"/>
      <c r="O705" s="526"/>
      <c r="P705" s="526"/>
      <c r="Q705" s="527"/>
      <c r="R705" s="65" t="s">
        <v>71</v>
      </c>
      <c r="S705" s="513"/>
      <c r="T705" s="513"/>
      <c r="U705" s="513"/>
      <c r="V705" s="513"/>
      <c r="W705" s="513"/>
      <c r="X705" s="519"/>
    </row>
    <row r="706" spans="2:24" x14ac:dyDescent="0.2">
      <c r="B706" s="512"/>
      <c r="C706" s="513"/>
      <c r="D706" s="513"/>
      <c r="E706" s="513"/>
      <c r="F706" s="525" t="s">
        <v>201</v>
      </c>
      <c r="G706" s="525"/>
      <c r="H706" s="525"/>
      <c r="I706" s="525"/>
      <c r="J706" s="525"/>
      <c r="K706" s="525"/>
      <c r="L706" s="525"/>
      <c r="M706" s="525"/>
      <c r="N706" s="525"/>
      <c r="O706" s="528">
        <f>SUM(O691:Q705)</f>
        <v>0</v>
      </c>
      <c r="P706" s="528"/>
      <c r="Q706" s="529"/>
      <c r="R706" s="67" t="s">
        <v>71</v>
      </c>
      <c r="S706" s="520"/>
      <c r="T706" s="520"/>
      <c r="U706" s="520"/>
      <c r="V706" s="520"/>
      <c r="W706" s="520"/>
      <c r="X706" s="521"/>
    </row>
    <row r="707" spans="2:24" x14ac:dyDescent="0.2">
      <c r="B707" s="500" t="s">
        <v>39</v>
      </c>
      <c r="C707" s="501"/>
      <c r="D707" s="501"/>
      <c r="E707" s="501"/>
      <c r="F707" s="501"/>
      <c r="G707" s="501"/>
      <c r="H707" s="501"/>
      <c r="I707" s="501"/>
      <c r="J707" s="501"/>
      <c r="K707" s="501"/>
      <c r="L707" s="501"/>
      <c r="M707" s="501"/>
      <c r="N707" s="501"/>
      <c r="O707" s="498">
        <f>+O690+O706</f>
        <v>0</v>
      </c>
      <c r="P707" s="498"/>
      <c r="Q707" s="499"/>
      <c r="R707" s="166" t="s">
        <v>71</v>
      </c>
      <c r="S707" s="522"/>
      <c r="T707" s="522"/>
      <c r="U707" s="522"/>
      <c r="V707" s="522"/>
      <c r="W707" s="522"/>
      <c r="X707" s="523"/>
    </row>
    <row r="711" spans="2:24" x14ac:dyDescent="0.2">
      <c r="B711" s="152" t="s">
        <v>208</v>
      </c>
      <c r="F711" s="159">
        <v>26</v>
      </c>
    </row>
    <row r="712" spans="2:24" x14ac:dyDescent="0.2">
      <c r="B712" s="514" t="s">
        <v>205</v>
      </c>
      <c r="C712" s="515"/>
      <c r="D712" s="515"/>
      <c r="E712" s="515"/>
      <c r="F712" s="515"/>
      <c r="G712" s="515"/>
      <c r="H712" s="515"/>
      <c r="I712" s="515"/>
      <c r="J712" s="515"/>
      <c r="K712" s="515"/>
      <c r="L712" s="515"/>
      <c r="M712" s="515"/>
      <c r="N712" s="515"/>
      <c r="O712" s="515"/>
      <c r="P712" s="515"/>
      <c r="Q712" s="515"/>
      <c r="R712" s="515"/>
      <c r="S712" s="515"/>
      <c r="T712" s="515"/>
      <c r="U712" s="515"/>
      <c r="V712" s="515"/>
      <c r="W712" s="515"/>
      <c r="X712" s="530"/>
    </row>
    <row r="714" spans="2:24" x14ac:dyDescent="0.2">
      <c r="B714" s="516" t="s">
        <v>256</v>
      </c>
      <c r="C714" s="517"/>
      <c r="D714" s="517"/>
      <c r="E714" s="517"/>
      <c r="F714" s="517" t="s">
        <v>202</v>
      </c>
      <c r="G714" s="517"/>
      <c r="H714" s="517"/>
      <c r="I714" s="517"/>
      <c r="J714" s="517"/>
      <c r="K714" s="517"/>
      <c r="L714" s="517"/>
      <c r="M714" s="517"/>
      <c r="N714" s="517"/>
      <c r="O714" s="517" t="s">
        <v>203</v>
      </c>
      <c r="P714" s="517"/>
      <c r="Q714" s="517"/>
      <c r="R714" s="517"/>
      <c r="S714" s="517" t="s">
        <v>204</v>
      </c>
      <c r="T714" s="517"/>
      <c r="U714" s="517"/>
      <c r="V714" s="517"/>
      <c r="W714" s="517"/>
      <c r="X714" s="531"/>
    </row>
    <row r="715" spans="2:24" x14ac:dyDescent="0.2">
      <c r="B715" s="502" t="s">
        <v>33</v>
      </c>
      <c r="C715" s="503"/>
      <c r="D715" s="503"/>
      <c r="E715" s="503"/>
      <c r="F715" s="509" t="s">
        <v>187</v>
      </c>
      <c r="G715" s="509"/>
      <c r="H715" s="509"/>
      <c r="I715" s="509"/>
      <c r="J715" s="509"/>
      <c r="K715" s="509"/>
      <c r="L715" s="509"/>
      <c r="M715" s="509"/>
      <c r="N715" s="509"/>
      <c r="O715" s="534"/>
      <c r="P715" s="534"/>
      <c r="Q715" s="535"/>
      <c r="R715" s="63" t="s">
        <v>71</v>
      </c>
      <c r="S715" s="509"/>
      <c r="T715" s="509"/>
      <c r="U715" s="509"/>
      <c r="V715" s="509"/>
      <c r="W715" s="509"/>
      <c r="X715" s="524"/>
    </row>
    <row r="716" spans="2:24" x14ac:dyDescent="0.2">
      <c r="B716" s="504"/>
      <c r="C716" s="505"/>
      <c r="D716" s="505"/>
      <c r="E716" s="505"/>
      <c r="F716" s="511" t="s">
        <v>188</v>
      </c>
      <c r="G716" s="511"/>
      <c r="H716" s="511"/>
      <c r="I716" s="511"/>
      <c r="J716" s="511"/>
      <c r="K716" s="511"/>
      <c r="L716" s="511"/>
      <c r="M716" s="511"/>
      <c r="N716" s="511"/>
      <c r="O716" s="532"/>
      <c r="P716" s="532"/>
      <c r="Q716" s="533"/>
      <c r="R716" s="64" t="s">
        <v>71</v>
      </c>
      <c r="S716" s="511"/>
      <c r="T716" s="511"/>
      <c r="U716" s="511"/>
      <c r="V716" s="511"/>
      <c r="W716" s="511"/>
      <c r="X716" s="518"/>
    </row>
    <row r="717" spans="2:24" x14ac:dyDescent="0.2">
      <c r="B717" s="504"/>
      <c r="C717" s="505"/>
      <c r="D717" s="505"/>
      <c r="E717" s="505"/>
      <c r="F717" s="511" t="s">
        <v>189</v>
      </c>
      <c r="G717" s="511"/>
      <c r="H717" s="511"/>
      <c r="I717" s="511"/>
      <c r="J717" s="511"/>
      <c r="K717" s="511"/>
      <c r="L717" s="511"/>
      <c r="M717" s="511"/>
      <c r="N717" s="511"/>
      <c r="O717" s="532"/>
      <c r="P717" s="532"/>
      <c r="Q717" s="533"/>
      <c r="R717" s="64" t="s">
        <v>71</v>
      </c>
      <c r="S717" s="511"/>
      <c r="T717" s="511"/>
      <c r="U717" s="511"/>
      <c r="V717" s="511"/>
      <c r="W717" s="511"/>
      <c r="X717" s="518"/>
    </row>
    <row r="718" spans="2:24" x14ac:dyDescent="0.2">
      <c r="B718" s="504"/>
      <c r="C718" s="505"/>
      <c r="D718" s="505"/>
      <c r="E718" s="505"/>
      <c r="F718" s="513" t="s">
        <v>190</v>
      </c>
      <c r="G718" s="513"/>
      <c r="H718" s="513"/>
      <c r="I718" s="513"/>
      <c r="J718" s="513"/>
      <c r="K718" s="513"/>
      <c r="L718" s="513"/>
      <c r="M718" s="513"/>
      <c r="N718" s="513"/>
      <c r="O718" s="526"/>
      <c r="P718" s="526"/>
      <c r="Q718" s="527"/>
      <c r="R718" s="65" t="s">
        <v>71</v>
      </c>
      <c r="S718" s="513"/>
      <c r="T718" s="513"/>
      <c r="U718" s="513"/>
      <c r="V718" s="513"/>
      <c r="W718" s="513"/>
      <c r="X718" s="519"/>
    </row>
    <row r="719" spans="2:24" x14ac:dyDescent="0.2">
      <c r="B719" s="506"/>
      <c r="C719" s="507"/>
      <c r="D719" s="507"/>
      <c r="E719" s="507"/>
      <c r="F719" s="525" t="s">
        <v>201</v>
      </c>
      <c r="G719" s="525"/>
      <c r="H719" s="525"/>
      <c r="I719" s="525"/>
      <c r="J719" s="525"/>
      <c r="K719" s="525"/>
      <c r="L719" s="525"/>
      <c r="M719" s="525"/>
      <c r="N719" s="525"/>
      <c r="O719" s="528">
        <f>SUM(O715:Q718)</f>
        <v>0</v>
      </c>
      <c r="P719" s="528"/>
      <c r="Q719" s="529"/>
      <c r="R719" s="67" t="s">
        <v>71</v>
      </c>
      <c r="S719" s="520"/>
      <c r="T719" s="520"/>
      <c r="U719" s="520"/>
      <c r="V719" s="520"/>
      <c r="W719" s="520"/>
      <c r="X719" s="521"/>
    </row>
    <row r="720" spans="2:24" x14ac:dyDescent="0.2">
      <c r="B720" s="508" t="s">
        <v>32</v>
      </c>
      <c r="C720" s="509"/>
      <c r="D720" s="509"/>
      <c r="E720" s="509"/>
      <c r="F720" s="509" t="s">
        <v>191</v>
      </c>
      <c r="G720" s="509"/>
      <c r="H720" s="509"/>
      <c r="I720" s="509" t="s">
        <v>192</v>
      </c>
      <c r="J720" s="509"/>
      <c r="K720" s="509"/>
      <c r="L720" s="509"/>
      <c r="M720" s="509"/>
      <c r="N720" s="509"/>
      <c r="O720" s="534"/>
      <c r="P720" s="534"/>
      <c r="Q720" s="535"/>
      <c r="R720" s="63" t="s">
        <v>71</v>
      </c>
      <c r="S720" s="509"/>
      <c r="T720" s="509"/>
      <c r="U720" s="509"/>
      <c r="V720" s="509"/>
      <c r="W720" s="509"/>
      <c r="X720" s="524"/>
    </row>
    <row r="721" spans="2:24" x14ac:dyDescent="0.2">
      <c r="B721" s="510"/>
      <c r="C721" s="511"/>
      <c r="D721" s="511"/>
      <c r="E721" s="511"/>
      <c r="F721" s="511"/>
      <c r="G721" s="511"/>
      <c r="H721" s="511"/>
      <c r="I721" s="511" t="s">
        <v>193</v>
      </c>
      <c r="J721" s="511"/>
      <c r="K721" s="511"/>
      <c r="L721" s="511"/>
      <c r="M721" s="511"/>
      <c r="N721" s="511"/>
      <c r="O721" s="532"/>
      <c r="P721" s="532"/>
      <c r="Q721" s="533"/>
      <c r="R721" s="64" t="s">
        <v>71</v>
      </c>
      <c r="S721" s="511"/>
      <c r="T721" s="511"/>
      <c r="U721" s="511"/>
      <c r="V721" s="511"/>
      <c r="W721" s="511"/>
      <c r="X721" s="518"/>
    </row>
    <row r="722" spans="2:24" x14ac:dyDescent="0.2">
      <c r="B722" s="510"/>
      <c r="C722" s="511"/>
      <c r="D722" s="511"/>
      <c r="E722" s="511"/>
      <c r="F722" s="511"/>
      <c r="G722" s="511"/>
      <c r="H722" s="511"/>
      <c r="I722" s="511" t="s">
        <v>34</v>
      </c>
      <c r="J722" s="511"/>
      <c r="K722" s="511"/>
      <c r="L722" s="511"/>
      <c r="M722" s="511"/>
      <c r="N722" s="511"/>
      <c r="O722" s="532"/>
      <c r="P722" s="532"/>
      <c r="Q722" s="533"/>
      <c r="R722" s="64" t="s">
        <v>71</v>
      </c>
      <c r="S722" s="511"/>
      <c r="T722" s="511"/>
      <c r="U722" s="511"/>
      <c r="V722" s="511"/>
      <c r="W722" s="511"/>
      <c r="X722" s="518"/>
    </row>
    <row r="723" spans="2:24" x14ac:dyDescent="0.2">
      <c r="B723" s="510"/>
      <c r="C723" s="511"/>
      <c r="D723" s="511"/>
      <c r="E723" s="511"/>
      <c r="F723" s="511" t="s">
        <v>35</v>
      </c>
      <c r="G723" s="511"/>
      <c r="H723" s="511"/>
      <c r="I723" s="511"/>
      <c r="J723" s="511"/>
      <c r="K723" s="511"/>
      <c r="L723" s="511"/>
      <c r="M723" s="511"/>
      <c r="N723" s="511"/>
      <c r="O723" s="532"/>
      <c r="P723" s="532"/>
      <c r="Q723" s="533"/>
      <c r="R723" s="64" t="s">
        <v>71</v>
      </c>
      <c r="S723" s="511"/>
      <c r="T723" s="511"/>
      <c r="U723" s="511"/>
      <c r="V723" s="511"/>
      <c r="W723" s="511"/>
      <c r="X723" s="518"/>
    </row>
    <row r="724" spans="2:24" x14ac:dyDescent="0.2">
      <c r="B724" s="510"/>
      <c r="C724" s="511"/>
      <c r="D724" s="511"/>
      <c r="E724" s="511"/>
      <c r="F724" s="511" t="s">
        <v>194</v>
      </c>
      <c r="G724" s="511"/>
      <c r="H724" s="511"/>
      <c r="I724" s="511"/>
      <c r="J724" s="511"/>
      <c r="K724" s="511"/>
      <c r="L724" s="511"/>
      <c r="M724" s="511"/>
      <c r="N724" s="511"/>
      <c r="O724" s="532"/>
      <c r="P724" s="532"/>
      <c r="Q724" s="533"/>
      <c r="R724" s="64" t="s">
        <v>71</v>
      </c>
      <c r="S724" s="511"/>
      <c r="T724" s="511"/>
      <c r="U724" s="511"/>
      <c r="V724" s="511"/>
      <c r="W724" s="511"/>
      <c r="X724" s="518"/>
    </row>
    <row r="725" spans="2:24" x14ac:dyDescent="0.2">
      <c r="B725" s="510"/>
      <c r="C725" s="511"/>
      <c r="D725" s="511"/>
      <c r="E725" s="511"/>
      <c r="F725" s="511" t="s">
        <v>36</v>
      </c>
      <c r="G725" s="511"/>
      <c r="H725" s="511"/>
      <c r="I725" s="511"/>
      <c r="J725" s="511"/>
      <c r="K725" s="511"/>
      <c r="L725" s="511"/>
      <c r="M725" s="511"/>
      <c r="N725" s="511"/>
      <c r="O725" s="532"/>
      <c r="P725" s="532"/>
      <c r="Q725" s="533"/>
      <c r="R725" s="64" t="s">
        <v>71</v>
      </c>
      <c r="S725" s="511"/>
      <c r="T725" s="511"/>
      <c r="U725" s="511"/>
      <c r="V725" s="511"/>
      <c r="W725" s="511"/>
      <c r="X725" s="518"/>
    </row>
    <row r="726" spans="2:24" x14ac:dyDescent="0.2">
      <c r="B726" s="510"/>
      <c r="C726" s="511"/>
      <c r="D726" s="511"/>
      <c r="E726" s="511"/>
      <c r="F726" s="511" t="s">
        <v>195</v>
      </c>
      <c r="G726" s="511"/>
      <c r="H726" s="511"/>
      <c r="I726" s="511" t="s">
        <v>196</v>
      </c>
      <c r="J726" s="511"/>
      <c r="K726" s="511"/>
      <c r="L726" s="511"/>
      <c r="M726" s="511"/>
      <c r="N726" s="511"/>
      <c r="O726" s="532"/>
      <c r="P726" s="532"/>
      <c r="Q726" s="533"/>
      <c r="R726" s="64" t="s">
        <v>71</v>
      </c>
      <c r="S726" s="511"/>
      <c r="T726" s="511"/>
      <c r="U726" s="511"/>
      <c r="V726" s="511"/>
      <c r="W726" s="511"/>
      <c r="X726" s="518"/>
    </row>
    <row r="727" spans="2:24" x14ac:dyDescent="0.2">
      <c r="B727" s="510"/>
      <c r="C727" s="511"/>
      <c r="D727" s="511"/>
      <c r="E727" s="511"/>
      <c r="F727" s="511"/>
      <c r="G727" s="511"/>
      <c r="H727" s="511"/>
      <c r="I727" s="511" t="s">
        <v>197</v>
      </c>
      <c r="J727" s="511"/>
      <c r="K727" s="511"/>
      <c r="L727" s="511"/>
      <c r="M727" s="511"/>
      <c r="N727" s="511"/>
      <c r="O727" s="532"/>
      <c r="P727" s="532"/>
      <c r="Q727" s="533"/>
      <c r="R727" s="64" t="s">
        <v>71</v>
      </c>
      <c r="S727" s="511"/>
      <c r="T727" s="511"/>
      <c r="U727" s="511"/>
      <c r="V727" s="511"/>
      <c r="W727" s="511"/>
      <c r="X727" s="518"/>
    </row>
    <row r="728" spans="2:24" x14ac:dyDescent="0.2">
      <c r="B728" s="510"/>
      <c r="C728" s="511"/>
      <c r="D728" s="511"/>
      <c r="E728" s="511"/>
      <c r="F728" s="511" t="s">
        <v>198</v>
      </c>
      <c r="G728" s="511"/>
      <c r="H728" s="511"/>
      <c r="I728" s="511" t="s">
        <v>199</v>
      </c>
      <c r="J728" s="511"/>
      <c r="K728" s="511"/>
      <c r="L728" s="511"/>
      <c r="M728" s="511"/>
      <c r="N728" s="511"/>
      <c r="O728" s="532"/>
      <c r="P728" s="532"/>
      <c r="Q728" s="533"/>
      <c r="R728" s="64" t="s">
        <v>71</v>
      </c>
      <c r="S728" s="511"/>
      <c r="T728" s="511"/>
      <c r="U728" s="511"/>
      <c r="V728" s="511"/>
      <c r="W728" s="511"/>
      <c r="X728" s="518"/>
    </row>
    <row r="729" spans="2:24" x14ac:dyDescent="0.2">
      <c r="B729" s="510"/>
      <c r="C729" s="511"/>
      <c r="D729" s="511"/>
      <c r="E729" s="511"/>
      <c r="F729" s="511"/>
      <c r="G729" s="511"/>
      <c r="H729" s="511"/>
      <c r="I729" s="511" t="s">
        <v>200</v>
      </c>
      <c r="J729" s="511"/>
      <c r="K729" s="511"/>
      <c r="L729" s="511"/>
      <c r="M729" s="511"/>
      <c r="N729" s="511"/>
      <c r="O729" s="532"/>
      <c r="P729" s="532"/>
      <c r="Q729" s="533"/>
      <c r="R729" s="64" t="s">
        <v>71</v>
      </c>
      <c r="S729" s="511"/>
      <c r="T729" s="511"/>
      <c r="U729" s="511"/>
      <c r="V729" s="511"/>
      <c r="W729" s="511"/>
      <c r="X729" s="518"/>
    </row>
    <row r="730" spans="2:24" x14ac:dyDescent="0.2">
      <c r="B730" s="510"/>
      <c r="C730" s="511"/>
      <c r="D730" s="511"/>
      <c r="E730" s="511"/>
      <c r="F730" s="511" t="s">
        <v>37</v>
      </c>
      <c r="G730" s="511"/>
      <c r="H730" s="511"/>
      <c r="I730" s="511"/>
      <c r="J730" s="511"/>
      <c r="K730" s="511"/>
      <c r="L730" s="511"/>
      <c r="M730" s="511"/>
      <c r="N730" s="511"/>
      <c r="O730" s="532"/>
      <c r="P730" s="532"/>
      <c r="Q730" s="533"/>
      <c r="R730" s="64" t="s">
        <v>71</v>
      </c>
      <c r="S730" s="511"/>
      <c r="T730" s="511"/>
      <c r="U730" s="511"/>
      <c r="V730" s="511"/>
      <c r="W730" s="511"/>
      <c r="X730" s="518"/>
    </row>
    <row r="731" spans="2:24" x14ac:dyDescent="0.2">
      <c r="B731" s="510"/>
      <c r="C731" s="511"/>
      <c r="D731" s="511"/>
      <c r="E731" s="511"/>
      <c r="F731" s="511" t="s">
        <v>38</v>
      </c>
      <c r="G731" s="511"/>
      <c r="H731" s="511"/>
      <c r="I731" s="511"/>
      <c r="J731" s="511"/>
      <c r="K731" s="511"/>
      <c r="L731" s="511"/>
      <c r="M731" s="511"/>
      <c r="N731" s="511"/>
      <c r="O731" s="532"/>
      <c r="P731" s="532"/>
      <c r="Q731" s="533"/>
      <c r="R731" s="64" t="s">
        <v>71</v>
      </c>
      <c r="S731" s="511"/>
      <c r="T731" s="511"/>
      <c r="U731" s="511"/>
      <c r="V731" s="511"/>
      <c r="W731" s="511"/>
      <c r="X731" s="518"/>
    </row>
    <row r="732" spans="2:24" x14ac:dyDescent="0.2">
      <c r="B732" s="510"/>
      <c r="C732" s="511"/>
      <c r="D732" s="511"/>
      <c r="E732" s="511"/>
      <c r="F732" s="511" t="s">
        <v>187</v>
      </c>
      <c r="G732" s="511"/>
      <c r="H732" s="511"/>
      <c r="I732" s="511"/>
      <c r="J732" s="511"/>
      <c r="K732" s="511"/>
      <c r="L732" s="511"/>
      <c r="M732" s="511"/>
      <c r="N732" s="511"/>
      <c r="O732" s="532"/>
      <c r="P732" s="532"/>
      <c r="Q732" s="533"/>
      <c r="R732" s="64" t="s">
        <v>71</v>
      </c>
      <c r="S732" s="511"/>
      <c r="T732" s="511"/>
      <c r="U732" s="511"/>
      <c r="V732" s="511"/>
      <c r="W732" s="511"/>
      <c r="X732" s="518"/>
    </row>
    <row r="733" spans="2:24" x14ac:dyDescent="0.2">
      <c r="B733" s="510"/>
      <c r="C733" s="511"/>
      <c r="D733" s="511"/>
      <c r="E733" s="511"/>
      <c r="F733" s="511" t="s">
        <v>189</v>
      </c>
      <c r="G733" s="511"/>
      <c r="H733" s="511"/>
      <c r="I733" s="511"/>
      <c r="J733" s="511"/>
      <c r="K733" s="511"/>
      <c r="L733" s="511"/>
      <c r="M733" s="511"/>
      <c r="N733" s="511"/>
      <c r="O733" s="532"/>
      <c r="P733" s="532"/>
      <c r="Q733" s="533"/>
      <c r="R733" s="64" t="s">
        <v>71</v>
      </c>
      <c r="S733" s="511"/>
      <c r="T733" s="511"/>
      <c r="U733" s="511"/>
      <c r="V733" s="511"/>
      <c r="W733" s="511"/>
      <c r="X733" s="518"/>
    </row>
    <row r="734" spans="2:24" x14ac:dyDescent="0.2">
      <c r="B734" s="510"/>
      <c r="C734" s="511"/>
      <c r="D734" s="511"/>
      <c r="E734" s="511"/>
      <c r="F734" s="513" t="s">
        <v>190</v>
      </c>
      <c r="G734" s="513"/>
      <c r="H734" s="513"/>
      <c r="I734" s="513"/>
      <c r="J734" s="513"/>
      <c r="K734" s="513"/>
      <c r="L734" s="513"/>
      <c r="M734" s="513"/>
      <c r="N734" s="513"/>
      <c r="O734" s="526"/>
      <c r="P734" s="526"/>
      <c r="Q734" s="527"/>
      <c r="R734" s="65" t="s">
        <v>71</v>
      </c>
      <c r="S734" s="513"/>
      <c r="T734" s="513"/>
      <c r="U734" s="513"/>
      <c r="V734" s="513"/>
      <c r="W734" s="513"/>
      <c r="X734" s="519"/>
    </row>
    <row r="735" spans="2:24" x14ac:dyDescent="0.2">
      <c r="B735" s="512"/>
      <c r="C735" s="513"/>
      <c r="D735" s="513"/>
      <c r="E735" s="513"/>
      <c r="F735" s="525" t="s">
        <v>201</v>
      </c>
      <c r="G735" s="525"/>
      <c r="H735" s="525"/>
      <c r="I735" s="525"/>
      <c r="J735" s="525"/>
      <c r="K735" s="525"/>
      <c r="L735" s="525"/>
      <c r="M735" s="525"/>
      <c r="N735" s="525"/>
      <c r="O735" s="528">
        <f>SUM(O720:Q734)</f>
        <v>0</v>
      </c>
      <c r="P735" s="528"/>
      <c r="Q735" s="529"/>
      <c r="R735" s="67" t="s">
        <v>71</v>
      </c>
      <c r="S735" s="520"/>
      <c r="T735" s="520"/>
      <c r="U735" s="520"/>
      <c r="V735" s="520"/>
      <c r="W735" s="520"/>
      <c r="X735" s="521"/>
    </row>
    <row r="736" spans="2:24" x14ac:dyDescent="0.2">
      <c r="B736" s="500" t="s">
        <v>39</v>
      </c>
      <c r="C736" s="501"/>
      <c r="D736" s="501"/>
      <c r="E736" s="501"/>
      <c r="F736" s="501"/>
      <c r="G736" s="501"/>
      <c r="H736" s="501"/>
      <c r="I736" s="501"/>
      <c r="J736" s="501"/>
      <c r="K736" s="501"/>
      <c r="L736" s="501"/>
      <c r="M736" s="501"/>
      <c r="N736" s="501"/>
      <c r="O736" s="498">
        <f>+O719+O735</f>
        <v>0</v>
      </c>
      <c r="P736" s="498"/>
      <c r="Q736" s="499"/>
      <c r="R736" s="166" t="s">
        <v>71</v>
      </c>
      <c r="S736" s="522"/>
      <c r="T736" s="522"/>
      <c r="U736" s="522"/>
      <c r="V736" s="522"/>
      <c r="W736" s="522"/>
      <c r="X736" s="523"/>
    </row>
    <row r="738" spans="2:24" x14ac:dyDescent="0.2">
      <c r="B738" s="152" t="s">
        <v>208</v>
      </c>
      <c r="F738" s="159">
        <v>27</v>
      </c>
    </row>
    <row r="739" spans="2:24" x14ac:dyDescent="0.2">
      <c r="B739" s="514" t="s">
        <v>205</v>
      </c>
      <c r="C739" s="515"/>
      <c r="D739" s="515"/>
      <c r="E739" s="515"/>
      <c r="F739" s="515"/>
      <c r="G739" s="515"/>
      <c r="H739" s="515"/>
      <c r="I739" s="515"/>
      <c r="J739" s="515"/>
      <c r="K739" s="515"/>
      <c r="L739" s="515"/>
      <c r="M739" s="515"/>
      <c r="N739" s="515"/>
      <c r="O739" s="515"/>
      <c r="P739" s="515"/>
      <c r="Q739" s="515"/>
      <c r="R739" s="515"/>
      <c r="S739" s="515"/>
      <c r="T739" s="515"/>
      <c r="U739" s="515"/>
      <c r="V739" s="515"/>
      <c r="W739" s="515"/>
      <c r="X739" s="530"/>
    </row>
    <row r="741" spans="2:24" x14ac:dyDescent="0.2">
      <c r="B741" s="516" t="s">
        <v>256</v>
      </c>
      <c r="C741" s="517"/>
      <c r="D741" s="517"/>
      <c r="E741" s="517"/>
      <c r="F741" s="517" t="s">
        <v>202</v>
      </c>
      <c r="G741" s="517"/>
      <c r="H741" s="517"/>
      <c r="I741" s="517"/>
      <c r="J741" s="517"/>
      <c r="K741" s="517"/>
      <c r="L741" s="517"/>
      <c r="M741" s="517"/>
      <c r="N741" s="517"/>
      <c r="O741" s="517" t="s">
        <v>203</v>
      </c>
      <c r="P741" s="517"/>
      <c r="Q741" s="517"/>
      <c r="R741" s="517"/>
      <c r="S741" s="517" t="s">
        <v>204</v>
      </c>
      <c r="T741" s="517"/>
      <c r="U741" s="517"/>
      <c r="V741" s="517"/>
      <c r="W741" s="517"/>
      <c r="X741" s="531"/>
    </row>
    <row r="742" spans="2:24" x14ac:dyDescent="0.2">
      <c r="B742" s="502" t="s">
        <v>33</v>
      </c>
      <c r="C742" s="503"/>
      <c r="D742" s="503"/>
      <c r="E742" s="503"/>
      <c r="F742" s="509" t="s">
        <v>187</v>
      </c>
      <c r="G742" s="509"/>
      <c r="H742" s="509"/>
      <c r="I742" s="509"/>
      <c r="J742" s="509"/>
      <c r="K742" s="509"/>
      <c r="L742" s="509"/>
      <c r="M742" s="509"/>
      <c r="N742" s="509"/>
      <c r="O742" s="534"/>
      <c r="P742" s="534"/>
      <c r="Q742" s="535"/>
      <c r="R742" s="63" t="s">
        <v>71</v>
      </c>
      <c r="S742" s="509"/>
      <c r="T742" s="509"/>
      <c r="U742" s="509"/>
      <c r="V742" s="509"/>
      <c r="W742" s="509"/>
      <c r="X742" s="524"/>
    </row>
    <row r="743" spans="2:24" x14ac:dyDescent="0.2">
      <c r="B743" s="504"/>
      <c r="C743" s="505"/>
      <c r="D743" s="505"/>
      <c r="E743" s="505"/>
      <c r="F743" s="511" t="s">
        <v>188</v>
      </c>
      <c r="G743" s="511"/>
      <c r="H743" s="511"/>
      <c r="I743" s="511"/>
      <c r="J743" s="511"/>
      <c r="K743" s="511"/>
      <c r="L743" s="511"/>
      <c r="M743" s="511"/>
      <c r="N743" s="511"/>
      <c r="O743" s="532"/>
      <c r="P743" s="532"/>
      <c r="Q743" s="533"/>
      <c r="R743" s="64" t="s">
        <v>71</v>
      </c>
      <c r="S743" s="511"/>
      <c r="T743" s="511"/>
      <c r="U743" s="511"/>
      <c r="V743" s="511"/>
      <c r="W743" s="511"/>
      <c r="X743" s="518"/>
    </row>
    <row r="744" spans="2:24" x14ac:dyDescent="0.2">
      <c r="B744" s="504"/>
      <c r="C744" s="505"/>
      <c r="D744" s="505"/>
      <c r="E744" s="505"/>
      <c r="F744" s="511" t="s">
        <v>189</v>
      </c>
      <c r="G744" s="511"/>
      <c r="H744" s="511"/>
      <c r="I744" s="511"/>
      <c r="J744" s="511"/>
      <c r="K744" s="511"/>
      <c r="L744" s="511"/>
      <c r="M744" s="511"/>
      <c r="N744" s="511"/>
      <c r="O744" s="532"/>
      <c r="P744" s="532"/>
      <c r="Q744" s="533"/>
      <c r="R744" s="64" t="s">
        <v>71</v>
      </c>
      <c r="S744" s="511"/>
      <c r="T744" s="511"/>
      <c r="U744" s="511"/>
      <c r="V744" s="511"/>
      <c r="W744" s="511"/>
      <c r="X744" s="518"/>
    </row>
    <row r="745" spans="2:24" x14ac:dyDescent="0.2">
      <c r="B745" s="504"/>
      <c r="C745" s="505"/>
      <c r="D745" s="505"/>
      <c r="E745" s="505"/>
      <c r="F745" s="513" t="s">
        <v>190</v>
      </c>
      <c r="G745" s="513"/>
      <c r="H745" s="513"/>
      <c r="I745" s="513"/>
      <c r="J745" s="513"/>
      <c r="K745" s="513"/>
      <c r="L745" s="513"/>
      <c r="M745" s="513"/>
      <c r="N745" s="513"/>
      <c r="O745" s="526"/>
      <c r="P745" s="526"/>
      <c r="Q745" s="527"/>
      <c r="R745" s="65" t="s">
        <v>71</v>
      </c>
      <c r="S745" s="513"/>
      <c r="T745" s="513"/>
      <c r="U745" s="513"/>
      <c r="V745" s="513"/>
      <c r="W745" s="513"/>
      <c r="X745" s="519"/>
    </row>
    <row r="746" spans="2:24" x14ac:dyDescent="0.2">
      <c r="B746" s="506"/>
      <c r="C746" s="507"/>
      <c r="D746" s="507"/>
      <c r="E746" s="507"/>
      <c r="F746" s="525" t="s">
        <v>201</v>
      </c>
      <c r="G746" s="525"/>
      <c r="H746" s="525"/>
      <c r="I746" s="525"/>
      <c r="J746" s="525"/>
      <c r="K746" s="525"/>
      <c r="L746" s="525"/>
      <c r="M746" s="525"/>
      <c r="N746" s="525"/>
      <c r="O746" s="528">
        <f>SUM(O742:Q745)</f>
        <v>0</v>
      </c>
      <c r="P746" s="528"/>
      <c r="Q746" s="529"/>
      <c r="R746" s="67" t="s">
        <v>71</v>
      </c>
      <c r="S746" s="520"/>
      <c r="T746" s="520"/>
      <c r="U746" s="520"/>
      <c r="V746" s="520"/>
      <c r="W746" s="520"/>
      <c r="X746" s="521"/>
    </row>
    <row r="747" spans="2:24" x14ac:dyDescent="0.2">
      <c r="B747" s="508" t="s">
        <v>32</v>
      </c>
      <c r="C747" s="509"/>
      <c r="D747" s="509"/>
      <c r="E747" s="509"/>
      <c r="F747" s="509" t="s">
        <v>191</v>
      </c>
      <c r="G747" s="509"/>
      <c r="H747" s="509"/>
      <c r="I747" s="509" t="s">
        <v>192</v>
      </c>
      <c r="J747" s="509"/>
      <c r="K747" s="509"/>
      <c r="L747" s="509"/>
      <c r="M747" s="509"/>
      <c r="N747" s="509"/>
      <c r="O747" s="534"/>
      <c r="P747" s="534"/>
      <c r="Q747" s="535"/>
      <c r="R747" s="63" t="s">
        <v>71</v>
      </c>
      <c r="S747" s="509"/>
      <c r="T747" s="509"/>
      <c r="U747" s="509"/>
      <c r="V747" s="509"/>
      <c r="W747" s="509"/>
      <c r="X747" s="524"/>
    </row>
    <row r="748" spans="2:24" x14ac:dyDescent="0.2">
      <c r="B748" s="510"/>
      <c r="C748" s="511"/>
      <c r="D748" s="511"/>
      <c r="E748" s="511"/>
      <c r="F748" s="511"/>
      <c r="G748" s="511"/>
      <c r="H748" s="511"/>
      <c r="I748" s="511" t="s">
        <v>193</v>
      </c>
      <c r="J748" s="511"/>
      <c r="K748" s="511"/>
      <c r="L748" s="511"/>
      <c r="M748" s="511"/>
      <c r="N748" s="511"/>
      <c r="O748" s="532"/>
      <c r="P748" s="532"/>
      <c r="Q748" s="533"/>
      <c r="R748" s="64" t="s">
        <v>71</v>
      </c>
      <c r="S748" s="511"/>
      <c r="T748" s="511"/>
      <c r="U748" s="511"/>
      <c r="V748" s="511"/>
      <c r="W748" s="511"/>
      <c r="X748" s="518"/>
    </row>
    <row r="749" spans="2:24" x14ac:dyDescent="0.2">
      <c r="B749" s="510"/>
      <c r="C749" s="511"/>
      <c r="D749" s="511"/>
      <c r="E749" s="511"/>
      <c r="F749" s="511"/>
      <c r="G749" s="511"/>
      <c r="H749" s="511"/>
      <c r="I749" s="511" t="s">
        <v>34</v>
      </c>
      <c r="J749" s="511"/>
      <c r="K749" s="511"/>
      <c r="L749" s="511"/>
      <c r="M749" s="511"/>
      <c r="N749" s="511"/>
      <c r="O749" s="532"/>
      <c r="P749" s="532"/>
      <c r="Q749" s="533"/>
      <c r="R749" s="64" t="s">
        <v>71</v>
      </c>
      <c r="S749" s="511"/>
      <c r="T749" s="511"/>
      <c r="U749" s="511"/>
      <c r="V749" s="511"/>
      <c r="W749" s="511"/>
      <c r="X749" s="518"/>
    </row>
    <row r="750" spans="2:24" x14ac:dyDescent="0.2">
      <c r="B750" s="510"/>
      <c r="C750" s="511"/>
      <c r="D750" s="511"/>
      <c r="E750" s="511"/>
      <c r="F750" s="511" t="s">
        <v>35</v>
      </c>
      <c r="G750" s="511"/>
      <c r="H750" s="511"/>
      <c r="I750" s="511"/>
      <c r="J750" s="511"/>
      <c r="K750" s="511"/>
      <c r="L750" s="511"/>
      <c r="M750" s="511"/>
      <c r="N750" s="511"/>
      <c r="O750" s="532"/>
      <c r="P750" s="532"/>
      <c r="Q750" s="533"/>
      <c r="R750" s="64" t="s">
        <v>71</v>
      </c>
      <c r="S750" s="511"/>
      <c r="T750" s="511"/>
      <c r="U750" s="511"/>
      <c r="V750" s="511"/>
      <c r="W750" s="511"/>
      <c r="X750" s="518"/>
    </row>
    <row r="751" spans="2:24" x14ac:dyDescent="0.2">
      <c r="B751" s="510"/>
      <c r="C751" s="511"/>
      <c r="D751" s="511"/>
      <c r="E751" s="511"/>
      <c r="F751" s="511" t="s">
        <v>194</v>
      </c>
      <c r="G751" s="511"/>
      <c r="H751" s="511"/>
      <c r="I751" s="511"/>
      <c r="J751" s="511"/>
      <c r="K751" s="511"/>
      <c r="L751" s="511"/>
      <c r="M751" s="511"/>
      <c r="N751" s="511"/>
      <c r="O751" s="532"/>
      <c r="P751" s="532"/>
      <c r="Q751" s="533"/>
      <c r="R751" s="64" t="s">
        <v>71</v>
      </c>
      <c r="S751" s="511"/>
      <c r="T751" s="511"/>
      <c r="U751" s="511"/>
      <c r="V751" s="511"/>
      <c r="W751" s="511"/>
      <c r="X751" s="518"/>
    </row>
    <row r="752" spans="2:24" x14ac:dyDescent="0.2">
      <c r="B752" s="510"/>
      <c r="C752" s="511"/>
      <c r="D752" s="511"/>
      <c r="E752" s="511"/>
      <c r="F752" s="511" t="s">
        <v>36</v>
      </c>
      <c r="G752" s="511"/>
      <c r="H752" s="511"/>
      <c r="I752" s="511"/>
      <c r="J752" s="511"/>
      <c r="K752" s="511"/>
      <c r="L752" s="511"/>
      <c r="M752" s="511"/>
      <c r="N752" s="511"/>
      <c r="O752" s="532"/>
      <c r="P752" s="532"/>
      <c r="Q752" s="533"/>
      <c r="R752" s="64" t="s">
        <v>71</v>
      </c>
      <c r="S752" s="511"/>
      <c r="T752" s="511"/>
      <c r="U752" s="511"/>
      <c r="V752" s="511"/>
      <c r="W752" s="511"/>
      <c r="X752" s="518"/>
    </row>
    <row r="753" spans="2:24" x14ac:dyDescent="0.2">
      <c r="B753" s="510"/>
      <c r="C753" s="511"/>
      <c r="D753" s="511"/>
      <c r="E753" s="511"/>
      <c r="F753" s="511" t="s">
        <v>195</v>
      </c>
      <c r="G753" s="511"/>
      <c r="H753" s="511"/>
      <c r="I753" s="511" t="s">
        <v>196</v>
      </c>
      <c r="J753" s="511"/>
      <c r="K753" s="511"/>
      <c r="L753" s="511"/>
      <c r="M753" s="511"/>
      <c r="N753" s="511"/>
      <c r="O753" s="532"/>
      <c r="P753" s="532"/>
      <c r="Q753" s="533"/>
      <c r="R753" s="64" t="s">
        <v>71</v>
      </c>
      <c r="S753" s="511"/>
      <c r="T753" s="511"/>
      <c r="U753" s="511"/>
      <c r="V753" s="511"/>
      <c r="W753" s="511"/>
      <c r="X753" s="518"/>
    </row>
    <row r="754" spans="2:24" x14ac:dyDescent="0.2">
      <c r="B754" s="510"/>
      <c r="C754" s="511"/>
      <c r="D754" s="511"/>
      <c r="E754" s="511"/>
      <c r="F754" s="511"/>
      <c r="G754" s="511"/>
      <c r="H754" s="511"/>
      <c r="I754" s="511" t="s">
        <v>197</v>
      </c>
      <c r="J754" s="511"/>
      <c r="K754" s="511"/>
      <c r="L754" s="511"/>
      <c r="M754" s="511"/>
      <c r="N754" s="511"/>
      <c r="O754" s="532"/>
      <c r="P754" s="532"/>
      <c r="Q754" s="533"/>
      <c r="R754" s="64" t="s">
        <v>71</v>
      </c>
      <c r="S754" s="511"/>
      <c r="T754" s="511"/>
      <c r="U754" s="511"/>
      <c r="V754" s="511"/>
      <c r="W754" s="511"/>
      <c r="X754" s="518"/>
    </row>
    <row r="755" spans="2:24" x14ac:dyDescent="0.2">
      <c r="B755" s="510"/>
      <c r="C755" s="511"/>
      <c r="D755" s="511"/>
      <c r="E755" s="511"/>
      <c r="F755" s="511" t="s">
        <v>198</v>
      </c>
      <c r="G755" s="511"/>
      <c r="H755" s="511"/>
      <c r="I755" s="511" t="s">
        <v>199</v>
      </c>
      <c r="J755" s="511"/>
      <c r="K755" s="511"/>
      <c r="L755" s="511"/>
      <c r="M755" s="511"/>
      <c r="N755" s="511"/>
      <c r="O755" s="532"/>
      <c r="P755" s="532"/>
      <c r="Q755" s="533"/>
      <c r="R755" s="64" t="s">
        <v>71</v>
      </c>
      <c r="S755" s="511"/>
      <c r="T755" s="511"/>
      <c r="U755" s="511"/>
      <c r="V755" s="511"/>
      <c r="W755" s="511"/>
      <c r="X755" s="518"/>
    </row>
    <row r="756" spans="2:24" x14ac:dyDescent="0.2">
      <c r="B756" s="510"/>
      <c r="C756" s="511"/>
      <c r="D756" s="511"/>
      <c r="E756" s="511"/>
      <c r="F756" s="511"/>
      <c r="G756" s="511"/>
      <c r="H756" s="511"/>
      <c r="I756" s="511" t="s">
        <v>200</v>
      </c>
      <c r="J756" s="511"/>
      <c r="K756" s="511"/>
      <c r="L756" s="511"/>
      <c r="M756" s="511"/>
      <c r="N756" s="511"/>
      <c r="O756" s="532"/>
      <c r="P756" s="532"/>
      <c r="Q756" s="533"/>
      <c r="R756" s="64" t="s">
        <v>71</v>
      </c>
      <c r="S756" s="511"/>
      <c r="T756" s="511"/>
      <c r="U756" s="511"/>
      <c r="V756" s="511"/>
      <c r="W756" s="511"/>
      <c r="X756" s="518"/>
    </row>
    <row r="757" spans="2:24" x14ac:dyDescent="0.2">
      <c r="B757" s="510"/>
      <c r="C757" s="511"/>
      <c r="D757" s="511"/>
      <c r="E757" s="511"/>
      <c r="F757" s="511" t="s">
        <v>37</v>
      </c>
      <c r="G757" s="511"/>
      <c r="H757" s="511"/>
      <c r="I757" s="511"/>
      <c r="J757" s="511"/>
      <c r="K757" s="511"/>
      <c r="L757" s="511"/>
      <c r="M757" s="511"/>
      <c r="N757" s="511"/>
      <c r="O757" s="532"/>
      <c r="P757" s="532"/>
      <c r="Q757" s="533"/>
      <c r="R757" s="64" t="s">
        <v>71</v>
      </c>
      <c r="S757" s="511"/>
      <c r="T757" s="511"/>
      <c r="U757" s="511"/>
      <c r="V757" s="511"/>
      <c r="W757" s="511"/>
      <c r="X757" s="518"/>
    </row>
    <row r="758" spans="2:24" x14ac:dyDescent="0.2">
      <c r="B758" s="510"/>
      <c r="C758" s="511"/>
      <c r="D758" s="511"/>
      <c r="E758" s="511"/>
      <c r="F758" s="511" t="s">
        <v>38</v>
      </c>
      <c r="G758" s="511"/>
      <c r="H758" s="511"/>
      <c r="I758" s="511"/>
      <c r="J758" s="511"/>
      <c r="K758" s="511"/>
      <c r="L758" s="511"/>
      <c r="M758" s="511"/>
      <c r="N758" s="511"/>
      <c r="O758" s="532"/>
      <c r="P758" s="532"/>
      <c r="Q758" s="533"/>
      <c r="R758" s="64" t="s">
        <v>71</v>
      </c>
      <c r="S758" s="511"/>
      <c r="T758" s="511"/>
      <c r="U758" s="511"/>
      <c r="V758" s="511"/>
      <c r="W758" s="511"/>
      <c r="X758" s="518"/>
    </row>
    <row r="759" spans="2:24" x14ac:dyDescent="0.2">
      <c r="B759" s="510"/>
      <c r="C759" s="511"/>
      <c r="D759" s="511"/>
      <c r="E759" s="511"/>
      <c r="F759" s="511" t="s">
        <v>187</v>
      </c>
      <c r="G759" s="511"/>
      <c r="H759" s="511"/>
      <c r="I759" s="511"/>
      <c r="J759" s="511"/>
      <c r="K759" s="511"/>
      <c r="L759" s="511"/>
      <c r="M759" s="511"/>
      <c r="N759" s="511"/>
      <c r="O759" s="532"/>
      <c r="P759" s="532"/>
      <c r="Q759" s="533"/>
      <c r="R759" s="64" t="s">
        <v>71</v>
      </c>
      <c r="S759" s="511"/>
      <c r="T759" s="511"/>
      <c r="U759" s="511"/>
      <c r="V759" s="511"/>
      <c r="W759" s="511"/>
      <c r="X759" s="518"/>
    </row>
    <row r="760" spans="2:24" x14ac:dyDescent="0.2">
      <c r="B760" s="510"/>
      <c r="C760" s="511"/>
      <c r="D760" s="511"/>
      <c r="E760" s="511"/>
      <c r="F760" s="511" t="s">
        <v>189</v>
      </c>
      <c r="G760" s="511"/>
      <c r="H760" s="511"/>
      <c r="I760" s="511"/>
      <c r="J760" s="511"/>
      <c r="K760" s="511"/>
      <c r="L760" s="511"/>
      <c r="M760" s="511"/>
      <c r="N760" s="511"/>
      <c r="O760" s="532"/>
      <c r="P760" s="532"/>
      <c r="Q760" s="533"/>
      <c r="R760" s="64" t="s">
        <v>71</v>
      </c>
      <c r="S760" s="511"/>
      <c r="T760" s="511"/>
      <c r="U760" s="511"/>
      <c r="V760" s="511"/>
      <c r="W760" s="511"/>
      <c r="X760" s="518"/>
    </row>
    <row r="761" spans="2:24" x14ac:dyDescent="0.2">
      <c r="B761" s="510"/>
      <c r="C761" s="511"/>
      <c r="D761" s="511"/>
      <c r="E761" s="511"/>
      <c r="F761" s="513" t="s">
        <v>190</v>
      </c>
      <c r="G761" s="513"/>
      <c r="H761" s="513"/>
      <c r="I761" s="513"/>
      <c r="J761" s="513"/>
      <c r="K761" s="513"/>
      <c r="L761" s="513"/>
      <c r="M761" s="513"/>
      <c r="N761" s="513"/>
      <c r="O761" s="526"/>
      <c r="P761" s="526"/>
      <c r="Q761" s="527"/>
      <c r="R761" s="65" t="s">
        <v>71</v>
      </c>
      <c r="S761" s="513"/>
      <c r="T761" s="513"/>
      <c r="U761" s="513"/>
      <c r="V761" s="513"/>
      <c r="W761" s="513"/>
      <c r="X761" s="519"/>
    </row>
    <row r="762" spans="2:24" x14ac:dyDescent="0.2">
      <c r="B762" s="512"/>
      <c r="C762" s="513"/>
      <c r="D762" s="513"/>
      <c r="E762" s="513"/>
      <c r="F762" s="525" t="s">
        <v>201</v>
      </c>
      <c r="G762" s="525"/>
      <c r="H762" s="525"/>
      <c r="I762" s="525"/>
      <c r="J762" s="525"/>
      <c r="K762" s="525"/>
      <c r="L762" s="525"/>
      <c r="M762" s="525"/>
      <c r="N762" s="525"/>
      <c r="O762" s="528">
        <f>SUM(O747:Q761)</f>
        <v>0</v>
      </c>
      <c r="P762" s="528"/>
      <c r="Q762" s="529"/>
      <c r="R762" s="67" t="s">
        <v>71</v>
      </c>
      <c r="S762" s="520"/>
      <c r="T762" s="520"/>
      <c r="U762" s="520"/>
      <c r="V762" s="520"/>
      <c r="W762" s="520"/>
      <c r="X762" s="521"/>
    </row>
    <row r="763" spans="2:24" x14ac:dyDescent="0.2">
      <c r="B763" s="500" t="s">
        <v>39</v>
      </c>
      <c r="C763" s="501"/>
      <c r="D763" s="501"/>
      <c r="E763" s="501"/>
      <c r="F763" s="501"/>
      <c r="G763" s="501"/>
      <c r="H763" s="501"/>
      <c r="I763" s="501"/>
      <c r="J763" s="501"/>
      <c r="K763" s="501"/>
      <c r="L763" s="501"/>
      <c r="M763" s="501"/>
      <c r="N763" s="501"/>
      <c r="O763" s="498">
        <f>+O746+O762</f>
        <v>0</v>
      </c>
      <c r="P763" s="498"/>
      <c r="Q763" s="499"/>
      <c r="R763" s="166" t="s">
        <v>71</v>
      </c>
      <c r="S763" s="522"/>
      <c r="T763" s="522"/>
      <c r="U763" s="522"/>
      <c r="V763" s="522"/>
      <c r="W763" s="522"/>
      <c r="X763" s="523"/>
    </row>
    <row r="767" spans="2:24" x14ac:dyDescent="0.2">
      <c r="B767" s="152" t="s">
        <v>208</v>
      </c>
      <c r="F767" s="159">
        <v>28</v>
      </c>
    </row>
    <row r="768" spans="2:24" x14ac:dyDescent="0.2">
      <c r="B768" s="514" t="s">
        <v>205</v>
      </c>
      <c r="C768" s="515"/>
      <c r="D768" s="515"/>
      <c r="E768" s="515"/>
      <c r="F768" s="515"/>
      <c r="G768" s="515"/>
      <c r="H768" s="515"/>
      <c r="I768" s="515"/>
      <c r="J768" s="515"/>
      <c r="K768" s="515"/>
      <c r="L768" s="515"/>
      <c r="M768" s="515"/>
      <c r="N768" s="515"/>
      <c r="O768" s="515"/>
      <c r="P768" s="515"/>
      <c r="Q768" s="515"/>
      <c r="R768" s="515"/>
      <c r="S768" s="515"/>
      <c r="T768" s="515"/>
      <c r="U768" s="515"/>
      <c r="V768" s="515"/>
      <c r="W768" s="515"/>
      <c r="X768" s="530"/>
    </row>
    <row r="770" spans="2:24" x14ac:dyDescent="0.2">
      <c r="B770" s="516" t="s">
        <v>256</v>
      </c>
      <c r="C770" s="517"/>
      <c r="D770" s="517"/>
      <c r="E770" s="517"/>
      <c r="F770" s="517" t="s">
        <v>202</v>
      </c>
      <c r="G770" s="517"/>
      <c r="H770" s="517"/>
      <c r="I770" s="517"/>
      <c r="J770" s="517"/>
      <c r="K770" s="517"/>
      <c r="L770" s="517"/>
      <c r="M770" s="517"/>
      <c r="N770" s="517"/>
      <c r="O770" s="517" t="s">
        <v>203</v>
      </c>
      <c r="P770" s="517"/>
      <c r="Q770" s="517"/>
      <c r="R770" s="517"/>
      <c r="S770" s="517" t="s">
        <v>204</v>
      </c>
      <c r="T770" s="517"/>
      <c r="U770" s="517"/>
      <c r="V770" s="517"/>
      <c r="W770" s="517"/>
      <c r="X770" s="531"/>
    </row>
    <row r="771" spans="2:24" x14ac:dyDescent="0.2">
      <c r="B771" s="502" t="s">
        <v>33</v>
      </c>
      <c r="C771" s="503"/>
      <c r="D771" s="503"/>
      <c r="E771" s="503"/>
      <c r="F771" s="509" t="s">
        <v>187</v>
      </c>
      <c r="G771" s="509"/>
      <c r="H771" s="509"/>
      <c r="I771" s="509"/>
      <c r="J771" s="509"/>
      <c r="K771" s="509"/>
      <c r="L771" s="509"/>
      <c r="M771" s="509"/>
      <c r="N771" s="509"/>
      <c r="O771" s="534"/>
      <c r="P771" s="534"/>
      <c r="Q771" s="535"/>
      <c r="R771" s="63" t="s">
        <v>71</v>
      </c>
      <c r="S771" s="509"/>
      <c r="T771" s="509"/>
      <c r="U771" s="509"/>
      <c r="V771" s="509"/>
      <c r="W771" s="509"/>
      <c r="X771" s="524"/>
    </row>
    <row r="772" spans="2:24" x14ac:dyDescent="0.2">
      <c r="B772" s="504"/>
      <c r="C772" s="505"/>
      <c r="D772" s="505"/>
      <c r="E772" s="505"/>
      <c r="F772" s="511" t="s">
        <v>188</v>
      </c>
      <c r="G772" s="511"/>
      <c r="H772" s="511"/>
      <c r="I772" s="511"/>
      <c r="J772" s="511"/>
      <c r="K772" s="511"/>
      <c r="L772" s="511"/>
      <c r="M772" s="511"/>
      <c r="N772" s="511"/>
      <c r="O772" s="532"/>
      <c r="P772" s="532"/>
      <c r="Q772" s="533"/>
      <c r="R772" s="64" t="s">
        <v>71</v>
      </c>
      <c r="S772" s="511"/>
      <c r="T772" s="511"/>
      <c r="U772" s="511"/>
      <c r="V772" s="511"/>
      <c r="W772" s="511"/>
      <c r="X772" s="518"/>
    </row>
    <row r="773" spans="2:24" x14ac:dyDescent="0.2">
      <c r="B773" s="504"/>
      <c r="C773" s="505"/>
      <c r="D773" s="505"/>
      <c r="E773" s="505"/>
      <c r="F773" s="511" t="s">
        <v>189</v>
      </c>
      <c r="G773" s="511"/>
      <c r="H773" s="511"/>
      <c r="I773" s="511"/>
      <c r="J773" s="511"/>
      <c r="K773" s="511"/>
      <c r="L773" s="511"/>
      <c r="M773" s="511"/>
      <c r="N773" s="511"/>
      <c r="O773" s="532"/>
      <c r="P773" s="532"/>
      <c r="Q773" s="533"/>
      <c r="R773" s="64" t="s">
        <v>71</v>
      </c>
      <c r="S773" s="511"/>
      <c r="T773" s="511"/>
      <c r="U773" s="511"/>
      <c r="V773" s="511"/>
      <c r="W773" s="511"/>
      <c r="X773" s="518"/>
    </row>
    <row r="774" spans="2:24" x14ac:dyDescent="0.2">
      <c r="B774" s="504"/>
      <c r="C774" s="505"/>
      <c r="D774" s="505"/>
      <c r="E774" s="505"/>
      <c r="F774" s="513" t="s">
        <v>190</v>
      </c>
      <c r="G774" s="513"/>
      <c r="H774" s="513"/>
      <c r="I774" s="513"/>
      <c r="J774" s="513"/>
      <c r="K774" s="513"/>
      <c r="L774" s="513"/>
      <c r="M774" s="513"/>
      <c r="N774" s="513"/>
      <c r="O774" s="526"/>
      <c r="P774" s="526"/>
      <c r="Q774" s="527"/>
      <c r="R774" s="65" t="s">
        <v>71</v>
      </c>
      <c r="S774" s="513"/>
      <c r="T774" s="513"/>
      <c r="U774" s="513"/>
      <c r="V774" s="513"/>
      <c r="W774" s="513"/>
      <c r="X774" s="519"/>
    </row>
    <row r="775" spans="2:24" x14ac:dyDescent="0.2">
      <c r="B775" s="506"/>
      <c r="C775" s="507"/>
      <c r="D775" s="507"/>
      <c r="E775" s="507"/>
      <c r="F775" s="525" t="s">
        <v>201</v>
      </c>
      <c r="G775" s="525"/>
      <c r="H775" s="525"/>
      <c r="I775" s="525"/>
      <c r="J775" s="525"/>
      <c r="K775" s="525"/>
      <c r="L775" s="525"/>
      <c r="M775" s="525"/>
      <c r="N775" s="525"/>
      <c r="O775" s="528">
        <f>SUM(O771:Q774)</f>
        <v>0</v>
      </c>
      <c r="P775" s="528"/>
      <c r="Q775" s="529"/>
      <c r="R775" s="67" t="s">
        <v>71</v>
      </c>
      <c r="S775" s="520"/>
      <c r="T775" s="520"/>
      <c r="U775" s="520"/>
      <c r="V775" s="520"/>
      <c r="W775" s="520"/>
      <c r="X775" s="521"/>
    </row>
    <row r="776" spans="2:24" x14ac:dyDescent="0.2">
      <c r="B776" s="508" t="s">
        <v>32</v>
      </c>
      <c r="C776" s="509"/>
      <c r="D776" s="509"/>
      <c r="E776" s="509"/>
      <c r="F776" s="509" t="s">
        <v>191</v>
      </c>
      <c r="G776" s="509"/>
      <c r="H776" s="509"/>
      <c r="I776" s="509" t="s">
        <v>192</v>
      </c>
      <c r="J776" s="509"/>
      <c r="K776" s="509"/>
      <c r="L776" s="509"/>
      <c r="M776" s="509"/>
      <c r="N776" s="509"/>
      <c r="O776" s="534"/>
      <c r="P776" s="534"/>
      <c r="Q776" s="535"/>
      <c r="R776" s="63" t="s">
        <v>71</v>
      </c>
      <c r="S776" s="509"/>
      <c r="T776" s="509"/>
      <c r="U776" s="509"/>
      <c r="V776" s="509"/>
      <c r="W776" s="509"/>
      <c r="X776" s="524"/>
    </row>
    <row r="777" spans="2:24" x14ac:dyDescent="0.2">
      <c r="B777" s="510"/>
      <c r="C777" s="511"/>
      <c r="D777" s="511"/>
      <c r="E777" s="511"/>
      <c r="F777" s="511"/>
      <c r="G777" s="511"/>
      <c r="H777" s="511"/>
      <c r="I777" s="511" t="s">
        <v>193</v>
      </c>
      <c r="J777" s="511"/>
      <c r="K777" s="511"/>
      <c r="L777" s="511"/>
      <c r="M777" s="511"/>
      <c r="N777" s="511"/>
      <c r="O777" s="532"/>
      <c r="P777" s="532"/>
      <c r="Q777" s="533"/>
      <c r="R777" s="64" t="s">
        <v>71</v>
      </c>
      <c r="S777" s="511"/>
      <c r="T777" s="511"/>
      <c r="U777" s="511"/>
      <c r="V777" s="511"/>
      <c r="W777" s="511"/>
      <c r="X777" s="518"/>
    </row>
    <row r="778" spans="2:24" x14ac:dyDescent="0.2">
      <c r="B778" s="510"/>
      <c r="C778" s="511"/>
      <c r="D778" s="511"/>
      <c r="E778" s="511"/>
      <c r="F778" s="511"/>
      <c r="G778" s="511"/>
      <c r="H778" s="511"/>
      <c r="I778" s="511" t="s">
        <v>34</v>
      </c>
      <c r="J778" s="511"/>
      <c r="K778" s="511"/>
      <c r="L778" s="511"/>
      <c r="M778" s="511"/>
      <c r="N778" s="511"/>
      <c r="O778" s="532"/>
      <c r="P778" s="532"/>
      <c r="Q778" s="533"/>
      <c r="R778" s="64" t="s">
        <v>71</v>
      </c>
      <c r="S778" s="511"/>
      <c r="T778" s="511"/>
      <c r="U778" s="511"/>
      <c r="V778" s="511"/>
      <c r="W778" s="511"/>
      <c r="X778" s="518"/>
    </row>
    <row r="779" spans="2:24" x14ac:dyDescent="0.2">
      <c r="B779" s="510"/>
      <c r="C779" s="511"/>
      <c r="D779" s="511"/>
      <c r="E779" s="511"/>
      <c r="F779" s="511" t="s">
        <v>35</v>
      </c>
      <c r="G779" s="511"/>
      <c r="H779" s="511"/>
      <c r="I779" s="511"/>
      <c r="J779" s="511"/>
      <c r="K779" s="511"/>
      <c r="L779" s="511"/>
      <c r="M779" s="511"/>
      <c r="N779" s="511"/>
      <c r="O779" s="532"/>
      <c r="P779" s="532"/>
      <c r="Q779" s="533"/>
      <c r="R779" s="64" t="s">
        <v>71</v>
      </c>
      <c r="S779" s="511"/>
      <c r="T779" s="511"/>
      <c r="U779" s="511"/>
      <c r="V779" s="511"/>
      <c r="W779" s="511"/>
      <c r="X779" s="518"/>
    </row>
    <row r="780" spans="2:24" x14ac:dyDescent="0.2">
      <c r="B780" s="510"/>
      <c r="C780" s="511"/>
      <c r="D780" s="511"/>
      <c r="E780" s="511"/>
      <c r="F780" s="511" t="s">
        <v>194</v>
      </c>
      <c r="G780" s="511"/>
      <c r="H780" s="511"/>
      <c r="I780" s="511"/>
      <c r="J780" s="511"/>
      <c r="K780" s="511"/>
      <c r="L780" s="511"/>
      <c r="M780" s="511"/>
      <c r="N780" s="511"/>
      <c r="O780" s="532"/>
      <c r="P780" s="532"/>
      <c r="Q780" s="533"/>
      <c r="R780" s="64" t="s">
        <v>71</v>
      </c>
      <c r="S780" s="511"/>
      <c r="T780" s="511"/>
      <c r="U780" s="511"/>
      <c r="V780" s="511"/>
      <c r="W780" s="511"/>
      <c r="X780" s="518"/>
    </row>
    <row r="781" spans="2:24" x14ac:dyDescent="0.2">
      <c r="B781" s="510"/>
      <c r="C781" s="511"/>
      <c r="D781" s="511"/>
      <c r="E781" s="511"/>
      <c r="F781" s="511" t="s">
        <v>36</v>
      </c>
      <c r="G781" s="511"/>
      <c r="H781" s="511"/>
      <c r="I781" s="511"/>
      <c r="J781" s="511"/>
      <c r="K781" s="511"/>
      <c r="L781" s="511"/>
      <c r="M781" s="511"/>
      <c r="N781" s="511"/>
      <c r="O781" s="532"/>
      <c r="P781" s="532"/>
      <c r="Q781" s="533"/>
      <c r="R781" s="64" t="s">
        <v>71</v>
      </c>
      <c r="S781" s="511"/>
      <c r="T781" s="511"/>
      <c r="U781" s="511"/>
      <c r="V781" s="511"/>
      <c r="W781" s="511"/>
      <c r="X781" s="518"/>
    </row>
    <row r="782" spans="2:24" x14ac:dyDescent="0.2">
      <c r="B782" s="510"/>
      <c r="C782" s="511"/>
      <c r="D782" s="511"/>
      <c r="E782" s="511"/>
      <c r="F782" s="511" t="s">
        <v>195</v>
      </c>
      <c r="G782" s="511"/>
      <c r="H782" s="511"/>
      <c r="I782" s="511" t="s">
        <v>196</v>
      </c>
      <c r="J782" s="511"/>
      <c r="K782" s="511"/>
      <c r="L782" s="511"/>
      <c r="M782" s="511"/>
      <c r="N782" s="511"/>
      <c r="O782" s="532"/>
      <c r="P782" s="532"/>
      <c r="Q782" s="533"/>
      <c r="R782" s="64" t="s">
        <v>71</v>
      </c>
      <c r="S782" s="511"/>
      <c r="T782" s="511"/>
      <c r="U782" s="511"/>
      <c r="V782" s="511"/>
      <c r="W782" s="511"/>
      <c r="X782" s="518"/>
    </row>
    <row r="783" spans="2:24" x14ac:dyDescent="0.2">
      <c r="B783" s="510"/>
      <c r="C783" s="511"/>
      <c r="D783" s="511"/>
      <c r="E783" s="511"/>
      <c r="F783" s="511"/>
      <c r="G783" s="511"/>
      <c r="H783" s="511"/>
      <c r="I783" s="511" t="s">
        <v>197</v>
      </c>
      <c r="J783" s="511"/>
      <c r="K783" s="511"/>
      <c r="L783" s="511"/>
      <c r="M783" s="511"/>
      <c r="N783" s="511"/>
      <c r="O783" s="532"/>
      <c r="P783" s="532"/>
      <c r="Q783" s="533"/>
      <c r="R783" s="64" t="s">
        <v>71</v>
      </c>
      <c r="S783" s="511"/>
      <c r="T783" s="511"/>
      <c r="U783" s="511"/>
      <c r="V783" s="511"/>
      <c r="W783" s="511"/>
      <c r="X783" s="518"/>
    </row>
    <row r="784" spans="2:24" x14ac:dyDescent="0.2">
      <c r="B784" s="510"/>
      <c r="C784" s="511"/>
      <c r="D784" s="511"/>
      <c r="E784" s="511"/>
      <c r="F784" s="511" t="s">
        <v>198</v>
      </c>
      <c r="G784" s="511"/>
      <c r="H784" s="511"/>
      <c r="I784" s="511" t="s">
        <v>199</v>
      </c>
      <c r="J784" s="511"/>
      <c r="K784" s="511"/>
      <c r="L784" s="511"/>
      <c r="M784" s="511"/>
      <c r="N784" s="511"/>
      <c r="O784" s="532"/>
      <c r="P784" s="532"/>
      <c r="Q784" s="533"/>
      <c r="R784" s="64" t="s">
        <v>71</v>
      </c>
      <c r="S784" s="511"/>
      <c r="T784" s="511"/>
      <c r="U784" s="511"/>
      <c r="V784" s="511"/>
      <c r="W784" s="511"/>
      <c r="X784" s="518"/>
    </row>
    <row r="785" spans="2:24" x14ac:dyDescent="0.2">
      <c r="B785" s="510"/>
      <c r="C785" s="511"/>
      <c r="D785" s="511"/>
      <c r="E785" s="511"/>
      <c r="F785" s="511"/>
      <c r="G785" s="511"/>
      <c r="H785" s="511"/>
      <c r="I785" s="511" t="s">
        <v>200</v>
      </c>
      <c r="J785" s="511"/>
      <c r="K785" s="511"/>
      <c r="L785" s="511"/>
      <c r="M785" s="511"/>
      <c r="N785" s="511"/>
      <c r="O785" s="532"/>
      <c r="P785" s="532"/>
      <c r="Q785" s="533"/>
      <c r="R785" s="64" t="s">
        <v>71</v>
      </c>
      <c r="S785" s="511"/>
      <c r="T785" s="511"/>
      <c r="U785" s="511"/>
      <c r="V785" s="511"/>
      <c r="W785" s="511"/>
      <c r="X785" s="518"/>
    </row>
    <row r="786" spans="2:24" x14ac:dyDescent="0.2">
      <c r="B786" s="510"/>
      <c r="C786" s="511"/>
      <c r="D786" s="511"/>
      <c r="E786" s="511"/>
      <c r="F786" s="511" t="s">
        <v>37</v>
      </c>
      <c r="G786" s="511"/>
      <c r="H786" s="511"/>
      <c r="I786" s="511"/>
      <c r="J786" s="511"/>
      <c r="K786" s="511"/>
      <c r="L786" s="511"/>
      <c r="M786" s="511"/>
      <c r="N786" s="511"/>
      <c r="O786" s="532"/>
      <c r="P786" s="532"/>
      <c r="Q786" s="533"/>
      <c r="R786" s="64" t="s">
        <v>71</v>
      </c>
      <c r="S786" s="511"/>
      <c r="T786" s="511"/>
      <c r="U786" s="511"/>
      <c r="V786" s="511"/>
      <c r="W786" s="511"/>
      <c r="X786" s="518"/>
    </row>
    <row r="787" spans="2:24" x14ac:dyDescent="0.2">
      <c r="B787" s="510"/>
      <c r="C787" s="511"/>
      <c r="D787" s="511"/>
      <c r="E787" s="511"/>
      <c r="F787" s="511" t="s">
        <v>38</v>
      </c>
      <c r="G787" s="511"/>
      <c r="H787" s="511"/>
      <c r="I787" s="511"/>
      <c r="J787" s="511"/>
      <c r="K787" s="511"/>
      <c r="L787" s="511"/>
      <c r="M787" s="511"/>
      <c r="N787" s="511"/>
      <c r="O787" s="532"/>
      <c r="P787" s="532"/>
      <c r="Q787" s="533"/>
      <c r="R787" s="64" t="s">
        <v>71</v>
      </c>
      <c r="S787" s="511"/>
      <c r="T787" s="511"/>
      <c r="U787" s="511"/>
      <c r="V787" s="511"/>
      <c r="W787" s="511"/>
      <c r="X787" s="518"/>
    </row>
    <row r="788" spans="2:24" x14ac:dyDescent="0.2">
      <c r="B788" s="510"/>
      <c r="C788" s="511"/>
      <c r="D788" s="511"/>
      <c r="E788" s="511"/>
      <c r="F788" s="511" t="s">
        <v>187</v>
      </c>
      <c r="G788" s="511"/>
      <c r="H788" s="511"/>
      <c r="I788" s="511"/>
      <c r="J788" s="511"/>
      <c r="K788" s="511"/>
      <c r="L788" s="511"/>
      <c r="M788" s="511"/>
      <c r="N788" s="511"/>
      <c r="O788" s="532"/>
      <c r="P788" s="532"/>
      <c r="Q788" s="533"/>
      <c r="R788" s="64" t="s">
        <v>71</v>
      </c>
      <c r="S788" s="511"/>
      <c r="T788" s="511"/>
      <c r="U788" s="511"/>
      <c r="V788" s="511"/>
      <c r="W788" s="511"/>
      <c r="X788" s="518"/>
    </row>
    <row r="789" spans="2:24" x14ac:dyDescent="0.2">
      <c r="B789" s="510"/>
      <c r="C789" s="511"/>
      <c r="D789" s="511"/>
      <c r="E789" s="511"/>
      <c r="F789" s="511" t="s">
        <v>189</v>
      </c>
      <c r="G789" s="511"/>
      <c r="H789" s="511"/>
      <c r="I789" s="511"/>
      <c r="J789" s="511"/>
      <c r="K789" s="511"/>
      <c r="L789" s="511"/>
      <c r="M789" s="511"/>
      <c r="N789" s="511"/>
      <c r="O789" s="532"/>
      <c r="P789" s="532"/>
      <c r="Q789" s="533"/>
      <c r="R789" s="64" t="s">
        <v>71</v>
      </c>
      <c r="S789" s="511"/>
      <c r="T789" s="511"/>
      <c r="U789" s="511"/>
      <c r="V789" s="511"/>
      <c r="W789" s="511"/>
      <c r="X789" s="518"/>
    </row>
    <row r="790" spans="2:24" x14ac:dyDescent="0.2">
      <c r="B790" s="510"/>
      <c r="C790" s="511"/>
      <c r="D790" s="511"/>
      <c r="E790" s="511"/>
      <c r="F790" s="513" t="s">
        <v>190</v>
      </c>
      <c r="G790" s="513"/>
      <c r="H790" s="513"/>
      <c r="I790" s="513"/>
      <c r="J790" s="513"/>
      <c r="K790" s="513"/>
      <c r="L790" s="513"/>
      <c r="M790" s="513"/>
      <c r="N790" s="513"/>
      <c r="O790" s="526"/>
      <c r="P790" s="526"/>
      <c r="Q790" s="527"/>
      <c r="R790" s="65" t="s">
        <v>71</v>
      </c>
      <c r="S790" s="513"/>
      <c r="T790" s="513"/>
      <c r="U790" s="513"/>
      <c r="V790" s="513"/>
      <c r="W790" s="513"/>
      <c r="X790" s="519"/>
    </row>
    <row r="791" spans="2:24" x14ac:dyDescent="0.2">
      <c r="B791" s="512"/>
      <c r="C791" s="513"/>
      <c r="D791" s="513"/>
      <c r="E791" s="513"/>
      <c r="F791" s="525" t="s">
        <v>201</v>
      </c>
      <c r="G791" s="525"/>
      <c r="H791" s="525"/>
      <c r="I791" s="525"/>
      <c r="J791" s="525"/>
      <c r="K791" s="525"/>
      <c r="L791" s="525"/>
      <c r="M791" s="525"/>
      <c r="N791" s="525"/>
      <c r="O791" s="528">
        <f>SUM(O776:Q790)</f>
        <v>0</v>
      </c>
      <c r="P791" s="528"/>
      <c r="Q791" s="529"/>
      <c r="R791" s="67" t="s">
        <v>71</v>
      </c>
      <c r="S791" s="520"/>
      <c r="T791" s="520"/>
      <c r="U791" s="520"/>
      <c r="V791" s="520"/>
      <c r="W791" s="520"/>
      <c r="X791" s="521"/>
    </row>
    <row r="792" spans="2:24" x14ac:dyDescent="0.2">
      <c r="B792" s="500" t="s">
        <v>39</v>
      </c>
      <c r="C792" s="501"/>
      <c r="D792" s="501"/>
      <c r="E792" s="501"/>
      <c r="F792" s="501"/>
      <c r="G792" s="501"/>
      <c r="H792" s="501"/>
      <c r="I792" s="501"/>
      <c r="J792" s="501"/>
      <c r="K792" s="501"/>
      <c r="L792" s="501"/>
      <c r="M792" s="501"/>
      <c r="N792" s="501"/>
      <c r="O792" s="498">
        <f>+O775+O791</f>
        <v>0</v>
      </c>
      <c r="P792" s="498"/>
      <c r="Q792" s="499"/>
      <c r="R792" s="166" t="s">
        <v>71</v>
      </c>
      <c r="S792" s="522"/>
      <c r="T792" s="522"/>
      <c r="U792" s="522"/>
      <c r="V792" s="522"/>
      <c r="W792" s="522"/>
      <c r="X792" s="523"/>
    </row>
    <row r="794" spans="2:24" x14ac:dyDescent="0.2">
      <c r="B794" s="152" t="s">
        <v>208</v>
      </c>
      <c r="F794" s="159">
        <v>29</v>
      </c>
    </row>
    <row r="795" spans="2:24" x14ac:dyDescent="0.2">
      <c r="B795" s="514" t="s">
        <v>205</v>
      </c>
      <c r="C795" s="515"/>
      <c r="D795" s="515"/>
      <c r="E795" s="515"/>
      <c r="F795" s="515"/>
      <c r="G795" s="515"/>
      <c r="H795" s="515"/>
      <c r="I795" s="515"/>
      <c r="J795" s="515"/>
      <c r="K795" s="515"/>
      <c r="L795" s="515"/>
      <c r="M795" s="515"/>
      <c r="N795" s="515"/>
      <c r="O795" s="515"/>
      <c r="P795" s="515"/>
      <c r="Q795" s="515"/>
      <c r="R795" s="515"/>
      <c r="S795" s="515"/>
      <c r="T795" s="515"/>
      <c r="U795" s="515"/>
      <c r="V795" s="515"/>
      <c r="W795" s="515"/>
      <c r="X795" s="530"/>
    </row>
    <row r="797" spans="2:24" x14ac:dyDescent="0.2">
      <c r="B797" s="516" t="s">
        <v>256</v>
      </c>
      <c r="C797" s="517"/>
      <c r="D797" s="517"/>
      <c r="E797" s="517"/>
      <c r="F797" s="517" t="s">
        <v>202</v>
      </c>
      <c r="G797" s="517"/>
      <c r="H797" s="517"/>
      <c r="I797" s="517"/>
      <c r="J797" s="517"/>
      <c r="K797" s="517"/>
      <c r="L797" s="517"/>
      <c r="M797" s="517"/>
      <c r="N797" s="517"/>
      <c r="O797" s="517" t="s">
        <v>203</v>
      </c>
      <c r="P797" s="517"/>
      <c r="Q797" s="517"/>
      <c r="R797" s="517"/>
      <c r="S797" s="517" t="s">
        <v>204</v>
      </c>
      <c r="T797" s="517"/>
      <c r="U797" s="517"/>
      <c r="V797" s="517"/>
      <c r="W797" s="517"/>
      <c r="X797" s="531"/>
    </row>
    <row r="798" spans="2:24" x14ac:dyDescent="0.2">
      <c r="B798" s="502" t="s">
        <v>33</v>
      </c>
      <c r="C798" s="503"/>
      <c r="D798" s="503"/>
      <c r="E798" s="503"/>
      <c r="F798" s="509" t="s">
        <v>187</v>
      </c>
      <c r="G798" s="509"/>
      <c r="H798" s="509"/>
      <c r="I798" s="509"/>
      <c r="J798" s="509"/>
      <c r="K798" s="509"/>
      <c r="L798" s="509"/>
      <c r="M798" s="509"/>
      <c r="N798" s="509"/>
      <c r="O798" s="534"/>
      <c r="P798" s="534"/>
      <c r="Q798" s="535"/>
      <c r="R798" s="63" t="s">
        <v>71</v>
      </c>
      <c r="S798" s="509"/>
      <c r="T798" s="509"/>
      <c r="U798" s="509"/>
      <c r="V798" s="509"/>
      <c r="W798" s="509"/>
      <c r="X798" s="524"/>
    </row>
    <row r="799" spans="2:24" x14ac:dyDescent="0.2">
      <c r="B799" s="504"/>
      <c r="C799" s="505"/>
      <c r="D799" s="505"/>
      <c r="E799" s="505"/>
      <c r="F799" s="511" t="s">
        <v>188</v>
      </c>
      <c r="G799" s="511"/>
      <c r="H799" s="511"/>
      <c r="I799" s="511"/>
      <c r="J799" s="511"/>
      <c r="K799" s="511"/>
      <c r="L799" s="511"/>
      <c r="M799" s="511"/>
      <c r="N799" s="511"/>
      <c r="O799" s="532"/>
      <c r="P799" s="532"/>
      <c r="Q799" s="533"/>
      <c r="R799" s="64" t="s">
        <v>71</v>
      </c>
      <c r="S799" s="511"/>
      <c r="T799" s="511"/>
      <c r="U799" s="511"/>
      <c r="V799" s="511"/>
      <c r="W799" s="511"/>
      <c r="X799" s="518"/>
    </row>
    <row r="800" spans="2:24" x14ac:dyDescent="0.2">
      <c r="B800" s="504"/>
      <c r="C800" s="505"/>
      <c r="D800" s="505"/>
      <c r="E800" s="505"/>
      <c r="F800" s="511" t="s">
        <v>189</v>
      </c>
      <c r="G800" s="511"/>
      <c r="H800" s="511"/>
      <c r="I800" s="511"/>
      <c r="J800" s="511"/>
      <c r="K800" s="511"/>
      <c r="L800" s="511"/>
      <c r="M800" s="511"/>
      <c r="N800" s="511"/>
      <c r="O800" s="532"/>
      <c r="P800" s="532"/>
      <c r="Q800" s="533"/>
      <c r="R800" s="64" t="s">
        <v>71</v>
      </c>
      <c r="S800" s="511"/>
      <c r="T800" s="511"/>
      <c r="U800" s="511"/>
      <c r="V800" s="511"/>
      <c r="W800" s="511"/>
      <c r="X800" s="518"/>
    </row>
    <row r="801" spans="2:24" x14ac:dyDescent="0.2">
      <c r="B801" s="504"/>
      <c r="C801" s="505"/>
      <c r="D801" s="505"/>
      <c r="E801" s="505"/>
      <c r="F801" s="513" t="s">
        <v>190</v>
      </c>
      <c r="G801" s="513"/>
      <c r="H801" s="513"/>
      <c r="I801" s="513"/>
      <c r="J801" s="513"/>
      <c r="K801" s="513"/>
      <c r="L801" s="513"/>
      <c r="M801" s="513"/>
      <c r="N801" s="513"/>
      <c r="O801" s="526"/>
      <c r="P801" s="526"/>
      <c r="Q801" s="527"/>
      <c r="R801" s="65" t="s">
        <v>71</v>
      </c>
      <c r="S801" s="513"/>
      <c r="T801" s="513"/>
      <c r="U801" s="513"/>
      <c r="V801" s="513"/>
      <c r="W801" s="513"/>
      <c r="X801" s="519"/>
    </row>
    <row r="802" spans="2:24" x14ac:dyDescent="0.2">
      <c r="B802" s="506"/>
      <c r="C802" s="507"/>
      <c r="D802" s="507"/>
      <c r="E802" s="507"/>
      <c r="F802" s="525" t="s">
        <v>201</v>
      </c>
      <c r="G802" s="525"/>
      <c r="H802" s="525"/>
      <c r="I802" s="525"/>
      <c r="J802" s="525"/>
      <c r="K802" s="525"/>
      <c r="L802" s="525"/>
      <c r="M802" s="525"/>
      <c r="N802" s="525"/>
      <c r="O802" s="528">
        <f>SUM(O798:Q801)</f>
        <v>0</v>
      </c>
      <c r="P802" s="528"/>
      <c r="Q802" s="529"/>
      <c r="R802" s="67" t="s">
        <v>71</v>
      </c>
      <c r="S802" s="520"/>
      <c r="T802" s="520"/>
      <c r="U802" s="520"/>
      <c r="V802" s="520"/>
      <c r="W802" s="520"/>
      <c r="X802" s="521"/>
    </row>
    <row r="803" spans="2:24" x14ac:dyDescent="0.2">
      <c r="B803" s="508" t="s">
        <v>32</v>
      </c>
      <c r="C803" s="509"/>
      <c r="D803" s="509"/>
      <c r="E803" s="509"/>
      <c r="F803" s="509" t="s">
        <v>191</v>
      </c>
      <c r="G803" s="509"/>
      <c r="H803" s="509"/>
      <c r="I803" s="509" t="s">
        <v>192</v>
      </c>
      <c r="J803" s="509"/>
      <c r="K803" s="509"/>
      <c r="L803" s="509"/>
      <c r="M803" s="509"/>
      <c r="N803" s="509"/>
      <c r="O803" s="534"/>
      <c r="P803" s="534"/>
      <c r="Q803" s="535"/>
      <c r="R803" s="63" t="s">
        <v>71</v>
      </c>
      <c r="S803" s="509"/>
      <c r="T803" s="509"/>
      <c r="U803" s="509"/>
      <c r="V803" s="509"/>
      <c r="W803" s="509"/>
      <c r="X803" s="524"/>
    </row>
    <row r="804" spans="2:24" x14ac:dyDescent="0.2">
      <c r="B804" s="510"/>
      <c r="C804" s="511"/>
      <c r="D804" s="511"/>
      <c r="E804" s="511"/>
      <c r="F804" s="511"/>
      <c r="G804" s="511"/>
      <c r="H804" s="511"/>
      <c r="I804" s="511" t="s">
        <v>193</v>
      </c>
      <c r="J804" s="511"/>
      <c r="K804" s="511"/>
      <c r="L804" s="511"/>
      <c r="M804" s="511"/>
      <c r="N804" s="511"/>
      <c r="O804" s="532"/>
      <c r="P804" s="532"/>
      <c r="Q804" s="533"/>
      <c r="R804" s="64" t="s">
        <v>71</v>
      </c>
      <c r="S804" s="511"/>
      <c r="T804" s="511"/>
      <c r="U804" s="511"/>
      <c r="V804" s="511"/>
      <c r="W804" s="511"/>
      <c r="X804" s="518"/>
    </row>
    <row r="805" spans="2:24" x14ac:dyDescent="0.2">
      <c r="B805" s="510"/>
      <c r="C805" s="511"/>
      <c r="D805" s="511"/>
      <c r="E805" s="511"/>
      <c r="F805" s="511"/>
      <c r="G805" s="511"/>
      <c r="H805" s="511"/>
      <c r="I805" s="511" t="s">
        <v>34</v>
      </c>
      <c r="J805" s="511"/>
      <c r="K805" s="511"/>
      <c r="L805" s="511"/>
      <c r="M805" s="511"/>
      <c r="N805" s="511"/>
      <c r="O805" s="532"/>
      <c r="P805" s="532"/>
      <c r="Q805" s="533"/>
      <c r="R805" s="64" t="s">
        <v>71</v>
      </c>
      <c r="S805" s="511"/>
      <c r="T805" s="511"/>
      <c r="U805" s="511"/>
      <c r="V805" s="511"/>
      <c r="W805" s="511"/>
      <c r="X805" s="518"/>
    </row>
    <row r="806" spans="2:24" x14ac:dyDescent="0.2">
      <c r="B806" s="510"/>
      <c r="C806" s="511"/>
      <c r="D806" s="511"/>
      <c r="E806" s="511"/>
      <c r="F806" s="511" t="s">
        <v>35</v>
      </c>
      <c r="G806" s="511"/>
      <c r="H806" s="511"/>
      <c r="I806" s="511"/>
      <c r="J806" s="511"/>
      <c r="K806" s="511"/>
      <c r="L806" s="511"/>
      <c r="M806" s="511"/>
      <c r="N806" s="511"/>
      <c r="O806" s="532"/>
      <c r="P806" s="532"/>
      <c r="Q806" s="533"/>
      <c r="R806" s="64" t="s">
        <v>71</v>
      </c>
      <c r="S806" s="511"/>
      <c r="T806" s="511"/>
      <c r="U806" s="511"/>
      <c r="V806" s="511"/>
      <c r="W806" s="511"/>
      <c r="X806" s="518"/>
    </row>
    <row r="807" spans="2:24" x14ac:dyDescent="0.2">
      <c r="B807" s="510"/>
      <c r="C807" s="511"/>
      <c r="D807" s="511"/>
      <c r="E807" s="511"/>
      <c r="F807" s="511" t="s">
        <v>194</v>
      </c>
      <c r="G807" s="511"/>
      <c r="H807" s="511"/>
      <c r="I807" s="511"/>
      <c r="J807" s="511"/>
      <c r="K807" s="511"/>
      <c r="L807" s="511"/>
      <c r="M807" s="511"/>
      <c r="N807" s="511"/>
      <c r="O807" s="532"/>
      <c r="P807" s="532"/>
      <c r="Q807" s="533"/>
      <c r="R807" s="64" t="s">
        <v>71</v>
      </c>
      <c r="S807" s="511"/>
      <c r="T807" s="511"/>
      <c r="U807" s="511"/>
      <c r="V807" s="511"/>
      <c r="W807" s="511"/>
      <c r="X807" s="518"/>
    </row>
    <row r="808" spans="2:24" x14ac:dyDescent="0.2">
      <c r="B808" s="510"/>
      <c r="C808" s="511"/>
      <c r="D808" s="511"/>
      <c r="E808" s="511"/>
      <c r="F808" s="511" t="s">
        <v>36</v>
      </c>
      <c r="G808" s="511"/>
      <c r="H808" s="511"/>
      <c r="I808" s="511"/>
      <c r="J808" s="511"/>
      <c r="K808" s="511"/>
      <c r="L808" s="511"/>
      <c r="M808" s="511"/>
      <c r="N808" s="511"/>
      <c r="O808" s="532"/>
      <c r="P808" s="532"/>
      <c r="Q808" s="533"/>
      <c r="R808" s="64" t="s">
        <v>71</v>
      </c>
      <c r="S808" s="511"/>
      <c r="T808" s="511"/>
      <c r="U808" s="511"/>
      <c r="V808" s="511"/>
      <c r="W808" s="511"/>
      <c r="X808" s="518"/>
    </row>
    <row r="809" spans="2:24" x14ac:dyDescent="0.2">
      <c r="B809" s="510"/>
      <c r="C809" s="511"/>
      <c r="D809" s="511"/>
      <c r="E809" s="511"/>
      <c r="F809" s="511" t="s">
        <v>195</v>
      </c>
      <c r="G809" s="511"/>
      <c r="H809" s="511"/>
      <c r="I809" s="511" t="s">
        <v>196</v>
      </c>
      <c r="J809" s="511"/>
      <c r="K809" s="511"/>
      <c r="L809" s="511"/>
      <c r="M809" s="511"/>
      <c r="N809" s="511"/>
      <c r="O809" s="532"/>
      <c r="P809" s="532"/>
      <c r="Q809" s="533"/>
      <c r="R809" s="64" t="s">
        <v>71</v>
      </c>
      <c r="S809" s="511"/>
      <c r="T809" s="511"/>
      <c r="U809" s="511"/>
      <c r="V809" s="511"/>
      <c r="W809" s="511"/>
      <c r="X809" s="518"/>
    </row>
    <row r="810" spans="2:24" x14ac:dyDescent="0.2">
      <c r="B810" s="510"/>
      <c r="C810" s="511"/>
      <c r="D810" s="511"/>
      <c r="E810" s="511"/>
      <c r="F810" s="511"/>
      <c r="G810" s="511"/>
      <c r="H810" s="511"/>
      <c r="I810" s="511" t="s">
        <v>197</v>
      </c>
      <c r="J810" s="511"/>
      <c r="K810" s="511"/>
      <c r="L810" s="511"/>
      <c r="M810" s="511"/>
      <c r="N810" s="511"/>
      <c r="O810" s="532"/>
      <c r="P810" s="532"/>
      <c r="Q810" s="533"/>
      <c r="R810" s="64" t="s">
        <v>71</v>
      </c>
      <c r="S810" s="511"/>
      <c r="T810" s="511"/>
      <c r="U810" s="511"/>
      <c r="V810" s="511"/>
      <c r="W810" s="511"/>
      <c r="X810" s="518"/>
    </row>
    <row r="811" spans="2:24" x14ac:dyDescent="0.2">
      <c r="B811" s="510"/>
      <c r="C811" s="511"/>
      <c r="D811" s="511"/>
      <c r="E811" s="511"/>
      <c r="F811" s="511" t="s">
        <v>198</v>
      </c>
      <c r="G811" s="511"/>
      <c r="H811" s="511"/>
      <c r="I811" s="511" t="s">
        <v>199</v>
      </c>
      <c r="J811" s="511"/>
      <c r="K811" s="511"/>
      <c r="L811" s="511"/>
      <c r="M811" s="511"/>
      <c r="N811" s="511"/>
      <c r="O811" s="532"/>
      <c r="P811" s="532"/>
      <c r="Q811" s="533"/>
      <c r="R811" s="64" t="s">
        <v>71</v>
      </c>
      <c r="S811" s="511"/>
      <c r="T811" s="511"/>
      <c r="U811" s="511"/>
      <c r="V811" s="511"/>
      <c r="W811" s="511"/>
      <c r="X811" s="518"/>
    </row>
    <row r="812" spans="2:24" x14ac:dyDescent="0.2">
      <c r="B812" s="510"/>
      <c r="C812" s="511"/>
      <c r="D812" s="511"/>
      <c r="E812" s="511"/>
      <c r="F812" s="511"/>
      <c r="G812" s="511"/>
      <c r="H812" s="511"/>
      <c r="I812" s="511" t="s">
        <v>200</v>
      </c>
      <c r="J812" s="511"/>
      <c r="K812" s="511"/>
      <c r="L812" s="511"/>
      <c r="M812" s="511"/>
      <c r="N812" s="511"/>
      <c r="O812" s="532"/>
      <c r="P812" s="532"/>
      <c r="Q812" s="533"/>
      <c r="R812" s="64" t="s">
        <v>71</v>
      </c>
      <c r="S812" s="511"/>
      <c r="T812" s="511"/>
      <c r="U812" s="511"/>
      <c r="V812" s="511"/>
      <c r="W812" s="511"/>
      <c r="X812" s="518"/>
    </row>
    <row r="813" spans="2:24" x14ac:dyDescent="0.2">
      <c r="B813" s="510"/>
      <c r="C813" s="511"/>
      <c r="D813" s="511"/>
      <c r="E813" s="511"/>
      <c r="F813" s="511" t="s">
        <v>37</v>
      </c>
      <c r="G813" s="511"/>
      <c r="H813" s="511"/>
      <c r="I813" s="511"/>
      <c r="J813" s="511"/>
      <c r="K813" s="511"/>
      <c r="L813" s="511"/>
      <c r="M813" s="511"/>
      <c r="N813" s="511"/>
      <c r="O813" s="532"/>
      <c r="P813" s="532"/>
      <c r="Q813" s="533"/>
      <c r="R813" s="64" t="s">
        <v>71</v>
      </c>
      <c r="S813" s="511"/>
      <c r="T813" s="511"/>
      <c r="U813" s="511"/>
      <c r="V813" s="511"/>
      <c r="W813" s="511"/>
      <c r="X813" s="518"/>
    </row>
    <row r="814" spans="2:24" x14ac:dyDescent="0.2">
      <c r="B814" s="510"/>
      <c r="C814" s="511"/>
      <c r="D814" s="511"/>
      <c r="E814" s="511"/>
      <c r="F814" s="511" t="s">
        <v>38</v>
      </c>
      <c r="G814" s="511"/>
      <c r="H814" s="511"/>
      <c r="I814" s="511"/>
      <c r="J814" s="511"/>
      <c r="K814" s="511"/>
      <c r="L814" s="511"/>
      <c r="M814" s="511"/>
      <c r="N814" s="511"/>
      <c r="O814" s="532"/>
      <c r="P814" s="532"/>
      <c r="Q814" s="533"/>
      <c r="R814" s="64" t="s">
        <v>71</v>
      </c>
      <c r="S814" s="511"/>
      <c r="T814" s="511"/>
      <c r="U814" s="511"/>
      <c r="V814" s="511"/>
      <c r="W814" s="511"/>
      <c r="X814" s="518"/>
    </row>
    <row r="815" spans="2:24" x14ac:dyDescent="0.2">
      <c r="B815" s="510"/>
      <c r="C815" s="511"/>
      <c r="D815" s="511"/>
      <c r="E815" s="511"/>
      <c r="F815" s="511" t="s">
        <v>187</v>
      </c>
      <c r="G815" s="511"/>
      <c r="H815" s="511"/>
      <c r="I815" s="511"/>
      <c r="J815" s="511"/>
      <c r="K815" s="511"/>
      <c r="L815" s="511"/>
      <c r="M815" s="511"/>
      <c r="N815" s="511"/>
      <c r="O815" s="532"/>
      <c r="P815" s="532"/>
      <c r="Q815" s="533"/>
      <c r="R815" s="64" t="s">
        <v>71</v>
      </c>
      <c r="S815" s="511"/>
      <c r="T815" s="511"/>
      <c r="U815" s="511"/>
      <c r="V815" s="511"/>
      <c r="W815" s="511"/>
      <c r="X815" s="518"/>
    </row>
    <row r="816" spans="2:24" x14ac:dyDescent="0.2">
      <c r="B816" s="510"/>
      <c r="C816" s="511"/>
      <c r="D816" s="511"/>
      <c r="E816" s="511"/>
      <c r="F816" s="511" t="s">
        <v>189</v>
      </c>
      <c r="G816" s="511"/>
      <c r="H816" s="511"/>
      <c r="I816" s="511"/>
      <c r="J816" s="511"/>
      <c r="K816" s="511"/>
      <c r="L816" s="511"/>
      <c r="M816" s="511"/>
      <c r="N816" s="511"/>
      <c r="O816" s="532"/>
      <c r="P816" s="532"/>
      <c r="Q816" s="533"/>
      <c r="R816" s="64" t="s">
        <v>71</v>
      </c>
      <c r="S816" s="511"/>
      <c r="T816" s="511"/>
      <c r="U816" s="511"/>
      <c r="V816" s="511"/>
      <c r="W816" s="511"/>
      <c r="X816" s="518"/>
    </row>
    <row r="817" spans="2:24" x14ac:dyDescent="0.2">
      <c r="B817" s="510"/>
      <c r="C817" s="511"/>
      <c r="D817" s="511"/>
      <c r="E817" s="511"/>
      <c r="F817" s="513" t="s">
        <v>190</v>
      </c>
      <c r="G817" s="513"/>
      <c r="H817" s="513"/>
      <c r="I817" s="513"/>
      <c r="J817" s="513"/>
      <c r="K817" s="513"/>
      <c r="L817" s="513"/>
      <c r="M817" s="513"/>
      <c r="N817" s="513"/>
      <c r="O817" s="526"/>
      <c r="P817" s="526"/>
      <c r="Q817" s="527"/>
      <c r="R817" s="65" t="s">
        <v>71</v>
      </c>
      <c r="S817" s="513"/>
      <c r="T817" s="513"/>
      <c r="U817" s="513"/>
      <c r="V817" s="513"/>
      <c r="W817" s="513"/>
      <c r="X817" s="519"/>
    </row>
    <row r="818" spans="2:24" x14ac:dyDescent="0.2">
      <c r="B818" s="512"/>
      <c r="C818" s="513"/>
      <c r="D818" s="513"/>
      <c r="E818" s="513"/>
      <c r="F818" s="525" t="s">
        <v>201</v>
      </c>
      <c r="G818" s="525"/>
      <c r="H818" s="525"/>
      <c r="I818" s="525"/>
      <c r="J818" s="525"/>
      <c r="K818" s="525"/>
      <c r="L818" s="525"/>
      <c r="M818" s="525"/>
      <c r="N818" s="525"/>
      <c r="O818" s="528">
        <f>SUM(O803:Q817)</f>
        <v>0</v>
      </c>
      <c r="P818" s="528"/>
      <c r="Q818" s="529"/>
      <c r="R818" s="67" t="s">
        <v>71</v>
      </c>
      <c r="S818" s="520"/>
      <c r="T818" s="520"/>
      <c r="U818" s="520"/>
      <c r="V818" s="520"/>
      <c r="W818" s="520"/>
      <c r="X818" s="521"/>
    </row>
    <row r="819" spans="2:24" x14ac:dyDescent="0.2">
      <c r="B819" s="500" t="s">
        <v>39</v>
      </c>
      <c r="C819" s="501"/>
      <c r="D819" s="501"/>
      <c r="E819" s="501"/>
      <c r="F819" s="501"/>
      <c r="G819" s="501"/>
      <c r="H819" s="501"/>
      <c r="I819" s="501"/>
      <c r="J819" s="501"/>
      <c r="K819" s="501"/>
      <c r="L819" s="501"/>
      <c r="M819" s="501"/>
      <c r="N819" s="501"/>
      <c r="O819" s="498">
        <f>+O802+O818</f>
        <v>0</v>
      </c>
      <c r="P819" s="498"/>
      <c r="Q819" s="499"/>
      <c r="R819" s="166" t="s">
        <v>71</v>
      </c>
      <c r="S819" s="522"/>
      <c r="T819" s="522"/>
      <c r="U819" s="522"/>
      <c r="V819" s="522"/>
      <c r="W819" s="522"/>
      <c r="X819" s="523"/>
    </row>
    <row r="823" spans="2:24" x14ac:dyDescent="0.2">
      <c r="B823" s="152" t="s">
        <v>208</v>
      </c>
      <c r="F823" s="159">
        <v>30</v>
      </c>
    </row>
    <row r="824" spans="2:24" x14ac:dyDescent="0.2">
      <c r="B824" s="514" t="s">
        <v>205</v>
      </c>
      <c r="C824" s="515"/>
      <c r="D824" s="515"/>
      <c r="E824" s="515"/>
      <c r="F824" s="515"/>
      <c r="G824" s="515"/>
      <c r="H824" s="515"/>
      <c r="I824" s="515"/>
      <c r="J824" s="515"/>
      <c r="K824" s="515"/>
      <c r="L824" s="515"/>
      <c r="M824" s="515"/>
      <c r="N824" s="515"/>
      <c r="O824" s="515"/>
      <c r="P824" s="515"/>
      <c r="Q824" s="515"/>
      <c r="R824" s="515"/>
      <c r="S824" s="515"/>
      <c r="T824" s="515"/>
      <c r="U824" s="515"/>
      <c r="V824" s="515"/>
      <c r="W824" s="515"/>
      <c r="X824" s="530"/>
    </row>
    <row r="826" spans="2:24" x14ac:dyDescent="0.2">
      <c r="B826" s="516" t="s">
        <v>256</v>
      </c>
      <c r="C826" s="517"/>
      <c r="D826" s="517"/>
      <c r="E826" s="517"/>
      <c r="F826" s="517" t="s">
        <v>202</v>
      </c>
      <c r="G826" s="517"/>
      <c r="H826" s="517"/>
      <c r="I826" s="517"/>
      <c r="J826" s="517"/>
      <c r="K826" s="517"/>
      <c r="L826" s="517"/>
      <c r="M826" s="517"/>
      <c r="N826" s="517"/>
      <c r="O826" s="517" t="s">
        <v>203</v>
      </c>
      <c r="P826" s="517"/>
      <c r="Q826" s="517"/>
      <c r="R826" s="517"/>
      <c r="S826" s="517" t="s">
        <v>204</v>
      </c>
      <c r="T826" s="517"/>
      <c r="U826" s="517"/>
      <c r="V826" s="517"/>
      <c r="W826" s="517"/>
      <c r="X826" s="531"/>
    </row>
    <row r="827" spans="2:24" x14ac:dyDescent="0.2">
      <c r="B827" s="502" t="s">
        <v>33</v>
      </c>
      <c r="C827" s="503"/>
      <c r="D827" s="503"/>
      <c r="E827" s="503"/>
      <c r="F827" s="509" t="s">
        <v>187</v>
      </c>
      <c r="G827" s="509"/>
      <c r="H827" s="509"/>
      <c r="I827" s="509"/>
      <c r="J827" s="509"/>
      <c r="K827" s="509"/>
      <c r="L827" s="509"/>
      <c r="M827" s="509"/>
      <c r="N827" s="509"/>
      <c r="O827" s="534"/>
      <c r="P827" s="534"/>
      <c r="Q827" s="535"/>
      <c r="R827" s="63" t="s">
        <v>71</v>
      </c>
      <c r="S827" s="509"/>
      <c r="T827" s="509"/>
      <c r="U827" s="509"/>
      <c r="V827" s="509"/>
      <c r="W827" s="509"/>
      <c r="X827" s="524"/>
    </row>
    <row r="828" spans="2:24" x14ac:dyDescent="0.2">
      <c r="B828" s="504"/>
      <c r="C828" s="505"/>
      <c r="D828" s="505"/>
      <c r="E828" s="505"/>
      <c r="F828" s="511" t="s">
        <v>188</v>
      </c>
      <c r="G828" s="511"/>
      <c r="H828" s="511"/>
      <c r="I828" s="511"/>
      <c r="J828" s="511"/>
      <c r="K828" s="511"/>
      <c r="L828" s="511"/>
      <c r="M828" s="511"/>
      <c r="N828" s="511"/>
      <c r="O828" s="532"/>
      <c r="P828" s="532"/>
      <c r="Q828" s="533"/>
      <c r="R828" s="64" t="s">
        <v>71</v>
      </c>
      <c r="S828" s="511"/>
      <c r="T828" s="511"/>
      <c r="U828" s="511"/>
      <c r="V828" s="511"/>
      <c r="W828" s="511"/>
      <c r="X828" s="518"/>
    </row>
    <row r="829" spans="2:24" x14ac:dyDescent="0.2">
      <c r="B829" s="504"/>
      <c r="C829" s="505"/>
      <c r="D829" s="505"/>
      <c r="E829" s="505"/>
      <c r="F829" s="511" t="s">
        <v>189</v>
      </c>
      <c r="G829" s="511"/>
      <c r="H829" s="511"/>
      <c r="I829" s="511"/>
      <c r="J829" s="511"/>
      <c r="K829" s="511"/>
      <c r="L829" s="511"/>
      <c r="M829" s="511"/>
      <c r="N829" s="511"/>
      <c r="O829" s="532"/>
      <c r="P829" s="532"/>
      <c r="Q829" s="533"/>
      <c r="R829" s="64" t="s">
        <v>71</v>
      </c>
      <c r="S829" s="511"/>
      <c r="T829" s="511"/>
      <c r="U829" s="511"/>
      <c r="V829" s="511"/>
      <c r="W829" s="511"/>
      <c r="X829" s="518"/>
    </row>
    <row r="830" spans="2:24" x14ac:dyDescent="0.2">
      <c r="B830" s="504"/>
      <c r="C830" s="505"/>
      <c r="D830" s="505"/>
      <c r="E830" s="505"/>
      <c r="F830" s="513" t="s">
        <v>190</v>
      </c>
      <c r="G830" s="513"/>
      <c r="H830" s="513"/>
      <c r="I830" s="513"/>
      <c r="J830" s="513"/>
      <c r="K830" s="513"/>
      <c r="L830" s="513"/>
      <c r="M830" s="513"/>
      <c r="N830" s="513"/>
      <c r="O830" s="526"/>
      <c r="P830" s="526"/>
      <c r="Q830" s="527"/>
      <c r="R830" s="65" t="s">
        <v>71</v>
      </c>
      <c r="S830" s="513"/>
      <c r="T830" s="513"/>
      <c r="U830" s="513"/>
      <c r="V830" s="513"/>
      <c r="W830" s="513"/>
      <c r="X830" s="519"/>
    </row>
    <row r="831" spans="2:24" x14ac:dyDescent="0.2">
      <c r="B831" s="506"/>
      <c r="C831" s="507"/>
      <c r="D831" s="507"/>
      <c r="E831" s="507"/>
      <c r="F831" s="525" t="s">
        <v>201</v>
      </c>
      <c r="G831" s="525"/>
      <c r="H831" s="525"/>
      <c r="I831" s="525"/>
      <c r="J831" s="525"/>
      <c r="K831" s="525"/>
      <c r="L831" s="525"/>
      <c r="M831" s="525"/>
      <c r="N831" s="525"/>
      <c r="O831" s="528">
        <f>SUM(O827:Q830)</f>
        <v>0</v>
      </c>
      <c r="P831" s="528"/>
      <c r="Q831" s="529"/>
      <c r="R831" s="67" t="s">
        <v>71</v>
      </c>
      <c r="S831" s="520"/>
      <c r="T831" s="520"/>
      <c r="U831" s="520"/>
      <c r="V831" s="520"/>
      <c r="W831" s="520"/>
      <c r="X831" s="521"/>
    </row>
    <row r="832" spans="2:24" x14ac:dyDescent="0.2">
      <c r="B832" s="508" t="s">
        <v>32</v>
      </c>
      <c r="C832" s="509"/>
      <c r="D832" s="509"/>
      <c r="E832" s="509"/>
      <c r="F832" s="509" t="s">
        <v>191</v>
      </c>
      <c r="G832" s="509"/>
      <c r="H832" s="509"/>
      <c r="I832" s="509" t="s">
        <v>192</v>
      </c>
      <c r="J832" s="509"/>
      <c r="K832" s="509"/>
      <c r="L832" s="509"/>
      <c r="M832" s="509"/>
      <c r="N832" s="509"/>
      <c r="O832" s="534"/>
      <c r="P832" s="534"/>
      <c r="Q832" s="535"/>
      <c r="R832" s="63" t="s">
        <v>71</v>
      </c>
      <c r="S832" s="509"/>
      <c r="T832" s="509"/>
      <c r="U832" s="509"/>
      <c r="V832" s="509"/>
      <c r="W832" s="509"/>
      <c r="X832" s="524"/>
    </row>
    <row r="833" spans="2:24" x14ac:dyDescent="0.2">
      <c r="B833" s="510"/>
      <c r="C833" s="511"/>
      <c r="D833" s="511"/>
      <c r="E833" s="511"/>
      <c r="F833" s="511"/>
      <c r="G833" s="511"/>
      <c r="H833" s="511"/>
      <c r="I833" s="511" t="s">
        <v>193</v>
      </c>
      <c r="J833" s="511"/>
      <c r="K833" s="511"/>
      <c r="L833" s="511"/>
      <c r="M833" s="511"/>
      <c r="N833" s="511"/>
      <c r="O833" s="532"/>
      <c r="P833" s="532"/>
      <c r="Q833" s="533"/>
      <c r="R833" s="64" t="s">
        <v>71</v>
      </c>
      <c r="S833" s="511"/>
      <c r="T833" s="511"/>
      <c r="U833" s="511"/>
      <c r="V833" s="511"/>
      <c r="W833" s="511"/>
      <c r="X833" s="518"/>
    </row>
    <row r="834" spans="2:24" x14ac:dyDescent="0.2">
      <c r="B834" s="510"/>
      <c r="C834" s="511"/>
      <c r="D834" s="511"/>
      <c r="E834" s="511"/>
      <c r="F834" s="511"/>
      <c r="G834" s="511"/>
      <c r="H834" s="511"/>
      <c r="I834" s="511" t="s">
        <v>34</v>
      </c>
      <c r="J834" s="511"/>
      <c r="K834" s="511"/>
      <c r="L834" s="511"/>
      <c r="M834" s="511"/>
      <c r="N834" s="511"/>
      <c r="O834" s="532"/>
      <c r="P834" s="532"/>
      <c r="Q834" s="533"/>
      <c r="R834" s="64" t="s">
        <v>71</v>
      </c>
      <c r="S834" s="511"/>
      <c r="T834" s="511"/>
      <c r="U834" s="511"/>
      <c r="V834" s="511"/>
      <c r="W834" s="511"/>
      <c r="X834" s="518"/>
    </row>
    <row r="835" spans="2:24" x14ac:dyDescent="0.2">
      <c r="B835" s="510"/>
      <c r="C835" s="511"/>
      <c r="D835" s="511"/>
      <c r="E835" s="511"/>
      <c r="F835" s="511" t="s">
        <v>35</v>
      </c>
      <c r="G835" s="511"/>
      <c r="H835" s="511"/>
      <c r="I835" s="511"/>
      <c r="J835" s="511"/>
      <c r="K835" s="511"/>
      <c r="L835" s="511"/>
      <c r="M835" s="511"/>
      <c r="N835" s="511"/>
      <c r="O835" s="532"/>
      <c r="P835" s="532"/>
      <c r="Q835" s="533"/>
      <c r="R835" s="64" t="s">
        <v>71</v>
      </c>
      <c r="S835" s="511"/>
      <c r="T835" s="511"/>
      <c r="U835" s="511"/>
      <c r="V835" s="511"/>
      <c r="W835" s="511"/>
      <c r="X835" s="518"/>
    </row>
    <row r="836" spans="2:24" x14ac:dyDescent="0.2">
      <c r="B836" s="510"/>
      <c r="C836" s="511"/>
      <c r="D836" s="511"/>
      <c r="E836" s="511"/>
      <c r="F836" s="511" t="s">
        <v>194</v>
      </c>
      <c r="G836" s="511"/>
      <c r="H836" s="511"/>
      <c r="I836" s="511"/>
      <c r="J836" s="511"/>
      <c r="K836" s="511"/>
      <c r="L836" s="511"/>
      <c r="M836" s="511"/>
      <c r="N836" s="511"/>
      <c r="O836" s="532"/>
      <c r="P836" s="532"/>
      <c r="Q836" s="533"/>
      <c r="R836" s="64" t="s">
        <v>71</v>
      </c>
      <c r="S836" s="511"/>
      <c r="T836" s="511"/>
      <c r="U836" s="511"/>
      <c r="V836" s="511"/>
      <c r="W836" s="511"/>
      <c r="X836" s="518"/>
    </row>
    <row r="837" spans="2:24" x14ac:dyDescent="0.2">
      <c r="B837" s="510"/>
      <c r="C837" s="511"/>
      <c r="D837" s="511"/>
      <c r="E837" s="511"/>
      <c r="F837" s="511" t="s">
        <v>36</v>
      </c>
      <c r="G837" s="511"/>
      <c r="H837" s="511"/>
      <c r="I837" s="511"/>
      <c r="J837" s="511"/>
      <c r="K837" s="511"/>
      <c r="L837" s="511"/>
      <c r="M837" s="511"/>
      <c r="N837" s="511"/>
      <c r="O837" s="532"/>
      <c r="P837" s="532"/>
      <c r="Q837" s="533"/>
      <c r="R837" s="64" t="s">
        <v>71</v>
      </c>
      <c r="S837" s="511"/>
      <c r="T837" s="511"/>
      <c r="U837" s="511"/>
      <c r="V837" s="511"/>
      <c r="W837" s="511"/>
      <c r="X837" s="518"/>
    </row>
    <row r="838" spans="2:24" x14ac:dyDescent="0.2">
      <c r="B838" s="510"/>
      <c r="C838" s="511"/>
      <c r="D838" s="511"/>
      <c r="E838" s="511"/>
      <c r="F838" s="511" t="s">
        <v>195</v>
      </c>
      <c r="G838" s="511"/>
      <c r="H838" s="511"/>
      <c r="I838" s="511" t="s">
        <v>196</v>
      </c>
      <c r="J838" s="511"/>
      <c r="K838" s="511"/>
      <c r="L838" s="511"/>
      <c r="M838" s="511"/>
      <c r="N838" s="511"/>
      <c r="O838" s="532"/>
      <c r="P838" s="532"/>
      <c r="Q838" s="533"/>
      <c r="R838" s="64" t="s">
        <v>71</v>
      </c>
      <c r="S838" s="511"/>
      <c r="T838" s="511"/>
      <c r="U838" s="511"/>
      <c r="V838" s="511"/>
      <c r="W838" s="511"/>
      <c r="X838" s="518"/>
    </row>
    <row r="839" spans="2:24" x14ac:dyDescent="0.2">
      <c r="B839" s="510"/>
      <c r="C839" s="511"/>
      <c r="D839" s="511"/>
      <c r="E839" s="511"/>
      <c r="F839" s="511"/>
      <c r="G839" s="511"/>
      <c r="H839" s="511"/>
      <c r="I839" s="511" t="s">
        <v>197</v>
      </c>
      <c r="J839" s="511"/>
      <c r="K839" s="511"/>
      <c r="L839" s="511"/>
      <c r="M839" s="511"/>
      <c r="N839" s="511"/>
      <c r="O839" s="532"/>
      <c r="P839" s="532"/>
      <c r="Q839" s="533"/>
      <c r="R839" s="64" t="s">
        <v>71</v>
      </c>
      <c r="S839" s="511"/>
      <c r="T839" s="511"/>
      <c r="U839" s="511"/>
      <c r="V839" s="511"/>
      <c r="W839" s="511"/>
      <c r="X839" s="518"/>
    </row>
    <row r="840" spans="2:24" x14ac:dyDescent="0.2">
      <c r="B840" s="510"/>
      <c r="C840" s="511"/>
      <c r="D840" s="511"/>
      <c r="E840" s="511"/>
      <c r="F840" s="511" t="s">
        <v>198</v>
      </c>
      <c r="G840" s="511"/>
      <c r="H840" s="511"/>
      <c r="I840" s="511" t="s">
        <v>199</v>
      </c>
      <c r="J840" s="511"/>
      <c r="K840" s="511"/>
      <c r="L840" s="511"/>
      <c r="M840" s="511"/>
      <c r="N840" s="511"/>
      <c r="O840" s="532"/>
      <c r="P840" s="532"/>
      <c r="Q840" s="533"/>
      <c r="R840" s="64" t="s">
        <v>71</v>
      </c>
      <c r="S840" s="511"/>
      <c r="T840" s="511"/>
      <c r="U840" s="511"/>
      <c r="V840" s="511"/>
      <c r="W840" s="511"/>
      <c r="X840" s="518"/>
    </row>
    <row r="841" spans="2:24" x14ac:dyDescent="0.2">
      <c r="B841" s="510"/>
      <c r="C841" s="511"/>
      <c r="D841" s="511"/>
      <c r="E841" s="511"/>
      <c r="F841" s="511"/>
      <c r="G841" s="511"/>
      <c r="H841" s="511"/>
      <c r="I841" s="511" t="s">
        <v>200</v>
      </c>
      <c r="J841" s="511"/>
      <c r="K841" s="511"/>
      <c r="L841" s="511"/>
      <c r="M841" s="511"/>
      <c r="N841" s="511"/>
      <c r="O841" s="532"/>
      <c r="P841" s="532"/>
      <c r="Q841" s="533"/>
      <c r="R841" s="64" t="s">
        <v>71</v>
      </c>
      <c r="S841" s="511"/>
      <c r="T841" s="511"/>
      <c r="U841" s="511"/>
      <c r="V841" s="511"/>
      <c r="W841" s="511"/>
      <c r="X841" s="518"/>
    </row>
    <row r="842" spans="2:24" x14ac:dyDescent="0.2">
      <c r="B842" s="510"/>
      <c r="C842" s="511"/>
      <c r="D842" s="511"/>
      <c r="E842" s="511"/>
      <c r="F842" s="511" t="s">
        <v>37</v>
      </c>
      <c r="G842" s="511"/>
      <c r="H842" s="511"/>
      <c r="I842" s="511"/>
      <c r="J842" s="511"/>
      <c r="K842" s="511"/>
      <c r="L842" s="511"/>
      <c r="M842" s="511"/>
      <c r="N842" s="511"/>
      <c r="O842" s="532"/>
      <c r="P842" s="532"/>
      <c r="Q842" s="533"/>
      <c r="R842" s="64" t="s">
        <v>71</v>
      </c>
      <c r="S842" s="511"/>
      <c r="T842" s="511"/>
      <c r="U842" s="511"/>
      <c r="V842" s="511"/>
      <c r="W842" s="511"/>
      <c r="X842" s="518"/>
    </row>
    <row r="843" spans="2:24" x14ac:dyDescent="0.2">
      <c r="B843" s="510"/>
      <c r="C843" s="511"/>
      <c r="D843" s="511"/>
      <c r="E843" s="511"/>
      <c r="F843" s="511" t="s">
        <v>38</v>
      </c>
      <c r="G843" s="511"/>
      <c r="H843" s="511"/>
      <c r="I843" s="511"/>
      <c r="J843" s="511"/>
      <c r="K843" s="511"/>
      <c r="L843" s="511"/>
      <c r="M843" s="511"/>
      <c r="N843" s="511"/>
      <c r="O843" s="532"/>
      <c r="P843" s="532"/>
      <c r="Q843" s="533"/>
      <c r="R843" s="64" t="s">
        <v>71</v>
      </c>
      <c r="S843" s="511"/>
      <c r="T843" s="511"/>
      <c r="U843" s="511"/>
      <c r="V843" s="511"/>
      <c r="W843" s="511"/>
      <c r="X843" s="518"/>
    </row>
    <row r="844" spans="2:24" x14ac:dyDescent="0.2">
      <c r="B844" s="510"/>
      <c r="C844" s="511"/>
      <c r="D844" s="511"/>
      <c r="E844" s="511"/>
      <c r="F844" s="511" t="s">
        <v>187</v>
      </c>
      <c r="G844" s="511"/>
      <c r="H844" s="511"/>
      <c r="I844" s="511"/>
      <c r="J844" s="511"/>
      <c r="K844" s="511"/>
      <c r="L844" s="511"/>
      <c r="M844" s="511"/>
      <c r="N844" s="511"/>
      <c r="O844" s="532"/>
      <c r="P844" s="532"/>
      <c r="Q844" s="533"/>
      <c r="R844" s="64" t="s">
        <v>71</v>
      </c>
      <c r="S844" s="511"/>
      <c r="T844" s="511"/>
      <c r="U844" s="511"/>
      <c r="V844" s="511"/>
      <c r="W844" s="511"/>
      <c r="X844" s="518"/>
    </row>
    <row r="845" spans="2:24" x14ac:dyDescent="0.2">
      <c r="B845" s="510"/>
      <c r="C845" s="511"/>
      <c r="D845" s="511"/>
      <c r="E845" s="511"/>
      <c r="F845" s="511" t="s">
        <v>189</v>
      </c>
      <c r="G845" s="511"/>
      <c r="H845" s="511"/>
      <c r="I845" s="511"/>
      <c r="J845" s="511"/>
      <c r="K845" s="511"/>
      <c r="L845" s="511"/>
      <c r="M845" s="511"/>
      <c r="N845" s="511"/>
      <c r="O845" s="532"/>
      <c r="P845" s="532"/>
      <c r="Q845" s="533"/>
      <c r="R845" s="64" t="s">
        <v>71</v>
      </c>
      <c r="S845" s="511"/>
      <c r="T845" s="511"/>
      <c r="U845" s="511"/>
      <c r="V845" s="511"/>
      <c r="W845" s="511"/>
      <c r="X845" s="518"/>
    </row>
    <row r="846" spans="2:24" x14ac:dyDescent="0.2">
      <c r="B846" s="510"/>
      <c r="C846" s="511"/>
      <c r="D846" s="511"/>
      <c r="E846" s="511"/>
      <c r="F846" s="513" t="s">
        <v>190</v>
      </c>
      <c r="G846" s="513"/>
      <c r="H846" s="513"/>
      <c r="I846" s="513"/>
      <c r="J846" s="513"/>
      <c r="K846" s="513"/>
      <c r="L846" s="513"/>
      <c r="M846" s="513"/>
      <c r="N846" s="513"/>
      <c r="O846" s="526"/>
      <c r="P846" s="526"/>
      <c r="Q846" s="527"/>
      <c r="R846" s="65" t="s">
        <v>71</v>
      </c>
      <c r="S846" s="513"/>
      <c r="T846" s="513"/>
      <c r="U846" s="513"/>
      <c r="V846" s="513"/>
      <c r="W846" s="513"/>
      <c r="X846" s="519"/>
    </row>
    <row r="847" spans="2:24" x14ac:dyDescent="0.2">
      <c r="B847" s="512"/>
      <c r="C847" s="513"/>
      <c r="D847" s="513"/>
      <c r="E847" s="513"/>
      <c r="F847" s="525" t="s">
        <v>201</v>
      </c>
      <c r="G847" s="525"/>
      <c r="H847" s="525"/>
      <c r="I847" s="525"/>
      <c r="J847" s="525"/>
      <c r="K847" s="525"/>
      <c r="L847" s="525"/>
      <c r="M847" s="525"/>
      <c r="N847" s="525"/>
      <c r="O847" s="528">
        <f>SUM(O832:Q846)</f>
        <v>0</v>
      </c>
      <c r="P847" s="528"/>
      <c r="Q847" s="529"/>
      <c r="R847" s="67" t="s">
        <v>71</v>
      </c>
      <c r="S847" s="520"/>
      <c r="T847" s="520"/>
      <c r="U847" s="520"/>
      <c r="V847" s="520"/>
      <c r="W847" s="520"/>
      <c r="X847" s="521"/>
    </row>
    <row r="848" spans="2:24" x14ac:dyDescent="0.2">
      <c r="B848" s="500" t="s">
        <v>39</v>
      </c>
      <c r="C848" s="501"/>
      <c r="D848" s="501"/>
      <c r="E848" s="501"/>
      <c r="F848" s="501"/>
      <c r="G848" s="501"/>
      <c r="H848" s="501"/>
      <c r="I848" s="501"/>
      <c r="J848" s="501"/>
      <c r="K848" s="501"/>
      <c r="L848" s="501"/>
      <c r="M848" s="501"/>
      <c r="N848" s="501"/>
      <c r="O848" s="498">
        <f>+O831+O847</f>
        <v>0</v>
      </c>
      <c r="P848" s="498"/>
      <c r="Q848" s="499"/>
      <c r="R848" s="166" t="s">
        <v>71</v>
      </c>
      <c r="S848" s="522"/>
      <c r="T848" s="522"/>
      <c r="U848" s="522"/>
      <c r="V848" s="522"/>
      <c r="W848" s="522"/>
      <c r="X848" s="523"/>
    </row>
    <row r="850" spans="2:24" x14ac:dyDescent="0.2">
      <c r="B850" s="152" t="s">
        <v>208</v>
      </c>
      <c r="F850" s="159">
        <v>31</v>
      </c>
    </row>
    <row r="851" spans="2:24" x14ac:dyDescent="0.2">
      <c r="B851" s="514" t="s">
        <v>205</v>
      </c>
      <c r="C851" s="515"/>
      <c r="D851" s="515"/>
      <c r="E851" s="515"/>
      <c r="F851" s="515"/>
      <c r="G851" s="515"/>
      <c r="H851" s="515"/>
      <c r="I851" s="515"/>
      <c r="J851" s="515"/>
      <c r="K851" s="515"/>
      <c r="L851" s="515"/>
      <c r="M851" s="515"/>
      <c r="N851" s="515"/>
      <c r="O851" s="515"/>
      <c r="P851" s="515"/>
      <c r="Q851" s="515"/>
      <c r="R851" s="515"/>
      <c r="S851" s="515"/>
      <c r="T851" s="515"/>
      <c r="U851" s="515"/>
      <c r="V851" s="515"/>
      <c r="W851" s="515"/>
      <c r="X851" s="530"/>
    </row>
    <row r="853" spans="2:24" x14ac:dyDescent="0.2">
      <c r="B853" s="516" t="s">
        <v>256</v>
      </c>
      <c r="C853" s="517"/>
      <c r="D853" s="517"/>
      <c r="E853" s="517"/>
      <c r="F853" s="517" t="s">
        <v>202</v>
      </c>
      <c r="G853" s="517"/>
      <c r="H853" s="517"/>
      <c r="I853" s="517"/>
      <c r="J853" s="517"/>
      <c r="K853" s="517"/>
      <c r="L853" s="517"/>
      <c r="M853" s="517"/>
      <c r="N853" s="517"/>
      <c r="O853" s="517" t="s">
        <v>203</v>
      </c>
      <c r="P853" s="517"/>
      <c r="Q853" s="517"/>
      <c r="R853" s="517"/>
      <c r="S853" s="517" t="s">
        <v>204</v>
      </c>
      <c r="T853" s="517"/>
      <c r="U853" s="517"/>
      <c r="V853" s="517"/>
      <c r="W853" s="517"/>
      <c r="X853" s="531"/>
    </row>
    <row r="854" spans="2:24" x14ac:dyDescent="0.2">
      <c r="B854" s="502" t="s">
        <v>33</v>
      </c>
      <c r="C854" s="503"/>
      <c r="D854" s="503"/>
      <c r="E854" s="503"/>
      <c r="F854" s="509" t="s">
        <v>187</v>
      </c>
      <c r="G854" s="509"/>
      <c r="H854" s="509"/>
      <c r="I854" s="509"/>
      <c r="J854" s="509"/>
      <c r="K854" s="509"/>
      <c r="L854" s="509"/>
      <c r="M854" s="509"/>
      <c r="N854" s="509"/>
      <c r="O854" s="534"/>
      <c r="P854" s="534"/>
      <c r="Q854" s="535"/>
      <c r="R854" s="63" t="s">
        <v>71</v>
      </c>
      <c r="S854" s="509"/>
      <c r="T854" s="509"/>
      <c r="U854" s="509"/>
      <c r="V854" s="509"/>
      <c r="W854" s="509"/>
      <c r="X854" s="524"/>
    </row>
    <row r="855" spans="2:24" x14ac:dyDescent="0.2">
      <c r="B855" s="504"/>
      <c r="C855" s="505"/>
      <c r="D855" s="505"/>
      <c r="E855" s="505"/>
      <c r="F855" s="511" t="s">
        <v>188</v>
      </c>
      <c r="G855" s="511"/>
      <c r="H855" s="511"/>
      <c r="I855" s="511"/>
      <c r="J855" s="511"/>
      <c r="K855" s="511"/>
      <c r="L855" s="511"/>
      <c r="M855" s="511"/>
      <c r="N855" s="511"/>
      <c r="O855" s="532"/>
      <c r="P855" s="532"/>
      <c r="Q855" s="533"/>
      <c r="R855" s="64" t="s">
        <v>71</v>
      </c>
      <c r="S855" s="511"/>
      <c r="T855" s="511"/>
      <c r="U855" s="511"/>
      <c r="V855" s="511"/>
      <c r="W855" s="511"/>
      <c r="X855" s="518"/>
    </row>
    <row r="856" spans="2:24" x14ac:dyDescent="0.2">
      <c r="B856" s="504"/>
      <c r="C856" s="505"/>
      <c r="D856" s="505"/>
      <c r="E856" s="505"/>
      <c r="F856" s="511" t="s">
        <v>189</v>
      </c>
      <c r="G856" s="511"/>
      <c r="H856" s="511"/>
      <c r="I856" s="511"/>
      <c r="J856" s="511"/>
      <c r="K856" s="511"/>
      <c r="L856" s="511"/>
      <c r="M856" s="511"/>
      <c r="N856" s="511"/>
      <c r="O856" s="532"/>
      <c r="P856" s="532"/>
      <c r="Q856" s="533"/>
      <c r="R856" s="64" t="s">
        <v>71</v>
      </c>
      <c r="S856" s="511"/>
      <c r="T856" s="511"/>
      <c r="U856" s="511"/>
      <c r="V856" s="511"/>
      <c r="W856" s="511"/>
      <c r="X856" s="518"/>
    </row>
    <row r="857" spans="2:24" x14ac:dyDescent="0.2">
      <c r="B857" s="504"/>
      <c r="C857" s="505"/>
      <c r="D857" s="505"/>
      <c r="E857" s="505"/>
      <c r="F857" s="513" t="s">
        <v>190</v>
      </c>
      <c r="G857" s="513"/>
      <c r="H857" s="513"/>
      <c r="I857" s="513"/>
      <c r="J857" s="513"/>
      <c r="K857" s="513"/>
      <c r="L857" s="513"/>
      <c r="M857" s="513"/>
      <c r="N857" s="513"/>
      <c r="O857" s="526"/>
      <c r="P857" s="526"/>
      <c r="Q857" s="527"/>
      <c r="R857" s="65" t="s">
        <v>71</v>
      </c>
      <c r="S857" s="513"/>
      <c r="T857" s="513"/>
      <c r="U857" s="513"/>
      <c r="V857" s="513"/>
      <c r="W857" s="513"/>
      <c r="X857" s="519"/>
    </row>
    <row r="858" spans="2:24" x14ac:dyDescent="0.2">
      <c r="B858" s="506"/>
      <c r="C858" s="507"/>
      <c r="D858" s="507"/>
      <c r="E858" s="507"/>
      <c r="F858" s="525" t="s">
        <v>201</v>
      </c>
      <c r="G858" s="525"/>
      <c r="H858" s="525"/>
      <c r="I858" s="525"/>
      <c r="J858" s="525"/>
      <c r="K858" s="525"/>
      <c r="L858" s="525"/>
      <c r="M858" s="525"/>
      <c r="N858" s="525"/>
      <c r="O858" s="528">
        <f>SUM(O854:Q857)</f>
        <v>0</v>
      </c>
      <c r="P858" s="528"/>
      <c r="Q858" s="529"/>
      <c r="R858" s="67" t="s">
        <v>71</v>
      </c>
      <c r="S858" s="520"/>
      <c r="T858" s="520"/>
      <c r="U858" s="520"/>
      <c r="V858" s="520"/>
      <c r="W858" s="520"/>
      <c r="X858" s="521"/>
    </row>
    <row r="859" spans="2:24" x14ac:dyDescent="0.2">
      <c r="B859" s="508" t="s">
        <v>32</v>
      </c>
      <c r="C859" s="509"/>
      <c r="D859" s="509"/>
      <c r="E859" s="509"/>
      <c r="F859" s="509" t="s">
        <v>191</v>
      </c>
      <c r="G859" s="509"/>
      <c r="H859" s="509"/>
      <c r="I859" s="509" t="s">
        <v>192</v>
      </c>
      <c r="J859" s="509"/>
      <c r="K859" s="509"/>
      <c r="L859" s="509"/>
      <c r="M859" s="509"/>
      <c r="N859" s="509"/>
      <c r="O859" s="534"/>
      <c r="P859" s="534"/>
      <c r="Q859" s="535"/>
      <c r="R859" s="63" t="s">
        <v>71</v>
      </c>
      <c r="S859" s="509"/>
      <c r="T859" s="509"/>
      <c r="U859" s="509"/>
      <c r="V859" s="509"/>
      <c r="W859" s="509"/>
      <c r="X859" s="524"/>
    </row>
    <row r="860" spans="2:24" x14ac:dyDescent="0.2">
      <c r="B860" s="510"/>
      <c r="C860" s="511"/>
      <c r="D860" s="511"/>
      <c r="E860" s="511"/>
      <c r="F860" s="511"/>
      <c r="G860" s="511"/>
      <c r="H860" s="511"/>
      <c r="I860" s="511" t="s">
        <v>193</v>
      </c>
      <c r="J860" s="511"/>
      <c r="K860" s="511"/>
      <c r="L860" s="511"/>
      <c r="M860" s="511"/>
      <c r="N860" s="511"/>
      <c r="O860" s="532"/>
      <c r="P860" s="532"/>
      <c r="Q860" s="533"/>
      <c r="R860" s="64" t="s">
        <v>71</v>
      </c>
      <c r="S860" s="511"/>
      <c r="T860" s="511"/>
      <c r="U860" s="511"/>
      <c r="V860" s="511"/>
      <c r="W860" s="511"/>
      <c r="X860" s="518"/>
    </row>
    <row r="861" spans="2:24" x14ac:dyDescent="0.2">
      <c r="B861" s="510"/>
      <c r="C861" s="511"/>
      <c r="D861" s="511"/>
      <c r="E861" s="511"/>
      <c r="F861" s="511"/>
      <c r="G861" s="511"/>
      <c r="H861" s="511"/>
      <c r="I861" s="511" t="s">
        <v>34</v>
      </c>
      <c r="J861" s="511"/>
      <c r="K861" s="511"/>
      <c r="L861" s="511"/>
      <c r="M861" s="511"/>
      <c r="N861" s="511"/>
      <c r="O861" s="532"/>
      <c r="P861" s="532"/>
      <c r="Q861" s="533"/>
      <c r="R861" s="64" t="s">
        <v>71</v>
      </c>
      <c r="S861" s="511"/>
      <c r="T861" s="511"/>
      <c r="U861" s="511"/>
      <c r="V861" s="511"/>
      <c r="W861" s="511"/>
      <c r="X861" s="518"/>
    </row>
    <row r="862" spans="2:24" x14ac:dyDescent="0.2">
      <c r="B862" s="510"/>
      <c r="C862" s="511"/>
      <c r="D862" s="511"/>
      <c r="E862" s="511"/>
      <c r="F862" s="511" t="s">
        <v>35</v>
      </c>
      <c r="G862" s="511"/>
      <c r="H862" s="511"/>
      <c r="I862" s="511"/>
      <c r="J862" s="511"/>
      <c r="K862" s="511"/>
      <c r="L862" s="511"/>
      <c r="M862" s="511"/>
      <c r="N862" s="511"/>
      <c r="O862" s="532"/>
      <c r="P862" s="532"/>
      <c r="Q862" s="533"/>
      <c r="R862" s="64" t="s">
        <v>71</v>
      </c>
      <c r="S862" s="511"/>
      <c r="T862" s="511"/>
      <c r="U862" s="511"/>
      <c r="V862" s="511"/>
      <c r="W862" s="511"/>
      <c r="X862" s="518"/>
    </row>
    <row r="863" spans="2:24" x14ac:dyDescent="0.2">
      <c r="B863" s="510"/>
      <c r="C863" s="511"/>
      <c r="D863" s="511"/>
      <c r="E863" s="511"/>
      <c r="F863" s="511" t="s">
        <v>194</v>
      </c>
      <c r="G863" s="511"/>
      <c r="H863" s="511"/>
      <c r="I863" s="511"/>
      <c r="J863" s="511"/>
      <c r="K863" s="511"/>
      <c r="L863" s="511"/>
      <c r="M863" s="511"/>
      <c r="N863" s="511"/>
      <c r="O863" s="532"/>
      <c r="P863" s="532"/>
      <c r="Q863" s="533"/>
      <c r="R863" s="64" t="s">
        <v>71</v>
      </c>
      <c r="S863" s="511"/>
      <c r="T863" s="511"/>
      <c r="U863" s="511"/>
      <c r="V863" s="511"/>
      <c r="W863" s="511"/>
      <c r="X863" s="518"/>
    </row>
    <row r="864" spans="2:24" x14ac:dyDescent="0.2">
      <c r="B864" s="510"/>
      <c r="C864" s="511"/>
      <c r="D864" s="511"/>
      <c r="E864" s="511"/>
      <c r="F864" s="511" t="s">
        <v>36</v>
      </c>
      <c r="G864" s="511"/>
      <c r="H864" s="511"/>
      <c r="I864" s="511"/>
      <c r="J864" s="511"/>
      <c r="K864" s="511"/>
      <c r="L864" s="511"/>
      <c r="M864" s="511"/>
      <c r="N864" s="511"/>
      <c r="O864" s="532"/>
      <c r="P864" s="532"/>
      <c r="Q864" s="533"/>
      <c r="R864" s="64" t="s">
        <v>71</v>
      </c>
      <c r="S864" s="511"/>
      <c r="T864" s="511"/>
      <c r="U864" s="511"/>
      <c r="V864" s="511"/>
      <c r="W864" s="511"/>
      <c r="X864" s="518"/>
    </row>
    <row r="865" spans="2:24" x14ac:dyDescent="0.2">
      <c r="B865" s="510"/>
      <c r="C865" s="511"/>
      <c r="D865" s="511"/>
      <c r="E865" s="511"/>
      <c r="F865" s="511" t="s">
        <v>195</v>
      </c>
      <c r="G865" s="511"/>
      <c r="H865" s="511"/>
      <c r="I865" s="511" t="s">
        <v>196</v>
      </c>
      <c r="J865" s="511"/>
      <c r="K865" s="511"/>
      <c r="L865" s="511"/>
      <c r="M865" s="511"/>
      <c r="N865" s="511"/>
      <c r="O865" s="532"/>
      <c r="P865" s="532"/>
      <c r="Q865" s="533"/>
      <c r="R865" s="64" t="s">
        <v>71</v>
      </c>
      <c r="S865" s="511"/>
      <c r="T865" s="511"/>
      <c r="U865" s="511"/>
      <c r="V865" s="511"/>
      <c r="W865" s="511"/>
      <c r="X865" s="518"/>
    </row>
    <row r="866" spans="2:24" x14ac:dyDescent="0.2">
      <c r="B866" s="510"/>
      <c r="C866" s="511"/>
      <c r="D866" s="511"/>
      <c r="E866" s="511"/>
      <c r="F866" s="511"/>
      <c r="G866" s="511"/>
      <c r="H866" s="511"/>
      <c r="I866" s="511" t="s">
        <v>197</v>
      </c>
      <c r="J866" s="511"/>
      <c r="K866" s="511"/>
      <c r="L866" s="511"/>
      <c r="M866" s="511"/>
      <c r="N866" s="511"/>
      <c r="O866" s="532"/>
      <c r="P866" s="532"/>
      <c r="Q866" s="533"/>
      <c r="R866" s="64" t="s">
        <v>71</v>
      </c>
      <c r="S866" s="511"/>
      <c r="T866" s="511"/>
      <c r="U866" s="511"/>
      <c r="V866" s="511"/>
      <c r="W866" s="511"/>
      <c r="X866" s="518"/>
    </row>
    <row r="867" spans="2:24" x14ac:dyDescent="0.2">
      <c r="B867" s="510"/>
      <c r="C867" s="511"/>
      <c r="D867" s="511"/>
      <c r="E867" s="511"/>
      <c r="F867" s="511" t="s">
        <v>198</v>
      </c>
      <c r="G867" s="511"/>
      <c r="H867" s="511"/>
      <c r="I867" s="511" t="s">
        <v>199</v>
      </c>
      <c r="J867" s="511"/>
      <c r="K867" s="511"/>
      <c r="L867" s="511"/>
      <c r="M867" s="511"/>
      <c r="N867" s="511"/>
      <c r="O867" s="532"/>
      <c r="P867" s="532"/>
      <c r="Q867" s="533"/>
      <c r="R867" s="64" t="s">
        <v>71</v>
      </c>
      <c r="S867" s="511"/>
      <c r="T867" s="511"/>
      <c r="U867" s="511"/>
      <c r="V867" s="511"/>
      <c r="W867" s="511"/>
      <c r="X867" s="518"/>
    </row>
    <row r="868" spans="2:24" x14ac:dyDescent="0.2">
      <c r="B868" s="510"/>
      <c r="C868" s="511"/>
      <c r="D868" s="511"/>
      <c r="E868" s="511"/>
      <c r="F868" s="511"/>
      <c r="G868" s="511"/>
      <c r="H868" s="511"/>
      <c r="I868" s="511" t="s">
        <v>200</v>
      </c>
      <c r="J868" s="511"/>
      <c r="K868" s="511"/>
      <c r="L868" s="511"/>
      <c r="M868" s="511"/>
      <c r="N868" s="511"/>
      <c r="O868" s="532"/>
      <c r="P868" s="532"/>
      <c r="Q868" s="533"/>
      <c r="R868" s="64" t="s">
        <v>71</v>
      </c>
      <c r="S868" s="511"/>
      <c r="T868" s="511"/>
      <c r="U868" s="511"/>
      <c r="V868" s="511"/>
      <c r="W868" s="511"/>
      <c r="X868" s="518"/>
    </row>
    <row r="869" spans="2:24" x14ac:dyDescent="0.2">
      <c r="B869" s="510"/>
      <c r="C869" s="511"/>
      <c r="D869" s="511"/>
      <c r="E869" s="511"/>
      <c r="F869" s="511" t="s">
        <v>37</v>
      </c>
      <c r="G869" s="511"/>
      <c r="H869" s="511"/>
      <c r="I869" s="511"/>
      <c r="J869" s="511"/>
      <c r="K869" s="511"/>
      <c r="L869" s="511"/>
      <c r="M869" s="511"/>
      <c r="N869" s="511"/>
      <c r="O869" s="532"/>
      <c r="P869" s="532"/>
      <c r="Q869" s="533"/>
      <c r="R869" s="64" t="s">
        <v>71</v>
      </c>
      <c r="S869" s="511"/>
      <c r="T869" s="511"/>
      <c r="U869" s="511"/>
      <c r="V869" s="511"/>
      <c r="W869" s="511"/>
      <c r="X869" s="518"/>
    </row>
    <row r="870" spans="2:24" x14ac:dyDescent="0.2">
      <c r="B870" s="510"/>
      <c r="C870" s="511"/>
      <c r="D870" s="511"/>
      <c r="E870" s="511"/>
      <c r="F870" s="511" t="s">
        <v>38</v>
      </c>
      <c r="G870" s="511"/>
      <c r="H870" s="511"/>
      <c r="I870" s="511"/>
      <c r="J870" s="511"/>
      <c r="K870" s="511"/>
      <c r="L870" s="511"/>
      <c r="M870" s="511"/>
      <c r="N870" s="511"/>
      <c r="O870" s="532"/>
      <c r="P870" s="532"/>
      <c r="Q870" s="533"/>
      <c r="R870" s="64" t="s">
        <v>71</v>
      </c>
      <c r="S870" s="511"/>
      <c r="T870" s="511"/>
      <c r="U870" s="511"/>
      <c r="V870" s="511"/>
      <c r="W870" s="511"/>
      <c r="X870" s="518"/>
    </row>
    <row r="871" spans="2:24" x14ac:dyDescent="0.2">
      <c r="B871" s="510"/>
      <c r="C871" s="511"/>
      <c r="D871" s="511"/>
      <c r="E871" s="511"/>
      <c r="F871" s="511" t="s">
        <v>187</v>
      </c>
      <c r="G871" s="511"/>
      <c r="H871" s="511"/>
      <c r="I871" s="511"/>
      <c r="J871" s="511"/>
      <c r="K871" s="511"/>
      <c r="L871" s="511"/>
      <c r="M871" s="511"/>
      <c r="N871" s="511"/>
      <c r="O871" s="532"/>
      <c r="P871" s="532"/>
      <c r="Q871" s="533"/>
      <c r="R871" s="64" t="s">
        <v>71</v>
      </c>
      <c r="S871" s="511"/>
      <c r="T871" s="511"/>
      <c r="U871" s="511"/>
      <c r="V871" s="511"/>
      <c r="W871" s="511"/>
      <c r="X871" s="518"/>
    </row>
    <row r="872" spans="2:24" x14ac:dyDescent="0.2">
      <c r="B872" s="510"/>
      <c r="C872" s="511"/>
      <c r="D872" s="511"/>
      <c r="E872" s="511"/>
      <c r="F872" s="511" t="s">
        <v>189</v>
      </c>
      <c r="G872" s="511"/>
      <c r="H872" s="511"/>
      <c r="I872" s="511"/>
      <c r="J872" s="511"/>
      <c r="K872" s="511"/>
      <c r="L872" s="511"/>
      <c r="M872" s="511"/>
      <c r="N872" s="511"/>
      <c r="O872" s="532"/>
      <c r="P872" s="532"/>
      <c r="Q872" s="533"/>
      <c r="R872" s="64" t="s">
        <v>71</v>
      </c>
      <c r="S872" s="511"/>
      <c r="T872" s="511"/>
      <c r="U872" s="511"/>
      <c r="V872" s="511"/>
      <c r="W872" s="511"/>
      <c r="X872" s="518"/>
    </row>
    <row r="873" spans="2:24" x14ac:dyDescent="0.2">
      <c r="B873" s="510"/>
      <c r="C873" s="511"/>
      <c r="D873" s="511"/>
      <c r="E873" s="511"/>
      <c r="F873" s="513" t="s">
        <v>190</v>
      </c>
      <c r="G873" s="513"/>
      <c r="H873" s="513"/>
      <c r="I873" s="513"/>
      <c r="J873" s="513"/>
      <c r="K873" s="513"/>
      <c r="L873" s="513"/>
      <c r="M873" s="513"/>
      <c r="N873" s="513"/>
      <c r="O873" s="526"/>
      <c r="P873" s="526"/>
      <c r="Q873" s="527"/>
      <c r="R873" s="65" t="s">
        <v>71</v>
      </c>
      <c r="S873" s="513"/>
      <c r="T873" s="513"/>
      <c r="U873" s="513"/>
      <c r="V873" s="513"/>
      <c r="W873" s="513"/>
      <c r="X873" s="519"/>
    </row>
    <row r="874" spans="2:24" x14ac:dyDescent="0.2">
      <c r="B874" s="512"/>
      <c r="C874" s="513"/>
      <c r="D874" s="513"/>
      <c r="E874" s="513"/>
      <c r="F874" s="525" t="s">
        <v>201</v>
      </c>
      <c r="G874" s="525"/>
      <c r="H874" s="525"/>
      <c r="I874" s="525"/>
      <c r="J874" s="525"/>
      <c r="K874" s="525"/>
      <c r="L874" s="525"/>
      <c r="M874" s="525"/>
      <c r="N874" s="525"/>
      <c r="O874" s="528">
        <f>SUM(O859:Q873)</f>
        <v>0</v>
      </c>
      <c r="P874" s="528"/>
      <c r="Q874" s="529"/>
      <c r="R874" s="67" t="s">
        <v>71</v>
      </c>
      <c r="S874" s="520"/>
      <c r="T874" s="520"/>
      <c r="U874" s="520"/>
      <c r="V874" s="520"/>
      <c r="W874" s="520"/>
      <c r="X874" s="521"/>
    </row>
    <row r="875" spans="2:24" x14ac:dyDescent="0.2">
      <c r="B875" s="500" t="s">
        <v>39</v>
      </c>
      <c r="C875" s="501"/>
      <c r="D875" s="501"/>
      <c r="E875" s="501"/>
      <c r="F875" s="501"/>
      <c r="G875" s="501"/>
      <c r="H875" s="501"/>
      <c r="I875" s="501"/>
      <c r="J875" s="501"/>
      <c r="K875" s="501"/>
      <c r="L875" s="501"/>
      <c r="M875" s="501"/>
      <c r="N875" s="501"/>
      <c r="O875" s="498">
        <f>+O858+O874</f>
        <v>0</v>
      </c>
      <c r="P875" s="498"/>
      <c r="Q875" s="499"/>
      <c r="R875" s="166" t="s">
        <v>71</v>
      </c>
      <c r="S875" s="522"/>
      <c r="T875" s="522"/>
      <c r="U875" s="522"/>
      <c r="V875" s="522"/>
      <c r="W875" s="522"/>
      <c r="X875" s="523"/>
    </row>
    <row r="879" spans="2:24" x14ac:dyDescent="0.2">
      <c r="B879" s="152" t="s">
        <v>208</v>
      </c>
      <c r="F879" s="159">
        <v>32</v>
      </c>
    </row>
    <row r="880" spans="2:24" x14ac:dyDescent="0.2">
      <c r="B880" s="514" t="s">
        <v>205</v>
      </c>
      <c r="C880" s="515"/>
      <c r="D880" s="515"/>
      <c r="E880" s="515"/>
      <c r="F880" s="515"/>
      <c r="G880" s="515"/>
      <c r="H880" s="515"/>
      <c r="I880" s="515"/>
      <c r="J880" s="515"/>
      <c r="K880" s="515"/>
      <c r="L880" s="515"/>
      <c r="M880" s="515"/>
      <c r="N880" s="515"/>
      <c r="O880" s="515"/>
      <c r="P880" s="515"/>
      <c r="Q880" s="515"/>
      <c r="R880" s="515"/>
      <c r="S880" s="515"/>
      <c r="T880" s="515"/>
      <c r="U880" s="515"/>
      <c r="V880" s="515"/>
      <c r="W880" s="515"/>
      <c r="X880" s="530"/>
    </row>
    <row r="882" spans="2:24" x14ac:dyDescent="0.2">
      <c r="B882" s="516" t="s">
        <v>256</v>
      </c>
      <c r="C882" s="517"/>
      <c r="D882" s="517"/>
      <c r="E882" s="517"/>
      <c r="F882" s="517" t="s">
        <v>202</v>
      </c>
      <c r="G882" s="517"/>
      <c r="H882" s="517"/>
      <c r="I882" s="517"/>
      <c r="J882" s="517"/>
      <c r="K882" s="517"/>
      <c r="L882" s="517"/>
      <c r="M882" s="517"/>
      <c r="N882" s="517"/>
      <c r="O882" s="517" t="s">
        <v>203</v>
      </c>
      <c r="P882" s="517"/>
      <c r="Q882" s="517"/>
      <c r="R882" s="517"/>
      <c r="S882" s="517" t="s">
        <v>204</v>
      </c>
      <c r="T882" s="517"/>
      <c r="U882" s="517"/>
      <c r="V882" s="517"/>
      <c r="W882" s="517"/>
      <c r="X882" s="531"/>
    </row>
    <row r="883" spans="2:24" x14ac:dyDescent="0.2">
      <c r="B883" s="502" t="s">
        <v>33</v>
      </c>
      <c r="C883" s="503"/>
      <c r="D883" s="503"/>
      <c r="E883" s="503"/>
      <c r="F883" s="509" t="s">
        <v>187</v>
      </c>
      <c r="G883" s="509"/>
      <c r="H883" s="509"/>
      <c r="I883" s="509"/>
      <c r="J883" s="509"/>
      <c r="K883" s="509"/>
      <c r="L883" s="509"/>
      <c r="M883" s="509"/>
      <c r="N883" s="509"/>
      <c r="O883" s="534"/>
      <c r="P883" s="534"/>
      <c r="Q883" s="535"/>
      <c r="R883" s="63" t="s">
        <v>71</v>
      </c>
      <c r="S883" s="509"/>
      <c r="T883" s="509"/>
      <c r="U883" s="509"/>
      <c r="V883" s="509"/>
      <c r="W883" s="509"/>
      <c r="X883" s="524"/>
    </row>
    <row r="884" spans="2:24" x14ac:dyDescent="0.2">
      <c r="B884" s="504"/>
      <c r="C884" s="505"/>
      <c r="D884" s="505"/>
      <c r="E884" s="505"/>
      <c r="F884" s="511" t="s">
        <v>188</v>
      </c>
      <c r="G884" s="511"/>
      <c r="H884" s="511"/>
      <c r="I884" s="511"/>
      <c r="J884" s="511"/>
      <c r="K884" s="511"/>
      <c r="L884" s="511"/>
      <c r="M884" s="511"/>
      <c r="N884" s="511"/>
      <c r="O884" s="532"/>
      <c r="P884" s="532"/>
      <c r="Q884" s="533"/>
      <c r="R884" s="64" t="s">
        <v>71</v>
      </c>
      <c r="S884" s="511"/>
      <c r="T884" s="511"/>
      <c r="U884" s="511"/>
      <c r="V884" s="511"/>
      <c r="W884" s="511"/>
      <c r="X884" s="518"/>
    </row>
    <row r="885" spans="2:24" x14ac:dyDescent="0.2">
      <c r="B885" s="504"/>
      <c r="C885" s="505"/>
      <c r="D885" s="505"/>
      <c r="E885" s="505"/>
      <c r="F885" s="511" t="s">
        <v>189</v>
      </c>
      <c r="G885" s="511"/>
      <c r="H885" s="511"/>
      <c r="I885" s="511"/>
      <c r="J885" s="511"/>
      <c r="K885" s="511"/>
      <c r="L885" s="511"/>
      <c r="M885" s="511"/>
      <c r="N885" s="511"/>
      <c r="O885" s="532"/>
      <c r="P885" s="532"/>
      <c r="Q885" s="533"/>
      <c r="R885" s="64" t="s">
        <v>71</v>
      </c>
      <c r="S885" s="511"/>
      <c r="T885" s="511"/>
      <c r="U885" s="511"/>
      <c r="V885" s="511"/>
      <c r="W885" s="511"/>
      <c r="X885" s="518"/>
    </row>
    <row r="886" spans="2:24" x14ac:dyDescent="0.2">
      <c r="B886" s="504"/>
      <c r="C886" s="505"/>
      <c r="D886" s="505"/>
      <c r="E886" s="505"/>
      <c r="F886" s="513" t="s">
        <v>190</v>
      </c>
      <c r="G886" s="513"/>
      <c r="H886" s="513"/>
      <c r="I886" s="513"/>
      <c r="J886" s="513"/>
      <c r="K886" s="513"/>
      <c r="L886" s="513"/>
      <c r="M886" s="513"/>
      <c r="N886" s="513"/>
      <c r="O886" s="526"/>
      <c r="P886" s="526"/>
      <c r="Q886" s="527"/>
      <c r="R886" s="65" t="s">
        <v>71</v>
      </c>
      <c r="S886" s="513"/>
      <c r="T886" s="513"/>
      <c r="U886" s="513"/>
      <c r="V886" s="513"/>
      <c r="W886" s="513"/>
      <c r="X886" s="519"/>
    </row>
    <row r="887" spans="2:24" x14ac:dyDescent="0.2">
      <c r="B887" s="506"/>
      <c r="C887" s="507"/>
      <c r="D887" s="507"/>
      <c r="E887" s="507"/>
      <c r="F887" s="525" t="s">
        <v>201</v>
      </c>
      <c r="G887" s="525"/>
      <c r="H887" s="525"/>
      <c r="I887" s="525"/>
      <c r="J887" s="525"/>
      <c r="K887" s="525"/>
      <c r="L887" s="525"/>
      <c r="M887" s="525"/>
      <c r="N887" s="525"/>
      <c r="O887" s="528">
        <f>SUM(O883:Q886)</f>
        <v>0</v>
      </c>
      <c r="P887" s="528"/>
      <c r="Q887" s="529"/>
      <c r="R887" s="67" t="s">
        <v>71</v>
      </c>
      <c r="S887" s="520"/>
      <c r="T887" s="520"/>
      <c r="U887" s="520"/>
      <c r="V887" s="520"/>
      <c r="W887" s="520"/>
      <c r="X887" s="521"/>
    </row>
    <row r="888" spans="2:24" x14ac:dyDescent="0.2">
      <c r="B888" s="508" t="s">
        <v>32</v>
      </c>
      <c r="C888" s="509"/>
      <c r="D888" s="509"/>
      <c r="E888" s="509"/>
      <c r="F888" s="509" t="s">
        <v>191</v>
      </c>
      <c r="G888" s="509"/>
      <c r="H888" s="509"/>
      <c r="I888" s="509" t="s">
        <v>192</v>
      </c>
      <c r="J888" s="509"/>
      <c r="K888" s="509"/>
      <c r="L888" s="509"/>
      <c r="M888" s="509"/>
      <c r="N888" s="509"/>
      <c r="O888" s="534"/>
      <c r="P888" s="534"/>
      <c r="Q888" s="535"/>
      <c r="R888" s="63" t="s">
        <v>71</v>
      </c>
      <c r="S888" s="509"/>
      <c r="T888" s="509"/>
      <c r="U888" s="509"/>
      <c r="V888" s="509"/>
      <c r="W888" s="509"/>
      <c r="X888" s="524"/>
    </row>
    <row r="889" spans="2:24" x14ac:dyDescent="0.2">
      <c r="B889" s="510"/>
      <c r="C889" s="511"/>
      <c r="D889" s="511"/>
      <c r="E889" s="511"/>
      <c r="F889" s="511"/>
      <c r="G889" s="511"/>
      <c r="H889" s="511"/>
      <c r="I889" s="511" t="s">
        <v>193</v>
      </c>
      <c r="J889" s="511"/>
      <c r="K889" s="511"/>
      <c r="L889" s="511"/>
      <c r="M889" s="511"/>
      <c r="N889" s="511"/>
      <c r="O889" s="532"/>
      <c r="P889" s="532"/>
      <c r="Q889" s="533"/>
      <c r="R889" s="64" t="s">
        <v>71</v>
      </c>
      <c r="S889" s="511"/>
      <c r="T889" s="511"/>
      <c r="U889" s="511"/>
      <c r="V889" s="511"/>
      <c r="W889" s="511"/>
      <c r="X889" s="518"/>
    </row>
    <row r="890" spans="2:24" x14ac:dyDescent="0.2">
      <c r="B890" s="510"/>
      <c r="C890" s="511"/>
      <c r="D890" s="511"/>
      <c r="E890" s="511"/>
      <c r="F890" s="511"/>
      <c r="G890" s="511"/>
      <c r="H890" s="511"/>
      <c r="I890" s="511" t="s">
        <v>34</v>
      </c>
      <c r="J890" s="511"/>
      <c r="K890" s="511"/>
      <c r="L890" s="511"/>
      <c r="M890" s="511"/>
      <c r="N890" s="511"/>
      <c r="O890" s="532"/>
      <c r="P890" s="532"/>
      <c r="Q890" s="533"/>
      <c r="R890" s="64" t="s">
        <v>71</v>
      </c>
      <c r="S890" s="511"/>
      <c r="T890" s="511"/>
      <c r="U890" s="511"/>
      <c r="V890" s="511"/>
      <c r="W890" s="511"/>
      <c r="X890" s="518"/>
    </row>
    <row r="891" spans="2:24" x14ac:dyDescent="0.2">
      <c r="B891" s="510"/>
      <c r="C891" s="511"/>
      <c r="D891" s="511"/>
      <c r="E891" s="511"/>
      <c r="F891" s="511" t="s">
        <v>35</v>
      </c>
      <c r="G891" s="511"/>
      <c r="H891" s="511"/>
      <c r="I891" s="511"/>
      <c r="J891" s="511"/>
      <c r="K891" s="511"/>
      <c r="L891" s="511"/>
      <c r="M891" s="511"/>
      <c r="N891" s="511"/>
      <c r="O891" s="532"/>
      <c r="P891" s="532"/>
      <c r="Q891" s="533"/>
      <c r="R891" s="64" t="s">
        <v>71</v>
      </c>
      <c r="S891" s="511"/>
      <c r="T891" s="511"/>
      <c r="U891" s="511"/>
      <c r="V891" s="511"/>
      <c r="W891" s="511"/>
      <c r="X891" s="518"/>
    </row>
    <row r="892" spans="2:24" x14ac:dyDescent="0.2">
      <c r="B892" s="510"/>
      <c r="C892" s="511"/>
      <c r="D892" s="511"/>
      <c r="E892" s="511"/>
      <c r="F892" s="511" t="s">
        <v>194</v>
      </c>
      <c r="G892" s="511"/>
      <c r="H892" s="511"/>
      <c r="I892" s="511"/>
      <c r="J892" s="511"/>
      <c r="K892" s="511"/>
      <c r="L892" s="511"/>
      <c r="M892" s="511"/>
      <c r="N892" s="511"/>
      <c r="O892" s="532"/>
      <c r="P892" s="532"/>
      <c r="Q892" s="533"/>
      <c r="R892" s="64" t="s">
        <v>71</v>
      </c>
      <c r="S892" s="511"/>
      <c r="T892" s="511"/>
      <c r="U892" s="511"/>
      <c r="V892" s="511"/>
      <c r="W892" s="511"/>
      <c r="X892" s="518"/>
    </row>
    <row r="893" spans="2:24" x14ac:dyDescent="0.2">
      <c r="B893" s="510"/>
      <c r="C893" s="511"/>
      <c r="D893" s="511"/>
      <c r="E893" s="511"/>
      <c r="F893" s="511" t="s">
        <v>36</v>
      </c>
      <c r="G893" s="511"/>
      <c r="H893" s="511"/>
      <c r="I893" s="511"/>
      <c r="J893" s="511"/>
      <c r="K893" s="511"/>
      <c r="L893" s="511"/>
      <c r="M893" s="511"/>
      <c r="N893" s="511"/>
      <c r="O893" s="532"/>
      <c r="P893" s="532"/>
      <c r="Q893" s="533"/>
      <c r="R893" s="64" t="s">
        <v>71</v>
      </c>
      <c r="S893" s="511"/>
      <c r="T893" s="511"/>
      <c r="U893" s="511"/>
      <c r="V893" s="511"/>
      <c r="W893" s="511"/>
      <c r="X893" s="518"/>
    </row>
    <row r="894" spans="2:24" x14ac:dyDescent="0.2">
      <c r="B894" s="510"/>
      <c r="C894" s="511"/>
      <c r="D894" s="511"/>
      <c r="E894" s="511"/>
      <c r="F894" s="511" t="s">
        <v>195</v>
      </c>
      <c r="G894" s="511"/>
      <c r="H894" s="511"/>
      <c r="I894" s="511" t="s">
        <v>196</v>
      </c>
      <c r="J894" s="511"/>
      <c r="K894" s="511"/>
      <c r="L894" s="511"/>
      <c r="M894" s="511"/>
      <c r="N894" s="511"/>
      <c r="O894" s="532"/>
      <c r="P894" s="532"/>
      <c r="Q894" s="533"/>
      <c r="R894" s="64" t="s">
        <v>71</v>
      </c>
      <c r="S894" s="511"/>
      <c r="T894" s="511"/>
      <c r="U894" s="511"/>
      <c r="V894" s="511"/>
      <c r="W894" s="511"/>
      <c r="X894" s="518"/>
    </row>
    <row r="895" spans="2:24" x14ac:dyDescent="0.2">
      <c r="B895" s="510"/>
      <c r="C895" s="511"/>
      <c r="D895" s="511"/>
      <c r="E895" s="511"/>
      <c r="F895" s="511"/>
      <c r="G895" s="511"/>
      <c r="H895" s="511"/>
      <c r="I895" s="511" t="s">
        <v>197</v>
      </c>
      <c r="J895" s="511"/>
      <c r="K895" s="511"/>
      <c r="L895" s="511"/>
      <c r="M895" s="511"/>
      <c r="N895" s="511"/>
      <c r="O895" s="532"/>
      <c r="P895" s="532"/>
      <c r="Q895" s="533"/>
      <c r="R895" s="64" t="s">
        <v>71</v>
      </c>
      <c r="S895" s="511"/>
      <c r="T895" s="511"/>
      <c r="U895" s="511"/>
      <c r="V895" s="511"/>
      <c r="W895" s="511"/>
      <c r="X895" s="518"/>
    </row>
    <row r="896" spans="2:24" x14ac:dyDescent="0.2">
      <c r="B896" s="510"/>
      <c r="C896" s="511"/>
      <c r="D896" s="511"/>
      <c r="E896" s="511"/>
      <c r="F896" s="511" t="s">
        <v>198</v>
      </c>
      <c r="G896" s="511"/>
      <c r="H896" s="511"/>
      <c r="I896" s="511" t="s">
        <v>199</v>
      </c>
      <c r="J896" s="511"/>
      <c r="K896" s="511"/>
      <c r="L896" s="511"/>
      <c r="M896" s="511"/>
      <c r="N896" s="511"/>
      <c r="O896" s="532"/>
      <c r="P896" s="532"/>
      <c r="Q896" s="533"/>
      <c r="R896" s="64" t="s">
        <v>71</v>
      </c>
      <c r="S896" s="511"/>
      <c r="T896" s="511"/>
      <c r="U896" s="511"/>
      <c r="V896" s="511"/>
      <c r="W896" s="511"/>
      <c r="X896" s="518"/>
    </row>
    <row r="897" spans="2:24" x14ac:dyDescent="0.2">
      <c r="B897" s="510"/>
      <c r="C897" s="511"/>
      <c r="D897" s="511"/>
      <c r="E897" s="511"/>
      <c r="F897" s="511"/>
      <c r="G897" s="511"/>
      <c r="H897" s="511"/>
      <c r="I897" s="511" t="s">
        <v>200</v>
      </c>
      <c r="J897" s="511"/>
      <c r="K897" s="511"/>
      <c r="L897" s="511"/>
      <c r="M897" s="511"/>
      <c r="N897" s="511"/>
      <c r="O897" s="532"/>
      <c r="P897" s="532"/>
      <c r="Q897" s="533"/>
      <c r="R897" s="64" t="s">
        <v>71</v>
      </c>
      <c r="S897" s="511"/>
      <c r="T897" s="511"/>
      <c r="U897" s="511"/>
      <c r="V897" s="511"/>
      <c r="W897" s="511"/>
      <c r="X897" s="518"/>
    </row>
    <row r="898" spans="2:24" x14ac:dyDescent="0.2">
      <c r="B898" s="510"/>
      <c r="C898" s="511"/>
      <c r="D898" s="511"/>
      <c r="E898" s="511"/>
      <c r="F898" s="511" t="s">
        <v>37</v>
      </c>
      <c r="G898" s="511"/>
      <c r="H898" s="511"/>
      <c r="I898" s="511"/>
      <c r="J898" s="511"/>
      <c r="K898" s="511"/>
      <c r="L898" s="511"/>
      <c r="M898" s="511"/>
      <c r="N898" s="511"/>
      <c r="O898" s="532"/>
      <c r="P898" s="532"/>
      <c r="Q898" s="533"/>
      <c r="R898" s="64" t="s">
        <v>71</v>
      </c>
      <c r="S898" s="511"/>
      <c r="T898" s="511"/>
      <c r="U898" s="511"/>
      <c r="V898" s="511"/>
      <c r="W898" s="511"/>
      <c r="X898" s="518"/>
    </row>
    <row r="899" spans="2:24" x14ac:dyDescent="0.2">
      <c r="B899" s="510"/>
      <c r="C899" s="511"/>
      <c r="D899" s="511"/>
      <c r="E899" s="511"/>
      <c r="F899" s="511" t="s">
        <v>38</v>
      </c>
      <c r="G899" s="511"/>
      <c r="H899" s="511"/>
      <c r="I899" s="511"/>
      <c r="J899" s="511"/>
      <c r="K899" s="511"/>
      <c r="L899" s="511"/>
      <c r="M899" s="511"/>
      <c r="N899" s="511"/>
      <c r="O899" s="532"/>
      <c r="P899" s="532"/>
      <c r="Q899" s="533"/>
      <c r="R899" s="64" t="s">
        <v>71</v>
      </c>
      <c r="S899" s="511"/>
      <c r="T899" s="511"/>
      <c r="U899" s="511"/>
      <c r="V899" s="511"/>
      <c r="W899" s="511"/>
      <c r="X899" s="518"/>
    </row>
    <row r="900" spans="2:24" x14ac:dyDescent="0.2">
      <c r="B900" s="510"/>
      <c r="C900" s="511"/>
      <c r="D900" s="511"/>
      <c r="E900" s="511"/>
      <c r="F900" s="511" t="s">
        <v>187</v>
      </c>
      <c r="G900" s="511"/>
      <c r="H900" s="511"/>
      <c r="I900" s="511"/>
      <c r="J900" s="511"/>
      <c r="K900" s="511"/>
      <c r="L900" s="511"/>
      <c r="M900" s="511"/>
      <c r="N900" s="511"/>
      <c r="O900" s="532"/>
      <c r="P900" s="532"/>
      <c r="Q900" s="533"/>
      <c r="R900" s="64" t="s">
        <v>71</v>
      </c>
      <c r="S900" s="511"/>
      <c r="T900" s="511"/>
      <c r="U900" s="511"/>
      <c r="V900" s="511"/>
      <c r="W900" s="511"/>
      <c r="X900" s="518"/>
    </row>
    <row r="901" spans="2:24" x14ac:dyDescent="0.2">
      <c r="B901" s="510"/>
      <c r="C901" s="511"/>
      <c r="D901" s="511"/>
      <c r="E901" s="511"/>
      <c r="F901" s="511" t="s">
        <v>189</v>
      </c>
      <c r="G901" s="511"/>
      <c r="H901" s="511"/>
      <c r="I901" s="511"/>
      <c r="J901" s="511"/>
      <c r="K901" s="511"/>
      <c r="L901" s="511"/>
      <c r="M901" s="511"/>
      <c r="N901" s="511"/>
      <c r="O901" s="532"/>
      <c r="P901" s="532"/>
      <c r="Q901" s="533"/>
      <c r="R901" s="64" t="s">
        <v>71</v>
      </c>
      <c r="S901" s="511"/>
      <c r="T901" s="511"/>
      <c r="U901" s="511"/>
      <c r="V901" s="511"/>
      <c r="W901" s="511"/>
      <c r="X901" s="518"/>
    </row>
    <row r="902" spans="2:24" x14ac:dyDescent="0.2">
      <c r="B902" s="510"/>
      <c r="C902" s="511"/>
      <c r="D902" s="511"/>
      <c r="E902" s="511"/>
      <c r="F902" s="513" t="s">
        <v>190</v>
      </c>
      <c r="G902" s="513"/>
      <c r="H902" s="513"/>
      <c r="I902" s="513"/>
      <c r="J902" s="513"/>
      <c r="K902" s="513"/>
      <c r="L902" s="513"/>
      <c r="M902" s="513"/>
      <c r="N902" s="513"/>
      <c r="O902" s="526"/>
      <c r="P902" s="526"/>
      <c r="Q902" s="527"/>
      <c r="R902" s="65" t="s">
        <v>71</v>
      </c>
      <c r="S902" s="513"/>
      <c r="T902" s="513"/>
      <c r="U902" s="513"/>
      <c r="V902" s="513"/>
      <c r="W902" s="513"/>
      <c r="X902" s="519"/>
    </row>
    <row r="903" spans="2:24" x14ac:dyDescent="0.2">
      <c r="B903" s="512"/>
      <c r="C903" s="513"/>
      <c r="D903" s="513"/>
      <c r="E903" s="513"/>
      <c r="F903" s="525" t="s">
        <v>201</v>
      </c>
      <c r="G903" s="525"/>
      <c r="H903" s="525"/>
      <c r="I903" s="525"/>
      <c r="J903" s="525"/>
      <c r="K903" s="525"/>
      <c r="L903" s="525"/>
      <c r="M903" s="525"/>
      <c r="N903" s="525"/>
      <c r="O903" s="528">
        <f>SUM(O888:Q902)</f>
        <v>0</v>
      </c>
      <c r="P903" s="528"/>
      <c r="Q903" s="529"/>
      <c r="R903" s="67" t="s">
        <v>71</v>
      </c>
      <c r="S903" s="520"/>
      <c r="T903" s="520"/>
      <c r="U903" s="520"/>
      <c r="V903" s="520"/>
      <c r="W903" s="520"/>
      <c r="X903" s="521"/>
    </row>
    <row r="904" spans="2:24" x14ac:dyDescent="0.2">
      <c r="B904" s="500" t="s">
        <v>39</v>
      </c>
      <c r="C904" s="501"/>
      <c r="D904" s="501"/>
      <c r="E904" s="501"/>
      <c r="F904" s="501"/>
      <c r="G904" s="501"/>
      <c r="H904" s="501"/>
      <c r="I904" s="501"/>
      <c r="J904" s="501"/>
      <c r="K904" s="501"/>
      <c r="L904" s="501"/>
      <c r="M904" s="501"/>
      <c r="N904" s="501"/>
      <c r="O904" s="498">
        <f>+O887+O903</f>
        <v>0</v>
      </c>
      <c r="P904" s="498"/>
      <c r="Q904" s="499"/>
      <c r="R904" s="166" t="s">
        <v>71</v>
      </c>
      <c r="S904" s="522"/>
      <c r="T904" s="522"/>
      <c r="U904" s="522"/>
      <c r="V904" s="522"/>
      <c r="W904" s="522"/>
      <c r="X904" s="523"/>
    </row>
    <row r="906" spans="2:24" x14ac:dyDescent="0.2">
      <c r="B906" s="152" t="s">
        <v>208</v>
      </c>
      <c r="F906" s="159">
        <v>33</v>
      </c>
    </row>
    <row r="907" spans="2:24" x14ac:dyDescent="0.2">
      <c r="B907" s="514" t="s">
        <v>205</v>
      </c>
      <c r="C907" s="515"/>
      <c r="D907" s="515"/>
      <c r="E907" s="515"/>
      <c r="F907" s="515"/>
      <c r="G907" s="515"/>
      <c r="H907" s="515"/>
      <c r="I907" s="515"/>
      <c r="J907" s="515"/>
      <c r="K907" s="515"/>
      <c r="L907" s="515"/>
      <c r="M907" s="515"/>
      <c r="N907" s="515"/>
      <c r="O907" s="515"/>
      <c r="P907" s="515"/>
      <c r="Q907" s="515"/>
      <c r="R907" s="515"/>
      <c r="S907" s="515"/>
      <c r="T907" s="515"/>
      <c r="U907" s="515"/>
      <c r="V907" s="515"/>
      <c r="W907" s="515"/>
      <c r="X907" s="530"/>
    </row>
    <row r="909" spans="2:24" x14ac:dyDescent="0.2">
      <c r="B909" s="516" t="s">
        <v>256</v>
      </c>
      <c r="C909" s="517"/>
      <c r="D909" s="517"/>
      <c r="E909" s="517"/>
      <c r="F909" s="517" t="s">
        <v>202</v>
      </c>
      <c r="G909" s="517"/>
      <c r="H909" s="517"/>
      <c r="I909" s="517"/>
      <c r="J909" s="517"/>
      <c r="K909" s="517"/>
      <c r="L909" s="517"/>
      <c r="M909" s="517"/>
      <c r="N909" s="517"/>
      <c r="O909" s="517" t="s">
        <v>203</v>
      </c>
      <c r="P909" s="517"/>
      <c r="Q909" s="517"/>
      <c r="R909" s="517"/>
      <c r="S909" s="517" t="s">
        <v>204</v>
      </c>
      <c r="T909" s="517"/>
      <c r="U909" s="517"/>
      <c r="V909" s="517"/>
      <c r="W909" s="517"/>
      <c r="X909" s="531"/>
    </row>
    <row r="910" spans="2:24" x14ac:dyDescent="0.2">
      <c r="B910" s="502" t="s">
        <v>33</v>
      </c>
      <c r="C910" s="503"/>
      <c r="D910" s="503"/>
      <c r="E910" s="503"/>
      <c r="F910" s="509" t="s">
        <v>187</v>
      </c>
      <c r="G910" s="509"/>
      <c r="H910" s="509"/>
      <c r="I910" s="509"/>
      <c r="J910" s="509"/>
      <c r="K910" s="509"/>
      <c r="L910" s="509"/>
      <c r="M910" s="509"/>
      <c r="N910" s="509"/>
      <c r="O910" s="534"/>
      <c r="P910" s="534"/>
      <c r="Q910" s="535"/>
      <c r="R910" s="63" t="s">
        <v>71</v>
      </c>
      <c r="S910" s="509"/>
      <c r="T910" s="509"/>
      <c r="U910" s="509"/>
      <c r="V910" s="509"/>
      <c r="W910" s="509"/>
      <c r="X910" s="524"/>
    </row>
    <row r="911" spans="2:24" x14ac:dyDescent="0.2">
      <c r="B911" s="504"/>
      <c r="C911" s="505"/>
      <c r="D911" s="505"/>
      <c r="E911" s="505"/>
      <c r="F911" s="511" t="s">
        <v>188</v>
      </c>
      <c r="G911" s="511"/>
      <c r="H911" s="511"/>
      <c r="I911" s="511"/>
      <c r="J911" s="511"/>
      <c r="K911" s="511"/>
      <c r="L911" s="511"/>
      <c r="M911" s="511"/>
      <c r="N911" s="511"/>
      <c r="O911" s="532"/>
      <c r="P911" s="532"/>
      <c r="Q911" s="533"/>
      <c r="R911" s="64" t="s">
        <v>71</v>
      </c>
      <c r="S911" s="511"/>
      <c r="T911" s="511"/>
      <c r="U911" s="511"/>
      <c r="V911" s="511"/>
      <c r="W911" s="511"/>
      <c r="X911" s="518"/>
    </row>
    <row r="912" spans="2:24" x14ac:dyDescent="0.2">
      <c r="B912" s="504"/>
      <c r="C912" s="505"/>
      <c r="D912" s="505"/>
      <c r="E912" s="505"/>
      <c r="F912" s="511" t="s">
        <v>189</v>
      </c>
      <c r="G912" s="511"/>
      <c r="H912" s="511"/>
      <c r="I912" s="511"/>
      <c r="J912" s="511"/>
      <c r="K912" s="511"/>
      <c r="L912" s="511"/>
      <c r="M912" s="511"/>
      <c r="N912" s="511"/>
      <c r="O912" s="532"/>
      <c r="P912" s="532"/>
      <c r="Q912" s="533"/>
      <c r="R912" s="64" t="s">
        <v>71</v>
      </c>
      <c r="S912" s="511"/>
      <c r="T912" s="511"/>
      <c r="U912" s="511"/>
      <c r="V912" s="511"/>
      <c r="W912" s="511"/>
      <c r="X912" s="518"/>
    </row>
    <row r="913" spans="2:24" x14ac:dyDescent="0.2">
      <c r="B913" s="504"/>
      <c r="C913" s="505"/>
      <c r="D913" s="505"/>
      <c r="E913" s="505"/>
      <c r="F913" s="513" t="s">
        <v>190</v>
      </c>
      <c r="G913" s="513"/>
      <c r="H913" s="513"/>
      <c r="I913" s="513"/>
      <c r="J913" s="513"/>
      <c r="K913" s="513"/>
      <c r="L913" s="513"/>
      <c r="M913" s="513"/>
      <c r="N913" s="513"/>
      <c r="O913" s="526"/>
      <c r="P913" s="526"/>
      <c r="Q913" s="527"/>
      <c r="R913" s="65" t="s">
        <v>71</v>
      </c>
      <c r="S913" s="513"/>
      <c r="T913" s="513"/>
      <c r="U913" s="513"/>
      <c r="V913" s="513"/>
      <c r="W913" s="513"/>
      <c r="X913" s="519"/>
    </row>
    <row r="914" spans="2:24" x14ac:dyDescent="0.2">
      <c r="B914" s="506"/>
      <c r="C914" s="507"/>
      <c r="D914" s="507"/>
      <c r="E914" s="507"/>
      <c r="F914" s="525" t="s">
        <v>201</v>
      </c>
      <c r="G914" s="525"/>
      <c r="H914" s="525"/>
      <c r="I914" s="525"/>
      <c r="J914" s="525"/>
      <c r="K914" s="525"/>
      <c r="L914" s="525"/>
      <c r="M914" s="525"/>
      <c r="N914" s="525"/>
      <c r="O914" s="528">
        <f>SUM(O910:Q913)</f>
        <v>0</v>
      </c>
      <c r="P914" s="528"/>
      <c r="Q914" s="529"/>
      <c r="R914" s="67" t="s">
        <v>71</v>
      </c>
      <c r="S914" s="520"/>
      <c r="T914" s="520"/>
      <c r="U914" s="520"/>
      <c r="V914" s="520"/>
      <c r="W914" s="520"/>
      <c r="X914" s="521"/>
    </row>
    <row r="915" spans="2:24" x14ac:dyDescent="0.2">
      <c r="B915" s="508" t="s">
        <v>32</v>
      </c>
      <c r="C915" s="509"/>
      <c r="D915" s="509"/>
      <c r="E915" s="509"/>
      <c r="F915" s="509" t="s">
        <v>191</v>
      </c>
      <c r="G915" s="509"/>
      <c r="H915" s="509"/>
      <c r="I915" s="509" t="s">
        <v>192</v>
      </c>
      <c r="J915" s="509"/>
      <c r="K915" s="509"/>
      <c r="L915" s="509"/>
      <c r="M915" s="509"/>
      <c r="N915" s="509"/>
      <c r="O915" s="534"/>
      <c r="P915" s="534"/>
      <c r="Q915" s="535"/>
      <c r="R915" s="63" t="s">
        <v>71</v>
      </c>
      <c r="S915" s="509"/>
      <c r="T915" s="509"/>
      <c r="U915" s="509"/>
      <c r="V915" s="509"/>
      <c r="W915" s="509"/>
      <c r="X915" s="524"/>
    </row>
    <row r="916" spans="2:24" x14ac:dyDescent="0.2">
      <c r="B916" s="510"/>
      <c r="C916" s="511"/>
      <c r="D916" s="511"/>
      <c r="E916" s="511"/>
      <c r="F916" s="511"/>
      <c r="G916" s="511"/>
      <c r="H916" s="511"/>
      <c r="I916" s="511" t="s">
        <v>193</v>
      </c>
      <c r="J916" s="511"/>
      <c r="K916" s="511"/>
      <c r="L916" s="511"/>
      <c r="M916" s="511"/>
      <c r="N916" s="511"/>
      <c r="O916" s="532"/>
      <c r="P916" s="532"/>
      <c r="Q916" s="533"/>
      <c r="R916" s="64" t="s">
        <v>71</v>
      </c>
      <c r="S916" s="511"/>
      <c r="T916" s="511"/>
      <c r="U916" s="511"/>
      <c r="V916" s="511"/>
      <c r="W916" s="511"/>
      <c r="X916" s="518"/>
    </row>
    <row r="917" spans="2:24" x14ac:dyDescent="0.2">
      <c r="B917" s="510"/>
      <c r="C917" s="511"/>
      <c r="D917" s="511"/>
      <c r="E917" s="511"/>
      <c r="F917" s="511"/>
      <c r="G917" s="511"/>
      <c r="H917" s="511"/>
      <c r="I917" s="511" t="s">
        <v>34</v>
      </c>
      <c r="J917" s="511"/>
      <c r="K917" s="511"/>
      <c r="L917" s="511"/>
      <c r="M917" s="511"/>
      <c r="N917" s="511"/>
      <c r="O917" s="532"/>
      <c r="P917" s="532"/>
      <c r="Q917" s="533"/>
      <c r="R917" s="64" t="s">
        <v>71</v>
      </c>
      <c r="S917" s="511"/>
      <c r="T917" s="511"/>
      <c r="U917" s="511"/>
      <c r="V917" s="511"/>
      <c r="W917" s="511"/>
      <c r="X917" s="518"/>
    </row>
    <row r="918" spans="2:24" x14ac:dyDescent="0.2">
      <c r="B918" s="510"/>
      <c r="C918" s="511"/>
      <c r="D918" s="511"/>
      <c r="E918" s="511"/>
      <c r="F918" s="511" t="s">
        <v>35</v>
      </c>
      <c r="G918" s="511"/>
      <c r="H918" s="511"/>
      <c r="I918" s="511"/>
      <c r="J918" s="511"/>
      <c r="K918" s="511"/>
      <c r="L918" s="511"/>
      <c r="M918" s="511"/>
      <c r="N918" s="511"/>
      <c r="O918" s="532"/>
      <c r="P918" s="532"/>
      <c r="Q918" s="533"/>
      <c r="R918" s="64" t="s">
        <v>71</v>
      </c>
      <c r="S918" s="511"/>
      <c r="T918" s="511"/>
      <c r="U918" s="511"/>
      <c r="V918" s="511"/>
      <c r="W918" s="511"/>
      <c r="X918" s="518"/>
    </row>
    <row r="919" spans="2:24" x14ac:dyDescent="0.2">
      <c r="B919" s="510"/>
      <c r="C919" s="511"/>
      <c r="D919" s="511"/>
      <c r="E919" s="511"/>
      <c r="F919" s="511" t="s">
        <v>194</v>
      </c>
      <c r="G919" s="511"/>
      <c r="H919" s="511"/>
      <c r="I919" s="511"/>
      <c r="J919" s="511"/>
      <c r="K919" s="511"/>
      <c r="L919" s="511"/>
      <c r="M919" s="511"/>
      <c r="N919" s="511"/>
      <c r="O919" s="532"/>
      <c r="P919" s="532"/>
      <c r="Q919" s="533"/>
      <c r="R919" s="64" t="s">
        <v>71</v>
      </c>
      <c r="S919" s="511"/>
      <c r="T919" s="511"/>
      <c r="U919" s="511"/>
      <c r="V919" s="511"/>
      <c r="W919" s="511"/>
      <c r="X919" s="518"/>
    </row>
    <row r="920" spans="2:24" x14ac:dyDescent="0.2">
      <c r="B920" s="510"/>
      <c r="C920" s="511"/>
      <c r="D920" s="511"/>
      <c r="E920" s="511"/>
      <c r="F920" s="511" t="s">
        <v>36</v>
      </c>
      <c r="G920" s="511"/>
      <c r="H920" s="511"/>
      <c r="I920" s="511"/>
      <c r="J920" s="511"/>
      <c r="K920" s="511"/>
      <c r="L920" s="511"/>
      <c r="M920" s="511"/>
      <c r="N920" s="511"/>
      <c r="O920" s="532"/>
      <c r="P920" s="532"/>
      <c r="Q920" s="533"/>
      <c r="R920" s="64" t="s">
        <v>71</v>
      </c>
      <c r="S920" s="511"/>
      <c r="T920" s="511"/>
      <c r="U920" s="511"/>
      <c r="V920" s="511"/>
      <c r="W920" s="511"/>
      <c r="X920" s="518"/>
    </row>
    <row r="921" spans="2:24" x14ac:dyDescent="0.2">
      <c r="B921" s="510"/>
      <c r="C921" s="511"/>
      <c r="D921" s="511"/>
      <c r="E921" s="511"/>
      <c r="F921" s="511" t="s">
        <v>195</v>
      </c>
      <c r="G921" s="511"/>
      <c r="H921" s="511"/>
      <c r="I921" s="511" t="s">
        <v>196</v>
      </c>
      <c r="J921" s="511"/>
      <c r="K921" s="511"/>
      <c r="L921" s="511"/>
      <c r="M921" s="511"/>
      <c r="N921" s="511"/>
      <c r="O921" s="532"/>
      <c r="P921" s="532"/>
      <c r="Q921" s="533"/>
      <c r="R921" s="64" t="s">
        <v>71</v>
      </c>
      <c r="S921" s="511"/>
      <c r="T921" s="511"/>
      <c r="U921" s="511"/>
      <c r="V921" s="511"/>
      <c r="W921" s="511"/>
      <c r="X921" s="518"/>
    </row>
    <row r="922" spans="2:24" x14ac:dyDescent="0.2">
      <c r="B922" s="510"/>
      <c r="C922" s="511"/>
      <c r="D922" s="511"/>
      <c r="E922" s="511"/>
      <c r="F922" s="511"/>
      <c r="G922" s="511"/>
      <c r="H922" s="511"/>
      <c r="I922" s="511" t="s">
        <v>197</v>
      </c>
      <c r="J922" s="511"/>
      <c r="K922" s="511"/>
      <c r="L922" s="511"/>
      <c r="M922" s="511"/>
      <c r="N922" s="511"/>
      <c r="O922" s="532"/>
      <c r="P922" s="532"/>
      <c r="Q922" s="533"/>
      <c r="R922" s="64" t="s">
        <v>71</v>
      </c>
      <c r="S922" s="511"/>
      <c r="T922" s="511"/>
      <c r="U922" s="511"/>
      <c r="V922" s="511"/>
      <c r="W922" s="511"/>
      <c r="X922" s="518"/>
    </row>
    <row r="923" spans="2:24" x14ac:dyDescent="0.2">
      <c r="B923" s="510"/>
      <c r="C923" s="511"/>
      <c r="D923" s="511"/>
      <c r="E923" s="511"/>
      <c r="F923" s="511" t="s">
        <v>198</v>
      </c>
      <c r="G923" s="511"/>
      <c r="H923" s="511"/>
      <c r="I923" s="511" t="s">
        <v>199</v>
      </c>
      <c r="J923" s="511"/>
      <c r="K923" s="511"/>
      <c r="L923" s="511"/>
      <c r="M923" s="511"/>
      <c r="N923" s="511"/>
      <c r="O923" s="532"/>
      <c r="P923" s="532"/>
      <c r="Q923" s="533"/>
      <c r="R923" s="64" t="s">
        <v>71</v>
      </c>
      <c r="S923" s="511"/>
      <c r="T923" s="511"/>
      <c r="U923" s="511"/>
      <c r="V923" s="511"/>
      <c r="W923" s="511"/>
      <c r="X923" s="518"/>
    </row>
    <row r="924" spans="2:24" x14ac:dyDescent="0.2">
      <c r="B924" s="510"/>
      <c r="C924" s="511"/>
      <c r="D924" s="511"/>
      <c r="E924" s="511"/>
      <c r="F924" s="511"/>
      <c r="G924" s="511"/>
      <c r="H924" s="511"/>
      <c r="I924" s="511" t="s">
        <v>200</v>
      </c>
      <c r="J924" s="511"/>
      <c r="K924" s="511"/>
      <c r="L924" s="511"/>
      <c r="M924" s="511"/>
      <c r="N924" s="511"/>
      <c r="O924" s="532"/>
      <c r="P924" s="532"/>
      <c r="Q924" s="533"/>
      <c r="R924" s="64" t="s">
        <v>71</v>
      </c>
      <c r="S924" s="511"/>
      <c r="T924" s="511"/>
      <c r="U924" s="511"/>
      <c r="V924" s="511"/>
      <c r="W924" s="511"/>
      <c r="X924" s="518"/>
    </row>
    <row r="925" spans="2:24" x14ac:dyDescent="0.2">
      <c r="B925" s="510"/>
      <c r="C925" s="511"/>
      <c r="D925" s="511"/>
      <c r="E925" s="511"/>
      <c r="F925" s="511" t="s">
        <v>37</v>
      </c>
      <c r="G925" s="511"/>
      <c r="H925" s="511"/>
      <c r="I925" s="511"/>
      <c r="J925" s="511"/>
      <c r="K925" s="511"/>
      <c r="L925" s="511"/>
      <c r="M925" s="511"/>
      <c r="N925" s="511"/>
      <c r="O925" s="532"/>
      <c r="P925" s="532"/>
      <c r="Q925" s="533"/>
      <c r="R925" s="64" t="s">
        <v>71</v>
      </c>
      <c r="S925" s="511"/>
      <c r="T925" s="511"/>
      <c r="U925" s="511"/>
      <c r="V925" s="511"/>
      <c r="W925" s="511"/>
      <c r="X925" s="518"/>
    </row>
    <row r="926" spans="2:24" x14ac:dyDescent="0.2">
      <c r="B926" s="510"/>
      <c r="C926" s="511"/>
      <c r="D926" s="511"/>
      <c r="E926" s="511"/>
      <c r="F926" s="511" t="s">
        <v>38</v>
      </c>
      <c r="G926" s="511"/>
      <c r="H926" s="511"/>
      <c r="I926" s="511"/>
      <c r="J926" s="511"/>
      <c r="K926" s="511"/>
      <c r="L926" s="511"/>
      <c r="M926" s="511"/>
      <c r="N926" s="511"/>
      <c r="O926" s="532"/>
      <c r="P926" s="532"/>
      <c r="Q926" s="533"/>
      <c r="R926" s="64" t="s">
        <v>71</v>
      </c>
      <c r="S926" s="511"/>
      <c r="T926" s="511"/>
      <c r="U926" s="511"/>
      <c r="V926" s="511"/>
      <c r="W926" s="511"/>
      <c r="X926" s="518"/>
    </row>
    <row r="927" spans="2:24" x14ac:dyDescent="0.2">
      <c r="B927" s="510"/>
      <c r="C927" s="511"/>
      <c r="D927" s="511"/>
      <c r="E927" s="511"/>
      <c r="F927" s="511" t="s">
        <v>187</v>
      </c>
      <c r="G927" s="511"/>
      <c r="H927" s="511"/>
      <c r="I927" s="511"/>
      <c r="J927" s="511"/>
      <c r="K927" s="511"/>
      <c r="L927" s="511"/>
      <c r="M927" s="511"/>
      <c r="N927" s="511"/>
      <c r="O927" s="532"/>
      <c r="P927" s="532"/>
      <c r="Q927" s="533"/>
      <c r="R927" s="64" t="s">
        <v>71</v>
      </c>
      <c r="S927" s="511"/>
      <c r="T927" s="511"/>
      <c r="U927" s="511"/>
      <c r="V927" s="511"/>
      <c r="W927" s="511"/>
      <c r="X927" s="518"/>
    </row>
    <row r="928" spans="2:24" x14ac:dyDescent="0.2">
      <c r="B928" s="510"/>
      <c r="C928" s="511"/>
      <c r="D928" s="511"/>
      <c r="E928" s="511"/>
      <c r="F928" s="511" t="s">
        <v>189</v>
      </c>
      <c r="G928" s="511"/>
      <c r="H928" s="511"/>
      <c r="I928" s="511"/>
      <c r="J928" s="511"/>
      <c r="K928" s="511"/>
      <c r="L928" s="511"/>
      <c r="M928" s="511"/>
      <c r="N928" s="511"/>
      <c r="O928" s="532"/>
      <c r="P928" s="532"/>
      <c r="Q928" s="533"/>
      <c r="R928" s="64" t="s">
        <v>71</v>
      </c>
      <c r="S928" s="511"/>
      <c r="T928" s="511"/>
      <c r="U928" s="511"/>
      <c r="V928" s="511"/>
      <c r="W928" s="511"/>
      <c r="X928" s="518"/>
    </row>
    <row r="929" spans="2:24" x14ac:dyDescent="0.2">
      <c r="B929" s="510"/>
      <c r="C929" s="511"/>
      <c r="D929" s="511"/>
      <c r="E929" s="511"/>
      <c r="F929" s="513" t="s">
        <v>190</v>
      </c>
      <c r="G929" s="513"/>
      <c r="H929" s="513"/>
      <c r="I929" s="513"/>
      <c r="J929" s="513"/>
      <c r="K929" s="513"/>
      <c r="L929" s="513"/>
      <c r="M929" s="513"/>
      <c r="N929" s="513"/>
      <c r="O929" s="526"/>
      <c r="P929" s="526"/>
      <c r="Q929" s="527"/>
      <c r="R929" s="65" t="s">
        <v>71</v>
      </c>
      <c r="S929" s="513"/>
      <c r="T929" s="513"/>
      <c r="U929" s="513"/>
      <c r="V929" s="513"/>
      <c r="W929" s="513"/>
      <c r="X929" s="519"/>
    </row>
    <row r="930" spans="2:24" x14ac:dyDescent="0.2">
      <c r="B930" s="512"/>
      <c r="C930" s="513"/>
      <c r="D930" s="513"/>
      <c r="E930" s="513"/>
      <c r="F930" s="525" t="s">
        <v>201</v>
      </c>
      <c r="G930" s="525"/>
      <c r="H930" s="525"/>
      <c r="I930" s="525"/>
      <c r="J930" s="525"/>
      <c r="K930" s="525"/>
      <c r="L930" s="525"/>
      <c r="M930" s="525"/>
      <c r="N930" s="525"/>
      <c r="O930" s="528">
        <f>SUM(O915:Q929)</f>
        <v>0</v>
      </c>
      <c r="P930" s="528"/>
      <c r="Q930" s="529"/>
      <c r="R930" s="67" t="s">
        <v>71</v>
      </c>
      <c r="S930" s="520"/>
      <c r="T930" s="520"/>
      <c r="U930" s="520"/>
      <c r="V930" s="520"/>
      <c r="W930" s="520"/>
      <c r="X930" s="521"/>
    </row>
    <row r="931" spans="2:24" x14ac:dyDescent="0.2">
      <c r="B931" s="500" t="s">
        <v>39</v>
      </c>
      <c r="C931" s="501"/>
      <c r="D931" s="501"/>
      <c r="E931" s="501"/>
      <c r="F931" s="501"/>
      <c r="G931" s="501"/>
      <c r="H931" s="501"/>
      <c r="I931" s="501"/>
      <c r="J931" s="501"/>
      <c r="K931" s="501"/>
      <c r="L931" s="501"/>
      <c r="M931" s="501"/>
      <c r="N931" s="501"/>
      <c r="O931" s="498">
        <f>+O914+O930</f>
        <v>0</v>
      </c>
      <c r="P931" s="498"/>
      <c r="Q931" s="499"/>
      <c r="R931" s="166" t="s">
        <v>71</v>
      </c>
      <c r="S931" s="522"/>
      <c r="T931" s="522"/>
      <c r="U931" s="522"/>
      <c r="V931" s="522"/>
      <c r="W931" s="522"/>
      <c r="X931" s="523"/>
    </row>
    <row r="935" spans="2:24" x14ac:dyDescent="0.2">
      <c r="B935" s="152" t="s">
        <v>208</v>
      </c>
      <c r="F935" s="159">
        <v>34</v>
      </c>
    </row>
    <row r="936" spans="2:24" x14ac:dyDescent="0.2">
      <c r="B936" s="514" t="s">
        <v>205</v>
      </c>
      <c r="C936" s="515"/>
      <c r="D936" s="515"/>
      <c r="E936" s="515"/>
      <c r="F936" s="515"/>
      <c r="G936" s="515"/>
      <c r="H936" s="515"/>
      <c r="I936" s="515"/>
      <c r="J936" s="515"/>
      <c r="K936" s="515"/>
      <c r="L936" s="515"/>
      <c r="M936" s="515"/>
      <c r="N936" s="515"/>
      <c r="O936" s="515"/>
      <c r="P936" s="515"/>
      <c r="Q936" s="515"/>
      <c r="R936" s="515"/>
      <c r="S936" s="515"/>
      <c r="T936" s="515"/>
      <c r="U936" s="515"/>
      <c r="V936" s="515"/>
      <c r="W936" s="515"/>
      <c r="X936" s="530"/>
    </row>
    <row r="938" spans="2:24" x14ac:dyDescent="0.2">
      <c r="B938" s="516" t="s">
        <v>256</v>
      </c>
      <c r="C938" s="517"/>
      <c r="D938" s="517"/>
      <c r="E938" s="517"/>
      <c r="F938" s="517" t="s">
        <v>202</v>
      </c>
      <c r="G938" s="517"/>
      <c r="H938" s="517"/>
      <c r="I938" s="517"/>
      <c r="J938" s="517"/>
      <c r="K938" s="517"/>
      <c r="L938" s="517"/>
      <c r="M938" s="517"/>
      <c r="N938" s="517"/>
      <c r="O938" s="517" t="s">
        <v>203</v>
      </c>
      <c r="P938" s="517"/>
      <c r="Q938" s="517"/>
      <c r="R938" s="517"/>
      <c r="S938" s="517" t="s">
        <v>204</v>
      </c>
      <c r="T938" s="517"/>
      <c r="U938" s="517"/>
      <c r="V938" s="517"/>
      <c r="W938" s="517"/>
      <c r="X938" s="531"/>
    </row>
    <row r="939" spans="2:24" x14ac:dyDescent="0.2">
      <c r="B939" s="502" t="s">
        <v>33</v>
      </c>
      <c r="C939" s="503"/>
      <c r="D939" s="503"/>
      <c r="E939" s="503"/>
      <c r="F939" s="509" t="s">
        <v>187</v>
      </c>
      <c r="G939" s="509"/>
      <c r="H939" s="509"/>
      <c r="I939" s="509"/>
      <c r="J939" s="509"/>
      <c r="K939" s="509"/>
      <c r="L939" s="509"/>
      <c r="M939" s="509"/>
      <c r="N939" s="509"/>
      <c r="O939" s="534"/>
      <c r="P939" s="534"/>
      <c r="Q939" s="535"/>
      <c r="R939" s="63" t="s">
        <v>71</v>
      </c>
      <c r="S939" s="509"/>
      <c r="T939" s="509"/>
      <c r="U939" s="509"/>
      <c r="V939" s="509"/>
      <c r="W939" s="509"/>
      <c r="X939" s="524"/>
    </row>
    <row r="940" spans="2:24" x14ac:dyDescent="0.2">
      <c r="B940" s="504"/>
      <c r="C940" s="505"/>
      <c r="D940" s="505"/>
      <c r="E940" s="505"/>
      <c r="F940" s="511" t="s">
        <v>188</v>
      </c>
      <c r="G940" s="511"/>
      <c r="H940" s="511"/>
      <c r="I940" s="511"/>
      <c r="J940" s="511"/>
      <c r="K940" s="511"/>
      <c r="L940" s="511"/>
      <c r="M940" s="511"/>
      <c r="N940" s="511"/>
      <c r="O940" s="532"/>
      <c r="P940" s="532"/>
      <c r="Q940" s="533"/>
      <c r="R940" s="64" t="s">
        <v>71</v>
      </c>
      <c r="S940" s="511"/>
      <c r="T940" s="511"/>
      <c r="U940" s="511"/>
      <c r="V940" s="511"/>
      <c r="W940" s="511"/>
      <c r="X940" s="518"/>
    </row>
    <row r="941" spans="2:24" x14ac:dyDescent="0.2">
      <c r="B941" s="504"/>
      <c r="C941" s="505"/>
      <c r="D941" s="505"/>
      <c r="E941" s="505"/>
      <c r="F941" s="511" t="s">
        <v>189</v>
      </c>
      <c r="G941" s="511"/>
      <c r="H941" s="511"/>
      <c r="I941" s="511"/>
      <c r="J941" s="511"/>
      <c r="K941" s="511"/>
      <c r="L941" s="511"/>
      <c r="M941" s="511"/>
      <c r="N941" s="511"/>
      <c r="O941" s="532"/>
      <c r="P941" s="532"/>
      <c r="Q941" s="533"/>
      <c r="R941" s="64" t="s">
        <v>71</v>
      </c>
      <c r="S941" s="511"/>
      <c r="T941" s="511"/>
      <c r="U941" s="511"/>
      <c r="V941" s="511"/>
      <c r="W941" s="511"/>
      <c r="X941" s="518"/>
    </row>
    <row r="942" spans="2:24" x14ac:dyDescent="0.2">
      <c r="B942" s="504"/>
      <c r="C942" s="505"/>
      <c r="D942" s="505"/>
      <c r="E942" s="505"/>
      <c r="F942" s="513" t="s">
        <v>190</v>
      </c>
      <c r="G942" s="513"/>
      <c r="H942" s="513"/>
      <c r="I942" s="513"/>
      <c r="J942" s="513"/>
      <c r="K942" s="513"/>
      <c r="L942" s="513"/>
      <c r="M942" s="513"/>
      <c r="N942" s="513"/>
      <c r="O942" s="526"/>
      <c r="P942" s="526"/>
      <c r="Q942" s="527"/>
      <c r="R942" s="65" t="s">
        <v>71</v>
      </c>
      <c r="S942" s="513"/>
      <c r="T942" s="513"/>
      <c r="U942" s="513"/>
      <c r="V942" s="513"/>
      <c r="W942" s="513"/>
      <c r="X942" s="519"/>
    </row>
    <row r="943" spans="2:24" x14ac:dyDescent="0.2">
      <c r="B943" s="506"/>
      <c r="C943" s="507"/>
      <c r="D943" s="507"/>
      <c r="E943" s="507"/>
      <c r="F943" s="525" t="s">
        <v>201</v>
      </c>
      <c r="G943" s="525"/>
      <c r="H943" s="525"/>
      <c r="I943" s="525"/>
      <c r="J943" s="525"/>
      <c r="K943" s="525"/>
      <c r="L943" s="525"/>
      <c r="M943" s="525"/>
      <c r="N943" s="525"/>
      <c r="O943" s="528">
        <f>SUM(O939:Q942)</f>
        <v>0</v>
      </c>
      <c r="P943" s="528"/>
      <c r="Q943" s="529"/>
      <c r="R943" s="67" t="s">
        <v>71</v>
      </c>
      <c r="S943" s="520"/>
      <c r="T943" s="520"/>
      <c r="U943" s="520"/>
      <c r="V943" s="520"/>
      <c r="W943" s="520"/>
      <c r="X943" s="521"/>
    </row>
    <row r="944" spans="2:24" x14ac:dyDescent="0.2">
      <c r="B944" s="508" t="s">
        <v>32</v>
      </c>
      <c r="C944" s="509"/>
      <c r="D944" s="509"/>
      <c r="E944" s="509"/>
      <c r="F944" s="509" t="s">
        <v>191</v>
      </c>
      <c r="G944" s="509"/>
      <c r="H944" s="509"/>
      <c r="I944" s="509" t="s">
        <v>192</v>
      </c>
      <c r="J944" s="509"/>
      <c r="K944" s="509"/>
      <c r="L944" s="509"/>
      <c r="M944" s="509"/>
      <c r="N944" s="509"/>
      <c r="O944" s="534"/>
      <c r="P944" s="534"/>
      <c r="Q944" s="535"/>
      <c r="R944" s="63" t="s">
        <v>71</v>
      </c>
      <c r="S944" s="509"/>
      <c r="T944" s="509"/>
      <c r="U944" s="509"/>
      <c r="V944" s="509"/>
      <c r="W944" s="509"/>
      <c r="X944" s="524"/>
    </row>
    <row r="945" spans="2:24" x14ac:dyDescent="0.2">
      <c r="B945" s="510"/>
      <c r="C945" s="511"/>
      <c r="D945" s="511"/>
      <c r="E945" s="511"/>
      <c r="F945" s="511"/>
      <c r="G945" s="511"/>
      <c r="H945" s="511"/>
      <c r="I945" s="511" t="s">
        <v>193</v>
      </c>
      <c r="J945" s="511"/>
      <c r="K945" s="511"/>
      <c r="L945" s="511"/>
      <c r="M945" s="511"/>
      <c r="N945" s="511"/>
      <c r="O945" s="532"/>
      <c r="P945" s="532"/>
      <c r="Q945" s="533"/>
      <c r="R945" s="64" t="s">
        <v>71</v>
      </c>
      <c r="S945" s="511"/>
      <c r="T945" s="511"/>
      <c r="U945" s="511"/>
      <c r="V945" s="511"/>
      <c r="W945" s="511"/>
      <c r="X945" s="518"/>
    </row>
    <row r="946" spans="2:24" x14ac:dyDescent="0.2">
      <c r="B946" s="510"/>
      <c r="C946" s="511"/>
      <c r="D946" s="511"/>
      <c r="E946" s="511"/>
      <c r="F946" s="511"/>
      <c r="G946" s="511"/>
      <c r="H946" s="511"/>
      <c r="I946" s="511" t="s">
        <v>34</v>
      </c>
      <c r="J946" s="511"/>
      <c r="K946" s="511"/>
      <c r="L946" s="511"/>
      <c r="M946" s="511"/>
      <c r="N946" s="511"/>
      <c r="O946" s="532"/>
      <c r="P946" s="532"/>
      <c r="Q946" s="533"/>
      <c r="R946" s="64" t="s">
        <v>71</v>
      </c>
      <c r="S946" s="511"/>
      <c r="T946" s="511"/>
      <c r="U946" s="511"/>
      <c r="V946" s="511"/>
      <c r="W946" s="511"/>
      <c r="X946" s="518"/>
    </row>
    <row r="947" spans="2:24" x14ac:dyDescent="0.2">
      <c r="B947" s="510"/>
      <c r="C947" s="511"/>
      <c r="D947" s="511"/>
      <c r="E947" s="511"/>
      <c r="F947" s="511" t="s">
        <v>35</v>
      </c>
      <c r="G947" s="511"/>
      <c r="H947" s="511"/>
      <c r="I947" s="511"/>
      <c r="J947" s="511"/>
      <c r="K947" s="511"/>
      <c r="L947" s="511"/>
      <c r="M947" s="511"/>
      <c r="N947" s="511"/>
      <c r="O947" s="532"/>
      <c r="P947" s="532"/>
      <c r="Q947" s="533"/>
      <c r="R947" s="64" t="s">
        <v>71</v>
      </c>
      <c r="S947" s="511"/>
      <c r="T947" s="511"/>
      <c r="U947" s="511"/>
      <c r="V947" s="511"/>
      <c r="W947" s="511"/>
      <c r="X947" s="518"/>
    </row>
    <row r="948" spans="2:24" x14ac:dyDescent="0.2">
      <c r="B948" s="510"/>
      <c r="C948" s="511"/>
      <c r="D948" s="511"/>
      <c r="E948" s="511"/>
      <c r="F948" s="511" t="s">
        <v>194</v>
      </c>
      <c r="G948" s="511"/>
      <c r="H948" s="511"/>
      <c r="I948" s="511"/>
      <c r="J948" s="511"/>
      <c r="K948" s="511"/>
      <c r="L948" s="511"/>
      <c r="M948" s="511"/>
      <c r="N948" s="511"/>
      <c r="O948" s="532"/>
      <c r="P948" s="532"/>
      <c r="Q948" s="533"/>
      <c r="R948" s="64" t="s">
        <v>71</v>
      </c>
      <c r="S948" s="511"/>
      <c r="T948" s="511"/>
      <c r="U948" s="511"/>
      <c r="V948" s="511"/>
      <c r="W948" s="511"/>
      <c r="X948" s="518"/>
    </row>
    <row r="949" spans="2:24" x14ac:dyDescent="0.2">
      <c r="B949" s="510"/>
      <c r="C949" s="511"/>
      <c r="D949" s="511"/>
      <c r="E949" s="511"/>
      <c r="F949" s="511" t="s">
        <v>36</v>
      </c>
      <c r="G949" s="511"/>
      <c r="H949" s="511"/>
      <c r="I949" s="511"/>
      <c r="J949" s="511"/>
      <c r="K949" s="511"/>
      <c r="L949" s="511"/>
      <c r="M949" s="511"/>
      <c r="N949" s="511"/>
      <c r="O949" s="532"/>
      <c r="P949" s="532"/>
      <c r="Q949" s="533"/>
      <c r="R949" s="64" t="s">
        <v>71</v>
      </c>
      <c r="S949" s="511"/>
      <c r="T949" s="511"/>
      <c r="U949" s="511"/>
      <c r="V949" s="511"/>
      <c r="W949" s="511"/>
      <c r="X949" s="518"/>
    </row>
    <row r="950" spans="2:24" x14ac:dyDescent="0.2">
      <c r="B950" s="510"/>
      <c r="C950" s="511"/>
      <c r="D950" s="511"/>
      <c r="E950" s="511"/>
      <c r="F950" s="511" t="s">
        <v>195</v>
      </c>
      <c r="G950" s="511"/>
      <c r="H950" s="511"/>
      <c r="I950" s="511" t="s">
        <v>196</v>
      </c>
      <c r="J950" s="511"/>
      <c r="K950" s="511"/>
      <c r="L950" s="511"/>
      <c r="M950" s="511"/>
      <c r="N950" s="511"/>
      <c r="O950" s="532"/>
      <c r="P950" s="532"/>
      <c r="Q950" s="533"/>
      <c r="R950" s="64" t="s">
        <v>71</v>
      </c>
      <c r="S950" s="511"/>
      <c r="T950" s="511"/>
      <c r="U950" s="511"/>
      <c r="V950" s="511"/>
      <c r="W950" s="511"/>
      <c r="X950" s="518"/>
    </row>
    <row r="951" spans="2:24" x14ac:dyDescent="0.2">
      <c r="B951" s="510"/>
      <c r="C951" s="511"/>
      <c r="D951" s="511"/>
      <c r="E951" s="511"/>
      <c r="F951" s="511"/>
      <c r="G951" s="511"/>
      <c r="H951" s="511"/>
      <c r="I951" s="511" t="s">
        <v>197</v>
      </c>
      <c r="J951" s="511"/>
      <c r="K951" s="511"/>
      <c r="L951" s="511"/>
      <c r="M951" s="511"/>
      <c r="N951" s="511"/>
      <c r="O951" s="532"/>
      <c r="P951" s="532"/>
      <c r="Q951" s="533"/>
      <c r="R951" s="64" t="s">
        <v>71</v>
      </c>
      <c r="S951" s="511"/>
      <c r="T951" s="511"/>
      <c r="U951" s="511"/>
      <c r="V951" s="511"/>
      <c r="W951" s="511"/>
      <c r="X951" s="518"/>
    </row>
    <row r="952" spans="2:24" x14ac:dyDescent="0.2">
      <c r="B952" s="510"/>
      <c r="C952" s="511"/>
      <c r="D952" s="511"/>
      <c r="E952" s="511"/>
      <c r="F952" s="511" t="s">
        <v>198</v>
      </c>
      <c r="G952" s="511"/>
      <c r="H952" s="511"/>
      <c r="I952" s="511" t="s">
        <v>199</v>
      </c>
      <c r="J952" s="511"/>
      <c r="K952" s="511"/>
      <c r="L952" s="511"/>
      <c r="M952" s="511"/>
      <c r="N952" s="511"/>
      <c r="O952" s="532"/>
      <c r="P952" s="532"/>
      <c r="Q952" s="533"/>
      <c r="R952" s="64" t="s">
        <v>71</v>
      </c>
      <c r="S952" s="511"/>
      <c r="T952" s="511"/>
      <c r="U952" s="511"/>
      <c r="V952" s="511"/>
      <c r="W952" s="511"/>
      <c r="X952" s="518"/>
    </row>
    <row r="953" spans="2:24" x14ac:dyDescent="0.2">
      <c r="B953" s="510"/>
      <c r="C953" s="511"/>
      <c r="D953" s="511"/>
      <c r="E953" s="511"/>
      <c r="F953" s="511"/>
      <c r="G953" s="511"/>
      <c r="H953" s="511"/>
      <c r="I953" s="511" t="s">
        <v>200</v>
      </c>
      <c r="J953" s="511"/>
      <c r="K953" s="511"/>
      <c r="L953" s="511"/>
      <c r="M953" s="511"/>
      <c r="N953" s="511"/>
      <c r="O953" s="532"/>
      <c r="P953" s="532"/>
      <c r="Q953" s="533"/>
      <c r="R953" s="64" t="s">
        <v>71</v>
      </c>
      <c r="S953" s="511"/>
      <c r="T953" s="511"/>
      <c r="U953" s="511"/>
      <c r="V953" s="511"/>
      <c r="W953" s="511"/>
      <c r="X953" s="518"/>
    </row>
    <row r="954" spans="2:24" x14ac:dyDescent="0.2">
      <c r="B954" s="510"/>
      <c r="C954" s="511"/>
      <c r="D954" s="511"/>
      <c r="E954" s="511"/>
      <c r="F954" s="511" t="s">
        <v>37</v>
      </c>
      <c r="G954" s="511"/>
      <c r="H954" s="511"/>
      <c r="I954" s="511"/>
      <c r="J954" s="511"/>
      <c r="K954" s="511"/>
      <c r="L954" s="511"/>
      <c r="M954" s="511"/>
      <c r="N954" s="511"/>
      <c r="O954" s="532"/>
      <c r="P954" s="532"/>
      <c r="Q954" s="533"/>
      <c r="R954" s="64" t="s">
        <v>71</v>
      </c>
      <c r="S954" s="511"/>
      <c r="T954" s="511"/>
      <c r="U954" s="511"/>
      <c r="V954" s="511"/>
      <c r="W954" s="511"/>
      <c r="X954" s="518"/>
    </row>
    <row r="955" spans="2:24" x14ac:dyDescent="0.2">
      <c r="B955" s="510"/>
      <c r="C955" s="511"/>
      <c r="D955" s="511"/>
      <c r="E955" s="511"/>
      <c r="F955" s="511" t="s">
        <v>38</v>
      </c>
      <c r="G955" s="511"/>
      <c r="H955" s="511"/>
      <c r="I955" s="511"/>
      <c r="J955" s="511"/>
      <c r="K955" s="511"/>
      <c r="L955" s="511"/>
      <c r="M955" s="511"/>
      <c r="N955" s="511"/>
      <c r="O955" s="532"/>
      <c r="P955" s="532"/>
      <c r="Q955" s="533"/>
      <c r="R955" s="64" t="s">
        <v>71</v>
      </c>
      <c r="S955" s="511"/>
      <c r="T955" s="511"/>
      <c r="U955" s="511"/>
      <c r="V955" s="511"/>
      <c r="W955" s="511"/>
      <c r="X955" s="518"/>
    </row>
    <row r="956" spans="2:24" x14ac:dyDescent="0.2">
      <c r="B956" s="510"/>
      <c r="C956" s="511"/>
      <c r="D956" s="511"/>
      <c r="E956" s="511"/>
      <c r="F956" s="511" t="s">
        <v>187</v>
      </c>
      <c r="G956" s="511"/>
      <c r="H956" s="511"/>
      <c r="I956" s="511"/>
      <c r="J956" s="511"/>
      <c r="K956" s="511"/>
      <c r="L956" s="511"/>
      <c r="M956" s="511"/>
      <c r="N956" s="511"/>
      <c r="O956" s="532"/>
      <c r="P956" s="532"/>
      <c r="Q956" s="533"/>
      <c r="R956" s="64" t="s">
        <v>71</v>
      </c>
      <c r="S956" s="511"/>
      <c r="T956" s="511"/>
      <c r="U956" s="511"/>
      <c r="V956" s="511"/>
      <c r="W956" s="511"/>
      <c r="X956" s="518"/>
    </row>
    <row r="957" spans="2:24" x14ac:dyDescent="0.2">
      <c r="B957" s="510"/>
      <c r="C957" s="511"/>
      <c r="D957" s="511"/>
      <c r="E957" s="511"/>
      <c r="F957" s="511" t="s">
        <v>189</v>
      </c>
      <c r="G957" s="511"/>
      <c r="H957" s="511"/>
      <c r="I957" s="511"/>
      <c r="J957" s="511"/>
      <c r="K957" s="511"/>
      <c r="L957" s="511"/>
      <c r="M957" s="511"/>
      <c r="N957" s="511"/>
      <c r="O957" s="532"/>
      <c r="P957" s="532"/>
      <c r="Q957" s="533"/>
      <c r="R957" s="64" t="s">
        <v>71</v>
      </c>
      <c r="S957" s="511"/>
      <c r="T957" s="511"/>
      <c r="U957" s="511"/>
      <c r="V957" s="511"/>
      <c r="W957" s="511"/>
      <c r="X957" s="518"/>
    </row>
    <row r="958" spans="2:24" x14ac:dyDescent="0.2">
      <c r="B958" s="510"/>
      <c r="C958" s="511"/>
      <c r="D958" s="511"/>
      <c r="E958" s="511"/>
      <c r="F958" s="513" t="s">
        <v>190</v>
      </c>
      <c r="G958" s="513"/>
      <c r="H958" s="513"/>
      <c r="I958" s="513"/>
      <c r="J958" s="513"/>
      <c r="K958" s="513"/>
      <c r="L958" s="513"/>
      <c r="M958" s="513"/>
      <c r="N958" s="513"/>
      <c r="O958" s="526"/>
      <c r="P958" s="526"/>
      <c r="Q958" s="527"/>
      <c r="R958" s="65" t="s">
        <v>71</v>
      </c>
      <c r="S958" s="513"/>
      <c r="T958" s="513"/>
      <c r="U958" s="513"/>
      <c r="V958" s="513"/>
      <c r="W958" s="513"/>
      <c r="X958" s="519"/>
    </row>
    <row r="959" spans="2:24" x14ac:dyDescent="0.2">
      <c r="B959" s="512"/>
      <c r="C959" s="513"/>
      <c r="D959" s="513"/>
      <c r="E959" s="513"/>
      <c r="F959" s="525" t="s">
        <v>201</v>
      </c>
      <c r="G959" s="525"/>
      <c r="H959" s="525"/>
      <c r="I959" s="525"/>
      <c r="J959" s="525"/>
      <c r="K959" s="525"/>
      <c r="L959" s="525"/>
      <c r="M959" s="525"/>
      <c r="N959" s="525"/>
      <c r="O959" s="528">
        <f>SUM(O944:Q958)</f>
        <v>0</v>
      </c>
      <c r="P959" s="528"/>
      <c r="Q959" s="529"/>
      <c r="R959" s="67" t="s">
        <v>71</v>
      </c>
      <c r="S959" s="520"/>
      <c r="T959" s="520"/>
      <c r="U959" s="520"/>
      <c r="V959" s="520"/>
      <c r="W959" s="520"/>
      <c r="X959" s="521"/>
    </row>
    <row r="960" spans="2:24" x14ac:dyDescent="0.2">
      <c r="B960" s="500" t="s">
        <v>39</v>
      </c>
      <c r="C960" s="501"/>
      <c r="D960" s="501"/>
      <c r="E960" s="501"/>
      <c r="F960" s="501"/>
      <c r="G960" s="501"/>
      <c r="H960" s="501"/>
      <c r="I960" s="501"/>
      <c r="J960" s="501"/>
      <c r="K960" s="501"/>
      <c r="L960" s="501"/>
      <c r="M960" s="501"/>
      <c r="N960" s="501"/>
      <c r="O960" s="498">
        <f>+O943+O959</f>
        <v>0</v>
      </c>
      <c r="P960" s="498"/>
      <c r="Q960" s="499"/>
      <c r="R960" s="166" t="s">
        <v>71</v>
      </c>
      <c r="S960" s="522"/>
      <c r="T960" s="522"/>
      <c r="U960" s="522"/>
      <c r="V960" s="522"/>
      <c r="W960" s="522"/>
      <c r="X960" s="523"/>
    </row>
    <row r="962" spans="2:24" x14ac:dyDescent="0.2">
      <c r="B962" s="152" t="s">
        <v>208</v>
      </c>
      <c r="F962" s="159">
        <v>35</v>
      </c>
    </row>
    <row r="963" spans="2:24" x14ac:dyDescent="0.2">
      <c r="B963" s="514" t="s">
        <v>205</v>
      </c>
      <c r="C963" s="515"/>
      <c r="D963" s="515"/>
      <c r="E963" s="515"/>
      <c r="F963" s="515"/>
      <c r="G963" s="515"/>
      <c r="H963" s="515"/>
      <c r="I963" s="515"/>
      <c r="J963" s="515"/>
      <c r="K963" s="515"/>
      <c r="L963" s="515"/>
      <c r="M963" s="515"/>
      <c r="N963" s="515"/>
      <c r="O963" s="515"/>
      <c r="P963" s="515"/>
      <c r="Q963" s="515"/>
      <c r="R963" s="515"/>
      <c r="S963" s="515"/>
      <c r="T963" s="515"/>
      <c r="U963" s="515"/>
      <c r="V963" s="515"/>
      <c r="W963" s="515"/>
      <c r="X963" s="530"/>
    </row>
    <row r="965" spans="2:24" x14ac:dyDescent="0.2">
      <c r="B965" s="516" t="s">
        <v>256</v>
      </c>
      <c r="C965" s="517"/>
      <c r="D965" s="517"/>
      <c r="E965" s="517"/>
      <c r="F965" s="517" t="s">
        <v>202</v>
      </c>
      <c r="G965" s="517"/>
      <c r="H965" s="517"/>
      <c r="I965" s="517"/>
      <c r="J965" s="517"/>
      <c r="K965" s="517"/>
      <c r="L965" s="517"/>
      <c r="M965" s="517"/>
      <c r="N965" s="517"/>
      <c r="O965" s="517" t="s">
        <v>203</v>
      </c>
      <c r="P965" s="517"/>
      <c r="Q965" s="517"/>
      <c r="R965" s="517"/>
      <c r="S965" s="517" t="s">
        <v>204</v>
      </c>
      <c r="T965" s="517"/>
      <c r="U965" s="517"/>
      <c r="V965" s="517"/>
      <c r="W965" s="517"/>
      <c r="X965" s="531"/>
    </row>
    <row r="966" spans="2:24" x14ac:dyDescent="0.2">
      <c r="B966" s="502" t="s">
        <v>33</v>
      </c>
      <c r="C966" s="503"/>
      <c r="D966" s="503"/>
      <c r="E966" s="503"/>
      <c r="F966" s="509" t="s">
        <v>187</v>
      </c>
      <c r="G966" s="509"/>
      <c r="H966" s="509"/>
      <c r="I966" s="509"/>
      <c r="J966" s="509"/>
      <c r="K966" s="509"/>
      <c r="L966" s="509"/>
      <c r="M966" s="509"/>
      <c r="N966" s="509"/>
      <c r="O966" s="534"/>
      <c r="P966" s="534"/>
      <c r="Q966" s="535"/>
      <c r="R966" s="63" t="s">
        <v>71</v>
      </c>
      <c r="S966" s="509"/>
      <c r="T966" s="509"/>
      <c r="U966" s="509"/>
      <c r="V966" s="509"/>
      <c r="W966" s="509"/>
      <c r="X966" s="524"/>
    </row>
    <row r="967" spans="2:24" x14ac:dyDescent="0.2">
      <c r="B967" s="504"/>
      <c r="C967" s="505"/>
      <c r="D967" s="505"/>
      <c r="E967" s="505"/>
      <c r="F967" s="511" t="s">
        <v>188</v>
      </c>
      <c r="G967" s="511"/>
      <c r="H967" s="511"/>
      <c r="I967" s="511"/>
      <c r="J967" s="511"/>
      <c r="K967" s="511"/>
      <c r="L967" s="511"/>
      <c r="M967" s="511"/>
      <c r="N967" s="511"/>
      <c r="O967" s="532"/>
      <c r="P967" s="532"/>
      <c r="Q967" s="533"/>
      <c r="R967" s="64" t="s">
        <v>71</v>
      </c>
      <c r="S967" s="511"/>
      <c r="T967" s="511"/>
      <c r="U967" s="511"/>
      <c r="V967" s="511"/>
      <c r="W967" s="511"/>
      <c r="X967" s="518"/>
    </row>
    <row r="968" spans="2:24" x14ac:dyDescent="0.2">
      <c r="B968" s="504"/>
      <c r="C968" s="505"/>
      <c r="D968" s="505"/>
      <c r="E968" s="505"/>
      <c r="F968" s="511" t="s">
        <v>189</v>
      </c>
      <c r="G968" s="511"/>
      <c r="H968" s="511"/>
      <c r="I968" s="511"/>
      <c r="J968" s="511"/>
      <c r="K968" s="511"/>
      <c r="L968" s="511"/>
      <c r="M968" s="511"/>
      <c r="N968" s="511"/>
      <c r="O968" s="532"/>
      <c r="P968" s="532"/>
      <c r="Q968" s="533"/>
      <c r="R968" s="64" t="s">
        <v>71</v>
      </c>
      <c r="S968" s="511"/>
      <c r="T968" s="511"/>
      <c r="U968" s="511"/>
      <c r="V968" s="511"/>
      <c r="W968" s="511"/>
      <c r="X968" s="518"/>
    </row>
    <row r="969" spans="2:24" x14ac:dyDescent="0.2">
      <c r="B969" s="504"/>
      <c r="C969" s="505"/>
      <c r="D969" s="505"/>
      <c r="E969" s="505"/>
      <c r="F969" s="513" t="s">
        <v>190</v>
      </c>
      <c r="G969" s="513"/>
      <c r="H969" s="513"/>
      <c r="I969" s="513"/>
      <c r="J969" s="513"/>
      <c r="K969" s="513"/>
      <c r="L969" s="513"/>
      <c r="M969" s="513"/>
      <c r="N969" s="513"/>
      <c r="O969" s="526"/>
      <c r="P969" s="526"/>
      <c r="Q969" s="527"/>
      <c r="R969" s="65" t="s">
        <v>71</v>
      </c>
      <c r="S969" s="513"/>
      <c r="T969" s="513"/>
      <c r="U969" s="513"/>
      <c r="V969" s="513"/>
      <c r="W969" s="513"/>
      <c r="X969" s="519"/>
    </row>
    <row r="970" spans="2:24" x14ac:dyDescent="0.2">
      <c r="B970" s="506"/>
      <c r="C970" s="507"/>
      <c r="D970" s="507"/>
      <c r="E970" s="507"/>
      <c r="F970" s="525" t="s">
        <v>201</v>
      </c>
      <c r="G970" s="525"/>
      <c r="H970" s="525"/>
      <c r="I970" s="525"/>
      <c r="J970" s="525"/>
      <c r="K970" s="525"/>
      <c r="L970" s="525"/>
      <c r="M970" s="525"/>
      <c r="N970" s="525"/>
      <c r="O970" s="528">
        <f>SUM(O966:Q969)</f>
        <v>0</v>
      </c>
      <c r="P970" s="528"/>
      <c r="Q970" s="529"/>
      <c r="R970" s="67" t="s">
        <v>71</v>
      </c>
      <c r="S970" s="520"/>
      <c r="T970" s="520"/>
      <c r="U970" s="520"/>
      <c r="V970" s="520"/>
      <c r="W970" s="520"/>
      <c r="X970" s="521"/>
    </row>
    <row r="971" spans="2:24" x14ac:dyDescent="0.2">
      <c r="B971" s="508" t="s">
        <v>32</v>
      </c>
      <c r="C971" s="509"/>
      <c r="D971" s="509"/>
      <c r="E971" s="509"/>
      <c r="F971" s="509" t="s">
        <v>191</v>
      </c>
      <c r="G971" s="509"/>
      <c r="H971" s="509"/>
      <c r="I971" s="509" t="s">
        <v>192</v>
      </c>
      <c r="J971" s="509"/>
      <c r="K971" s="509"/>
      <c r="L971" s="509"/>
      <c r="M971" s="509"/>
      <c r="N971" s="509"/>
      <c r="O971" s="534"/>
      <c r="P971" s="534"/>
      <c r="Q971" s="535"/>
      <c r="R971" s="63" t="s">
        <v>71</v>
      </c>
      <c r="S971" s="509"/>
      <c r="T971" s="509"/>
      <c r="U971" s="509"/>
      <c r="V971" s="509"/>
      <c r="W971" s="509"/>
      <c r="X971" s="524"/>
    </row>
    <row r="972" spans="2:24" x14ac:dyDescent="0.2">
      <c r="B972" s="510"/>
      <c r="C972" s="511"/>
      <c r="D972" s="511"/>
      <c r="E972" s="511"/>
      <c r="F972" s="511"/>
      <c r="G972" s="511"/>
      <c r="H972" s="511"/>
      <c r="I972" s="511" t="s">
        <v>193</v>
      </c>
      <c r="J972" s="511"/>
      <c r="K972" s="511"/>
      <c r="L972" s="511"/>
      <c r="M972" s="511"/>
      <c r="N972" s="511"/>
      <c r="O972" s="532"/>
      <c r="P972" s="532"/>
      <c r="Q972" s="533"/>
      <c r="R972" s="64" t="s">
        <v>71</v>
      </c>
      <c r="S972" s="511"/>
      <c r="T972" s="511"/>
      <c r="U972" s="511"/>
      <c r="V972" s="511"/>
      <c r="W972" s="511"/>
      <c r="X972" s="518"/>
    </row>
    <row r="973" spans="2:24" x14ac:dyDescent="0.2">
      <c r="B973" s="510"/>
      <c r="C973" s="511"/>
      <c r="D973" s="511"/>
      <c r="E973" s="511"/>
      <c r="F973" s="511"/>
      <c r="G973" s="511"/>
      <c r="H973" s="511"/>
      <c r="I973" s="511" t="s">
        <v>34</v>
      </c>
      <c r="J973" s="511"/>
      <c r="K973" s="511"/>
      <c r="L973" s="511"/>
      <c r="M973" s="511"/>
      <c r="N973" s="511"/>
      <c r="O973" s="532"/>
      <c r="P973" s="532"/>
      <c r="Q973" s="533"/>
      <c r="R973" s="64" t="s">
        <v>71</v>
      </c>
      <c r="S973" s="511"/>
      <c r="T973" s="511"/>
      <c r="U973" s="511"/>
      <c r="V973" s="511"/>
      <c r="W973" s="511"/>
      <c r="X973" s="518"/>
    </row>
    <row r="974" spans="2:24" x14ac:dyDescent="0.2">
      <c r="B974" s="510"/>
      <c r="C974" s="511"/>
      <c r="D974" s="511"/>
      <c r="E974" s="511"/>
      <c r="F974" s="511" t="s">
        <v>35</v>
      </c>
      <c r="G974" s="511"/>
      <c r="H974" s="511"/>
      <c r="I974" s="511"/>
      <c r="J974" s="511"/>
      <c r="K974" s="511"/>
      <c r="L974" s="511"/>
      <c r="M974" s="511"/>
      <c r="N974" s="511"/>
      <c r="O974" s="532"/>
      <c r="P974" s="532"/>
      <c r="Q974" s="533"/>
      <c r="R974" s="64" t="s">
        <v>71</v>
      </c>
      <c r="S974" s="511"/>
      <c r="T974" s="511"/>
      <c r="U974" s="511"/>
      <c r="V974" s="511"/>
      <c r="W974" s="511"/>
      <c r="X974" s="518"/>
    </row>
    <row r="975" spans="2:24" x14ac:dyDescent="0.2">
      <c r="B975" s="510"/>
      <c r="C975" s="511"/>
      <c r="D975" s="511"/>
      <c r="E975" s="511"/>
      <c r="F975" s="511" t="s">
        <v>194</v>
      </c>
      <c r="G975" s="511"/>
      <c r="H975" s="511"/>
      <c r="I975" s="511"/>
      <c r="J975" s="511"/>
      <c r="K975" s="511"/>
      <c r="L975" s="511"/>
      <c r="M975" s="511"/>
      <c r="N975" s="511"/>
      <c r="O975" s="532"/>
      <c r="P975" s="532"/>
      <c r="Q975" s="533"/>
      <c r="R975" s="64" t="s">
        <v>71</v>
      </c>
      <c r="S975" s="511"/>
      <c r="T975" s="511"/>
      <c r="U975" s="511"/>
      <c r="V975" s="511"/>
      <c r="W975" s="511"/>
      <c r="X975" s="518"/>
    </row>
    <row r="976" spans="2:24" x14ac:dyDescent="0.2">
      <c r="B976" s="510"/>
      <c r="C976" s="511"/>
      <c r="D976" s="511"/>
      <c r="E976" s="511"/>
      <c r="F976" s="511" t="s">
        <v>36</v>
      </c>
      <c r="G976" s="511"/>
      <c r="H976" s="511"/>
      <c r="I976" s="511"/>
      <c r="J976" s="511"/>
      <c r="K976" s="511"/>
      <c r="L976" s="511"/>
      <c r="M976" s="511"/>
      <c r="N976" s="511"/>
      <c r="O976" s="532"/>
      <c r="P976" s="532"/>
      <c r="Q976" s="533"/>
      <c r="R976" s="64" t="s">
        <v>71</v>
      </c>
      <c r="S976" s="511"/>
      <c r="T976" s="511"/>
      <c r="U976" s="511"/>
      <c r="V976" s="511"/>
      <c r="W976" s="511"/>
      <c r="X976" s="518"/>
    </row>
    <row r="977" spans="2:24" x14ac:dyDescent="0.2">
      <c r="B977" s="510"/>
      <c r="C977" s="511"/>
      <c r="D977" s="511"/>
      <c r="E977" s="511"/>
      <c r="F977" s="511" t="s">
        <v>195</v>
      </c>
      <c r="G977" s="511"/>
      <c r="H977" s="511"/>
      <c r="I977" s="511" t="s">
        <v>196</v>
      </c>
      <c r="J977" s="511"/>
      <c r="K977" s="511"/>
      <c r="L977" s="511"/>
      <c r="M977" s="511"/>
      <c r="N977" s="511"/>
      <c r="O977" s="532"/>
      <c r="P977" s="532"/>
      <c r="Q977" s="533"/>
      <c r="R977" s="64" t="s">
        <v>71</v>
      </c>
      <c r="S977" s="511"/>
      <c r="T977" s="511"/>
      <c r="U977" s="511"/>
      <c r="V977" s="511"/>
      <c r="W977" s="511"/>
      <c r="X977" s="518"/>
    </row>
    <row r="978" spans="2:24" x14ac:dyDescent="0.2">
      <c r="B978" s="510"/>
      <c r="C978" s="511"/>
      <c r="D978" s="511"/>
      <c r="E978" s="511"/>
      <c r="F978" s="511"/>
      <c r="G978" s="511"/>
      <c r="H978" s="511"/>
      <c r="I978" s="511" t="s">
        <v>197</v>
      </c>
      <c r="J978" s="511"/>
      <c r="K978" s="511"/>
      <c r="L978" s="511"/>
      <c r="M978" s="511"/>
      <c r="N978" s="511"/>
      <c r="O978" s="532"/>
      <c r="P978" s="532"/>
      <c r="Q978" s="533"/>
      <c r="R978" s="64" t="s">
        <v>71</v>
      </c>
      <c r="S978" s="511"/>
      <c r="T978" s="511"/>
      <c r="U978" s="511"/>
      <c r="V978" s="511"/>
      <c r="W978" s="511"/>
      <c r="X978" s="518"/>
    </row>
    <row r="979" spans="2:24" x14ac:dyDescent="0.2">
      <c r="B979" s="510"/>
      <c r="C979" s="511"/>
      <c r="D979" s="511"/>
      <c r="E979" s="511"/>
      <c r="F979" s="511" t="s">
        <v>198</v>
      </c>
      <c r="G979" s="511"/>
      <c r="H979" s="511"/>
      <c r="I979" s="511" t="s">
        <v>199</v>
      </c>
      <c r="J979" s="511"/>
      <c r="K979" s="511"/>
      <c r="L979" s="511"/>
      <c r="M979" s="511"/>
      <c r="N979" s="511"/>
      <c r="O979" s="532"/>
      <c r="P979" s="532"/>
      <c r="Q979" s="533"/>
      <c r="R979" s="64" t="s">
        <v>71</v>
      </c>
      <c r="S979" s="511"/>
      <c r="T979" s="511"/>
      <c r="U979" s="511"/>
      <c r="V979" s="511"/>
      <c r="W979" s="511"/>
      <c r="X979" s="518"/>
    </row>
    <row r="980" spans="2:24" x14ac:dyDescent="0.2">
      <c r="B980" s="510"/>
      <c r="C980" s="511"/>
      <c r="D980" s="511"/>
      <c r="E980" s="511"/>
      <c r="F980" s="511"/>
      <c r="G980" s="511"/>
      <c r="H980" s="511"/>
      <c r="I980" s="511" t="s">
        <v>200</v>
      </c>
      <c r="J980" s="511"/>
      <c r="K980" s="511"/>
      <c r="L980" s="511"/>
      <c r="M980" s="511"/>
      <c r="N980" s="511"/>
      <c r="O980" s="532"/>
      <c r="P980" s="532"/>
      <c r="Q980" s="533"/>
      <c r="R980" s="64" t="s">
        <v>71</v>
      </c>
      <c r="S980" s="511"/>
      <c r="T980" s="511"/>
      <c r="U980" s="511"/>
      <c r="V980" s="511"/>
      <c r="W980" s="511"/>
      <c r="X980" s="518"/>
    </row>
    <row r="981" spans="2:24" x14ac:dyDescent="0.2">
      <c r="B981" s="510"/>
      <c r="C981" s="511"/>
      <c r="D981" s="511"/>
      <c r="E981" s="511"/>
      <c r="F981" s="511" t="s">
        <v>37</v>
      </c>
      <c r="G981" s="511"/>
      <c r="H981" s="511"/>
      <c r="I981" s="511"/>
      <c r="J981" s="511"/>
      <c r="K981" s="511"/>
      <c r="L981" s="511"/>
      <c r="M981" s="511"/>
      <c r="N981" s="511"/>
      <c r="O981" s="532"/>
      <c r="P981" s="532"/>
      <c r="Q981" s="533"/>
      <c r="R981" s="64" t="s">
        <v>71</v>
      </c>
      <c r="S981" s="511"/>
      <c r="T981" s="511"/>
      <c r="U981" s="511"/>
      <c r="V981" s="511"/>
      <c r="W981" s="511"/>
      <c r="X981" s="518"/>
    </row>
    <row r="982" spans="2:24" x14ac:dyDescent="0.2">
      <c r="B982" s="510"/>
      <c r="C982" s="511"/>
      <c r="D982" s="511"/>
      <c r="E982" s="511"/>
      <c r="F982" s="511" t="s">
        <v>38</v>
      </c>
      <c r="G982" s="511"/>
      <c r="H982" s="511"/>
      <c r="I982" s="511"/>
      <c r="J982" s="511"/>
      <c r="K982" s="511"/>
      <c r="L982" s="511"/>
      <c r="M982" s="511"/>
      <c r="N982" s="511"/>
      <c r="O982" s="532"/>
      <c r="P982" s="532"/>
      <c r="Q982" s="533"/>
      <c r="R982" s="64" t="s">
        <v>71</v>
      </c>
      <c r="S982" s="511"/>
      <c r="T982" s="511"/>
      <c r="U982" s="511"/>
      <c r="V982" s="511"/>
      <c r="W982" s="511"/>
      <c r="X982" s="518"/>
    </row>
    <row r="983" spans="2:24" x14ac:dyDescent="0.2">
      <c r="B983" s="510"/>
      <c r="C983" s="511"/>
      <c r="D983" s="511"/>
      <c r="E983" s="511"/>
      <c r="F983" s="511" t="s">
        <v>187</v>
      </c>
      <c r="G983" s="511"/>
      <c r="H983" s="511"/>
      <c r="I983" s="511"/>
      <c r="J983" s="511"/>
      <c r="K983" s="511"/>
      <c r="L983" s="511"/>
      <c r="M983" s="511"/>
      <c r="N983" s="511"/>
      <c r="O983" s="532"/>
      <c r="P983" s="532"/>
      <c r="Q983" s="533"/>
      <c r="R983" s="64" t="s">
        <v>71</v>
      </c>
      <c r="S983" s="511"/>
      <c r="T983" s="511"/>
      <c r="U983" s="511"/>
      <c r="V983" s="511"/>
      <c r="W983" s="511"/>
      <c r="X983" s="518"/>
    </row>
    <row r="984" spans="2:24" x14ac:dyDescent="0.2">
      <c r="B984" s="510"/>
      <c r="C984" s="511"/>
      <c r="D984" s="511"/>
      <c r="E984" s="511"/>
      <c r="F984" s="511" t="s">
        <v>189</v>
      </c>
      <c r="G984" s="511"/>
      <c r="H984" s="511"/>
      <c r="I984" s="511"/>
      <c r="J984" s="511"/>
      <c r="K984" s="511"/>
      <c r="L984" s="511"/>
      <c r="M984" s="511"/>
      <c r="N984" s="511"/>
      <c r="O984" s="532"/>
      <c r="P984" s="532"/>
      <c r="Q984" s="533"/>
      <c r="R984" s="64" t="s">
        <v>71</v>
      </c>
      <c r="S984" s="511"/>
      <c r="T984" s="511"/>
      <c r="U984" s="511"/>
      <c r="V984" s="511"/>
      <c r="W984" s="511"/>
      <c r="X984" s="518"/>
    </row>
    <row r="985" spans="2:24" x14ac:dyDescent="0.2">
      <c r="B985" s="510"/>
      <c r="C985" s="511"/>
      <c r="D985" s="511"/>
      <c r="E985" s="511"/>
      <c r="F985" s="513" t="s">
        <v>190</v>
      </c>
      <c r="G985" s="513"/>
      <c r="H985" s="513"/>
      <c r="I985" s="513"/>
      <c r="J985" s="513"/>
      <c r="K985" s="513"/>
      <c r="L985" s="513"/>
      <c r="M985" s="513"/>
      <c r="N985" s="513"/>
      <c r="O985" s="526"/>
      <c r="P985" s="526"/>
      <c r="Q985" s="527"/>
      <c r="R985" s="65" t="s">
        <v>71</v>
      </c>
      <c r="S985" s="513"/>
      <c r="T985" s="513"/>
      <c r="U985" s="513"/>
      <c r="V985" s="513"/>
      <c r="W985" s="513"/>
      <c r="X985" s="519"/>
    </row>
    <row r="986" spans="2:24" x14ac:dyDescent="0.2">
      <c r="B986" s="512"/>
      <c r="C986" s="513"/>
      <c r="D986" s="513"/>
      <c r="E986" s="513"/>
      <c r="F986" s="525" t="s">
        <v>201</v>
      </c>
      <c r="G986" s="525"/>
      <c r="H986" s="525"/>
      <c r="I986" s="525"/>
      <c r="J986" s="525"/>
      <c r="K986" s="525"/>
      <c r="L986" s="525"/>
      <c r="M986" s="525"/>
      <c r="N986" s="525"/>
      <c r="O986" s="528">
        <f>SUM(O971:Q985)</f>
        <v>0</v>
      </c>
      <c r="P986" s="528"/>
      <c r="Q986" s="529"/>
      <c r="R986" s="67" t="s">
        <v>71</v>
      </c>
      <c r="S986" s="520"/>
      <c r="T986" s="520"/>
      <c r="U986" s="520"/>
      <c r="V986" s="520"/>
      <c r="W986" s="520"/>
      <c r="X986" s="521"/>
    </row>
    <row r="987" spans="2:24" x14ac:dyDescent="0.2">
      <c r="B987" s="500" t="s">
        <v>39</v>
      </c>
      <c r="C987" s="501"/>
      <c r="D987" s="501"/>
      <c r="E987" s="501"/>
      <c r="F987" s="501"/>
      <c r="G987" s="501"/>
      <c r="H987" s="501"/>
      <c r="I987" s="501"/>
      <c r="J987" s="501"/>
      <c r="K987" s="501"/>
      <c r="L987" s="501"/>
      <c r="M987" s="501"/>
      <c r="N987" s="501"/>
      <c r="O987" s="498">
        <f>+O970+O986</f>
        <v>0</v>
      </c>
      <c r="P987" s="498"/>
      <c r="Q987" s="499"/>
      <c r="R987" s="166" t="s">
        <v>71</v>
      </c>
      <c r="S987" s="522"/>
      <c r="T987" s="522"/>
      <c r="U987" s="522"/>
      <c r="V987" s="522"/>
      <c r="W987" s="522"/>
      <c r="X987" s="523"/>
    </row>
    <row r="991" spans="2:24" x14ac:dyDescent="0.2">
      <c r="B991" s="152" t="s">
        <v>208</v>
      </c>
      <c r="F991" s="159">
        <v>36</v>
      </c>
    </row>
    <row r="992" spans="2:24" x14ac:dyDescent="0.2">
      <c r="B992" s="514" t="s">
        <v>205</v>
      </c>
      <c r="C992" s="515"/>
      <c r="D992" s="515"/>
      <c r="E992" s="515"/>
      <c r="F992" s="515"/>
      <c r="G992" s="515"/>
      <c r="H992" s="515"/>
      <c r="I992" s="515"/>
      <c r="J992" s="515"/>
      <c r="K992" s="515"/>
      <c r="L992" s="515"/>
      <c r="M992" s="515"/>
      <c r="N992" s="515"/>
      <c r="O992" s="515"/>
      <c r="P992" s="515"/>
      <c r="Q992" s="515"/>
      <c r="R992" s="515"/>
      <c r="S992" s="515"/>
      <c r="T992" s="515"/>
      <c r="U992" s="515"/>
      <c r="V992" s="515"/>
      <c r="W992" s="515"/>
      <c r="X992" s="530"/>
    </row>
    <row r="994" spans="2:24" x14ac:dyDescent="0.2">
      <c r="B994" s="516" t="s">
        <v>256</v>
      </c>
      <c r="C994" s="517"/>
      <c r="D994" s="517"/>
      <c r="E994" s="517"/>
      <c r="F994" s="517" t="s">
        <v>202</v>
      </c>
      <c r="G994" s="517"/>
      <c r="H994" s="517"/>
      <c r="I994" s="517"/>
      <c r="J994" s="517"/>
      <c r="K994" s="517"/>
      <c r="L994" s="517"/>
      <c r="M994" s="517"/>
      <c r="N994" s="517"/>
      <c r="O994" s="517" t="s">
        <v>203</v>
      </c>
      <c r="P994" s="517"/>
      <c r="Q994" s="517"/>
      <c r="R994" s="517"/>
      <c r="S994" s="517" t="s">
        <v>204</v>
      </c>
      <c r="T994" s="517"/>
      <c r="U994" s="517"/>
      <c r="V994" s="517"/>
      <c r="W994" s="517"/>
      <c r="X994" s="531"/>
    </row>
    <row r="995" spans="2:24" x14ac:dyDescent="0.2">
      <c r="B995" s="502" t="s">
        <v>33</v>
      </c>
      <c r="C995" s="503"/>
      <c r="D995" s="503"/>
      <c r="E995" s="503"/>
      <c r="F995" s="509" t="s">
        <v>187</v>
      </c>
      <c r="G995" s="509"/>
      <c r="H995" s="509"/>
      <c r="I995" s="509"/>
      <c r="J995" s="509"/>
      <c r="K995" s="509"/>
      <c r="L995" s="509"/>
      <c r="M995" s="509"/>
      <c r="N995" s="509"/>
      <c r="O995" s="534"/>
      <c r="P995" s="534"/>
      <c r="Q995" s="535"/>
      <c r="R995" s="63" t="s">
        <v>71</v>
      </c>
      <c r="S995" s="509"/>
      <c r="T995" s="509"/>
      <c r="U995" s="509"/>
      <c r="V995" s="509"/>
      <c r="W995" s="509"/>
      <c r="X995" s="524"/>
    </row>
    <row r="996" spans="2:24" x14ac:dyDescent="0.2">
      <c r="B996" s="504"/>
      <c r="C996" s="505"/>
      <c r="D996" s="505"/>
      <c r="E996" s="505"/>
      <c r="F996" s="511" t="s">
        <v>188</v>
      </c>
      <c r="G996" s="511"/>
      <c r="H996" s="511"/>
      <c r="I996" s="511"/>
      <c r="J996" s="511"/>
      <c r="K996" s="511"/>
      <c r="L996" s="511"/>
      <c r="M996" s="511"/>
      <c r="N996" s="511"/>
      <c r="O996" s="532"/>
      <c r="P996" s="532"/>
      <c r="Q996" s="533"/>
      <c r="R996" s="64" t="s">
        <v>71</v>
      </c>
      <c r="S996" s="511"/>
      <c r="T996" s="511"/>
      <c r="U996" s="511"/>
      <c r="V996" s="511"/>
      <c r="W996" s="511"/>
      <c r="X996" s="518"/>
    </row>
    <row r="997" spans="2:24" x14ac:dyDescent="0.2">
      <c r="B997" s="504"/>
      <c r="C997" s="505"/>
      <c r="D997" s="505"/>
      <c r="E997" s="505"/>
      <c r="F997" s="511" t="s">
        <v>189</v>
      </c>
      <c r="G997" s="511"/>
      <c r="H997" s="511"/>
      <c r="I997" s="511"/>
      <c r="J997" s="511"/>
      <c r="K997" s="511"/>
      <c r="L997" s="511"/>
      <c r="M997" s="511"/>
      <c r="N997" s="511"/>
      <c r="O997" s="532"/>
      <c r="P997" s="532"/>
      <c r="Q997" s="533"/>
      <c r="R997" s="64" t="s">
        <v>71</v>
      </c>
      <c r="S997" s="511"/>
      <c r="T997" s="511"/>
      <c r="U997" s="511"/>
      <c r="V997" s="511"/>
      <c r="W997" s="511"/>
      <c r="X997" s="518"/>
    </row>
    <row r="998" spans="2:24" x14ac:dyDescent="0.2">
      <c r="B998" s="504"/>
      <c r="C998" s="505"/>
      <c r="D998" s="505"/>
      <c r="E998" s="505"/>
      <c r="F998" s="513" t="s">
        <v>190</v>
      </c>
      <c r="G998" s="513"/>
      <c r="H998" s="513"/>
      <c r="I998" s="513"/>
      <c r="J998" s="513"/>
      <c r="K998" s="513"/>
      <c r="L998" s="513"/>
      <c r="M998" s="513"/>
      <c r="N998" s="513"/>
      <c r="O998" s="526"/>
      <c r="P998" s="526"/>
      <c r="Q998" s="527"/>
      <c r="R998" s="65" t="s">
        <v>71</v>
      </c>
      <c r="S998" s="513"/>
      <c r="T998" s="513"/>
      <c r="U998" s="513"/>
      <c r="V998" s="513"/>
      <c r="W998" s="513"/>
      <c r="X998" s="519"/>
    </row>
    <row r="999" spans="2:24" x14ac:dyDescent="0.2">
      <c r="B999" s="506"/>
      <c r="C999" s="507"/>
      <c r="D999" s="507"/>
      <c r="E999" s="507"/>
      <c r="F999" s="525" t="s">
        <v>201</v>
      </c>
      <c r="G999" s="525"/>
      <c r="H999" s="525"/>
      <c r="I999" s="525"/>
      <c r="J999" s="525"/>
      <c r="K999" s="525"/>
      <c r="L999" s="525"/>
      <c r="M999" s="525"/>
      <c r="N999" s="525"/>
      <c r="O999" s="528">
        <f>SUM(O995:Q998)</f>
        <v>0</v>
      </c>
      <c r="P999" s="528"/>
      <c r="Q999" s="529"/>
      <c r="R999" s="67" t="s">
        <v>71</v>
      </c>
      <c r="S999" s="520"/>
      <c r="T999" s="520"/>
      <c r="U999" s="520"/>
      <c r="V999" s="520"/>
      <c r="W999" s="520"/>
      <c r="X999" s="521"/>
    </row>
    <row r="1000" spans="2:24" x14ac:dyDescent="0.2">
      <c r="B1000" s="508" t="s">
        <v>32</v>
      </c>
      <c r="C1000" s="509"/>
      <c r="D1000" s="509"/>
      <c r="E1000" s="509"/>
      <c r="F1000" s="509" t="s">
        <v>191</v>
      </c>
      <c r="G1000" s="509"/>
      <c r="H1000" s="509"/>
      <c r="I1000" s="509" t="s">
        <v>192</v>
      </c>
      <c r="J1000" s="509"/>
      <c r="K1000" s="509"/>
      <c r="L1000" s="509"/>
      <c r="M1000" s="509"/>
      <c r="N1000" s="509"/>
      <c r="O1000" s="534"/>
      <c r="P1000" s="534"/>
      <c r="Q1000" s="535"/>
      <c r="R1000" s="63" t="s">
        <v>71</v>
      </c>
      <c r="S1000" s="509"/>
      <c r="T1000" s="509"/>
      <c r="U1000" s="509"/>
      <c r="V1000" s="509"/>
      <c r="W1000" s="509"/>
      <c r="X1000" s="524"/>
    </row>
    <row r="1001" spans="2:24" x14ac:dyDescent="0.2">
      <c r="B1001" s="510"/>
      <c r="C1001" s="511"/>
      <c r="D1001" s="511"/>
      <c r="E1001" s="511"/>
      <c r="F1001" s="511"/>
      <c r="G1001" s="511"/>
      <c r="H1001" s="511"/>
      <c r="I1001" s="511" t="s">
        <v>193</v>
      </c>
      <c r="J1001" s="511"/>
      <c r="K1001" s="511"/>
      <c r="L1001" s="511"/>
      <c r="M1001" s="511"/>
      <c r="N1001" s="511"/>
      <c r="O1001" s="532"/>
      <c r="P1001" s="532"/>
      <c r="Q1001" s="533"/>
      <c r="R1001" s="64" t="s">
        <v>71</v>
      </c>
      <c r="S1001" s="511"/>
      <c r="T1001" s="511"/>
      <c r="U1001" s="511"/>
      <c r="V1001" s="511"/>
      <c r="W1001" s="511"/>
      <c r="X1001" s="518"/>
    </row>
    <row r="1002" spans="2:24" x14ac:dyDescent="0.2">
      <c r="B1002" s="510"/>
      <c r="C1002" s="511"/>
      <c r="D1002" s="511"/>
      <c r="E1002" s="511"/>
      <c r="F1002" s="511"/>
      <c r="G1002" s="511"/>
      <c r="H1002" s="511"/>
      <c r="I1002" s="511" t="s">
        <v>34</v>
      </c>
      <c r="J1002" s="511"/>
      <c r="K1002" s="511"/>
      <c r="L1002" s="511"/>
      <c r="M1002" s="511"/>
      <c r="N1002" s="511"/>
      <c r="O1002" s="532"/>
      <c r="P1002" s="532"/>
      <c r="Q1002" s="533"/>
      <c r="R1002" s="64" t="s">
        <v>71</v>
      </c>
      <c r="S1002" s="511"/>
      <c r="T1002" s="511"/>
      <c r="U1002" s="511"/>
      <c r="V1002" s="511"/>
      <c r="W1002" s="511"/>
      <c r="X1002" s="518"/>
    </row>
    <row r="1003" spans="2:24" x14ac:dyDescent="0.2">
      <c r="B1003" s="510"/>
      <c r="C1003" s="511"/>
      <c r="D1003" s="511"/>
      <c r="E1003" s="511"/>
      <c r="F1003" s="511" t="s">
        <v>35</v>
      </c>
      <c r="G1003" s="511"/>
      <c r="H1003" s="511"/>
      <c r="I1003" s="511"/>
      <c r="J1003" s="511"/>
      <c r="K1003" s="511"/>
      <c r="L1003" s="511"/>
      <c r="M1003" s="511"/>
      <c r="N1003" s="511"/>
      <c r="O1003" s="532"/>
      <c r="P1003" s="532"/>
      <c r="Q1003" s="533"/>
      <c r="R1003" s="64" t="s">
        <v>71</v>
      </c>
      <c r="S1003" s="511"/>
      <c r="T1003" s="511"/>
      <c r="U1003" s="511"/>
      <c r="V1003" s="511"/>
      <c r="W1003" s="511"/>
      <c r="X1003" s="518"/>
    </row>
    <row r="1004" spans="2:24" x14ac:dyDescent="0.2">
      <c r="B1004" s="510"/>
      <c r="C1004" s="511"/>
      <c r="D1004" s="511"/>
      <c r="E1004" s="511"/>
      <c r="F1004" s="511" t="s">
        <v>194</v>
      </c>
      <c r="G1004" s="511"/>
      <c r="H1004" s="511"/>
      <c r="I1004" s="511"/>
      <c r="J1004" s="511"/>
      <c r="K1004" s="511"/>
      <c r="L1004" s="511"/>
      <c r="M1004" s="511"/>
      <c r="N1004" s="511"/>
      <c r="O1004" s="532"/>
      <c r="P1004" s="532"/>
      <c r="Q1004" s="533"/>
      <c r="R1004" s="64" t="s">
        <v>71</v>
      </c>
      <c r="S1004" s="511"/>
      <c r="T1004" s="511"/>
      <c r="U1004" s="511"/>
      <c r="V1004" s="511"/>
      <c r="W1004" s="511"/>
      <c r="X1004" s="518"/>
    </row>
    <row r="1005" spans="2:24" x14ac:dyDescent="0.2">
      <c r="B1005" s="510"/>
      <c r="C1005" s="511"/>
      <c r="D1005" s="511"/>
      <c r="E1005" s="511"/>
      <c r="F1005" s="511" t="s">
        <v>36</v>
      </c>
      <c r="G1005" s="511"/>
      <c r="H1005" s="511"/>
      <c r="I1005" s="511"/>
      <c r="J1005" s="511"/>
      <c r="K1005" s="511"/>
      <c r="L1005" s="511"/>
      <c r="M1005" s="511"/>
      <c r="N1005" s="511"/>
      <c r="O1005" s="532"/>
      <c r="P1005" s="532"/>
      <c r="Q1005" s="533"/>
      <c r="R1005" s="64" t="s">
        <v>71</v>
      </c>
      <c r="S1005" s="511"/>
      <c r="T1005" s="511"/>
      <c r="U1005" s="511"/>
      <c r="V1005" s="511"/>
      <c r="W1005" s="511"/>
      <c r="X1005" s="518"/>
    </row>
    <row r="1006" spans="2:24" x14ac:dyDescent="0.2">
      <c r="B1006" s="510"/>
      <c r="C1006" s="511"/>
      <c r="D1006" s="511"/>
      <c r="E1006" s="511"/>
      <c r="F1006" s="511" t="s">
        <v>195</v>
      </c>
      <c r="G1006" s="511"/>
      <c r="H1006" s="511"/>
      <c r="I1006" s="511" t="s">
        <v>196</v>
      </c>
      <c r="J1006" s="511"/>
      <c r="K1006" s="511"/>
      <c r="L1006" s="511"/>
      <c r="M1006" s="511"/>
      <c r="N1006" s="511"/>
      <c r="O1006" s="532"/>
      <c r="P1006" s="532"/>
      <c r="Q1006" s="533"/>
      <c r="R1006" s="64" t="s">
        <v>71</v>
      </c>
      <c r="S1006" s="511"/>
      <c r="T1006" s="511"/>
      <c r="U1006" s="511"/>
      <c r="V1006" s="511"/>
      <c r="W1006" s="511"/>
      <c r="X1006" s="518"/>
    </row>
    <row r="1007" spans="2:24" x14ac:dyDescent="0.2">
      <c r="B1007" s="510"/>
      <c r="C1007" s="511"/>
      <c r="D1007" s="511"/>
      <c r="E1007" s="511"/>
      <c r="F1007" s="511"/>
      <c r="G1007" s="511"/>
      <c r="H1007" s="511"/>
      <c r="I1007" s="511" t="s">
        <v>197</v>
      </c>
      <c r="J1007" s="511"/>
      <c r="K1007" s="511"/>
      <c r="L1007" s="511"/>
      <c r="M1007" s="511"/>
      <c r="N1007" s="511"/>
      <c r="O1007" s="532"/>
      <c r="P1007" s="532"/>
      <c r="Q1007" s="533"/>
      <c r="R1007" s="64" t="s">
        <v>71</v>
      </c>
      <c r="S1007" s="511"/>
      <c r="T1007" s="511"/>
      <c r="U1007" s="511"/>
      <c r="V1007" s="511"/>
      <c r="W1007" s="511"/>
      <c r="X1007" s="518"/>
    </row>
    <row r="1008" spans="2:24" x14ac:dyDescent="0.2">
      <c r="B1008" s="510"/>
      <c r="C1008" s="511"/>
      <c r="D1008" s="511"/>
      <c r="E1008" s="511"/>
      <c r="F1008" s="511" t="s">
        <v>198</v>
      </c>
      <c r="G1008" s="511"/>
      <c r="H1008" s="511"/>
      <c r="I1008" s="511" t="s">
        <v>199</v>
      </c>
      <c r="J1008" s="511"/>
      <c r="K1008" s="511"/>
      <c r="L1008" s="511"/>
      <c r="M1008" s="511"/>
      <c r="N1008" s="511"/>
      <c r="O1008" s="532"/>
      <c r="P1008" s="532"/>
      <c r="Q1008" s="533"/>
      <c r="R1008" s="64" t="s">
        <v>71</v>
      </c>
      <c r="S1008" s="511"/>
      <c r="T1008" s="511"/>
      <c r="U1008" s="511"/>
      <c r="V1008" s="511"/>
      <c r="W1008" s="511"/>
      <c r="X1008" s="518"/>
    </row>
    <row r="1009" spans="2:24" x14ac:dyDescent="0.2">
      <c r="B1009" s="510"/>
      <c r="C1009" s="511"/>
      <c r="D1009" s="511"/>
      <c r="E1009" s="511"/>
      <c r="F1009" s="511"/>
      <c r="G1009" s="511"/>
      <c r="H1009" s="511"/>
      <c r="I1009" s="511" t="s">
        <v>200</v>
      </c>
      <c r="J1009" s="511"/>
      <c r="K1009" s="511"/>
      <c r="L1009" s="511"/>
      <c r="M1009" s="511"/>
      <c r="N1009" s="511"/>
      <c r="O1009" s="532"/>
      <c r="P1009" s="532"/>
      <c r="Q1009" s="533"/>
      <c r="R1009" s="64" t="s">
        <v>71</v>
      </c>
      <c r="S1009" s="511"/>
      <c r="T1009" s="511"/>
      <c r="U1009" s="511"/>
      <c r="V1009" s="511"/>
      <c r="W1009" s="511"/>
      <c r="X1009" s="518"/>
    </row>
    <row r="1010" spans="2:24" x14ac:dyDescent="0.2">
      <c r="B1010" s="510"/>
      <c r="C1010" s="511"/>
      <c r="D1010" s="511"/>
      <c r="E1010" s="511"/>
      <c r="F1010" s="511" t="s">
        <v>37</v>
      </c>
      <c r="G1010" s="511"/>
      <c r="H1010" s="511"/>
      <c r="I1010" s="511"/>
      <c r="J1010" s="511"/>
      <c r="K1010" s="511"/>
      <c r="L1010" s="511"/>
      <c r="M1010" s="511"/>
      <c r="N1010" s="511"/>
      <c r="O1010" s="532"/>
      <c r="P1010" s="532"/>
      <c r="Q1010" s="533"/>
      <c r="R1010" s="64" t="s">
        <v>71</v>
      </c>
      <c r="S1010" s="511"/>
      <c r="T1010" s="511"/>
      <c r="U1010" s="511"/>
      <c r="V1010" s="511"/>
      <c r="W1010" s="511"/>
      <c r="X1010" s="518"/>
    </row>
    <row r="1011" spans="2:24" x14ac:dyDescent="0.2">
      <c r="B1011" s="510"/>
      <c r="C1011" s="511"/>
      <c r="D1011" s="511"/>
      <c r="E1011" s="511"/>
      <c r="F1011" s="511" t="s">
        <v>38</v>
      </c>
      <c r="G1011" s="511"/>
      <c r="H1011" s="511"/>
      <c r="I1011" s="511"/>
      <c r="J1011" s="511"/>
      <c r="K1011" s="511"/>
      <c r="L1011" s="511"/>
      <c r="M1011" s="511"/>
      <c r="N1011" s="511"/>
      <c r="O1011" s="532"/>
      <c r="P1011" s="532"/>
      <c r="Q1011" s="533"/>
      <c r="R1011" s="64" t="s">
        <v>71</v>
      </c>
      <c r="S1011" s="511"/>
      <c r="T1011" s="511"/>
      <c r="U1011" s="511"/>
      <c r="V1011" s="511"/>
      <c r="W1011" s="511"/>
      <c r="X1011" s="518"/>
    </row>
    <row r="1012" spans="2:24" x14ac:dyDescent="0.2">
      <c r="B1012" s="510"/>
      <c r="C1012" s="511"/>
      <c r="D1012" s="511"/>
      <c r="E1012" s="511"/>
      <c r="F1012" s="511" t="s">
        <v>187</v>
      </c>
      <c r="G1012" s="511"/>
      <c r="H1012" s="511"/>
      <c r="I1012" s="511"/>
      <c r="J1012" s="511"/>
      <c r="K1012" s="511"/>
      <c r="L1012" s="511"/>
      <c r="M1012" s="511"/>
      <c r="N1012" s="511"/>
      <c r="O1012" s="532"/>
      <c r="P1012" s="532"/>
      <c r="Q1012" s="533"/>
      <c r="R1012" s="64" t="s">
        <v>71</v>
      </c>
      <c r="S1012" s="511"/>
      <c r="T1012" s="511"/>
      <c r="U1012" s="511"/>
      <c r="V1012" s="511"/>
      <c r="W1012" s="511"/>
      <c r="X1012" s="518"/>
    </row>
    <row r="1013" spans="2:24" x14ac:dyDescent="0.2">
      <c r="B1013" s="510"/>
      <c r="C1013" s="511"/>
      <c r="D1013" s="511"/>
      <c r="E1013" s="511"/>
      <c r="F1013" s="511" t="s">
        <v>189</v>
      </c>
      <c r="G1013" s="511"/>
      <c r="H1013" s="511"/>
      <c r="I1013" s="511"/>
      <c r="J1013" s="511"/>
      <c r="K1013" s="511"/>
      <c r="L1013" s="511"/>
      <c r="M1013" s="511"/>
      <c r="N1013" s="511"/>
      <c r="O1013" s="532"/>
      <c r="P1013" s="532"/>
      <c r="Q1013" s="533"/>
      <c r="R1013" s="64" t="s">
        <v>71</v>
      </c>
      <c r="S1013" s="511"/>
      <c r="T1013" s="511"/>
      <c r="U1013" s="511"/>
      <c r="V1013" s="511"/>
      <c r="W1013" s="511"/>
      <c r="X1013" s="518"/>
    </row>
    <row r="1014" spans="2:24" x14ac:dyDescent="0.2">
      <c r="B1014" s="510"/>
      <c r="C1014" s="511"/>
      <c r="D1014" s="511"/>
      <c r="E1014" s="511"/>
      <c r="F1014" s="513" t="s">
        <v>190</v>
      </c>
      <c r="G1014" s="513"/>
      <c r="H1014" s="513"/>
      <c r="I1014" s="513"/>
      <c r="J1014" s="513"/>
      <c r="K1014" s="513"/>
      <c r="L1014" s="513"/>
      <c r="M1014" s="513"/>
      <c r="N1014" s="513"/>
      <c r="O1014" s="526"/>
      <c r="P1014" s="526"/>
      <c r="Q1014" s="527"/>
      <c r="R1014" s="65" t="s">
        <v>71</v>
      </c>
      <c r="S1014" s="513"/>
      <c r="T1014" s="513"/>
      <c r="U1014" s="513"/>
      <c r="V1014" s="513"/>
      <c r="W1014" s="513"/>
      <c r="X1014" s="519"/>
    </row>
    <row r="1015" spans="2:24" x14ac:dyDescent="0.2">
      <c r="B1015" s="512"/>
      <c r="C1015" s="513"/>
      <c r="D1015" s="513"/>
      <c r="E1015" s="513"/>
      <c r="F1015" s="525" t="s">
        <v>201</v>
      </c>
      <c r="G1015" s="525"/>
      <c r="H1015" s="525"/>
      <c r="I1015" s="525"/>
      <c r="J1015" s="525"/>
      <c r="K1015" s="525"/>
      <c r="L1015" s="525"/>
      <c r="M1015" s="525"/>
      <c r="N1015" s="525"/>
      <c r="O1015" s="528">
        <f>SUM(O1000:Q1014)</f>
        <v>0</v>
      </c>
      <c r="P1015" s="528"/>
      <c r="Q1015" s="529"/>
      <c r="R1015" s="67" t="s">
        <v>71</v>
      </c>
      <c r="S1015" s="520"/>
      <c r="T1015" s="520"/>
      <c r="U1015" s="520"/>
      <c r="V1015" s="520"/>
      <c r="W1015" s="520"/>
      <c r="X1015" s="521"/>
    </row>
    <row r="1016" spans="2:24" x14ac:dyDescent="0.2">
      <c r="B1016" s="500" t="s">
        <v>39</v>
      </c>
      <c r="C1016" s="501"/>
      <c r="D1016" s="501"/>
      <c r="E1016" s="501"/>
      <c r="F1016" s="501"/>
      <c r="G1016" s="501"/>
      <c r="H1016" s="501"/>
      <c r="I1016" s="501"/>
      <c r="J1016" s="501"/>
      <c r="K1016" s="501"/>
      <c r="L1016" s="501"/>
      <c r="M1016" s="501"/>
      <c r="N1016" s="501"/>
      <c r="O1016" s="498">
        <f>+O999+O1015</f>
        <v>0</v>
      </c>
      <c r="P1016" s="498"/>
      <c r="Q1016" s="499"/>
      <c r="R1016" s="166" t="s">
        <v>71</v>
      </c>
      <c r="S1016" s="522"/>
      <c r="T1016" s="522"/>
      <c r="U1016" s="522"/>
      <c r="V1016" s="522"/>
      <c r="W1016" s="522"/>
      <c r="X1016" s="523"/>
    </row>
    <row r="1018" spans="2:24" x14ac:dyDescent="0.2">
      <c r="B1018" s="152" t="s">
        <v>208</v>
      </c>
      <c r="F1018" s="159">
        <v>37</v>
      </c>
    </row>
    <row r="1019" spans="2:24" x14ac:dyDescent="0.2">
      <c r="B1019" s="514" t="s">
        <v>205</v>
      </c>
      <c r="C1019" s="515"/>
      <c r="D1019" s="515"/>
      <c r="E1019" s="515"/>
      <c r="F1019" s="515"/>
      <c r="G1019" s="515"/>
      <c r="H1019" s="515"/>
      <c r="I1019" s="515"/>
      <c r="J1019" s="515"/>
      <c r="K1019" s="515"/>
      <c r="L1019" s="515"/>
      <c r="M1019" s="515"/>
      <c r="N1019" s="515"/>
      <c r="O1019" s="515"/>
      <c r="P1019" s="515"/>
      <c r="Q1019" s="515"/>
      <c r="R1019" s="515"/>
      <c r="S1019" s="515"/>
      <c r="T1019" s="515"/>
      <c r="U1019" s="515"/>
      <c r="V1019" s="515"/>
      <c r="W1019" s="515"/>
      <c r="X1019" s="530"/>
    </row>
    <row r="1021" spans="2:24" x14ac:dyDescent="0.2">
      <c r="B1021" s="516" t="s">
        <v>256</v>
      </c>
      <c r="C1021" s="517"/>
      <c r="D1021" s="517"/>
      <c r="E1021" s="517"/>
      <c r="F1021" s="517" t="s">
        <v>202</v>
      </c>
      <c r="G1021" s="517"/>
      <c r="H1021" s="517"/>
      <c r="I1021" s="517"/>
      <c r="J1021" s="517"/>
      <c r="K1021" s="517"/>
      <c r="L1021" s="517"/>
      <c r="M1021" s="517"/>
      <c r="N1021" s="517"/>
      <c r="O1021" s="517" t="s">
        <v>203</v>
      </c>
      <c r="P1021" s="517"/>
      <c r="Q1021" s="517"/>
      <c r="R1021" s="517"/>
      <c r="S1021" s="517" t="s">
        <v>204</v>
      </c>
      <c r="T1021" s="517"/>
      <c r="U1021" s="517"/>
      <c r="V1021" s="517"/>
      <c r="W1021" s="517"/>
      <c r="X1021" s="531"/>
    </row>
    <row r="1022" spans="2:24" x14ac:dyDescent="0.2">
      <c r="B1022" s="502" t="s">
        <v>33</v>
      </c>
      <c r="C1022" s="503"/>
      <c r="D1022" s="503"/>
      <c r="E1022" s="503"/>
      <c r="F1022" s="509" t="s">
        <v>187</v>
      </c>
      <c r="G1022" s="509"/>
      <c r="H1022" s="509"/>
      <c r="I1022" s="509"/>
      <c r="J1022" s="509"/>
      <c r="K1022" s="509"/>
      <c r="L1022" s="509"/>
      <c r="M1022" s="509"/>
      <c r="N1022" s="509"/>
      <c r="O1022" s="534"/>
      <c r="P1022" s="534"/>
      <c r="Q1022" s="535"/>
      <c r="R1022" s="63" t="s">
        <v>71</v>
      </c>
      <c r="S1022" s="509"/>
      <c r="T1022" s="509"/>
      <c r="U1022" s="509"/>
      <c r="V1022" s="509"/>
      <c r="W1022" s="509"/>
      <c r="X1022" s="524"/>
    </row>
    <row r="1023" spans="2:24" x14ac:dyDescent="0.2">
      <c r="B1023" s="504"/>
      <c r="C1023" s="505"/>
      <c r="D1023" s="505"/>
      <c r="E1023" s="505"/>
      <c r="F1023" s="511" t="s">
        <v>188</v>
      </c>
      <c r="G1023" s="511"/>
      <c r="H1023" s="511"/>
      <c r="I1023" s="511"/>
      <c r="J1023" s="511"/>
      <c r="K1023" s="511"/>
      <c r="L1023" s="511"/>
      <c r="M1023" s="511"/>
      <c r="N1023" s="511"/>
      <c r="O1023" s="532"/>
      <c r="P1023" s="532"/>
      <c r="Q1023" s="533"/>
      <c r="R1023" s="64" t="s">
        <v>71</v>
      </c>
      <c r="S1023" s="511"/>
      <c r="T1023" s="511"/>
      <c r="U1023" s="511"/>
      <c r="V1023" s="511"/>
      <c r="W1023" s="511"/>
      <c r="X1023" s="518"/>
    </row>
    <row r="1024" spans="2:24" x14ac:dyDescent="0.2">
      <c r="B1024" s="504"/>
      <c r="C1024" s="505"/>
      <c r="D1024" s="505"/>
      <c r="E1024" s="505"/>
      <c r="F1024" s="511" t="s">
        <v>189</v>
      </c>
      <c r="G1024" s="511"/>
      <c r="H1024" s="511"/>
      <c r="I1024" s="511"/>
      <c r="J1024" s="511"/>
      <c r="K1024" s="511"/>
      <c r="L1024" s="511"/>
      <c r="M1024" s="511"/>
      <c r="N1024" s="511"/>
      <c r="O1024" s="532"/>
      <c r="P1024" s="532"/>
      <c r="Q1024" s="533"/>
      <c r="R1024" s="64" t="s">
        <v>71</v>
      </c>
      <c r="S1024" s="511"/>
      <c r="T1024" s="511"/>
      <c r="U1024" s="511"/>
      <c r="V1024" s="511"/>
      <c r="W1024" s="511"/>
      <c r="X1024" s="518"/>
    </row>
    <row r="1025" spans="2:24" x14ac:dyDescent="0.2">
      <c r="B1025" s="504"/>
      <c r="C1025" s="505"/>
      <c r="D1025" s="505"/>
      <c r="E1025" s="505"/>
      <c r="F1025" s="513" t="s">
        <v>190</v>
      </c>
      <c r="G1025" s="513"/>
      <c r="H1025" s="513"/>
      <c r="I1025" s="513"/>
      <c r="J1025" s="513"/>
      <c r="K1025" s="513"/>
      <c r="L1025" s="513"/>
      <c r="M1025" s="513"/>
      <c r="N1025" s="513"/>
      <c r="O1025" s="526"/>
      <c r="P1025" s="526"/>
      <c r="Q1025" s="527"/>
      <c r="R1025" s="65" t="s">
        <v>71</v>
      </c>
      <c r="S1025" s="513"/>
      <c r="T1025" s="513"/>
      <c r="U1025" s="513"/>
      <c r="V1025" s="513"/>
      <c r="W1025" s="513"/>
      <c r="X1025" s="519"/>
    </row>
    <row r="1026" spans="2:24" x14ac:dyDescent="0.2">
      <c r="B1026" s="506"/>
      <c r="C1026" s="507"/>
      <c r="D1026" s="507"/>
      <c r="E1026" s="507"/>
      <c r="F1026" s="525" t="s">
        <v>201</v>
      </c>
      <c r="G1026" s="525"/>
      <c r="H1026" s="525"/>
      <c r="I1026" s="525"/>
      <c r="J1026" s="525"/>
      <c r="K1026" s="525"/>
      <c r="L1026" s="525"/>
      <c r="M1026" s="525"/>
      <c r="N1026" s="525"/>
      <c r="O1026" s="528">
        <f>SUM(O1022:Q1025)</f>
        <v>0</v>
      </c>
      <c r="P1026" s="528"/>
      <c r="Q1026" s="529"/>
      <c r="R1026" s="67" t="s">
        <v>71</v>
      </c>
      <c r="S1026" s="520"/>
      <c r="T1026" s="520"/>
      <c r="U1026" s="520"/>
      <c r="V1026" s="520"/>
      <c r="W1026" s="520"/>
      <c r="X1026" s="521"/>
    </row>
    <row r="1027" spans="2:24" x14ac:dyDescent="0.2">
      <c r="B1027" s="508" t="s">
        <v>32</v>
      </c>
      <c r="C1027" s="509"/>
      <c r="D1027" s="509"/>
      <c r="E1027" s="509"/>
      <c r="F1027" s="509" t="s">
        <v>191</v>
      </c>
      <c r="G1027" s="509"/>
      <c r="H1027" s="509"/>
      <c r="I1027" s="509" t="s">
        <v>192</v>
      </c>
      <c r="J1027" s="509"/>
      <c r="K1027" s="509"/>
      <c r="L1027" s="509"/>
      <c r="M1027" s="509"/>
      <c r="N1027" s="509"/>
      <c r="O1027" s="534"/>
      <c r="P1027" s="534"/>
      <c r="Q1027" s="535"/>
      <c r="R1027" s="63" t="s">
        <v>71</v>
      </c>
      <c r="S1027" s="509"/>
      <c r="T1027" s="509"/>
      <c r="U1027" s="509"/>
      <c r="V1027" s="509"/>
      <c r="W1027" s="509"/>
      <c r="X1027" s="524"/>
    </row>
    <row r="1028" spans="2:24" x14ac:dyDescent="0.2">
      <c r="B1028" s="510"/>
      <c r="C1028" s="511"/>
      <c r="D1028" s="511"/>
      <c r="E1028" s="511"/>
      <c r="F1028" s="511"/>
      <c r="G1028" s="511"/>
      <c r="H1028" s="511"/>
      <c r="I1028" s="511" t="s">
        <v>193</v>
      </c>
      <c r="J1028" s="511"/>
      <c r="K1028" s="511"/>
      <c r="L1028" s="511"/>
      <c r="M1028" s="511"/>
      <c r="N1028" s="511"/>
      <c r="O1028" s="532"/>
      <c r="P1028" s="532"/>
      <c r="Q1028" s="533"/>
      <c r="R1028" s="64" t="s">
        <v>71</v>
      </c>
      <c r="S1028" s="511"/>
      <c r="T1028" s="511"/>
      <c r="U1028" s="511"/>
      <c r="V1028" s="511"/>
      <c r="W1028" s="511"/>
      <c r="X1028" s="518"/>
    </row>
    <row r="1029" spans="2:24" x14ac:dyDescent="0.2">
      <c r="B1029" s="510"/>
      <c r="C1029" s="511"/>
      <c r="D1029" s="511"/>
      <c r="E1029" s="511"/>
      <c r="F1029" s="511"/>
      <c r="G1029" s="511"/>
      <c r="H1029" s="511"/>
      <c r="I1029" s="511" t="s">
        <v>34</v>
      </c>
      <c r="J1029" s="511"/>
      <c r="K1029" s="511"/>
      <c r="L1029" s="511"/>
      <c r="M1029" s="511"/>
      <c r="N1029" s="511"/>
      <c r="O1029" s="532"/>
      <c r="P1029" s="532"/>
      <c r="Q1029" s="533"/>
      <c r="R1029" s="64" t="s">
        <v>71</v>
      </c>
      <c r="S1029" s="511"/>
      <c r="T1029" s="511"/>
      <c r="U1029" s="511"/>
      <c r="V1029" s="511"/>
      <c r="W1029" s="511"/>
      <c r="X1029" s="518"/>
    </row>
    <row r="1030" spans="2:24" x14ac:dyDescent="0.2">
      <c r="B1030" s="510"/>
      <c r="C1030" s="511"/>
      <c r="D1030" s="511"/>
      <c r="E1030" s="511"/>
      <c r="F1030" s="511" t="s">
        <v>35</v>
      </c>
      <c r="G1030" s="511"/>
      <c r="H1030" s="511"/>
      <c r="I1030" s="511"/>
      <c r="J1030" s="511"/>
      <c r="K1030" s="511"/>
      <c r="L1030" s="511"/>
      <c r="M1030" s="511"/>
      <c r="N1030" s="511"/>
      <c r="O1030" s="532"/>
      <c r="P1030" s="532"/>
      <c r="Q1030" s="533"/>
      <c r="R1030" s="64" t="s">
        <v>71</v>
      </c>
      <c r="S1030" s="511"/>
      <c r="T1030" s="511"/>
      <c r="U1030" s="511"/>
      <c r="V1030" s="511"/>
      <c r="W1030" s="511"/>
      <c r="X1030" s="518"/>
    </row>
    <row r="1031" spans="2:24" x14ac:dyDescent="0.2">
      <c r="B1031" s="510"/>
      <c r="C1031" s="511"/>
      <c r="D1031" s="511"/>
      <c r="E1031" s="511"/>
      <c r="F1031" s="511" t="s">
        <v>194</v>
      </c>
      <c r="G1031" s="511"/>
      <c r="H1031" s="511"/>
      <c r="I1031" s="511"/>
      <c r="J1031" s="511"/>
      <c r="K1031" s="511"/>
      <c r="L1031" s="511"/>
      <c r="M1031" s="511"/>
      <c r="N1031" s="511"/>
      <c r="O1031" s="532"/>
      <c r="P1031" s="532"/>
      <c r="Q1031" s="533"/>
      <c r="R1031" s="64" t="s">
        <v>71</v>
      </c>
      <c r="S1031" s="511"/>
      <c r="T1031" s="511"/>
      <c r="U1031" s="511"/>
      <c r="V1031" s="511"/>
      <c r="W1031" s="511"/>
      <c r="X1031" s="518"/>
    </row>
    <row r="1032" spans="2:24" x14ac:dyDescent="0.2">
      <c r="B1032" s="510"/>
      <c r="C1032" s="511"/>
      <c r="D1032" s="511"/>
      <c r="E1032" s="511"/>
      <c r="F1032" s="511" t="s">
        <v>36</v>
      </c>
      <c r="G1032" s="511"/>
      <c r="H1032" s="511"/>
      <c r="I1032" s="511"/>
      <c r="J1032" s="511"/>
      <c r="K1032" s="511"/>
      <c r="L1032" s="511"/>
      <c r="M1032" s="511"/>
      <c r="N1032" s="511"/>
      <c r="O1032" s="532"/>
      <c r="P1032" s="532"/>
      <c r="Q1032" s="533"/>
      <c r="R1032" s="64" t="s">
        <v>71</v>
      </c>
      <c r="S1032" s="511"/>
      <c r="T1032" s="511"/>
      <c r="U1032" s="511"/>
      <c r="V1032" s="511"/>
      <c r="W1032" s="511"/>
      <c r="X1032" s="518"/>
    </row>
    <row r="1033" spans="2:24" x14ac:dyDescent="0.2">
      <c r="B1033" s="510"/>
      <c r="C1033" s="511"/>
      <c r="D1033" s="511"/>
      <c r="E1033" s="511"/>
      <c r="F1033" s="511" t="s">
        <v>195</v>
      </c>
      <c r="G1033" s="511"/>
      <c r="H1033" s="511"/>
      <c r="I1033" s="511" t="s">
        <v>196</v>
      </c>
      <c r="J1033" s="511"/>
      <c r="K1033" s="511"/>
      <c r="L1033" s="511"/>
      <c r="M1033" s="511"/>
      <c r="N1033" s="511"/>
      <c r="O1033" s="532"/>
      <c r="P1033" s="532"/>
      <c r="Q1033" s="533"/>
      <c r="R1033" s="64" t="s">
        <v>71</v>
      </c>
      <c r="S1033" s="511"/>
      <c r="T1033" s="511"/>
      <c r="U1033" s="511"/>
      <c r="V1033" s="511"/>
      <c r="W1033" s="511"/>
      <c r="X1033" s="518"/>
    </row>
    <row r="1034" spans="2:24" x14ac:dyDescent="0.2">
      <c r="B1034" s="510"/>
      <c r="C1034" s="511"/>
      <c r="D1034" s="511"/>
      <c r="E1034" s="511"/>
      <c r="F1034" s="511"/>
      <c r="G1034" s="511"/>
      <c r="H1034" s="511"/>
      <c r="I1034" s="511" t="s">
        <v>197</v>
      </c>
      <c r="J1034" s="511"/>
      <c r="K1034" s="511"/>
      <c r="L1034" s="511"/>
      <c r="M1034" s="511"/>
      <c r="N1034" s="511"/>
      <c r="O1034" s="532"/>
      <c r="P1034" s="532"/>
      <c r="Q1034" s="533"/>
      <c r="R1034" s="64" t="s">
        <v>71</v>
      </c>
      <c r="S1034" s="511"/>
      <c r="T1034" s="511"/>
      <c r="U1034" s="511"/>
      <c r="V1034" s="511"/>
      <c r="W1034" s="511"/>
      <c r="X1034" s="518"/>
    </row>
    <row r="1035" spans="2:24" x14ac:dyDescent="0.2">
      <c r="B1035" s="510"/>
      <c r="C1035" s="511"/>
      <c r="D1035" s="511"/>
      <c r="E1035" s="511"/>
      <c r="F1035" s="511" t="s">
        <v>198</v>
      </c>
      <c r="G1035" s="511"/>
      <c r="H1035" s="511"/>
      <c r="I1035" s="511" t="s">
        <v>199</v>
      </c>
      <c r="J1035" s="511"/>
      <c r="K1035" s="511"/>
      <c r="L1035" s="511"/>
      <c r="M1035" s="511"/>
      <c r="N1035" s="511"/>
      <c r="O1035" s="532"/>
      <c r="P1035" s="532"/>
      <c r="Q1035" s="533"/>
      <c r="R1035" s="64" t="s">
        <v>71</v>
      </c>
      <c r="S1035" s="511"/>
      <c r="T1035" s="511"/>
      <c r="U1035" s="511"/>
      <c r="V1035" s="511"/>
      <c r="W1035" s="511"/>
      <c r="X1035" s="518"/>
    </row>
    <row r="1036" spans="2:24" x14ac:dyDescent="0.2">
      <c r="B1036" s="510"/>
      <c r="C1036" s="511"/>
      <c r="D1036" s="511"/>
      <c r="E1036" s="511"/>
      <c r="F1036" s="511"/>
      <c r="G1036" s="511"/>
      <c r="H1036" s="511"/>
      <c r="I1036" s="511" t="s">
        <v>200</v>
      </c>
      <c r="J1036" s="511"/>
      <c r="K1036" s="511"/>
      <c r="L1036" s="511"/>
      <c r="M1036" s="511"/>
      <c r="N1036" s="511"/>
      <c r="O1036" s="532"/>
      <c r="P1036" s="532"/>
      <c r="Q1036" s="533"/>
      <c r="R1036" s="64" t="s">
        <v>71</v>
      </c>
      <c r="S1036" s="511"/>
      <c r="T1036" s="511"/>
      <c r="U1036" s="511"/>
      <c r="V1036" s="511"/>
      <c r="W1036" s="511"/>
      <c r="X1036" s="518"/>
    </row>
    <row r="1037" spans="2:24" x14ac:dyDescent="0.2">
      <c r="B1037" s="510"/>
      <c r="C1037" s="511"/>
      <c r="D1037" s="511"/>
      <c r="E1037" s="511"/>
      <c r="F1037" s="511" t="s">
        <v>37</v>
      </c>
      <c r="G1037" s="511"/>
      <c r="H1037" s="511"/>
      <c r="I1037" s="511"/>
      <c r="J1037" s="511"/>
      <c r="K1037" s="511"/>
      <c r="L1037" s="511"/>
      <c r="M1037" s="511"/>
      <c r="N1037" s="511"/>
      <c r="O1037" s="532"/>
      <c r="P1037" s="532"/>
      <c r="Q1037" s="533"/>
      <c r="R1037" s="64" t="s">
        <v>71</v>
      </c>
      <c r="S1037" s="511"/>
      <c r="T1037" s="511"/>
      <c r="U1037" s="511"/>
      <c r="V1037" s="511"/>
      <c r="W1037" s="511"/>
      <c r="X1037" s="518"/>
    </row>
    <row r="1038" spans="2:24" x14ac:dyDescent="0.2">
      <c r="B1038" s="510"/>
      <c r="C1038" s="511"/>
      <c r="D1038" s="511"/>
      <c r="E1038" s="511"/>
      <c r="F1038" s="511" t="s">
        <v>38</v>
      </c>
      <c r="G1038" s="511"/>
      <c r="H1038" s="511"/>
      <c r="I1038" s="511"/>
      <c r="J1038" s="511"/>
      <c r="K1038" s="511"/>
      <c r="L1038" s="511"/>
      <c r="M1038" s="511"/>
      <c r="N1038" s="511"/>
      <c r="O1038" s="532"/>
      <c r="P1038" s="532"/>
      <c r="Q1038" s="533"/>
      <c r="R1038" s="64" t="s">
        <v>71</v>
      </c>
      <c r="S1038" s="511"/>
      <c r="T1038" s="511"/>
      <c r="U1038" s="511"/>
      <c r="V1038" s="511"/>
      <c r="W1038" s="511"/>
      <c r="X1038" s="518"/>
    </row>
    <row r="1039" spans="2:24" x14ac:dyDescent="0.2">
      <c r="B1039" s="510"/>
      <c r="C1039" s="511"/>
      <c r="D1039" s="511"/>
      <c r="E1039" s="511"/>
      <c r="F1039" s="511" t="s">
        <v>187</v>
      </c>
      <c r="G1039" s="511"/>
      <c r="H1039" s="511"/>
      <c r="I1039" s="511"/>
      <c r="J1039" s="511"/>
      <c r="K1039" s="511"/>
      <c r="L1039" s="511"/>
      <c r="M1039" s="511"/>
      <c r="N1039" s="511"/>
      <c r="O1039" s="532"/>
      <c r="P1039" s="532"/>
      <c r="Q1039" s="533"/>
      <c r="R1039" s="64" t="s">
        <v>71</v>
      </c>
      <c r="S1039" s="511"/>
      <c r="T1039" s="511"/>
      <c r="U1039" s="511"/>
      <c r="V1039" s="511"/>
      <c r="W1039" s="511"/>
      <c r="X1039" s="518"/>
    </row>
    <row r="1040" spans="2:24" x14ac:dyDescent="0.2">
      <c r="B1040" s="510"/>
      <c r="C1040" s="511"/>
      <c r="D1040" s="511"/>
      <c r="E1040" s="511"/>
      <c r="F1040" s="511" t="s">
        <v>189</v>
      </c>
      <c r="G1040" s="511"/>
      <c r="H1040" s="511"/>
      <c r="I1040" s="511"/>
      <c r="J1040" s="511"/>
      <c r="K1040" s="511"/>
      <c r="L1040" s="511"/>
      <c r="M1040" s="511"/>
      <c r="N1040" s="511"/>
      <c r="O1040" s="532"/>
      <c r="P1040" s="532"/>
      <c r="Q1040" s="533"/>
      <c r="R1040" s="64" t="s">
        <v>71</v>
      </c>
      <c r="S1040" s="511"/>
      <c r="T1040" s="511"/>
      <c r="U1040" s="511"/>
      <c r="V1040" s="511"/>
      <c r="W1040" s="511"/>
      <c r="X1040" s="518"/>
    </row>
    <row r="1041" spans="2:24" x14ac:dyDescent="0.2">
      <c r="B1041" s="510"/>
      <c r="C1041" s="511"/>
      <c r="D1041" s="511"/>
      <c r="E1041" s="511"/>
      <c r="F1041" s="513" t="s">
        <v>190</v>
      </c>
      <c r="G1041" s="513"/>
      <c r="H1041" s="513"/>
      <c r="I1041" s="513"/>
      <c r="J1041" s="513"/>
      <c r="K1041" s="513"/>
      <c r="L1041" s="513"/>
      <c r="M1041" s="513"/>
      <c r="N1041" s="513"/>
      <c r="O1041" s="526"/>
      <c r="P1041" s="526"/>
      <c r="Q1041" s="527"/>
      <c r="R1041" s="65" t="s">
        <v>71</v>
      </c>
      <c r="S1041" s="513"/>
      <c r="T1041" s="513"/>
      <c r="U1041" s="513"/>
      <c r="V1041" s="513"/>
      <c r="W1041" s="513"/>
      <c r="X1041" s="519"/>
    </row>
    <row r="1042" spans="2:24" x14ac:dyDescent="0.2">
      <c r="B1042" s="512"/>
      <c r="C1042" s="513"/>
      <c r="D1042" s="513"/>
      <c r="E1042" s="513"/>
      <c r="F1042" s="525" t="s">
        <v>201</v>
      </c>
      <c r="G1042" s="525"/>
      <c r="H1042" s="525"/>
      <c r="I1042" s="525"/>
      <c r="J1042" s="525"/>
      <c r="K1042" s="525"/>
      <c r="L1042" s="525"/>
      <c r="M1042" s="525"/>
      <c r="N1042" s="525"/>
      <c r="O1042" s="528">
        <f>SUM(O1027:Q1041)</f>
        <v>0</v>
      </c>
      <c r="P1042" s="528"/>
      <c r="Q1042" s="529"/>
      <c r="R1042" s="67" t="s">
        <v>71</v>
      </c>
      <c r="S1042" s="520"/>
      <c r="T1042" s="520"/>
      <c r="U1042" s="520"/>
      <c r="V1042" s="520"/>
      <c r="W1042" s="520"/>
      <c r="X1042" s="521"/>
    </row>
    <row r="1043" spans="2:24" x14ac:dyDescent="0.2">
      <c r="B1043" s="500" t="s">
        <v>39</v>
      </c>
      <c r="C1043" s="501"/>
      <c r="D1043" s="501"/>
      <c r="E1043" s="501"/>
      <c r="F1043" s="501"/>
      <c r="G1043" s="501"/>
      <c r="H1043" s="501"/>
      <c r="I1043" s="501"/>
      <c r="J1043" s="501"/>
      <c r="K1043" s="501"/>
      <c r="L1043" s="501"/>
      <c r="M1043" s="501"/>
      <c r="N1043" s="501"/>
      <c r="O1043" s="498">
        <f>+O1026+O1042</f>
        <v>0</v>
      </c>
      <c r="P1043" s="498"/>
      <c r="Q1043" s="499"/>
      <c r="R1043" s="166" t="s">
        <v>71</v>
      </c>
      <c r="S1043" s="522"/>
      <c r="T1043" s="522"/>
      <c r="U1043" s="522"/>
      <c r="V1043" s="522"/>
      <c r="W1043" s="522"/>
      <c r="X1043" s="523"/>
    </row>
    <row r="1047" spans="2:24" x14ac:dyDescent="0.2">
      <c r="B1047" s="152" t="s">
        <v>208</v>
      </c>
      <c r="F1047" s="159">
        <v>38</v>
      </c>
    </row>
    <row r="1048" spans="2:24" x14ac:dyDescent="0.2">
      <c r="B1048" s="514" t="s">
        <v>205</v>
      </c>
      <c r="C1048" s="515"/>
      <c r="D1048" s="515"/>
      <c r="E1048" s="515"/>
      <c r="F1048" s="515"/>
      <c r="G1048" s="515"/>
      <c r="H1048" s="515"/>
      <c r="I1048" s="515"/>
      <c r="J1048" s="515"/>
      <c r="K1048" s="515"/>
      <c r="L1048" s="515"/>
      <c r="M1048" s="515"/>
      <c r="N1048" s="515"/>
      <c r="O1048" s="515"/>
      <c r="P1048" s="515"/>
      <c r="Q1048" s="515"/>
      <c r="R1048" s="515"/>
      <c r="S1048" s="515"/>
      <c r="T1048" s="515"/>
      <c r="U1048" s="515"/>
      <c r="V1048" s="515"/>
      <c r="W1048" s="515"/>
      <c r="X1048" s="530"/>
    </row>
    <row r="1050" spans="2:24" x14ac:dyDescent="0.2">
      <c r="B1050" s="516" t="s">
        <v>256</v>
      </c>
      <c r="C1050" s="517"/>
      <c r="D1050" s="517"/>
      <c r="E1050" s="517"/>
      <c r="F1050" s="517" t="s">
        <v>202</v>
      </c>
      <c r="G1050" s="517"/>
      <c r="H1050" s="517"/>
      <c r="I1050" s="517"/>
      <c r="J1050" s="517"/>
      <c r="K1050" s="517"/>
      <c r="L1050" s="517"/>
      <c r="M1050" s="517"/>
      <c r="N1050" s="517"/>
      <c r="O1050" s="517" t="s">
        <v>203</v>
      </c>
      <c r="P1050" s="517"/>
      <c r="Q1050" s="517"/>
      <c r="R1050" s="517"/>
      <c r="S1050" s="517" t="s">
        <v>204</v>
      </c>
      <c r="T1050" s="517"/>
      <c r="U1050" s="517"/>
      <c r="V1050" s="517"/>
      <c r="W1050" s="517"/>
      <c r="X1050" s="531"/>
    </row>
    <row r="1051" spans="2:24" x14ac:dyDescent="0.2">
      <c r="B1051" s="502" t="s">
        <v>33</v>
      </c>
      <c r="C1051" s="503"/>
      <c r="D1051" s="503"/>
      <c r="E1051" s="503"/>
      <c r="F1051" s="509" t="s">
        <v>187</v>
      </c>
      <c r="G1051" s="509"/>
      <c r="H1051" s="509"/>
      <c r="I1051" s="509"/>
      <c r="J1051" s="509"/>
      <c r="K1051" s="509"/>
      <c r="L1051" s="509"/>
      <c r="M1051" s="509"/>
      <c r="N1051" s="509"/>
      <c r="O1051" s="534"/>
      <c r="P1051" s="534"/>
      <c r="Q1051" s="535"/>
      <c r="R1051" s="63" t="s">
        <v>71</v>
      </c>
      <c r="S1051" s="509"/>
      <c r="T1051" s="509"/>
      <c r="U1051" s="509"/>
      <c r="V1051" s="509"/>
      <c r="W1051" s="509"/>
      <c r="X1051" s="524"/>
    </row>
    <row r="1052" spans="2:24" x14ac:dyDescent="0.2">
      <c r="B1052" s="504"/>
      <c r="C1052" s="505"/>
      <c r="D1052" s="505"/>
      <c r="E1052" s="505"/>
      <c r="F1052" s="511" t="s">
        <v>188</v>
      </c>
      <c r="G1052" s="511"/>
      <c r="H1052" s="511"/>
      <c r="I1052" s="511"/>
      <c r="J1052" s="511"/>
      <c r="K1052" s="511"/>
      <c r="L1052" s="511"/>
      <c r="M1052" s="511"/>
      <c r="N1052" s="511"/>
      <c r="O1052" s="532"/>
      <c r="P1052" s="532"/>
      <c r="Q1052" s="533"/>
      <c r="R1052" s="64" t="s">
        <v>71</v>
      </c>
      <c r="S1052" s="511"/>
      <c r="T1052" s="511"/>
      <c r="U1052" s="511"/>
      <c r="V1052" s="511"/>
      <c r="W1052" s="511"/>
      <c r="X1052" s="518"/>
    </row>
    <row r="1053" spans="2:24" x14ac:dyDescent="0.2">
      <c r="B1053" s="504"/>
      <c r="C1053" s="505"/>
      <c r="D1053" s="505"/>
      <c r="E1053" s="505"/>
      <c r="F1053" s="511" t="s">
        <v>189</v>
      </c>
      <c r="G1053" s="511"/>
      <c r="H1053" s="511"/>
      <c r="I1053" s="511"/>
      <c r="J1053" s="511"/>
      <c r="K1053" s="511"/>
      <c r="L1053" s="511"/>
      <c r="M1053" s="511"/>
      <c r="N1053" s="511"/>
      <c r="O1053" s="532"/>
      <c r="P1053" s="532"/>
      <c r="Q1053" s="533"/>
      <c r="R1053" s="64" t="s">
        <v>71</v>
      </c>
      <c r="S1053" s="511"/>
      <c r="T1053" s="511"/>
      <c r="U1053" s="511"/>
      <c r="V1053" s="511"/>
      <c r="W1053" s="511"/>
      <c r="X1053" s="518"/>
    </row>
    <row r="1054" spans="2:24" x14ac:dyDescent="0.2">
      <c r="B1054" s="504"/>
      <c r="C1054" s="505"/>
      <c r="D1054" s="505"/>
      <c r="E1054" s="505"/>
      <c r="F1054" s="513" t="s">
        <v>190</v>
      </c>
      <c r="G1054" s="513"/>
      <c r="H1054" s="513"/>
      <c r="I1054" s="513"/>
      <c r="J1054" s="513"/>
      <c r="K1054" s="513"/>
      <c r="L1054" s="513"/>
      <c r="M1054" s="513"/>
      <c r="N1054" s="513"/>
      <c r="O1054" s="526"/>
      <c r="P1054" s="526"/>
      <c r="Q1054" s="527"/>
      <c r="R1054" s="65" t="s">
        <v>71</v>
      </c>
      <c r="S1054" s="513"/>
      <c r="T1054" s="513"/>
      <c r="U1054" s="513"/>
      <c r="V1054" s="513"/>
      <c r="W1054" s="513"/>
      <c r="X1054" s="519"/>
    </row>
    <row r="1055" spans="2:24" x14ac:dyDescent="0.2">
      <c r="B1055" s="506"/>
      <c r="C1055" s="507"/>
      <c r="D1055" s="507"/>
      <c r="E1055" s="507"/>
      <c r="F1055" s="525" t="s">
        <v>201</v>
      </c>
      <c r="G1055" s="525"/>
      <c r="H1055" s="525"/>
      <c r="I1055" s="525"/>
      <c r="J1055" s="525"/>
      <c r="K1055" s="525"/>
      <c r="L1055" s="525"/>
      <c r="M1055" s="525"/>
      <c r="N1055" s="525"/>
      <c r="O1055" s="528">
        <f>SUM(O1051:Q1054)</f>
        <v>0</v>
      </c>
      <c r="P1055" s="528"/>
      <c r="Q1055" s="529"/>
      <c r="R1055" s="67" t="s">
        <v>71</v>
      </c>
      <c r="S1055" s="520"/>
      <c r="T1055" s="520"/>
      <c r="U1055" s="520"/>
      <c r="V1055" s="520"/>
      <c r="W1055" s="520"/>
      <c r="X1055" s="521"/>
    </row>
    <row r="1056" spans="2:24" x14ac:dyDescent="0.2">
      <c r="B1056" s="508" t="s">
        <v>32</v>
      </c>
      <c r="C1056" s="509"/>
      <c r="D1056" s="509"/>
      <c r="E1056" s="509"/>
      <c r="F1056" s="509" t="s">
        <v>191</v>
      </c>
      <c r="G1056" s="509"/>
      <c r="H1056" s="509"/>
      <c r="I1056" s="509" t="s">
        <v>192</v>
      </c>
      <c r="J1056" s="509"/>
      <c r="K1056" s="509"/>
      <c r="L1056" s="509"/>
      <c r="M1056" s="509"/>
      <c r="N1056" s="509"/>
      <c r="O1056" s="534"/>
      <c r="P1056" s="534"/>
      <c r="Q1056" s="535"/>
      <c r="R1056" s="63" t="s">
        <v>71</v>
      </c>
      <c r="S1056" s="509"/>
      <c r="T1056" s="509"/>
      <c r="U1056" s="509"/>
      <c r="V1056" s="509"/>
      <c r="W1056" s="509"/>
      <c r="X1056" s="524"/>
    </row>
    <row r="1057" spans="2:24" x14ac:dyDescent="0.2">
      <c r="B1057" s="510"/>
      <c r="C1057" s="511"/>
      <c r="D1057" s="511"/>
      <c r="E1057" s="511"/>
      <c r="F1057" s="511"/>
      <c r="G1057" s="511"/>
      <c r="H1057" s="511"/>
      <c r="I1057" s="511" t="s">
        <v>193</v>
      </c>
      <c r="J1057" s="511"/>
      <c r="K1057" s="511"/>
      <c r="L1057" s="511"/>
      <c r="M1057" s="511"/>
      <c r="N1057" s="511"/>
      <c r="O1057" s="532"/>
      <c r="P1057" s="532"/>
      <c r="Q1057" s="533"/>
      <c r="R1057" s="64" t="s">
        <v>71</v>
      </c>
      <c r="S1057" s="511"/>
      <c r="T1057" s="511"/>
      <c r="U1057" s="511"/>
      <c r="V1057" s="511"/>
      <c r="W1057" s="511"/>
      <c r="X1057" s="518"/>
    </row>
    <row r="1058" spans="2:24" x14ac:dyDescent="0.2">
      <c r="B1058" s="510"/>
      <c r="C1058" s="511"/>
      <c r="D1058" s="511"/>
      <c r="E1058" s="511"/>
      <c r="F1058" s="511"/>
      <c r="G1058" s="511"/>
      <c r="H1058" s="511"/>
      <c r="I1058" s="511" t="s">
        <v>34</v>
      </c>
      <c r="J1058" s="511"/>
      <c r="K1058" s="511"/>
      <c r="L1058" s="511"/>
      <c r="M1058" s="511"/>
      <c r="N1058" s="511"/>
      <c r="O1058" s="532"/>
      <c r="P1058" s="532"/>
      <c r="Q1058" s="533"/>
      <c r="R1058" s="64" t="s">
        <v>71</v>
      </c>
      <c r="S1058" s="511"/>
      <c r="T1058" s="511"/>
      <c r="U1058" s="511"/>
      <c r="V1058" s="511"/>
      <c r="W1058" s="511"/>
      <c r="X1058" s="518"/>
    </row>
    <row r="1059" spans="2:24" x14ac:dyDescent="0.2">
      <c r="B1059" s="510"/>
      <c r="C1059" s="511"/>
      <c r="D1059" s="511"/>
      <c r="E1059" s="511"/>
      <c r="F1059" s="511" t="s">
        <v>35</v>
      </c>
      <c r="G1059" s="511"/>
      <c r="H1059" s="511"/>
      <c r="I1059" s="511"/>
      <c r="J1059" s="511"/>
      <c r="K1059" s="511"/>
      <c r="L1059" s="511"/>
      <c r="M1059" s="511"/>
      <c r="N1059" s="511"/>
      <c r="O1059" s="532"/>
      <c r="P1059" s="532"/>
      <c r="Q1059" s="533"/>
      <c r="R1059" s="64" t="s">
        <v>71</v>
      </c>
      <c r="S1059" s="511"/>
      <c r="T1059" s="511"/>
      <c r="U1059" s="511"/>
      <c r="V1059" s="511"/>
      <c r="W1059" s="511"/>
      <c r="X1059" s="518"/>
    </row>
    <row r="1060" spans="2:24" x14ac:dyDescent="0.2">
      <c r="B1060" s="510"/>
      <c r="C1060" s="511"/>
      <c r="D1060" s="511"/>
      <c r="E1060" s="511"/>
      <c r="F1060" s="511" t="s">
        <v>194</v>
      </c>
      <c r="G1060" s="511"/>
      <c r="H1060" s="511"/>
      <c r="I1060" s="511"/>
      <c r="J1060" s="511"/>
      <c r="K1060" s="511"/>
      <c r="L1060" s="511"/>
      <c r="M1060" s="511"/>
      <c r="N1060" s="511"/>
      <c r="O1060" s="532"/>
      <c r="P1060" s="532"/>
      <c r="Q1060" s="533"/>
      <c r="R1060" s="64" t="s">
        <v>71</v>
      </c>
      <c r="S1060" s="511"/>
      <c r="T1060" s="511"/>
      <c r="U1060" s="511"/>
      <c r="V1060" s="511"/>
      <c r="W1060" s="511"/>
      <c r="X1060" s="518"/>
    </row>
    <row r="1061" spans="2:24" x14ac:dyDescent="0.2">
      <c r="B1061" s="510"/>
      <c r="C1061" s="511"/>
      <c r="D1061" s="511"/>
      <c r="E1061" s="511"/>
      <c r="F1061" s="511" t="s">
        <v>36</v>
      </c>
      <c r="G1061" s="511"/>
      <c r="H1061" s="511"/>
      <c r="I1061" s="511"/>
      <c r="J1061" s="511"/>
      <c r="K1061" s="511"/>
      <c r="L1061" s="511"/>
      <c r="M1061" s="511"/>
      <c r="N1061" s="511"/>
      <c r="O1061" s="532"/>
      <c r="P1061" s="532"/>
      <c r="Q1061" s="533"/>
      <c r="R1061" s="64" t="s">
        <v>71</v>
      </c>
      <c r="S1061" s="511"/>
      <c r="T1061" s="511"/>
      <c r="U1061" s="511"/>
      <c r="V1061" s="511"/>
      <c r="W1061" s="511"/>
      <c r="X1061" s="518"/>
    </row>
    <row r="1062" spans="2:24" x14ac:dyDescent="0.2">
      <c r="B1062" s="510"/>
      <c r="C1062" s="511"/>
      <c r="D1062" s="511"/>
      <c r="E1062" s="511"/>
      <c r="F1062" s="511" t="s">
        <v>195</v>
      </c>
      <c r="G1062" s="511"/>
      <c r="H1062" s="511"/>
      <c r="I1062" s="511" t="s">
        <v>196</v>
      </c>
      <c r="J1062" s="511"/>
      <c r="K1062" s="511"/>
      <c r="L1062" s="511"/>
      <c r="M1062" s="511"/>
      <c r="N1062" s="511"/>
      <c r="O1062" s="532"/>
      <c r="P1062" s="532"/>
      <c r="Q1062" s="533"/>
      <c r="R1062" s="64" t="s">
        <v>71</v>
      </c>
      <c r="S1062" s="511"/>
      <c r="T1062" s="511"/>
      <c r="U1062" s="511"/>
      <c r="V1062" s="511"/>
      <c r="W1062" s="511"/>
      <c r="X1062" s="518"/>
    </row>
    <row r="1063" spans="2:24" x14ac:dyDescent="0.2">
      <c r="B1063" s="510"/>
      <c r="C1063" s="511"/>
      <c r="D1063" s="511"/>
      <c r="E1063" s="511"/>
      <c r="F1063" s="511"/>
      <c r="G1063" s="511"/>
      <c r="H1063" s="511"/>
      <c r="I1063" s="511" t="s">
        <v>197</v>
      </c>
      <c r="J1063" s="511"/>
      <c r="K1063" s="511"/>
      <c r="L1063" s="511"/>
      <c r="M1063" s="511"/>
      <c r="N1063" s="511"/>
      <c r="O1063" s="532"/>
      <c r="P1063" s="532"/>
      <c r="Q1063" s="533"/>
      <c r="R1063" s="64" t="s">
        <v>71</v>
      </c>
      <c r="S1063" s="511"/>
      <c r="T1063" s="511"/>
      <c r="U1063" s="511"/>
      <c r="V1063" s="511"/>
      <c r="W1063" s="511"/>
      <c r="X1063" s="518"/>
    </row>
    <row r="1064" spans="2:24" x14ac:dyDescent="0.2">
      <c r="B1064" s="510"/>
      <c r="C1064" s="511"/>
      <c r="D1064" s="511"/>
      <c r="E1064" s="511"/>
      <c r="F1064" s="511" t="s">
        <v>198</v>
      </c>
      <c r="G1064" s="511"/>
      <c r="H1064" s="511"/>
      <c r="I1064" s="511" t="s">
        <v>199</v>
      </c>
      <c r="J1064" s="511"/>
      <c r="K1064" s="511"/>
      <c r="L1064" s="511"/>
      <c r="M1064" s="511"/>
      <c r="N1064" s="511"/>
      <c r="O1064" s="532"/>
      <c r="P1064" s="532"/>
      <c r="Q1064" s="533"/>
      <c r="R1064" s="64" t="s">
        <v>71</v>
      </c>
      <c r="S1064" s="511"/>
      <c r="T1064" s="511"/>
      <c r="U1064" s="511"/>
      <c r="V1064" s="511"/>
      <c r="W1064" s="511"/>
      <c r="X1064" s="518"/>
    </row>
    <row r="1065" spans="2:24" x14ac:dyDescent="0.2">
      <c r="B1065" s="510"/>
      <c r="C1065" s="511"/>
      <c r="D1065" s="511"/>
      <c r="E1065" s="511"/>
      <c r="F1065" s="511"/>
      <c r="G1065" s="511"/>
      <c r="H1065" s="511"/>
      <c r="I1065" s="511" t="s">
        <v>200</v>
      </c>
      <c r="J1065" s="511"/>
      <c r="K1065" s="511"/>
      <c r="L1065" s="511"/>
      <c r="M1065" s="511"/>
      <c r="N1065" s="511"/>
      <c r="O1065" s="532"/>
      <c r="P1065" s="532"/>
      <c r="Q1065" s="533"/>
      <c r="R1065" s="64" t="s">
        <v>71</v>
      </c>
      <c r="S1065" s="511"/>
      <c r="T1065" s="511"/>
      <c r="U1065" s="511"/>
      <c r="V1065" s="511"/>
      <c r="W1065" s="511"/>
      <c r="X1065" s="518"/>
    </row>
    <row r="1066" spans="2:24" x14ac:dyDescent="0.2">
      <c r="B1066" s="510"/>
      <c r="C1066" s="511"/>
      <c r="D1066" s="511"/>
      <c r="E1066" s="511"/>
      <c r="F1066" s="511" t="s">
        <v>37</v>
      </c>
      <c r="G1066" s="511"/>
      <c r="H1066" s="511"/>
      <c r="I1066" s="511"/>
      <c r="J1066" s="511"/>
      <c r="K1066" s="511"/>
      <c r="L1066" s="511"/>
      <c r="M1066" s="511"/>
      <c r="N1066" s="511"/>
      <c r="O1066" s="532"/>
      <c r="P1066" s="532"/>
      <c r="Q1066" s="533"/>
      <c r="R1066" s="64" t="s">
        <v>71</v>
      </c>
      <c r="S1066" s="511"/>
      <c r="T1066" s="511"/>
      <c r="U1066" s="511"/>
      <c r="V1066" s="511"/>
      <c r="W1066" s="511"/>
      <c r="X1066" s="518"/>
    </row>
    <row r="1067" spans="2:24" x14ac:dyDescent="0.2">
      <c r="B1067" s="510"/>
      <c r="C1067" s="511"/>
      <c r="D1067" s="511"/>
      <c r="E1067" s="511"/>
      <c r="F1067" s="511" t="s">
        <v>38</v>
      </c>
      <c r="G1067" s="511"/>
      <c r="H1067" s="511"/>
      <c r="I1067" s="511"/>
      <c r="J1067" s="511"/>
      <c r="K1067" s="511"/>
      <c r="L1067" s="511"/>
      <c r="M1067" s="511"/>
      <c r="N1067" s="511"/>
      <c r="O1067" s="532"/>
      <c r="P1067" s="532"/>
      <c r="Q1067" s="533"/>
      <c r="R1067" s="64" t="s">
        <v>71</v>
      </c>
      <c r="S1067" s="511"/>
      <c r="T1067" s="511"/>
      <c r="U1067" s="511"/>
      <c r="V1067" s="511"/>
      <c r="W1067" s="511"/>
      <c r="X1067" s="518"/>
    </row>
    <row r="1068" spans="2:24" x14ac:dyDescent="0.2">
      <c r="B1068" s="510"/>
      <c r="C1068" s="511"/>
      <c r="D1068" s="511"/>
      <c r="E1068" s="511"/>
      <c r="F1068" s="511" t="s">
        <v>187</v>
      </c>
      <c r="G1068" s="511"/>
      <c r="H1068" s="511"/>
      <c r="I1068" s="511"/>
      <c r="J1068" s="511"/>
      <c r="K1068" s="511"/>
      <c r="L1068" s="511"/>
      <c r="M1068" s="511"/>
      <c r="N1068" s="511"/>
      <c r="O1068" s="532"/>
      <c r="P1068" s="532"/>
      <c r="Q1068" s="533"/>
      <c r="R1068" s="64" t="s">
        <v>71</v>
      </c>
      <c r="S1068" s="511"/>
      <c r="T1068" s="511"/>
      <c r="U1068" s="511"/>
      <c r="V1068" s="511"/>
      <c r="W1068" s="511"/>
      <c r="X1068" s="518"/>
    </row>
    <row r="1069" spans="2:24" x14ac:dyDescent="0.2">
      <c r="B1069" s="510"/>
      <c r="C1069" s="511"/>
      <c r="D1069" s="511"/>
      <c r="E1069" s="511"/>
      <c r="F1069" s="511" t="s">
        <v>189</v>
      </c>
      <c r="G1069" s="511"/>
      <c r="H1069" s="511"/>
      <c r="I1069" s="511"/>
      <c r="J1069" s="511"/>
      <c r="K1069" s="511"/>
      <c r="L1069" s="511"/>
      <c r="M1069" s="511"/>
      <c r="N1069" s="511"/>
      <c r="O1069" s="532"/>
      <c r="P1069" s="532"/>
      <c r="Q1069" s="533"/>
      <c r="R1069" s="64" t="s">
        <v>71</v>
      </c>
      <c r="S1069" s="511"/>
      <c r="T1069" s="511"/>
      <c r="U1069" s="511"/>
      <c r="V1069" s="511"/>
      <c r="W1069" s="511"/>
      <c r="X1069" s="518"/>
    </row>
    <row r="1070" spans="2:24" x14ac:dyDescent="0.2">
      <c r="B1070" s="510"/>
      <c r="C1070" s="511"/>
      <c r="D1070" s="511"/>
      <c r="E1070" s="511"/>
      <c r="F1070" s="513" t="s">
        <v>190</v>
      </c>
      <c r="G1070" s="513"/>
      <c r="H1070" s="513"/>
      <c r="I1070" s="513"/>
      <c r="J1070" s="513"/>
      <c r="K1070" s="513"/>
      <c r="L1070" s="513"/>
      <c r="M1070" s="513"/>
      <c r="N1070" s="513"/>
      <c r="O1070" s="526"/>
      <c r="P1070" s="526"/>
      <c r="Q1070" s="527"/>
      <c r="R1070" s="65" t="s">
        <v>71</v>
      </c>
      <c r="S1070" s="513"/>
      <c r="T1070" s="513"/>
      <c r="U1070" s="513"/>
      <c r="V1070" s="513"/>
      <c r="W1070" s="513"/>
      <c r="X1070" s="519"/>
    </row>
    <row r="1071" spans="2:24" x14ac:dyDescent="0.2">
      <c r="B1071" s="512"/>
      <c r="C1071" s="513"/>
      <c r="D1071" s="513"/>
      <c r="E1071" s="513"/>
      <c r="F1071" s="525" t="s">
        <v>201</v>
      </c>
      <c r="G1071" s="525"/>
      <c r="H1071" s="525"/>
      <c r="I1071" s="525"/>
      <c r="J1071" s="525"/>
      <c r="K1071" s="525"/>
      <c r="L1071" s="525"/>
      <c r="M1071" s="525"/>
      <c r="N1071" s="525"/>
      <c r="O1071" s="528">
        <f>SUM(O1056:Q1070)</f>
        <v>0</v>
      </c>
      <c r="P1071" s="528"/>
      <c r="Q1071" s="529"/>
      <c r="R1071" s="67" t="s">
        <v>71</v>
      </c>
      <c r="S1071" s="520"/>
      <c r="T1071" s="520"/>
      <c r="U1071" s="520"/>
      <c r="V1071" s="520"/>
      <c r="W1071" s="520"/>
      <c r="X1071" s="521"/>
    </row>
    <row r="1072" spans="2:24" x14ac:dyDescent="0.2">
      <c r="B1072" s="500" t="s">
        <v>39</v>
      </c>
      <c r="C1072" s="501"/>
      <c r="D1072" s="501"/>
      <c r="E1072" s="501"/>
      <c r="F1072" s="501"/>
      <c r="G1072" s="501"/>
      <c r="H1072" s="501"/>
      <c r="I1072" s="501"/>
      <c r="J1072" s="501"/>
      <c r="K1072" s="501"/>
      <c r="L1072" s="501"/>
      <c r="M1072" s="501"/>
      <c r="N1072" s="501"/>
      <c r="O1072" s="498">
        <f>+O1055+O1071</f>
        <v>0</v>
      </c>
      <c r="P1072" s="498"/>
      <c r="Q1072" s="499"/>
      <c r="R1072" s="166" t="s">
        <v>71</v>
      </c>
      <c r="S1072" s="522"/>
      <c r="T1072" s="522"/>
      <c r="U1072" s="522"/>
      <c r="V1072" s="522"/>
      <c r="W1072" s="522"/>
      <c r="X1072" s="523"/>
    </row>
    <row r="1074" spans="2:24" x14ac:dyDescent="0.2">
      <c r="B1074" s="152" t="s">
        <v>208</v>
      </c>
      <c r="F1074" s="159">
        <v>39</v>
      </c>
    </row>
    <row r="1075" spans="2:24" x14ac:dyDescent="0.2">
      <c r="B1075" s="514" t="s">
        <v>205</v>
      </c>
      <c r="C1075" s="515"/>
      <c r="D1075" s="515"/>
      <c r="E1075" s="515"/>
      <c r="F1075" s="515"/>
      <c r="G1075" s="515"/>
      <c r="H1075" s="515"/>
      <c r="I1075" s="515"/>
      <c r="J1075" s="515"/>
      <c r="K1075" s="515"/>
      <c r="L1075" s="515"/>
      <c r="M1075" s="515"/>
      <c r="N1075" s="515"/>
      <c r="O1075" s="515"/>
      <c r="P1075" s="515"/>
      <c r="Q1075" s="515"/>
      <c r="R1075" s="515"/>
      <c r="S1075" s="515"/>
      <c r="T1075" s="515"/>
      <c r="U1075" s="515"/>
      <c r="V1075" s="515"/>
      <c r="W1075" s="515"/>
      <c r="X1075" s="530"/>
    </row>
    <row r="1077" spans="2:24" x14ac:dyDescent="0.2">
      <c r="B1077" s="516" t="s">
        <v>256</v>
      </c>
      <c r="C1077" s="517"/>
      <c r="D1077" s="517"/>
      <c r="E1077" s="517"/>
      <c r="F1077" s="517" t="s">
        <v>202</v>
      </c>
      <c r="G1077" s="517"/>
      <c r="H1077" s="517"/>
      <c r="I1077" s="517"/>
      <c r="J1077" s="517"/>
      <c r="K1077" s="517"/>
      <c r="L1077" s="517"/>
      <c r="M1077" s="517"/>
      <c r="N1077" s="517"/>
      <c r="O1077" s="517" t="s">
        <v>203</v>
      </c>
      <c r="P1077" s="517"/>
      <c r="Q1077" s="517"/>
      <c r="R1077" s="517"/>
      <c r="S1077" s="517" t="s">
        <v>204</v>
      </c>
      <c r="T1077" s="517"/>
      <c r="U1077" s="517"/>
      <c r="V1077" s="517"/>
      <c r="W1077" s="517"/>
      <c r="X1077" s="531"/>
    </row>
    <row r="1078" spans="2:24" x14ac:dyDescent="0.2">
      <c r="B1078" s="502" t="s">
        <v>33</v>
      </c>
      <c r="C1078" s="503"/>
      <c r="D1078" s="503"/>
      <c r="E1078" s="503"/>
      <c r="F1078" s="509" t="s">
        <v>187</v>
      </c>
      <c r="G1078" s="509"/>
      <c r="H1078" s="509"/>
      <c r="I1078" s="509"/>
      <c r="J1078" s="509"/>
      <c r="K1078" s="509"/>
      <c r="L1078" s="509"/>
      <c r="M1078" s="509"/>
      <c r="N1078" s="509"/>
      <c r="O1078" s="534"/>
      <c r="P1078" s="534"/>
      <c r="Q1078" s="535"/>
      <c r="R1078" s="63" t="s">
        <v>71</v>
      </c>
      <c r="S1078" s="509"/>
      <c r="T1078" s="509"/>
      <c r="U1078" s="509"/>
      <c r="V1078" s="509"/>
      <c r="W1078" s="509"/>
      <c r="X1078" s="524"/>
    </row>
    <row r="1079" spans="2:24" x14ac:dyDescent="0.2">
      <c r="B1079" s="504"/>
      <c r="C1079" s="505"/>
      <c r="D1079" s="505"/>
      <c r="E1079" s="505"/>
      <c r="F1079" s="511" t="s">
        <v>188</v>
      </c>
      <c r="G1079" s="511"/>
      <c r="H1079" s="511"/>
      <c r="I1079" s="511"/>
      <c r="J1079" s="511"/>
      <c r="K1079" s="511"/>
      <c r="L1079" s="511"/>
      <c r="M1079" s="511"/>
      <c r="N1079" s="511"/>
      <c r="O1079" s="532"/>
      <c r="P1079" s="532"/>
      <c r="Q1079" s="533"/>
      <c r="R1079" s="64" t="s">
        <v>71</v>
      </c>
      <c r="S1079" s="511"/>
      <c r="T1079" s="511"/>
      <c r="U1079" s="511"/>
      <c r="V1079" s="511"/>
      <c r="W1079" s="511"/>
      <c r="X1079" s="518"/>
    </row>
    <row r="1080" spans="2:24" x14ac:dyDescent="0.2">
      <c r="B1080" s="504"/>
      <c r="C1080" s="505"/>
      <c r="D1080" s="505"/>
      <c r="E1080" s="505"/>
      <c r="F1080" s="511" t="s">
        <v>189</v>
      </c>
      <c r="G1080" s="511"/>
      <c r="H1080" s="511"/>
      <c r="I1080" s="511"/>
      <c r="J1080" s="511"/>
      <c r="K1080" s="511"/>
      <c r="L1080" s="511"/>
      <c r="M1080" s="511"/>
      <c r="N1080" s="511"/>
      <c r="O1080" s="532"/>
      <c r="P1080" s="532"/>
      <c r="Q1080" s="533"/>
      <c r="R1080" s="64" t="s">
        <v>71</v>
      </c>
      <c r="S1080" s="511"/>
      <c r="T1080" s="511"/>
      <c r="U1080" s="511"/>
      <c r="V1080" s="511"/>
      <c r="W1080" s="511"/>
      <c r="X1080" s="518"/>
    </row>
    <row r="1081" spans="2:24" x14ac:dyDescent="0.2">
      <c r="B1081" s="504"/>
      <c r="C1081" s="505"/>
      <c r="D1081" s="505"/>
      <c r="E1081" s="505"/>
      <c r="F1081" s="513" t="s">
        <v>190</v>
      </c>
      <c r="G1081" s="513"/>
      <c r="H1081" s="513"/>
      <c r="I1081" s="513"/>
      <c r="J1081" s="513"/>
      <c r="K1081" s="513"/>
      <c r="L1081" s="513"/>
      <c r="M1081" s="513"/>
      <c r="N1081" s="513"/>
      <c r="O1081" s="526"/>
      <c r="P1081" s="526"/>
      <c r="Q1081" s="527"/>
      <c r="R1081" s="65" t="s">
        <v>71</v>
      </c>
      <c r="S1081" s="513"/>
      <c r="T1081" s="513"/>
      <c r="U1081" s="513"/>
      <c r="V1081" s="513"/>
      <c r="W1081" s="513"/>
      <c r="X1081" s="519"/>
    </row>
    <row r="1082" spans="2:24" x14ac:dyDescent="0.2">
      <c r="B1082" s="506"/>
      <c r="C1082" s="507"/>
      <c r="D1082" s="507"/>
      <c r="E1082" s="507"/>
      <c r="F1082" s="525" t="s">
        <v>201</v>
      </c>
      <c r="G1082" s="525"/>
      <c r="H1082" s="525"/>
      <c r="I1082" s="525"/>
      <c r="J1082" s="525"/>
      <c r="K1082" s="525"/>
      <c r="L1082" s="525"/>
      <c r="M1082" s="525"/>
      <c r="N1082" s="525"/>
      <c r="O1082" s="528">
        <f>SUM(O1078:Q1081)</f>
        <v>0</v>
      </c>
      <c r="P1082" s="528"/>
      <c r="Q1082" s="529"/>
      <c r="R1082" s="67" t="s">
        <v>71</v>
      </c>
      <c r="S1082" s="520"/>
      <c r="T1082" s="520"/>
      <c r="U1082" s="520"/>
      <c r="V1082" s="520"/>
      <c r="W1082" s="520"/>
      <c r="X1082" s="521"/>
    </row>
    <row r="1083" spans="2:24" x14ac:dyDescent="0.2">
      <c r="B1083" s="508" t="s">
        <v>32</v>
      </c>
      <c r="C1083" s="509"/>
      <c r="D1083" s="509"/>
      <c r="E1083" s="509"/>
      <c r="F1083" s="509" t="s">
        <v>191</v>
      </c>
      <c r="G1083" s="509"/>
      <c r="H1083" s="509"/>
      <c r="I1083" s="509" t="s">
        <v>192</v>
      </c>
      <c r="J1083" s="509"/>
      <c r="K1083" s="509"/>
      <c r="L1083" s="509"/>
      <c r="M1083" s="509"/>
      <c r="N1083" s="509"/>
      <c r="O1083" s="534"/>
      <c r="P1083" s="534"/>
      <c r="Q1083" s="535"/>
      <c r="R1083" s="63" t="s">
        <v>71</v>
      </c>
      <c r="S1083" s="509"/>
      <c r="T1083" s="509"/>
      <c r="U1083" s="509"/>
      <c r="V1083" s="509"/>
      <c r="W1083" s="509"/>
      <c r="X1083" s="524"/>
    </row>
    <row r="1084" spans="2:24" x14ac:dyDescent="0.2">
      <c r="B1084" s="510"/>
      <c r="C1084" s="511"/>
      <c r="D1084" s="511"/>
      <c r="E1084" s="511"/>
      <c r="F1084" s="511"/>
      <c r="G1084" s="511"/>
      <c r="H1084" s="511"/>
      <c r="I1084" s="511" t="s">
        <v>193</v>
      </c>
      <c r="J1084" s="511"/>
      <c r="K1084" s="511"/>
      <c r="L1084" s="511"/>
      <c r="M1084" s="511"/>
      <c r="N1084" s="511"/>
      <c r="O1084" s="532"/>
      <c r="P1084" s="532"/>
      <c r="Q1084" s="533"/>
      <c r="R1084" s="64" t="s">
        <v>71</v>
      </c>
      <c r="S1084" s="511"/>
      <c r="T1084" s="511"/>
      <c r="U1084" s="511"/>
      <c r="V1084" s="511"/>
      <c r="W1084" s="511"/>
      <c r="X1084" s="518"/>
    </row>
    <row r="1085" spans="2:24" x14ac:dyDescent="0.2">
      <c r="B1085" s="510"/>
      <c r="C1085" s="511"/>
      <c r="D1085" s="511"/>
      <c r="E1085" s="511"/>
      <c r="F1085" s="511"/>
      <c r="G1085" s="511"/>
      <c r="H1085" s="511"/>
      <c r="I1085" s="511" t="s">
        <v>34</v>
      </c>
      <c r="J1085" s="511"/>
      <c r="K1085" s="511"/>
      <c r="L1085" s="511"/>
      <c r="M1085" s="511"/>
      <c r="N1085" s="511"/>
      <c r="O1085" s="532"/>
      <c r="P1085" s="532"/>
      <c r="Q1085" s="533"/>
      <c r="R1085" s="64" t="s">
        <v>71</v>
      </c>
      <c r="S1085" s="511"/>
      <c r="T1085" s="511"/>
      <c r="U1085" s="511"/>
      <c r="V1085" s="511"/>
      <c r="W1085" s="511"/>
      <c r="X1085" s="518"/>
    </row>
    <row r="1086" spans="2:24" x14ac:dyDescent="0.2">
      <c r="B1086" s="510"/>
      <c r="C1086" s="511"/>
      <c r="D1086" s="511"/>
      <c r="E1086" s="511"/>
      <c r="F1086" s="511" t="s">
        <v>35</v>
      </c>
      <c r="G1086" s="511"/>
      <c r="H1086" s="511"/>
      <c r="I1086" s="511"/>
      <c r="J1086" s="511"/>
      <c r="K1086" s="511"/>
      <c r="L1086" s="511"/>
      <c r="M1086" s="511"/>
      <c r="N1086" s="511"/>
      <c r="O1086" s="532"/>
      <c r="P1086" s="532"/>
      <c r="Q1086" s="533"/>
      <c r="R1086" s="64" t="s">
        <v>71</v>
      </c>
      <c r="S1086" s="511"/>
      <c r="T1086" s="511"/>
      <c r="U1086" s="511"/>
      <c r="V1086" s="511"/>
      <c r="W1086" s="511"/>
      <c r="X1086" s="518"/>
    </row>
    <row r="1087" spans="2:24" x14ac:dyDescent="0.2">
      <c r="B1087" s="510"/>
      <c r="C1087" s="511"/>
      <c r="D1087" s="511"/>
      <c r="E1087" s="511"/>
      <c r="F1087" s="511" t="s">
        <v>194</v>
      </c>
      <c r="G1087" s="511"/>
      <c r="H1087" s="511"/>
      <c r="I1087" s="511"/>
      <c r="J1087" s="511"/>
      <c r="K1087" s="511"/>
      <c r="L1087" s="511"/>
      <c r="M1087" s="511"/>
      <c r="N1087" s="511"/>
      <c r="O1087" s="532"/>
      <c r="P1087" s="532"/>
      <c r="Q1087" s="533"/>
      <c r="R1087" s="64" t="s">
        <v>71</v>
      </c>
      <c r="S1087" s="511"/>
      <c r="T1087" s="511"/>
      <c r="U1087" s="511"/>
      <c r="V1087" s="511"/>
      <c r="W1087" s="511"/>
      <c r="X1087" s="518"/>
    </row>
    <row r="1088" spans="2:24" x14ac:dyDescent="0.2">
      <c r="B1088" s="510"/>
      <c r="C1088" s="511"/>
      <c r="D1088" s="511"/>
      <c r="E1088" s="511"/>
      <c r="F1088" s="511" t="s">
        <v>36</v>
      </c>
      <c r="G1088" s="511"/>
      <c r="H1088" s="511"/>
      <c r="I1088" s="511"/>
      <c r="J1088" s="511"/>
      <c r="K1088" s="511"/>
      <c r="L1088" s="511"/>
      <c r="M1088" s="511"/>
      <c r="N1088" s="511"/>
      <c r="O1088" s="532"/>
      <c r="P1088" s="532"/>
      <c r="Q1088" s="533"/>
      <c r="R1088" s="64" t="s">
        <v>71</v>
      </c>
      <c r="S1088" s="511"/>
      <c r="T1088" s="511"/>
      <c r="U1088" s="511"/>
      <c r="V1088" s="511"/>
      <c r="W1088" s="511"/>
      <c r="X1088" s="518"/>
    </row>
    <row r="1089" spans="2:24" x14ac:dyDescent="0.2">
      <c r="B1089" s="510"/>
      <c r="C1089" s="511"/>
      <c r="D1089" s="511"/>
      <c r="E1089" s="511"/>
      <c r="F1089" s="511" t="s">
        <v>195</v>
      </c>
      <c r="G1089" s="511"/>
      <c r="H1089" s="511"/>
      <c r="I1089" s="511" t="s">
        <v>196</v>
      </c>
      <c r="J1089" s="511"/>
      <c r="K1089" s="511"/>
      <c r="L1089" s="511"/>
      <c r="M1089" s="511"/>
      <c r="N1089" s="511"/>
      <c r="O1089" s="532"/>
      <c r="P1089" s="532"/>
      <c r="Q1089" s="533"/>
      <c r="R1089" s="64" t="s">
        <v>71</v>
      </c>
      <c r="S1089" s="511"/>
      <c r="T1089" s="511"/>
      <c r="U1089" s="511"/>
      <c r="V1089" s="511"/>
      <c r="W1089" s="511"/>
      <c r="X1089" s="518"/>
    </row>
    <row r="1090" spans="2:24" x14ac:dyDescent="0.2">
      <c r="B1090" s="510"/>
      <c r="C1090" s="511"/>
      <c r="D1090" s="511"/>
      <c r="E1090" s="511"/>
      <c r="F1090" s="511"/>
      <c r="G1090" s="511"/>
      <c r="H1090" s="511"/>
      <c r="I1090" s="511" t="s">
        <v>197</v>
      </c>
      <c r="J1090" s="511"/>
      <c r="K1090" s="511"/>
      <c r="L1090" s="511"/>
      <c r="M1090" s="511"/>
      <c r="N1090" s="511"/>
      <c r="O1090" s="532"/>
      <c r="P1090" s="532"/>
      <c r="Q1090" s="533"/>
      <c r="R1090" s="64" t="s">
        <v>71</v>
      </c>
      <c r="S1090" s="511"/>
      <c r="T1090" s="511"/>
      <c r="U1090" s="511"/>
      <c r="V1090" s="511"/>
      <c r="W1090" s="511"/>
      <c r="X1090" s="518"/>
    </row>
    <row r="1091" spans="2:24" x14ac:dyDescent="0.2">
      <c r="B1091" s="510"/>
      <c r="C1091" s="511"/>
      <c r="D1091" s="511"/>
      <c r="E1091" s="511"/>
      <c r="F1091" s="511" t="s">
        <v>198</v>
      </c>
      <c r="G1091" s="511"/>
      <c r="H1091" s="511"/>
      <c r="I1091" s="511" t="s">
        <v>199</v>
      </c>
      <c r="J1091" s="511"/>
      <c r="K1091" s="511"/>
      <c r="L1091" s="511"/>
      <c r="M1091" s="511"/>
      <c r="N1091" s="511"/>
      <c r="O1091" s="532"/>
      <c r="P1091" s="532"/>
      <c r="Q1091" s="533"/>
      <c r="R1091" s="64" t="s">
        <v>71</v>
      </c>
      <c r="S1091" s="511"/>
      <c r="T1091" s="511"/>
      <c r="U1091" s="511"/>
      <c r="V1091" s="511"/>
      <c r="W1091" s="511"/>
      <c r="X1091" s="518"/>
    </row>
    <row r="1092" spans="2:24" x14ac:dyDescent="0.2">
      <c r="B1092" s="510"/>
      <c r="C1092" s="511"/>
      <c r="D1092" s="511"/>
      <c r="E1092" s="511"/>
      <c r="F1092" s="511"/>
      <c r="G1092" s="511"/>
      <c r="H1092" s="511"/>
      <c r="I1092" s="511" t="s">
        <v>200</v>
      </c>
      <c r="J1092" s="511"/>
      <c r="K1092" s="511"/>
      <c r="L1092" s="511"/>
      <c r="M1092" s="511"/>
      <c r="N1092" s="511"/>
      <c r="O1092" s="532"/>
      <c r="P1092" s="532"/>
      <c r="Q1092" s="533"/>
      <c r="R1092" s="64" t="s">
        <v>71</v>
      </c>
      <c r="S1092" s="511"/>
      <c r="T1092" s="511"/>
      <c r="U1092" s="511"/>
      <c r="V1092" s="511"/>
      <c r="W1092" s="511"/>
      <c r="X1092" s="518"/>
    </row>
    <row r="1093" spans="2:24" x14ac:dyDescent="0.2">
      <c r="B1093" s="510"/>
      <c r="C1093" s="511"/>
      <c r="D1093" s="511"/>
      <c r="E1093" s="511"/>
      <c r="F1093" s="511" t="s">
        <v>37</v>
      </c>
      <c r="G1093" s="511"/>
      <c r="H1093" s="511"/>
      <c r="I1093" s="511"/>
      <c r="J1093" s="511"/>
      <c r="K1093" s="511"/>
      <c r="L1093" s="511"/>
      <c r="M1093" s="511"/>
      <c r="N1093" s="511"/>
      <c r="O1093" s="532"/>
      <c r="P1093" s="532"/>
      <c r="Q1093" s="533"/>
      <c r="R1093" s="64" t="s">
        <v>71</v>
      </c>
      <c r="S1093" s="511"/>
      <c r="T1093" s="511"/>
      <c r="U1093" s="511"/>
      <c r="V1093" s="511"/>
      <c r="W1093" s="511"/>
      <c r="X1093" s="518"/>
    </row>
    <row r="1094" spans="2:24" x14ac:dyDescent="0.2">
      <c r="B1094" s="510"/>
      <c r="C1094" s="511"/>
      <c r="D1094" s="511"/>
      <c r="E1094" s="511"/>
      <c r="F1094" s="511" t="s">
        <v>38</v>
      </c>
      <c r="G1094" s="511"/>
      <c r="H1094" s="511"/>
      <c r="I1094" s="511"/>
      <c r="J1094" s="511"/>
      <c r="K1094" s="511"/>
      <c r="L1094" s="511"/>
      <c r="M1094" s="511"/>
      <c r="N1094" s="511"/>
      <c r="O1094" s="532"/>
      <c r="P1094" s="532"/>
      <c r="Q1094" s="533"/>
      <c r="R1094" s="64" t="s">
        <v>71</v>
      </c>
      <c r="S1094" s="511"/>
      <c r="T1094" s="511"/>
      <c r="U1094" s="511"/>
      <c r="V1094" s="511"/>
      <c r="W1094" s="511"/>
      <c r="X1094" s="518"/>
    </row>
    <row r="1095" spans="2:24" x14ac:dyDescent="0.2">
      <c r="B1095" s="510"/>
      <c r="C1095" s="511"/>
      <c r="D1095" s="511"/>
      <c r="E1095" s="511"/>
      <c r="F1095" s="511" t="s">
        <v>187</v>
      </c>
      <c r="G1095" s="511"/>
      <c r="H1095" s="511"/>
      <c r="I1095" s="511"/>
      <c r="J1095" s="511"/>
      <c r="K1095" s="511"/>
      <c r="L1095" s="511"/>
      <c r="M1095" s="511"/>
      <c r="N1095" s="511"/>
      <c r="O1095" s="532"/>
      <c r="P1095" s="532"/>
      <c r="Q1095" s="533"/>
      <c r="R1095" s="64" t="s">
        <v>71</v>
      </c>
      <c r="S1095" s="511"/>
      <c r="T1095" s="511"/>
      <c r="U1095" s="511"/>
      <c r="V1095" s="511"/>
      <c r="W1095" s="511"/>
      <c r="X1095" s="518"/>
    </row>
    <row r="1096" spans="2:24" x14ac:dyDescent="0.2">
      <c r="B1096" s="510"/>
      <c r="C1096" s="511"/>
      <c r="D1096" s="511"/>
      <c r="E1096" s="511"/>
      <c r="F1096" s="511" t="s">
        <v>189</v>
      </c>
      <c r="G1096" s="511"/>
      <c r="H1096" s="511"/>
      <c r="I1096" s="511"/>
      <c r="J1096" s="511"/>
      <c r="K1096" s="511"/>
      <c r="L1096" s="511"/>
      <c r="M1096" s="511"/>
      <c r="N1096" s="511"/>
      <c r="O1096" s="532"/>
      <c r="P1096" s="532"/>
      <c r="Q1096" s="533"/>
      <c r="R1096" s="64" t="s">
        <v>71</v>
      </c>
      <c r="S1096" s="511"/>
      <c r="T1096" s="511"/>
      <c r="U1096" s="511"/>
      <c r="V1096" s="511"/>
      <c r="W1096" s="511"/>
      <c r="X1096" s="518"/>
    </row>
    <row r="1097" spans="2:24" x14ac:dyDescent="0.2">
      <c r="B1097" s="510"/>
      <c r="C1097" s="511"/>
      <c r="D1097" s="511"/>
      <c r="E1097" s="511"/>
      <c r="F1097" s="513" t="s">
        <v>190</v>
      </c>
      <c r="G1097" s="513"/>
      <c r="H1097" s="513"/>
      <c r="I1097" s="513"/>
      <c r="J1097" s="513"/>
      <c r="K1097" s="513"/>
      <c r="L1097" s="513"/>
      <c r="M1097" s="513"/>
      <c r="N1097" s="513"/>
      <c r="O1097" s="526"/>
      <c r="P1097" s="526"/>
      <c r="Q1097" s="527"/>
      <c r="R1097" s="65" t="s">
        <v>71</v>
      </c>
      <c r="S1097" s="513"/>
      <c r="T1097" s="513"/>
      <c r="U1097" s="513"/>
      <c r="V1097" s="513"/>
      <c r="W1097" s="513"/>
      <c r="X1097" s="519"/>
    </row>
    <row r="1098" spans="2:24" x14ac:dyDescent="0.2">
      <c r="B1098" s="512"/>
      <c r="C1098" s="513"/>
      <c r="D1098" s="513"/>
      <c r="E1098" s="513"/>
      <c r="F1098" s="525" t="s">
        <v>201</v>
      </c>
      <c r="G1098" s="525"/>
      <c r="H1098" s="525"/>
      <c r="I1098" s="525"/>
      <c r="J1098" s="525"/>
      <c r="K1098" s="525"/>
      <c r="L1098" s="525"/>
      <c r="M1098" s="525"/>
      <c r="N1098" s="525"/>
      <c r="O1098" s="528">
        <f>SUM(O1083:Q1097)</f>
        <v>0</v>
      </c>
      <c r="P1098" s="528"/>
      <c r="Q1098" s="529"/>
      <c r="R1098" s="67" t="s">
        <v>71</v>
      </c>
      <c r="S1098" s="520"/>
      <c r="T1098" s="520"/>
      <c r="U1098" s="520"/>
      <c r="V1098" s="520"/>
      <c r="W1098" s="520"/>
      <c r="X1098" s="521"/>
    </row>
    <row r="1099" spans="2:24" x14ac:dyDescent="0.2">
      <c r="B1099" s="500" t="s">
        <v>39</v>
      </c>
      <c r="C1099" s="501"/>
      <c r="D1099" s="501"/>
      <c r="E1099" s="501"/>
      <c r="F1099" s="501"/>
      <c r="G1099" s="501"/>
      <c r="H1099" s="501"/>
      <c r="I1099" s="501"/>
      <c r="J1099" s="501"/>
      <c r="K1099" s="501"/>
      <c r="L1099" s="501"/>
      <c r="M1099" s="501"/>
      <c r="N1099" s="501"/>
      <c r="O1099" s="498">
        <f>+O1082+O1098</f>
        <v>0</v>
      </c>
      <c r="P1099" s="498"/>
      <c r="Q1099" s="499"/>
      <c r="R1099" s="166" t="s">
        <v>71</v>
      </c>
      <c r="S1099" s="522"/>
      <c r="T1099" s="522"/>
      <c r="U1099" s="522"/>
      <c r="V1099" s="522"/>
      <c r="W1099" s="522"/>
      <c r="X1099" s="523"/>
    </row>
    <row r="1103" spans="2:24" x14ac:dyDescent="0.2">
      <c r="B1103" s="152" t="s">
        <v>208</v>
      </c>
      <c r="F1103" s="159">
        <v>40</v>
      </c>
    </row>
    <row r="1104" spans="2:24" x14ac:dyDescent="0.2">
      <c r="B1104" s="514" t="s">
        <v>205</v>
      </c>
      <c r="C1104" s="515"/>
      <c r="D1104" s="515"/>
      <c r="E1104" s="515"/>
      <c r="F1104" s="515"/>
      <c r="G1104" s="515"/>
      <c r="H1104" s="515"/>
      <c r="I1104" s="515"/>
      <c r="J1104" s="515"/>
      <c r="K1104" s="515"/>
      <c r="L1104" s="515"/>
      <c r="M1104" s="515"/>
      <c r="N1104" s="515"/>
      <c r="O1104" s="515"/>
      <c r="P1104" s="515"/>
      <c r="Q1104" s="515"/>
      <c r="R1104" s="515"/>
      <c r="S1104" s="515"/>
      <c r="T1104" s="515"/>
      <c r="U1104" s="515"/>
      <c r="V1104" s="515"/>
      <c r="W1104" s="515"/>
      <c r="X1104" s="530"/>
    </row>
    <row r="1106" spans="2:24" x14ac:dyDescent="0.2">
      <c r="B1106" s="516" t="s">
        <v>256</v>
      </c>
      <c r="C1106" s="517"/>
      <c r="D1106" s="517"/>
      <c r="E1106" s="517"/>
      <c r="F1106" s="517" t="s">
        <v>202</v>
      </c>
      <c r="G1106" s="517"/>
      <c r="H1106" s="517"/>
      <c r="I1106" s="517"/>
      <c r="J1106" s="517"/>
      <c r="K1106" s="517"/>
      <c r="L1106" s="517"/>
      <c r="M1106" s="517"/>
      <c r="N1106" s="517"/>
      <c r="O1106" s="517" t="s">
        <v>203</v>
      </c>
      <c r="P1106" s="517"/>
      <c r="Q1106" s="517"/>
      <c r="R1106" s="517"/>
      <c r="S1106" s="517" t="s">
        <v>204</v>
      </c>
      <c r="T1106" s="517"/>
      <c r="U1106" s="517"/>
      <c r="V1106" s="517"/>
      <c r="W1106" s="517"/>
      <c r="X1106" s="531"/>
    </row>
    <row r="1107" spans="2:24" x14ac:dyDescent="0.2">
      <c r="B1107" s="502" t="s">
        <v>33</v>
      </c>
      <c r="C1107" s="503"/>
      <c r="D1107" s="503"/>
      <c r="E1107" s="503"/>
      <c r="F1107" s="509" t="s">
        <v>187</v>
      </c>
      <c r="G1107" s="509"/>
      <c r="H1107" s="509"/>
      <c r="I1107" s="509"/>
      <c r="J1107" s="509"/>
      <c r="K1107" s="509"/>
      <c r="L1107" s="509"/>
      <c r="M1107" s="509"/>
      <c r="N1107" s="509"/>
      <c r="O1107" s="534"/>
      <c r="P1107" s="534"/>
      <c r="Q1107" s="535"/>
      <c r="R1107" s="63" t="s">
        <v>71</v>
      </c>
      <c r="S1107" s="509"/>
      <c r="T1107" s="509"/>
      <c r="U1107" s="509"/>
      <c r="V1107" s="509"/>
      <c r="W1107" s="509"/>
      <c r="X1107" s="524"/>
    </row>
    <row r="1108" spans="2:24" x14ac:dyDescent="0.2">
      <c r="B1108" s="504"/>
      <c r="C1108" s="505"/>
      <c r="D1108" s="505"/>
      <c r="E1108" s="505"/>
      <c r="F1108" s="511" t="s">
        <v>188</v>
      </c>
      <c r="G1108" s="511"/>
      <c r="H1108" s="511"/>
      <c r="I1108" s="511"/>
      <c r="J1108" s="511"/>
      <c r="K1108" s="511"/>
      <c r="L1108" s="511"/>
      <c r="M1108" s="511"/>
      <c r="N1108" s="511"/>
      <c r="O1108" s="532"/>
      <c r="P1108" s="532"/>
      <c r="Q1108" s="533"/>
      <c r="R1108" s="64" t="s">
        <v>71</v>
      </c>
      <c r="S1108" s="511"/>
      <c r="T1108" s="511"/>
      <c r="U1108" s="511"/>
      <c r="V1108" s="511"/>
      <c r="W1108" s="511"/>
      <c r="X1108" s="518"/>
    </row>
    <row r="1109" spans="2:24" x14ac:dyDescent="0.2">
      <c r="B1109" s="504"/>
      <c r="C1109" s="505"/>
      <c r="D1109" s="505"/>
      <c r="E1109" s="505"/>
      <c r="F1109" s="511" t="s">
        <v>189</v>
      </c>
      <c r="G1109" s="511"/>
      <c r="H1109" s="511"/>
      <c r="I1109" s="511"/>
      <c r="J1109" s="511"/>
      <c r="K1109" s="511"/>
      <c r="L1109" s="511"/>
      <c r="M1109" s="511"/>
      <c r="N1109" s="511"/>
      <c r="O1109" s="532"/>
      <c r="P1109" s="532"/>
      <c r="Q1109" s="533"/>
      <c r="R1109" s="64" t="s">
        <v>71</v>
      </c>
      <c r="S1109" s="511"/>
      <c r="T1109" s="511"/>
      <c r="U1109" s="511"/>
      <c r="V1109" s="511"/>
      <c r="W1109" s="511"/>
      <c r="X1109" s="518"/>
    </row>
    <row r="1110" spans="2:24" x14ac:dyDescent="0.2">
      <c r="B1110" s="504"/>
      <c r="C1110" s="505"/>
      <c r="D1110" s="505"/>
      <c r="E1110" s="505"/>
      <c r="F1110" s="513" t="s">
        <v>190</v>
      </c>
      <c r="G1110" s="513"/>
      <c r="H1110" s="513"/>
      <c r="I1110" s="513"/>
      <c r="J1110" s="513"/>
      <c r="K1110" s="513"/>
      <c r="L1110" s="513"/>
      <c r="M1110" s="513"/>
      <c r="N1110" s="513"/>
      <c r="O1110" s="526"/>
      <c r="P1110" s="526"/>
      <c r="Q1110" s="527"/>
      <c r="R1110" s="65" t="s">
        <v>71</v>
      </c>
      <c r="S1110" s="513"/>
      <c r="T1110" s="513"/>
      <c r="U1110" s="513"/>
      <c r="V1110" s="513"/>
      <c r="W1110" s="513"/>
      <c r="X1110" s="519"/>
    </row>
    <row r="1111" spans="2:24" x14ac:dyDescent="0.2">
      <c r="B1111" s="506"/>
      <c r="C1111" s="507"/>
      <c r="D1111" s="507"/>
      <c r="E1111" s="507"/>
      <c r="F1111" s="525" t="s">
        <v>201</v>
      </c>
      <c r="G1111" s="525"/>
      <c r="H1111" s="525"/>
      <c r="I1111" s="525"/>
      <c r="J1111" s="525"/>
      <c r="K1111" s="525"/>
      <c r="L1111" s="525"/>
      <c r="M1111" s="525"/>
      <c r="N1111" s="525"/>
      <c r="O1111" s="528">
        <f>SUM(O1107:Q1110)</f>
        <v>0</v>
      </c>
      <c r="P1111" s="528"/>
      <c r="Q1111" s="529"/>
      <c r="R1111" s="67" t="s">
        <v>71</v>
      </c>
      <c r="S1111" s="520"/>
      <c r="T1111" s="520"/>
      <c r="U1111" s="520"/>
      <c r="V1111" s="520"/>
      <c r="W1111" s="520"/>
      <c r="X1111" s="521"/>
    </row>
    <row r="1112" spans="2:24" x14ac:dyDescent="0.2">
      <c r="B1112" s="508" t="s">
        <v>32</v>
      </c>
      <c r="C1112" s="509"/>
      <c r="D1112" s="509"/>
      <c r="E1112" s="509"/>
      <c r="F1112" s="509" t="s">
        <v>191</v>
      </c>
      <c r="G1112" s="509"/>
      <c r="H1112" s="509"/>
      <c r="I1112" s="509" t="s">
        <v>192</v>
      </c>
      <c r="J1112" s="509"/>
      <c r="K1112" s="509"/>
      <c r="L1112" s="509"/>
      <c r="M1112" s="509"/>
      <c r="N1112" s="509"/>
      <c r="O1112" s="534"/>
      <c r="P1112" s="534"/>
      <c r="Q1112" s="535"/>
      <c r="R1112" s="63" t="s">
        <v>71</v>
      </c>
      <c r="S1112" s="509"/>
      <c r="T1112" s="509"/>
      <c r="U1112" s="509"/>
      <c r="V1112" s="509"/>
      <c r="W1112" s="509"/>
      <c r="X1112" s="524"/>
    </row>
    <row r="1113" spans="2:24" x14ac:dyDescent="0.2">
      <c r="B1113" s="510"/>
      <c r="C1113" s="511"/>
      <c r="D1113" s="511"/>
      <c r="E1113" s="511"/>
      <c r="F1113" s="511"/>
      <c r="G1113" s="511"/>
      <c r="H1113" s="511"/>
      <c r="I1113" s="511" t="s">
        <v>193</v>
      </c>
      <c r="J1113" s="511"/>
      <c r="K1113" s="511"/>
      <c r="L1113" s="511"/>
      <c r="M1113" s="511"/>
      <c r="N1113" s="511"/>
      <c r="O1113" s="532"/>
      <c r="P1113" s="532"/>
      <c r="Q1113" s="533"/>
      <c r="R1113" s="64" t="s">
        <v>71</v>
      </c>
      <c r="S1113" s="511"/>
      <c r="T1113" s="511"/>
      <c r="U1113" s="511"/>
      <c r="V1113" s="511"/>
      <c r="W1113" s="511"/>
      <c r="X1113" s="518"/>
    </row>
    <row r="1114" spans="2:24" x14ac:dyDescent="0.2">
      <c r="B1114" s="510"/>
      <c r="C1114" s="511"/>
      <c r="D1114" s="511"/>
      <c r="E1114" s="511"/>
      <c r="F1114" s="511"/>
      <c r="G1114" s="511"/>
      <c r="H1114" s="511"/>
      <c r="I1114" s="511" t="s">
        <v>34</v>
      </c>
      <c r="J1114" s="511"/>
      <c r="K1114" s="511"/>
      <c r="L1114" s="511"/>
      <c r="M1114" s="511"/>
      <c r="N1114" s="511"/>
      <c r="O1114" s="532"/>
      <c r="P1114" s="532"/>
      <c r="Q1114" s="533"/>
      <c r="R1114" s="64" t="s">
        <v>71</v>
      </c>
      <c r="S1114" s="511"/>
      <c r="T1114" s="511"/>
      <c r="U1114" s="511"/>
      <c r="V1114" s="511"/>
      <c r="W1114" s="511"/>
      <c r="X1114" s="518"/>
    </row>
    <row r="1115" spans="2:24" x14ac:dyDescent="0.2">
      <c r="B1115" s="510"/>
      <c r="C1115" s="511"/>
      <c r="D1115" s="511"/>
      <c r="E1115" s="511"/>
      <c r="F1115" s="511" t="s">
        <v>35</v>
      </c>
      <c r="G1115" s="511"/>
      <c r="H1115" s="511"/>
      <c r="I1115" s="511"/>
      <c r="J1115" s="511"/>
      <c r="K1115" s="511"/>
      <c r="L1115" s="511"/>
      <c r="M1115" s="511"/>
      <c r="N1115" s="511"/>
      <c r="O1115" s="532"/>
      <c r="P1115" s="532"/>
      <c r="Q1115" s="533"/>
      <c r="R1115" s="64" t="s">
        <v>71</v>
      </c>
      <c r="S1115" s="511"/>
      <c r="T1115" s="511"/>
      <c r="U1115" s="511"/>
      <c r="V1115" s="511"/>
      <c r="W1115" s="511"/>
      <c r="X1115" s="518"/>
    </row>
    <row r="1116" spans="2:24" x14ac:dyDescent="0.2">
      <c r="B1116" s="510"/>
      <c r="C1116" s="511"/>
      <c r="D1116" s="511"/>
      <c r="E1116" s="511"/>
      <c r="F1116" s="511" t="s">
        <v>194</v>
      </c>
      <c r="G1116" s="511"/>
      <c r="H1116" s="511"/>
      <c r="I1116" s="511"/>
      <c r="J1116" s="511"/>
      <c r="K1116" s="511"/>
      <c r="L1116" s="511"/>
      <c r="M1116" s="511"/>
      <c r="N1116" s="511"/>
      <c r="O1116" s="532"/>
      <c r="P1116" s="532"/>
      <c r="Q1116" s="533"/>
      <c r="R1116" s="64" t="s">
        <v>71</v>
      </c>
      <c r="S1116" s="511"/>
      <c r="T1116" s="511"/>
      <c r="U1116" s="511"/>
      <c r="V1116" s="511"/>
      <c r="W1116" s="511"/>
      <c r="X1116" s="518"/>
    </row>
    <row r="1117" spans="2:24" x14ac:dyDescent="0.2">
      <c r="B1117" s="510"/>
      <c r="C1117" s="511"/>
      <c r="D1117" s="511"/>
      <c r="E1117" s="511"/>
      <c r="F1117" s="511" t="s">
        <v>36</v>
      </c>
      <c r="G1117" s="511"/>
      <c r="H1117" s="511"/>
      <c r="I1117" s="511"/>
      <c r="J1117" s="511"/>
      <c r="K1117" s="511"/>
      <c r="L1117" s="511"/>
      <c r="M1117" s="511"/>
      <c r="N1117" s="511"/>
      <c r="O1117" s="532"/>
      <c r="P1117" s="532"/>
      <c r="Q1117" s="533"/>
      <c r="R1117" s="64" t="s">
        <v>71</v>
      </c>
      <c r="S1117" s="511"/>
      <c r="T1117" s="511"/>
      <c r="U1117" s="511"/>
      <c r="V1117" s="511"/>
      <c r="W1117" s="511"/>
      <c r="X1117" s="518"/>
    </row>
    <row r="1118" spans="2:24" x14ac:dyDescent="0.2">
      <c r="B1118" s="510"/>
      <c r="C1118" s="511"/>
      <c r="D1118" s="511"/>
      <c r="E1118" s="511"/>
      <c r="F1118" s="511" t="s">
        <v>195</v>
      </c>
      <c r="G1118" s="511"/>
      <c r="H1118" s="511"/>
      <c r="I1118" s="511" t="s">
        <v>196</v>
      </c>
      <c r="J1118" s="511"/>
      <c r="K1118" s="511"/>
      <c r="L1118" s="511"/>
      <c r="M1118" s="511"/>
      <c r="N1118" s="511"/>
      <c r="O1118" s="532"/>
      <c r="P1118" s="532"/>
      <c r="Q1118" s="533"/>
      <c r="R1118" s="64" t="s">
        <v>71</v>
      </c>
      <c r="S1118" s="511"/>
      <c r="T1118" s="511"/>
      <c r="U1118" s="511"/>
      <c r="V1118" s="511"/>
      <c r="W1118" s="511"/>
      <c r="X1118" s="518"/>
    </row>
    <row r="1119" spans="2:24" x14ac:dyDescent="0.2">
      <c r="B1119" s="510"/>
      <c r="C1119" s="511"/>
      <c r="D1119" s="511"/>
      <c r="E1119" s="511"/>
      <c r="F1119" s="511"/>
      <c r="G1119" s="511"/>
      <c r="H1119" s="511"/>
      <c r="I1119" s="511" t="s">
        <v>197</v>
      </c>
      <c r="J1119" s="511"/>
      <c r="K1119" s="511"/>
      <c r="L1119" s="511"/>
      <c r="M1119" s="511"/>
      <c r="N1119" s="511"/>
      <c r="O1119" s="532"/>
      <c r="P1119" s="532"/>
      <c r="Q1119" s="533"/>
      <c r="R1119" s="64" t="s">
        <v>71</v>
      </c>
      <c r="S1119" s="511"/>
      <c r="T1119" s="511"/>
      <c r="U1119" s="511"/>
      <c r="V1119" s="511"/>
      <c r="W1119" s="511"/>
      <c r="X1119" s="518"/>
    </row>
    <row r="1120" spans="2:24" x14ac:dyDescent="0.2">
      <c r="B1120" s="510"/>
      <c r="C1120" s="511"/>
      <c r="D1120" s="511"/>
      <c r="E1120" s="511"/>
      <c r="F1120" s="511" t="s">
        <v>198</v>
      </c>
      <c r="G1120" s="511"/>
      <c r="H1120" s="511"/>
      <c r="I1120" s="511" t="s">
        <v>199</v>
      </c>
      <c r="J1120" s="511"/>
      <c r="K1120" s="511"/>
      <c r="L1120" s="511"/>
      <c r="M1120" s="511"/>
      <c r="N1120" s="511"/>
      <c r="O1120" s="532"/>
      <c r="P1120" s="532"/>
      <c r="Q1120" s="533"/>
      <c r="R1120" s="64" t="s">
        <v>71</v>
      </c>
      <c r="S1120" s="511"/>
      <c r="T1120" s="511"/>
      <c r="U1120" s="511"/>
      <c r="V1120" s="511"/>
      <c r="W1120" s="511"/>
      <c r="X1120" s="518"/>
    </row>
    <row r="1121" spans="2:24" x14ac:dyDescent="0.2">
      <c r="B1121" s="510"/>
      <c r="C1121" s="511"/>
      <c r="D1121" s="511"/>
      <c r="E1121" s="511"/>
      <c r="F1121" s="511"/>
      <c r="G1121" s="511"/>
      <c r="H1121" s="511"/>
      <c r="I1121" s="511" t="s">
        <v>200</v>
      </c>
      <c r="J1121" s="511"/>
      <c r="K1121" s="511"/>
      <c r="L1121" s="511"/>
      <c r="M1121" s="511"/>
      <c r="N1121" s="511"/>
      <c r="O1121" s="532"/>
      <c r="P1121" s="532"/>
      <c r="Q1121" s="533"/>
      <c r="R1121" s="64" t="s">
        <v>71</v>
      </c>
      <c r="S1121" s="511"/>
      <c r="T1121" s="511"/>
      <c r="U1121" s="511"/>
      <c r="V1121" s="511"/>
      <c r="W1121" s="511"/>
      <c r="X1121" s="518"/>
    </row>
    <row r="1122" spans="2:24" x14ac:dyDescent="0.2">
      <c r="B1122" s="510"/>
      <c r="C1122" s="511"/>
      <c r="D1122" s="511"/>
      <c r="E1122" s="511"/>
      <c r="F1122" s="511" t="s">
        <v>37</v>
      </c>
      <c r="G1122" s="511"/>
      <c r="H1122" s="511"/>
      <c r="I1122" s="511"/>
      <c r="J1122" s="511"/>
      <c r="K1122" s="511"/>
      <c r="L1122" s="511"/>
      <c r="M1122" s="511"/>
      <c r="N1122" s="511"/>
      <c r="O1122" s="532"/>
      <c r="P1122" s="532"/>
      <c r="Q1122" s="533"/>
      <c r="R1122" s="64" t="s">
        <v>71</v>
      </c>
      <c r="S1122" s="511"/>
      <c r="T1122" s="511"/>
      <c r="U1122" s="511"/>
      <c r="V1122" s="511"/>
      <c r="W1122" s="511"/>
      <c r="X1122" s="518"/>
    </row>
    <row r="1123" spans="2:24" x14ac:dyDescent="0.2">
      <c r="B1123" s="510"/>
      <c r="C1123" s="511"/>
      <c r="D1123" s="511"/>
      <c r="E1123" s="511"/>
      <c r="F1123" s="511" t="s">
        <v>38</v>
      </c>
      <c r="G1123" s="511"/>
      <c r="H1123" s="511"/>
      <c r="I1123" s="511"/>
      <c r="J1123" s="511"/>
      <c r="K1123" s="511"/>
      <c r="L1123" s="511"/>
      <c r="M1123" s="511"/>
      <c r="N1123" s="511"/>
      <c r="O1123" s="532"/>
      <c r="P1123" s="532"/>
      <c r="Q1123" s="533"/>
      <c r="R1123" s="64" t="s">
        <v>71</v>
      </c>
      <c r="S1123" s="511"/>
      <c r="T1123" s="511"/>
      <c r="U1123" s="511"/>
      <c r="V1123" s="511"/>
      <c r="W1123" s="511"/>
      <c r="X1123" s="518"/>
    </row>
    <row r="1124" spans="2:24" x14ac:dyDescent="0.2">
      <c r="B1124" s="510"/>
      <c r="C1124" s="511"/>
      <c r="D1124" s="511"/>
      <c r="E1124" s="511"/>
      <c r="F1124" s="511" t="s">
        <v>187</v>
      </c>
      <c r="G1124" s="511"/>
      <c r="H1124" s="511"/>
      <c r="I1124" s="511"/>
      <c r="J1124" s="511"/>
      <c r="K1124" s="511"/>
      <c r="L1124" s="511"/>
      <c r="M1124" s="511"/>
      <c r="N1124" s="511"/>
      <c r="O1124" s="532"/>
      <c r="P1124" s="532"/>
      <c r="Q1124" s="533"/>
      <c r="R1124" s="64" t="s">
        <v>71</v>
      </c>
      <c r="S1124" s="511"/>
      <c r="T1124" s="511"/>
      <c r="U1124" s="511"/>
      <c r="V1124" s="511"/>
      <c r="W1124" s="511"/>
      <c r="X1124" s="518"/>
    </row>
    <row r="1125" spans="2:24" x14ac:dyDescent="0.2">
      <c r="B1125" s="510"/>
      <c r="C1125" s="511"/>
      <c r="D1125" s="511"/>
      <c r="E1125" s="511"/>
      <c r="F1125" s="511" t="s">
        <v>189</v>
      </c>
      <c r="G1125" s="511"/>
      <c r="H1125" s="511"/>
      <c r="I1125" s="511"/>
      <c r="J1125" s="511"/>
      <c r="K1125" s="511"/>
      <c r="L1125" s="511"/>
      <c r="M1125" s="511"/>
      <c r="N1125" s="511"/>
      <c r="O1125" s="532"/>
      <c r="P1125" s="532"/>
      <c r="Q1125" s="533"/>
      <c r="R1125" s="64" t="s">
        <v>71</v>
      </c>
      <c r="S1125" s="511"/>
      <c r="T1125" s="511"/>
      <c r="U1125" s="511"/>
      <c r="V1125" s="511"/>
      <c r="W1125" s="511"/>
      <c r="X1125" s="518"/>
    </row>
    <row r="1126" spans="2:24" x14ac:dyDescent="0.2">
      <c r="B1126" s="510"/>
      <c r="C1126" s="511"/>
      <c r="D1126" s="511"/>
      <c r="E1126" s="511"/>
      <c r="F1126" s="513" t="s">
        <v>190</v>
      </c>
      <c r="G1126" s="513"/>
      <c r="H1126" s="513"/>
      <c r="I1126" s="513"/>
      <c r="J1126" s="513"/>
      <c r="K1126" s="513"/>
      <c r="L1126" s="513"/>
      <c r="M1126" s="513"/>
      <c r="N1126" s="513"/>
      <c r="O1126" s="526"/>
      <c r="P1126" s="526"/>
      <c r="Q1126" s="527"/>
      <c r="R1126" s="65" t="s">
        <v>71</v>
      </c>
      <c r="S1126" s="513"/>
      <c r="T1126" s="513"/>
      <c r="U1126" s="513"/>
      <c r="V1126" s="513"/>
      <c r="W1126" s="513"/>
      <c r="X1126" s="519"/>
    </row>
    <row r="1127" spans="2:24" x14ac:dyDescent="0.2">
      <c r="B1127" s="512"/>
      <c r="C1127" s="513"/>
      <c r="D1127" s="513"/>
      <c r="E1127" s="513"/>
      <c r="F1127" s="525" t="s">
        <v>201</v>
      </c>
      <c r="G1127" s="525"/>
      <c r="H1127" s="525"/>
      <c r="I1127" s="525"/>
      <c r="J1127" s="525"/>
      <c r="K1127" s="525"/>
      <c r="L1127" s="525"/>
      <c r="M1127" s="525"/>
      <c r="N1127" s="525"/>
      <c r="O1127" s="528">
        <f>SUM(O1112:Q1126)</f>
        <v>0</v>
      </c>
      <c r="P1127" s="528"/>
      <c r="Q1127" s="529"/>
      <c r="R1127" s="67" t="s">
        <v>71</v>
      </c>
      <c r="S1127" s="520"/>
      <c r="T1127" s="520"/>
      <c r="U1127" s="520"/>
      <c r="V1127" s="520"/>
      <c r="W1127" s="520"/>
      <c r="X1127" s="521"/>
    </row>
    <row r="1128" spans="2:24" x14ac:dyDescent="0.2">
      <c r="B1128" s="500" t="s">
        <v>39</v>
      </c>
      <c r="C1128" s="501"/>
      <c r="D1128" s="501"/>
      <c r="E1128" s="501"/>
      <c r="F1128" s="501"/>
      <c r="G1128" s="501"/>
      <c r="H1128" s="501"/>
      <c r="I1128" s="501"/>
      <c r="J1128" s="501"/>
      <c r="K1128" s="501"/>
      <c r="L1128" s="501"/>
      <c r="M1128" s="501"/>
      <c r="N1128" s="501"/>
      <c r="O1128" s="498">
        <f>+O1111+O1127</f>
        <v>0</v>
      </c>
      <c r="P1128" s="498"/>
      <c r="Q1128" s="499"/>
      <c r="R1128" s="166" t="s">
        <v>71</v>
      </c>
      <c r="S1128" s="522"/>
      <c r="T1128" s="522"/>
      <c r="U1128" s="522"/>
      <c r="V1128" s="522"/>
      <c r="W1128" s="522"/>
      <c r="X1128" s="523"/>
    </row>
  </sheetData>
  <mergeCells count="3084">
    <mergeCell ref="B5:X5"/>
    <mergeCell ref="B6:X7"/>
    <mergeCell ref="B8:X8"/>
    <mergeCell ref="B9:X10"/>
    <mergeCell ref="B13:E13"/>
    <mergeCell ref="F13:X13"/>
    <mergeCell ref="S17:X17"/>
    <mergeCell ref="F18:N18"/>
    <mergeCell ref="O18:Q18"/>
    <mergeCell ref="S18:X18"/>
    <mergeCell ref="F19:N19"/>
    <mergeCell ref="O19:Q19"/>
    <mergeCell ref="S19:X19"/>
    <mergeCell ref="B15:E15"/>
    <mergeCell ref="F15:N15"/>
    <mergeCell ref="O15:R15"/>
    <mergeCell ref="S15:X15"/>
    <mergeCell ref="B16:E20"/>
    <mergeCell ref="F16:N16"/>
    <mergeCell ref="O16:Q16"/>
    <mergeCell ref="S16:X16"/>
    <mergeCell ref="F17:N17"/>
    <mergeCell ref="O17:Q17"/>
    <mergeCell ref="S22:X22"/>
    <mergeCell ref="I23:N23"/>
    <mergeCell ref="O23:Q23"/>
    <mergeCell ref="S23:X23"/>
    <mergeCell ref="F24:N24"/>
    <mergeCell ref="O24:Q24"/>
    <mergeCell ref="S24:X24"/>
    <mergeCell ref="F20:N20"/>
    <mergeCell ref="O20:Q20"/>
    <mergeCell ref="S20:X20"/>
    <mergeCell ref="B21:E36"/>
    <mergeCell ref="F21:H23"/>
    <mergeCell ref="I21:N21"/>
    <mergeCell ref="O21:Q21"/>
    <mergeCell ref="S21:X21"/>
    <mergeCell ref="I22:N22"/>
    <mergeCell ref="O22:Q22"/>
    <mergeCell ref="F29:H30"/>
    <mergeCell ref="I29:N29"/>
    <mergeCell ref="O29:Q29"/>
    <mergeCell ref="S29:X29"/>
    <mergeCell ref="I30:N30"/>
    <mergeCell ref="O30:Q30"/>
    <mergeCell ref="S30:X30"/>
    <mergeCell ref="F27:H28"/>
    <mergeCell ref="I27:N27"/>
    <mergeCell ref="O27:Q27"/>
    <mergeCell ref="S27:X27"/>
    <mergeCell ref="I28:N28"/>
    <mergeCell ref="O28:Q28"/>
    <mergeCell ref="S28:X28"/>
    <mergeCell ref="F25:N25"/>
    <mergeCell ref="O25:Q25"/>
    <mergeCell ref="S25:X25"/>
    <mergeCell ref="F26:N26"/>
    <mergeCell ref="O26:Q26"/>
    <mergeCell ref="S26:X26"/>
    <mergeCell ref="F35:N35"/>
    <mergeCell ref="O35:Q35"/>
    <mergeCell ref="S35:X35"/>
    <mergeCell ref="F36:N36"/>
    <mergeCell ref="O36:Q36"/>
    <mergeCell ref="S36:X36"/>
    <mergeCell ref="F33:N33"/>
    <mergeCell ref="O33:Q33"/>
    <mergeCell ref="S33:X33"/>
    <mergeCell ref="F34:N34"/>
    <mergeCell ref="O34:Q34"/>
    <mergeCell ref="S34:X34"/>
    <mergeCell ref="F31:N31"/>
    <mergeCell ref="O31:Q31"/>
    <mergeCell ref="S31:X31"/>
    <mergeCell ref="F32:N32"/>
    <mergeCell ref="O32:Q32"/>
    <mergeCell ref="S32:X32"/>
    <mergeCell ref="F46:N46"/>
    <mergeCell ref="O46:Q46"/>
    <mergeCell ref="S46:X46"/>
    <mergeCell ref="F47:N47"/>
    <mergeCell ref="O47:Q47"/>
    <mergeCell ref="S47:X47"/>
    <mergeCell ref="B43:E47"/>
    <mergeCell ref="F43:N43"/>
    <mergeCell ref="O43:Q43"/>
    <mergeCell ref="S43:X43"/>
    <mergeCell ref="F44:N44"/>
    <mergeCell ref="O44:Q44"/>
    <mergeCell ref="S44:X44"/>
    <mergeCell ref="F45:N45"/>
    <mergeCell ref="O45:Q45"/>
    <mergeCell ref="S45:X45"/>
    <mergeCell ref="B37:N37"/>
    <mergeCell ref="O37:Q37"/>
    <mergeCell ref="S37:X37"/>
    <mergeCell ref="B40:E40"/>
    <mergeCell ref="F40:X40"/>
    <mergeCell ref="B42:E42"/>
    <mergeCell ref="F42:N42"/>
    <mergeCell ref="O42:R42"/>
    <mergeCell ref="S42:X42"/>
    <mergeCell ref="S50:X50"/>
    <mergeCell ref="F51:N51"/>
    <mergeCell ref="O51:Q51"/>
    <mergeCell ref="S51:X51"/>
    <mergeCell ref="F52:N52"/>
    <mergeCell ref="O52:Q52"/>
    <mergeCell ref="S52:X52"/>
    <mergeCell ref="B48:E63"/>
    <mergeCell ref="F48:H50"/>
    <mergeCell ref="I48:N48"/>
    <mergeCell ref="O48:Q48"/>
    <mergeCell ref="S48:X48"/>
    <mergeCell ref="I49:N49"/>
    <mergeCell ref="O49:Q49"/>
    <mergeCell ref="S49:X49"/>
    <mergeCell ref="I50:N50"/>
    <mergeCell ref="O50:Q50"/>
    <mergeCell ref="F56:H57"/>
    <mergeCell ref="I56:N56"/>
    <mergeCell ref="O56:Q56"/>
    <mergeCell ref="S56:X56"/>
    <mergeCell ref="I57:N57"/>
    <mergeCell ref="O57:Q57"/>
    <mergeCell ref="S57:X57"/>
    <mergeCell ref="F53:N53"/>
    <mergeCell ref="O53:Q53"/>
    <mergeCell ref="S53:X53"/>
    <mergeCell ref="F54:H55"/>
    <mergeCell ref="I54:N54"/>
    <mergeCell ref="O54:Q54"/>
    <mergeCell ref="S54:X54"/>
    <mergeCell ref="I55:N55"/>
    <mergeCell ref="O55:Q55"/>
    <mergeCell ref="S55:X55"/>
    <mergeCell ref="F62:N62"/>
    <mergeCell ref="O62:Q62"/>
    <mergeCell ref="S62:X62"/>
    <mergeCell ref="F63:N63"/>
    <mergeCell ref="O63:Q63"/>
    <mergeCell ref="S63:X63"/>
    <mergeCell ref="F60:N60"/>
    <mergeCell ref="O60:Q60"/>
    <mergeCell ref="S60:X60"/>
    <mergeCell ref="F61:N61"/>
    <mergeCell ref="O61:Q61"/>
    <mergeCell ref="S61:X61"/>
    <mergeCell ref="F58:N58"/>
    <mergeCell ref="O58:Q58"/>
    <mergeCell ref="S58:X58"/>
    <mergeCell ref="F59:N59"/>
    <mergeCell ref="O59:Q59"/>
    <mergeCell ref="S59:X59"/>
    <mergeCell ref="F73:N73"/>
    <mergeCell ref="O73:Q73"/>
    <mergeCell ref="S73:X73"/>
    <mergeCell ref="F74:N74"/>
    <mergeCell ref="O74:Q74"/>
    <mergeCell ref="S74:X74"/>
    <mergeCell ref="B70:E74"/>
    <mergeCell ref="F70:N70"/>
    <mergeCell ref="O70:Q70"/>
    <mergeCell ref="S70:X70"/>
    <mergeCell ref="F71:N71"/>
    <mergeCell ref="O71:Q71"/>
    <mergeCell ref="S71:X71"/>
    <mergeCell ref="F72:N72"/>
    <mergeCell ref="O72:Q72"/>
    <mergeCell ref="S72:X72"/>
    <mergeCell ref="B64:N64"/>
    <mergeCell ref="O64:Q64"/>
    <mergeCell ref="S64:X64"/>
    <mergeCell ref="B67:E67"/>
    <mergeCell ref="F67:X67"/>
    <mergeCell ref="B69:E69"/>
    <mergeCell ref="F69:N69"/>
    <mergeCell ref="O69:R69"/>
    <mergeCell ref="S69:X69"/>
    <mergeCell ref="S77:X77"/>
    <mergeCell ref="F78:N78"/>
    <mergeCell ref="O78:Q78"/>
    <mergeCell ref="S78:X78"/>
    <mergeCell ref="F79:N79"/>
    <mergeCell ref="O79:Q79"/>
    <mergeCell ref="S79:X79"/>
    <mergeCell ref="B75:E90"/>
    <mergeCell ref="F75:H77"/>
    <mergeCell ref="I75:N75"/>
    <mergeCell ref="O75:Q75"/>
    <mergeCell ref="S75:X75"/>
    <mergeCell ref="I76:N76"/>
    <mergeCell ref="O76:Q76"/>
    <mergeCell ref="S76:X76"/>
    <mergeCell ref="I77:N77"/>
    <mergeCell ref="O77:Q77"/>
    <mergeCell ref="F83:H84"/>
    <mergeCell ref="I83:N83"/>
    <mergeCell ref="O83:Q83"/>
    <mergeCell ref="S83:X83"/>
    <mergeCell ref="I84:N84"/>
    <mergeCell ref="O84:Q84"/>
    <mergeCell ref="S84:X84"/>
    <mergeCell ref="F80:N80"/>
    <mergeCell ref="O80:Q80"/>
    <mergeCell ref="S80:X80"/>
    <mergeCell ref="F81:H82"/>
    <mergeCell ref="I81:N81"/>
    <mergeCell ref="O81:Q81"/>
    <mergeCell ref="S81:X81"/>
    <mergeCell ref="I82:N82"/>
    <mergeCell ref="O82:Q82"/>
    <mergeCell ref="S82:X82"/>
    <mergeCell ref="F89:N89"/>
    <mergeCell ref="O89:Q89"/>
    <mergeCell ref="S89:X89"/>
    <mergeCell ref="F90:N90"/>
    <mergeCell ref="O90:Q90"/>
    <mergeCell ref="S90:X90"/>
    <mergeCell ref="F87:N87"/>
    <mergeCell ref="O87:Q87"/>
    <mergeCell ref="S87:X87"/>
    <mergeCell ref="F88:N88"/>
    <mergeCell ref="O88:Q88"/>
    <mergeCell ref="S88:X88"/>
    <mergeCell ref="F85:N85"/>
    <mergeCell ref="O85:Q85"/>
    <mergeCell ref="S85:X85"/>
    <mergeCell ref="F86:N86"/>
    <mergeCell ref="O86:Q86"/>
    <mergeCell ref="S86:X86"/>
    <mergeCell ref="F102:N102"/>
    <mergeCell ref="O102:Q102"/>
    <mergeCell ref="S102:X102"/>
    <mergeCell ref="F103:N103"/>
    <mergeCell ref="O103:Q103"/>
    <mergeCell ref="S103:X103"/>
    <mergeCell ref="B99:E103"/>
    <mergeCell ref="F99:N99"/>
    <mergeCell ref="O99:Q99"/>
    <mergeCell ref="S99:X99"/>
    <mergeCell ref="F100:N100"/>
    <mergeCell ref="O100:Q100"/>
    <mergeCell ref="S100:X100"/>
    <mergeCell ref="F101:N101"/>
    <mergeCell ref="O101:Q101"/>
    <mergeCell ref="S101:X101"/>
    <mergeCell ref="B91:N91"/>
    <mergeCell ref="O91:Q91"/>
    <mergeCell ref="S91:X91"/>
    <mergeCell ref="B96:E96"/>
    <mergeCell ref="F96:X96"/>
    <mergeCell ref="B98:E98"/>
    <mergeCell ref="F98:N98"/>
    <mergeCell ref="O98:R98"/>
    <mergeCell ref="S98:X98"/>
    <mergeCell ref="S106:X106"/>
    <mergeCell ref="F107:N107"/>
    <mergeCell ref="O107:Q107"/>
    <mergeCell ref="S107:X107"/>
    <mergeCell ref="F108:N108"/>
    <mergeCell ref="O108:Q108"/>
    <mergeCell ref="S108:X108"/>
    <mergeCell ref="B104:E119"/>
    <mergeCell ref="F104:H106"/>
    <mergeCell ref="I104:N104"/>
    <mergeCell ref="O104:Q104"/>
    <mergeCell ref="S104:X104"/>
    <mergeCell ref="I105:N105"/>
    <mergeCell ref="O105:Q105"/>
    <mergeCell ref="S105:X105"/>
    <mergeCell ref="I106:N106"/>
    <mergeCell ref="O106:Q106"/>
    <mergeCell ref="F112:H113"/>
    <mergeCell ref="I112:N112"/>
    <mergeCell ref="O112:Q112"/>
    <mergeCell ref="S112:X112"/>
    <mergeCell ref="I113:N113"/>
    <mergeCell ref="O113:Q113"/>
    <mergeCell ref="S113:X113"/>
    <mergeCell ref="F109:N109"/>
    <mergeCell ref="O109:Q109"/>
    <mergeCell ref="S109:X109"/>
    <mergeCell ref="F110:H111"/>
    <mergeCell ref="I110:N110"/>
    <mergeCell ref="O110:Q110"/>
    <mergeCell ref="S110:X110"/>
    <mergeCell ref="I111:N111"/>
    <mergeCell ref="O111:Q111"/>
    <mergeCell ref="S111:X111"/>
    <mergeCell ref="F118:N118"/>
    <mergeCell ref="O118:Q118"/>
    <mergeCell ref="S118:X118"/>
    <mergeCell ref="F119:N119"/>
    <mergeCell ref="O119:Q119"/>
    <mergeCell ref="S119:X119"/>
    <mergeCell ref="F116:N116"/>
    <mergeCell ref="O116:Q116"/>
    <mergeCell ref="S116:X116"/>
    <mergeCell ref="F117:N117"/>
    <mergeCell ref="O117:Q117"/>
    <mergeCell ref="S117:X117"/>
    <mergeCell ref="F114:N114"/>
    <mergeCell ref="O114:Q114"/>
    <mergeCell ref="S114:X114"/>
    <mergeCell ref="F115:N115"/>
    <mergeCell ref="O115:Q115"/>
    <mergeCell ref="S115:X115"/>
    <mergeCell ref="F129:N129"/>
    <mergeCell ref="O129:Q129"/>
    <mergeCell ref="S129:X129"/>
    <mergeCell ref="F130:N130"/>
    <mergeCell ref="O130:Q130"/>
    <mergeCell ref="S130:X130"/>
    <mergeCell ref="B126:E130"/>
    <mergeCell ref="F126:N126"/>
    <mergeCell ref="O126:Q126"/>
    <mergeCell ref="S126:X126"/>
    <mergeCell ref="F127:N127"/>
    <mergeCell ref="O127:Q127"/>
    <mergeCell ref="S127:X127"/>
    <mergeCell ref="F128:N128"/>
    <mergeCell ref="O128:Q128"/>
    <mergeCell ref="S128:X128"/>
    <mergeCell ref="B120:N120"/>
    <mergeCell ref="O120:Q120"/>
    <mergeCell ref="S120:X120"/>
    <mergeCell ref="B123:E123"/>
    <mergeCell ref="F123:X123"/>
    <mergeCell ref="B125:E125"/>
    <mergeCell ref="F125:N125"/>
    <mergeCell ref="O125:R125"/>
    <mergeCell ref="S125:X125"/>
    <mergeCell ref="S133:X133"/>
    <mergeCell ref="F134:N134"/>
    <mergeCell ref="O134:Q134"/>
    <mergeCell ref="S134:X134"/>
    <mergeCell ref="F135:N135"/>
    <mergeCell ref="O135:Q135"/>
    <mergeCell ref="S135:X135"/>
    <mergeCell ref="B131:E146"/>
    <mergeCell ref="F131:H133"/>
    <mergeCell ref="I131:N131"/>
    <mergeCell ref="O131:Q131"/>
    <mergeCell ref="S131:X131"/>
    <mergeCell ref="I132:N132"/>
    <mergeCell ref="O132:Q132"/>
    <mergeCell ref="S132:X132"/>
    <mergeCell ref="I133:N133"/>
    <mergeCell ref="O133:Q133"/>
    <mergeCell ref="F139:H140"/>
    <mergeCell ref="I139:N139"/>
    <mergeCell ref="O139:Q139"/>
    <mergeCell ref="S139:X139"/>
    <mergeCell ref="I140:N140"/>
    <mergeCell ref="O140:Q140"/>
    <mergeCell ref="S140:X140"/>
    <mergeCell ref="F136:N136"/>
    <mergeCell ref="O136:Q136"/>
    <mergeCell ref="S136:X136"/>
    <mergeCell ref="F137:H138"/>
    <mergeCell ref="I137:N137"/>
    <mergeCell ref="O137:Q137"/>
    <mergeCell ref="S137:X137"/>
    <mergeCell ref="I138:N138"/>
    <mergeCell ref="O138:Q138"/>
    <mergeCell ref="S138:X138"/>
    <mergeCell ref="F145:N145"/>
    <mergeCell ref="O145:Q145"/>
    <mergeCell ref="S145:X145"/>
    <mergeCell ref="F146:N146"/>
    <mergeCell ref="O146:Q146"/>
    <mergeCell ref="S146:X146"/>
    <mergeCell ref="F143:N143"/>
    <mergeCell ref="O143:Q143"/>
    <mergeCell ref="S143:X143"/>
    <mergeCell ref="F144:N144"/>
    <mergeCell ref="O144:Q144"/>
    <mergeCell ref="S144:X144"/>
    <mergeCell ref="F141:N141"/>
    <mergeCell ref="O141:Q141"/>
    <mergeCell ref="S141:X141"/>
    <mergeCell ref="F142:N142"/>
    <mergeCell ref="O142:Q142"/>
    <mergeCell ref="S142:X142"/>
    <mergeCell ref="F158:N158"/>
    <mergeCell ref="O158:Q158"/>
    <mergeCell ref="S158:X158"/>
    <mergeCell ref="F159:N159"/>
    <mergeCell ref="O159:Q159"/>
    <mergeCell ref="S159:X159"/>
    <mergeCell ref="B155:E159"/>
    <mergeCell ref="F155:N155"/>
    <mergeCell ref="O155:Q155"/>
    <mergeCell ref="S155:X155"/>
    <mergeCell ref="F156:N156"/>
    <mergeCell ref="O156:Q156"/>
    <mergeCell ref="S156:X156"/>
    <mergeCell ref="F157:N157"/>
    <mergeCell ref="O157:Q157"/>
    <mergeCell ref="S157:X157"/>
    <mergeCell ref="B147:N147"/>
    <mergeCell ref="O147:Q147"/>
    <mergeCell ref="S147:X147"/>
    <mergeCell ref="B152:E152"/>
    <mergeCell ref="F152:X152"/>
    <mergeCell ref="B154:E154"/>
    <mergeCell ref="F154:N154"/>
    <mergeCell ref="O154:R154"/>
    <mergeCell ref="S154:X154"/>
    <mergeCell ref="S162:X162"/>
    <mergeCell ref="F163:N163"/>
    <mergeCell ref="O163:Q163"/>
    <mergeCell ref="S163:X163"/>
    <mergeCell ref="F164:N164"/>
    <mergeCell ref="O164:Q164"/>
    <mergeCell ref="S164:X164"/>
    <mergeCell ref="B160:E175"/>
    <mergeCell ref="F160:H162"/>
    <mergeCell ref="I160:N160"/>
    <mergeCell ref="O160:Q160"/>
    <mergeCell ref="S160:X160"/>
    <mergeCell ref="I161:N161"/>
    <mergeCell ref="O161:Q161"/>
    <mergeCell ref="S161:X161"/>
    <mergeCell ref="I162:N162"/>
    <mergeCell ref="O162:Q162"/>
    <mergeCell ref="F168:H169"/>
    <mergeCell ref="I168:N168"/>
    <mergeCell ref="O168:Q168"/>
    <mergeCell ref="S168:X168"/>
    <mergeCell ref="I169:N169"/>
    <mergeCell ref="O169:Q169"/>
    <mergeCell ref="S169:X169"/>
    <mergeCell ref="F165:N165"/>
    <mergeCell ref="O165:Q165"/>
    <mergeCell ref="S165:X165"/>
    <mergeCell ref="F166:H167"/>
    <mergeCell ref="I166:N166"/>
    <mergeCell ref="O166:Q166"/>
    <mergeCell ref="S166:X166"/>
    <mergeCell ref="I167:N167"/>
    <mergeCell ref="O167:Q167"/>
    <mergeCell ref="S167:X167"/>
    <mergeCell ref="F174:N174"/>
    <mergeCell ref="O174:Q174"/>
    <mergeCell ref="S174:X174"/>
    <mergeCell ref="F175:N175"/>
    <mergeCell ref="O175:Q175"/>
    <mergeCell ref="S175:X175"/>
    <mergeCell ref="F172:N172"/>
    <mergeCell ref="O172:Q172"/>
    <mergeCell ref="S172:X172"/>
    <mergeCell ref="F173:N173"/>
    <mergeCell ref="O173:Q173"/>
    <mergeCell ref="S173:X173"/>
    <mergeCell ref="F170:N170"/>
    <mergeCell ref="O170:Q170"/>
    <mergeCell ref="S170:X170"/>
    <mergeCell ref="F171:N171"/>
    <mergeCell ref="O171:Q171"/>
    <mergeCell ref="S171:X171"/>
    <mergeCell ref="F185:N185"/>
    <mergeCell ref="O185:Q185"/>
    <mergeCell ref="S185:X185"/>
    <mergeCell ref="F186:N186"/>
    <mergeCell ref="O186:Q186"/>
    <mergeCell ref="S186:X186"/>
    <mergeCell ref="B182:E186"/>
    <mergeCell ref="F182:N182"/>
    <mergeCell ref="O182:Q182"/>
    <mergeCell ref="S182:X182"/>
    <mergeCell ref="F183:N183"/>
    <mergeCell ref="O183:Q183"/>
    <mergeCell ref="S183:X183"/>
    <mergeCell ref="F184:N184"/>
    <mergeCell ref="O184:Q184"/>
    <mergeCell ref="S184:X184"/>
    <mergeCell ref="B176:N176"/>
    <mergeCell ref="O176:Q176"/>
    <mergeCell ref="S176:X176"/>
    <mergeCell ref="B179:E179"/>
    <mergeCell ref="F179:X179"/>
    <mergeCell ref="B181:E181"/>
    <mergeCell ref="F181:N181"/>
    <mergeCell ref="O181:R181"/>
    <mergeCell ref="S181:X181"/>
    <mergeCell ref="S189:X189"/>
    <mergeCell ref="F190:N190"/>
    <mergeCell ref="O190:Q190"/>
    <mergeCell ref="S190:X190"/>
    <mergeCell ref="F191:N191"/>
    <mergeCell ref="O191:Q191"/>
    <mergeCell ref="S191:X191"/>
    <mergeCell ref="B187:E202"/>
    <mergeCell ref="F187:H189"/>
    <mergeCell ref="I187:N187"/>
    <mergeCell ref="O187:Q187"/>
    <mergeCell ref="S187:X187"/>
    <mergeCell ref="I188:N188"/>
    <mergeCell ref="O188:Q188"/>
    <mergeCell ref="S188:X188"/>
    <mergeCell ref="I189:N189"/>
    <mergeCell ref="O189:Q189"/>
    <mergeCell ref="F195:H196"/>
    <mergeCell ref="I195:N195"/>
    <mergeCell ref="O195:Q195"/>
    <mergeCell ref="S195:X195"/>
    <mergeCell ref="I196:N196"/>
    <mergeCell ref="O196:Q196"/>
    <mergeCell ref="S196:X196"/>
    <mergeCell ref="F192:N192"/>
    <mergeCell ref="O192:Q192"/>
    <mergeCell ref="S192:X192"/>
    <mergeCell ref="F193:H194"/>
    <mergeCell ref="I193:N193"/>
    <mergeCell ref="O193:Q193"/>
    <mergeCell ref="S193:X193"/>
    <mergeCell ref="I194:N194"/>
    <mergeCell ref="O194:Q194"/>
    <mergeCell ref="S194:X194"/>
    <mergeCell ref="F201:N201"/>
    <mergeCell ref="O201:Q201"/>
    <mergeCell ref="S201:X201"/>
    <mergeCell ref="F202:N202"/>
    <mergeCell ref="O202:Q202"/>
    <mergeCell ref="S202:X202"/>
    <mergeCell ref="F199:N199"/>
    <mergeCell ref="O199:Q199"/>
    <mergeCell ref="S199:X199"/>
    <mergeCell ref="F200:N200"/>
    <mergeCell ref="O200:Q200"/>
    <mergeCell ref="S200:X200"/>
    <mergeCell ref="F197:N197"/>
    <mergeCell ref="O197:Q197"/>
    <mergeCell ref="S197:X197"/>
    <mergeCell ref="F198:N198"/>
    <mergeCell ref="O198:Q198"/>
    <mergeCell ref="S198:X198"/>
    <mergeCell ref="F214:N214"/>
    <mergeCell ref="O214:Q214"/>
    <mergeCell ref="S214:X214"/>
    <mergeCell ref="F215:N215"/>
    <mergeCell ref="O215:Q215"/>
    <mergeCell ref="S215:X215"/>
    <mergeCell ref="B211:E215"/>
    <mergeCell ref="F211:N211"/>
    <mergeCell ref="O211:Q211"/>
    <mergeCell ref="S211:X211"/>
    <mergeCell ref="F212:N212"/>
    <mergeCell ref="O212:Q212"/>
    <mergeCell ref="S212:X212"/>
    <mergeCell ref="F213:N213"/>
    <mergeCell ref="O213:Q213"/>
    <mergeCell ref="S213:X213"/>
    <mergeCell ref="B203:N203"/>
    <mergeCell ref="O203:Q203"/>
    <mergeCell ref="S203:X203"/>
    <mergeCell ref="B208:E208"/>
    <mergeCell ref="F208:X208"/>
    <mergeCell ref="B210:E210"/>
    <mergeCell ref="F210:N210"/>
    <mergeCell ref="O210:R210"/>
    <mergeCell ref="S210:X210"/>
    <mergeCell ref="S218:X218"/>
    <mergeCell ref="F219:N219"/>
    <mergeCell ref="O219:Q219"/>
    <mergeCell ref="S219:X219"/>
    <mergeCell ref="F220:N220"/>
    <mergeCell ref="O220:Q220"/>
    <mergeCell ref="S220:X220"/>
    <mergeCell ref="B216:E231"/>
    <mergeCell ref="F216:H218"/>
    <mergeCell ref="I216:N216"/>
    <mergeCell ref="O216:Q216"/>
    <mergeCell ref="S216:X216"/>
    <mergeCell ref="I217:N217"/>
    <mergeCell ref="O217:Q217"/>
    <mergeCell ref="S217:X217"/>
    <mergeCell ref="I218:N218"/>
    <mergeCell ref="O218:Q218"/>
    <mergeCell ref="F224:H225"/>
    <mergeCell ref="I224:N224"/>
    <mergeCell ref="O224:Q224"/>
    <mergeCell ref="S224:X224"/>
    <mergeCell ref="I225:N225"/>
    <mergeCell ref="O225:Q225"/>
    <mergeCell ref="S225:X225"/>
    <mergeCell ref="F221:N221"/>
    <mergeCell ref="O221:Q221"/>
    <mergeCell ref="S221:X221"/>
    <mergeCell ref="F222:H223"/>
    <mergeCell ref="I222:N222"/>
    <mergeCell ref="O222:Q222"/>
    <mergeCell ref="S222:X222"/>
    <mergeCell ref="I223:N223"/>
    <mergeCell ref="O223:Q223"/>
    <mergeCell ref="S223:X223"/>
    <mergeCell ref="F230:N230"/>
    <mergeCell ref="O230:Q230"/>
    <mergeCell ref="S230:X230"/>
    <mergeCell ref="F231:N231"/>
    <mergeCell ref="O231:Q231"/>
    <mergeCell ref="S231:X231"/>
    <mergeCell ref="F228:N228"/>
    <mergeCell ref="O228:Q228"/>
    <mergeCell ref="S228:X228"/>
    <mergeCell ref="F229:N229"/>
    <mergeCell ref="O229:Q229"/>
    <mergeCell ref="S229:X229"/>
    <mergeCell ref="F226:N226"/>
    <mergeCell ref="O226:Q226"/>
    <mergeCell ref="S226:X226"/>
    <mergeCell ref="F227:N227"/>
    <mergeCell ref="O227:Q227"/>
    <mergeCell ref="S227:X227"/>
    <mergeCell ref="F241:N241"/>
    <mergeCell ref="O241:Q241"/>
    <mergeCell ref="S241:X241"/>
    <mergeCell ref="F242:N242"/>
    <mergeCell ref="O242:Q242"/>
    <mergeCell ref="S242:X242"/>
    <mergeCell ref="B238:E242"/>
    <mergeCell ref="F238:N238"/>
    <mergeCell ref="O238:Q238"/>
    <mergeCell ref="S238:X238"/>
    <mergeCell ref="F239:N239"/>
    <mergeCell ref="O239:Q239"/>
    <mergeCell ref="S239:X239"/>
    <mergeCell ref="F240:N240"/>
    <mergeCell ref="O240:Q240"/>
    <mergeCell ref="S240:X240"/>
    <mergeCell ref="B232:N232"/>
    <mergeCell ref="O232:Q232"/>
    <mergeCell ref="S232:X232"/>
    <mergeCell ref="B235:E235"/>
    <mergeCell ref="F235:X235"/>
    <mergeCell ref="B237:E237"/>
    <mergeCell ref="F237:N237"/>
    <mergeCell ref="O237:R237"/>
    <mergeCell ref="S237:X237"/>
    <mergeCell ref="S245:X245"/>
    <mergeCell ref="F246:N246"/>
    <mergeCell ref="O246:Q246"/>
    <mergeCell ref="S246:X246"/>
    <mergeCell ref="F247:N247"/>
    <mergeCell ref="O247:Q247"/>
    <mergeCell ref="S247:X247"/>
    <mergeCell ref="B243:E258"/>
    <mergeCell ref="F243:H245"/>
    <mergeCell ref="I243:N243"/>
    <mergeCell ref="O243:Q243"/>
    <mergeCell ref="S243:X243"/>
    <mergeCell ref="I244:N244"/>
    <mergeCell ref="O244:Q244"/>
    <mergeCell ref="S244:X244"/>
    <mergeCell ref="I245:N245"/>
    <mergeCell ref="O245:Q245"/>
    <mergeCell ref="F251:H252"/>
    <mergeCell ref="I251:N251"/>
    <mergeCell ref="O251:Q251"/>
    <mergeCell ref="S251:X251"/>
    <mergeCell ref="I252:N252"/>
    <mergeCell ref="O252:Q252"/>
    <mergeCell ref="S252:X252"/>
    <mergeCell ref="F248:N248"/>
    <mergeCell ref="O248:Q248"/>
    <mergeCell ref="S248:X248"/>
    <mergeCell ref="F249:H250"/>
    <mergeCell ref="I249:N249"/>
    <mergeCell ref="O249:Q249"/>
    <mergeCell ref="S249:X249"/>
    <mergeCell ref="I250:N250"/>
    <mergeCell ref="O250:Q250"/>
    <mergeCell ref="S250:X250"/>
    <mergeCell ref="F257:N257"/>
    <mergeCell ref="O257:Q257"/>
    <mergeCell ref="S257:X257"/>
    <mergeCell ref="F258:N258"/>
    <mergeCell ref="O258:Q258"/>
    <mergeCell ref="S258:X258"/>
    <mergeCell ref="F255:N255"/>
    <mergeCell ref="O255:Q255"/>
    <mergeCell ref="S255:X255"/>
    <mergeCell ref="F256:N256"/>
    <mergeCell ref="O256:Q256"/>
    <mergeCell ref="S256:X256"/>
    <mergeCell ref="F253:N253"/>
    <mergeCell ref="O253:Q253"/>
    <mergeCell ref="S253:X253"/>
    <mergeCell ref="F254:N254"/>
    <mergeCell ref="O254:Q254"/>
    <mergeCell ref="S254:X254"/>
    <mergeCell ref="F270:N270"/>
    <mergeCell ref="O270:Q270"/>
    <mergeCell ref="S270:X270"/>
    <mergeCell ref="F271:N271"/>
    <mergeCell ref="O271:Q271"/>
    <mergeCell ref="S271:X271"/>
    <mergeCell ref="B267:E271"/>
    <mergeCell ref="F267:N267"/>
    <mergeCell ref="O267:Q267"/>
    <mergeCell ref="S267:X267"/>
    <mergeCell ref="F268:N268"/>
    <mergeCell ref="O268:Q268"/>
    <mergeCell ref="S268:X268"/>
    <mergeCell ref="F269:N269"/>
    <mergeCell ref="O269:Q269"/>
    <mergeCell ref="S269:X269"/>
    <mergeCell ref="B259:N259"/>
    <mergeCell ref="O259:Q259"/>
    <mergeCell ref="S259:X259"/>
    <mergeCell ref="B264:E264"/>
    <mergeCell ref="F264:X264"/>
    <mergeCell ref="B266:E266"/>
    <mergeCell ref="F266:N266"/>
    <mergeCell ref="O266:R266"/>
    <mergeCell ref="S266:X266"/>
    <mergeCell ref="S274:X274"/>
    <mergeCell ref="F275:N275"/>
    <mergeCell ref="O275:Q275"/>
    <mergeCell ref="S275:X275"/>
    <mergeCell ref="F276:N276"/>
    <mergeCell ref="O276:Q276"/>
    <mergeCell ref="S276:X276"/>
    <mergeCell ref="B272:E287"/>
    <mergeCell ref="F272:H274"/>
    <mergeCell ref="I272:N272"/>
    <mergeCell ref="O272:Q272"/>
    <mergeCell ref="S272:X272"/>
    <mergeCell ref="I273:N273"/>
    <mergeCell ref="O273:Q273"/>
    <mergeCell ref="S273:X273"/>
    <mergeCell ref="I274:N274"/>
    <mergeCell ref="O274:Q274"/>
    <mergeCell ref="F280:H281"/>
    <mergeCell ref="I280:N280"/>
    <mergeCell ref="O280:Q280"/>
    <mergeCell ref="S280:X280"/>
    <mergeCell ref="I281:N281"/>
    <mergeCell ref="O281:Q281"/>
    <mergeCell ref="S281:X281"/>
    <mergeCell ref="F277:N277"/>
    <mergeCell ref="O277:Q277"/>
    <mergeCell ref="S277:X277"/>
    <mergeCell ref="F278:H279"/>
    <mergeCell ref="I278:N278"/>
    <mergeCell ref="O278:Q278"/>
    <mergeCell ref="S278:X278"/>
    <mergeCell ref="I279:N279"/>
    <mergeCell ref="O279:Q279"/>
    <mergeCell ref="S279:X279"/>
    <mergeCell ref="F286:N286"/>
    <mergeCell ref="O286:Q286"/>
    <mergeCell ref="S286:X286"/>
    <mergeCell ref="F287:N287"/>
    <mergeCell ref="O287:Q287"/>
    <mergeCell ref="S287:X287"/>
    <mergeCell ref="F284:N284"/>
    <mergeCell ref="O284:Q284"/>
    <mergeCell ref="S284:X284"/>
    <mergeCell ref="F285:N285"/>
    <mergeCell ref="O285:Q285"/>
    <mergeCell ref="S285:X285"/>
    <mergeCell ref="F282:N282"/>
    <mergeCell ref="O282:Q282"/>
    <mergeCell ref="S282:X282"/>
    <mergeCell ref="F283:N283"/>
    <mergeCell ref="O283:Q283"/>
    <mergeCell ref="S283:X283"/>
    <mergeCell ref="F297:N297"/>
    <mergeCell ref="O297:Q297"/>
    <mergeCell ref="S297:X297"/>
    <mergeCell ref="F298:N298"/>
    <mergeCell ref="O298:Q298"/>
    <mergeCell ref="S298:X298"/>
    <mergeCell ref="B294:E298"/>
    <mergeCell ref="F294:N294"/>
    <mergeCell ref="O294:Q294"/>
    <mergeCell ref="S294:X294"/>
    <mergeCell ref="F295:N295"/>
    <mergeCell ref="O295:Q295"/>
    <mergeCell ref="S295:X295"/>
    <mergeCell ref="F296:N296"/>
    <mergeCell ref="O296:Q296"/>
    <mergeCell ref="S296:X296"/>
    <mergeCell ref="B288:N288"/>
    <mergeCell ref="O288:Q288"/>
    <mergeCell ref="S288:X288"/>
    <mergeCell ref="B291:E291"/>
    <mergeCell ref="F291:X291"/>
    <mergeCell ref="B293:E293"/>
    <mergeCell ref="F293:N293"/>
    <mergeCell ref="O293:R293"/>
    <mergeCell ref="S293:X293"/>
    <mergeCell ref="S301:X301"/>
    <mergeCell ref="F302:N302"/>
    <mergeCell ref="O302:Q302"/>
    <mergeCell ref="S302:X302"/>
    <mergeCell ref="F303:N303"/>
    <mergeCell ref="O303:Q303"/>
    <mergeCell ref="S303:X303"/>
    <mergeCell ref="B299:E314"/>
    <mergeCell ref="F299:H301"/>
    <mergeCell ref="I299:N299"/>
    <mergeCell ref="O299:Q299"/>
    <mergeCell ref="S299:X299"/>
    <mergeCell ref="I300:N300"/>
    <mergeCell ref="O300:Q300"/>
    <mergeCell ref="S300:X300"/>
    <mergeCell ref="I301:N301"/>
    <mergeCell ref="O301:Q301"/>
    <mergeCell ref="F307:H308"/>
    <mergeCell ref="I307:N307"/>
    <mergeCell ref="O307:Q307"/>
    <mergeCell ref="S307:X307"/>
    <mergeCell ref="I308:N308"/>
    <mergeCell ref="O308:Q308"/>
    <mergeCell ref="S308:X308"/>
    <mergeCell ref="F304:N304"/>
    <mergeCell ref="O304:Q304"/>
    <mergeCell ref="S304:X304"/>
    <mergeCell ref="F305:H306"/>
    <mergeCell ref="I305:N305"/>
    <mergeCell ref="O305:Q305"/>
    <mergeCell ref="S305:X305"/>
    <mergeCell ref="I306:N306"/>
    <mergeCell ref="O306:Q306"/>
    <mergeCell ref="S306:X306"/>
    <mergeCell ref="F313:N313"/>
    <mergeCell ref="O313:Q313"/>
    <mergeCell ref="S313:X313"/>
    <mergeCell ref="F314:N314"/>
    <mergeCell ref="O314:Q314"/>
    <mergeCell ref="S314:X314"/>
    <mergeCell ref="F311:N311"/>
    <mergeCell ref="O311:Q311"/>
    <mergeCell ref="S311:X311"/>
    <mergeCell ref="F312:N312"/>
    <mergeCell ref="O312:Q312"/>
    <mergeCell ref="S312:X312"/>
    <mergeCell ref="F309:N309"/>
    <mergeCell ref="O309:Q309"/>
    <mergeCell ref="S309:X309"/>
    <mergeCell ref="F310:N310"/>
    <mergeCell ref="O310:Q310"/>
    <mergeCell ref="S310:X310"/>
    <mergeCell ref="F326:N326"/>
    <mergeCell ref="O326:Q326"/>
    <mergeCell ref="S326:X326"/>
    <mergeCell ref="F327:N327"/>
    <mergeCell ref="O327:Q327"/>
    <mergeCell ref="S327:X327"/>
    <mergeCell ref="B323:E327"/>
    <mergeCell ref="F323:N323"/>
    <mergeCell ref="O323:Q323"/>
    <mergeCell ref="S323:X323"/>
    <mergeCell ref="F324:N324"/>
    <mergeCell ref="O324:Q324"/>
    <mergeCell ref="S324:X324"/>
    <mergeCell ref="F325:N325"/>
    <mergeCell ref="O325:Q325"/>
    <mergeCell ref="S325:X325"/>
    <mergeCell ref="B315:N315"/>
    <mergeCell ref="O315:Q315"/>
    <mergeCell ref="S315:X315"/>
    <mergeCell ref="B320:E320"/>
    <mergeCell ref="F320:X320"/>
    <mergeCell ref="B322:E322"/>
    <mergeCell ref="F322:N322"/>
    <mergeCell ref="O322:R322"/>
    <mergeCell ref="S322:X322"/>
    <mergeCell ref="S330:X330"/>
    <mergeCell ref="F331:N331"/>
    <mergeCell ref="O331:Q331"/>
    <mergeCell ref="S331:X331"/>
    <mergeCell ref="F332:N332"/>
    <mergeCell ref="O332:Q332"/>
    <mergeCell ref="S332:X332"/>
    <mergeCell ref="B328:E343"/>
    <mergeCell ref="F328:H330"/>
    <mergeCell ref="I328:N328"/>
    <mergeCell ref="O328:Q328"/>
    <mergeCell ref="S328:X328"/>
    <mergeCell ref="I329:N329"/>
    <mergeCell ref="O329:Q329"/>
    <mergeCell ref="S329:X329"/>
    <mergeCell ref="I330:N330"/>
    <mergeCell ref="O330:Q330"/>
    <mergeCell ref="F336:H337"/>
    <mergeCell ref="I336:N336"/>
    <mergeCell ref="O336:Q336"/>
    <mergeCell ref="S336:X336"/>
    <mergeCell ref="I337:N337"/>
    <mergeCell ref="O337:Q337"/>
    <mergeCell ref="S337:X337"/>
    <mergeCell ref="F333:N333"/>
    <mergeCell ref="O333:Q333"/>
    <mergeCell ref="S333:X333"/>
    <mergeCell ref="F334:H335"/>
    <mergeCell ref="I334:N334"/>
    <mergeCell ref="O334:Q334"/>
    <mergeCell ref="S334:X334"/>
    <mergeCell ref="I335:N335"/>
    <mergeCell ref="O335:Q335"/>
    <mergeCell ref="S335:X335"/>
    <mergeCell ref="F342:N342"/>
    <mergeCell ref="O342:Q342"/>
    <mergeCell ref="S342:X342"/>
    <mergeCell ref="F343:N343"/>
    <mergeCell ref="O343:Q343"/>
    <mergeCell ref="S343:X343"/>
    <mergeCell ref="F340:N340"/>
    <mergeCell ref="O340:Q340"/>
    <mergeCell ref="S340:X340"/>
    <mergeCell ref="F341:N341"/>
    <mergeCell ref="O341:Q341"/>
    <mergeCell ref="S341:X341"/>
    <mergeCell ref="F338:N338"/>
    <mergeCell ref="O338:Q338"/>
    <mergeCell ref="S338:X338"/>
    <mergeCell ref="F339:N339"/>
    <mergeCell ref="O339:Q339"/>
    <mergeCell ref="S339:X339"/>
    <mergeCell ref="F353:N353"/>
    <mergeCell ref="O353:Q353"/>
    <mergeCell ref="S353:X353"/>
    <mergeCell ref="F354:N354"/>
    <mergeCell ref="O354:Q354"/>
    <mergeCell ref="S354:X354"/>
    <mergeCell ref="B350:E354"/>
    <mergeCell ref="F350:N350"/>
    <mergeCell ref="O350:Q350"/>
    <mergeCell ref="S350:X350"/>
    <mergeCell ref="F351:N351"/>
    <mergeCell ref="O351:Q351"/>
    <mergeCell ref="S351:X351"/>
    <mergeCell ref="F352:N352"/>
    <mergeCell ref="O352:Q352"/>
    <mergeCell ref="S352:X352"/>
    <mergeCell ref="B344:N344"/>
    <mergeCell ref="O344:Q344"/>
    <mergeCell ref="S344:X344"/>
    <mergeCell ref="B347:E347"/>
    <mergeCell ref="F347:X347"/>
    <mergeCell ref="B349:E349"/>
    <mergeCell ref="F349:N349"/>
    <mergeCell ref="O349:R349"/>
    <mergeCell ref="S349:X349"/>
    <mergeCell ref="S357:X357"/>
    <mergeCell ref="F358:N358"/>
    <mergeCell ref="O358:Q358"/>
    <mergeCell ref="S358:X358"/>
    <mergeCell ref="F359:N359"/>
    <mergeCell ref="O359:Q359"/>
    <mergeCell ref="S359:X359"/>
    <mergeCell ref="B355:E370"/>
    <mergeCell ref="F355:H357"/>
    <mergeCell ref="I355:N355"/>
    <mergeCell ref="O355:Q355"/>
    <mergeCell ref="S355:X355"/>
    <mergeCell ref="I356:N356"/>
    <mergeCell ref="O356:Q356"/>
    <mergeCell ref="S356:X356"/>
    <mergeCell ref="I357:N357"/>
    <mergeCell ref="O357:Q357"/>
    <mergeCell ref="F363:H364"/>
    <mergeCell ref="I363:N363"/>
    <mergeCell ref="O363:Q363"/>
    <mergeCell ref="S363:X363"/>
    <mergeCell ref="I364:N364"/>
    <mergeCell ref="O364:Q364"/>
    <mergeCell ref="S364:X364"/>
    <mergeCell ref="F360:N360"/>
    <mergeCell ref="O360:Q360"/>
    <mergeCell ref="S360:X360"/>
    <mergeCell ref="F361:H362"/>
    <mergeCell ref="I361:N361"/>
    <mergeCell ref="O361:Q361"/>
    <mergeCell ref="S361:X361"/>
    <mergeCell ref="I362:N362"/>
    <mergeCell ref="O362:Q362"/>
    <mergeCell ref="S362:X362"/>
    <mergeCell ref="F369:N369"/>
    <mergeCell ref="O369:Q369"/>
    <mergeCell ref="S369:X369"/>
    <mergeCell ref="F370:N370"/>
    <mergeCell ref="O370:Q370"/>
    <mergeCell ref="S370:X370"/>
    <mergeCell ref="F367:N367"/>
    <mergeCell ref="O367:Q367"/>
    <mergeCell ref="S367:X367"/>
    <mergeCell ref="F368:N368"/>
    <mergeCell ref="O368:Q368"/>
    <mergeCell ref="S368:X368"/>
    <mergeCell ref="F365:N365"/>
    <mergeCell ref="O365:Q365"/>
    <mergeCell ref="S365:X365"/>
    <mergeCell ref="F366:N366"/>
    <mergeCell ref="O366:Q366"/>
    <mergeCell ref="S366:X366"/>
    <mergeCell ref="F382:N382"/>
    <mergeCell ref="O382:Q382"/>
    <mergeCell ref="S382:X382"/>
    <mergeCell ref="F383:N383"/>
    <mergeCell ref="O383:Q383"/>
    <mergeCell ref="S383:X383"/>
    <mergeCell ref="B379:E383"/>
    <mergeCell ref="F379:N379"/>
    <mergeCell ref="O379:Q379"/>
    <mergeCell ref="S379:X379"/>
    <mergeCell ref="F380:N380"/>
    <mergeCell ref="O380:Q380"/>
    <mergeCell ref="S380:X380"/>
    <mergeCell ref="F381:N381"/>
    <mergeCell ref="O381:Q381"/>
    <mergeCell ref="S381:X381"/>
    <mergeCell ref="B371:N371"/>
    <mergeCell ref="O371:Q371"/>
    <mergeCell ref="S371:X371"/>
    <mergeCell ref="B376:E376"/>
    <mergeCell ref="F376:X376"/>
    <mergeCell ref="B378:E378"/>
    <mergeCell ref="F378:N378"/>
    <mergeCell ref="O378:R378"/>
    <mergeCell ref="S378:X378"/>
    <mergeCell ref="S386:X386"/>
    <mergeCell ref="F387:N387"/>
    <mergeCell ref="O387:Q387"/>
    <mergeCell ref="S387:X387"/>
    <mergeCell ref="F388:N388"/>
    <mergeCell ref="O388:Q388"/>
    <mergeCell ref="S388:X388"/>
    <mergeCell ref="B384:E399"/>
    <mergeCell ref="F384:H386"/>
    <mergeCell ref="I384:N384"/>
    <mergeCell ref="O384:Q384"/>
    <mergeCell ref="S384:X384"/>
    <mergeCell ref="I385:N385"/>
    <mergeCell ref="O385:Q385"/>
    <mergeCell ref="S385:X385"/>
    <mergeCell ref="I386:N386"/>
    <mergeCell ref="O386:Q386"/>
    <mergeCell ref="F392:H393"/>
    <mergeCell ref="I392:N392"/>
    <mergeCell ref="O392:Q392"/>
    <mergeCell ref="S392:X392"/>
    <mergeCell ref="I393:N393"/>
    <mergeCell ref="O393:Q393"/>
    <mergeCell ref="S393:X393"/>
    <mergeCell ref="F389:N389"/>
    <mergeCell ref="O389:Q389"/>
    <mergeCell ref="S389:X389"/>
    <mergeCell ref="F390:H391"/>
    <mergeCell ref="I390:N390"/>
    <mergeCell ref="O390:Q390"/>
    <mergeCell ref="S390:X390"/>
    <mergeCell ref="I391:N391"/>
    <mergeCell ref="O391:Q391"/>
    <mergeCell ref="S391:X391"/>
    <mergeCell ref="F398:N398"/>
    <mergeCell ref="O398:Q398"/>
    <mergeCell ref="S398:X398"/>
    <mergeCell ref="F399:N399"/>
    <mergeCell ref="O399:Q399"/>
    <mergeCell ref="S399:X399"/>
    <mergeCell ref="F396:N396"/>
    <mergeCell ref="O396:Q396"/>
    <mergeCell ref="S396:X396"/>
    <mergeCell ref="F397:N397"/>
    <mergeCell ref="O397:Q397"/>
    <mergeCell ref="S397:X397"/>
    <mergeCell ref="F394:N394"/>
    <mergeCell ref="O394:Q394"/>
    <mergeCell ref="S394:X394"/>
    <mergeCell ref="F395:N395"/>
    <mergeCell ref="O395:Q395"/>
    <mergeCell ref="S395:X395"/>
    <mergeCell ref="F409:N409"/>
    <mergeCell ref="O409:Q409"/>
    <mergeCell ref="S409:X409"/>
    <mergeCell ref="F410:N410"/>
    <mergeCell ref="O410:Q410"/>
    <mergeCell ref="S410:X410"/>
    <mergeCell ref="B406:E410"/>
    <mergeCell ref="F406:N406"/>
    <mergeCell ref="O406:Q406"/>
    <mergeCell ref="S406:X406"/>
    <mergeCell ref="F407:N407"/>
    <mergeCell ref="O407:Q407"/>
    <mergeCell ref="S407:X407"/>
    <mergeCell ref="F408:N408"/>
    <mergeCell ref="O408:Q408"/>
    <mergeCell ref="S408:X408"/>
    <mergeCell ref="B400:N400"/>
    <mergeCell ref="O400:Q400"/>
    <mergeCell ref="S400:X400"/>
    <mergeCell ref="B403:E403"/>
    <mergeCell ref="F403:X403"/>
    <mergeCell ref="B405:E405"/>
    <mergeCell ref="F405:N405"/>
    <mergeCell ref="O405:R405"/>
    <mergeCell ref="S405:X405"/>
    <mergeCell ref="S413:X413"/>
    <mergeCell ref="F414:N414"/>
    <mergeCell ref="O414:Q414"/>
    <mergeCell ref="S414:X414"/>
    <mergeCell ref="F415:N415"/>
    <mergeCell ref="O415:Q415"/>
    <mergeCell ref="S415:X415"/>
    <mergeCell ref="B411:E426"/>
    <mergeCell ref="F411:H413"/>
    <mergeCell ref="I411:N411"/>
    <mergeCell ref="O411:Q411"/>
    <mergeCell ref="S411:X411"/>
    <mergeCell ref="I412:N412"/>
    <mergeCell ref="O412:Q412"/>
    <mergeCell ref="S412:X412"/>
    <mergeCell ref="I413:N413"/>
    <mergeCell ref="O413:Q413"/>
    <mergeCell ref="F419:H420"/>
    <mergeCell ref="I419:N419"/>
    <mergeCell ref="O419:Q419"/>
    <mergeCell ref="S419:X419"/>
    <mergeCell ref="I420:N420"/>
    <mergeCell ref="O420:Q420"/>
    <mergeCell ref="S420:X420"/>
    <mergeCell ref="F416:N416"/>
    <mergeCell ref="O416:Q416"/>
    <mergeCell ref="S416:X416"/>
    <mergeCell ref="F417:H418"/>
    <mergeCell ref="I417:N417"/>
    <mergeCell ref="O417:Q417"/>
    <mergeCell ref="S417:X417"/>
    <mergeCell ref="I418:N418"/>
    <mergeCell ref="O418:Q418"/>
    <mergeCell ref="S418:X418"/>
    <mergeCell ref="F425:N425"/>
    <mergeCell ref="O425:Q425"/>
    <mergeCell ref="S425:X425"/>
    <mergeCell ref="F426:N426"/>
    <mergeCell ref="O426:Q426"/>
    <mergeCell ref="S426:X426"/>
    <mergeCell ref="F423:N423"/>
    <mergeCell ref="O423:Q423"/>
    <mergeCell ref="S423:X423"/>
    <mergeCell ref="F424:N424"/>
    <mergeCell ref="O424:Q424"/>
    <mergeCell ref="S424:X424"/>
    <mergeCell ref="F421:N421"/>
    <mergeCell ref="O421:Q421"/>
    <mergeCell ref="S421:X421"/>
    <mergeCell ref="F422:N422"/>
    <mergeCell ref="O422:Q422"/>
    <mergeCell ref="S422:X422"/>
    <mergeCell ref="F438:N438"/>
    <mergeCell ref="O438:Q438"/>
    <mergeCell ref="S438:X438"/>
    <mergeCell ref="F439:N439"/>
    <mergeCell ref="O439:Q439"/>
    <mergeCell ref="S439:X439"/>
    <mergeCell ref="B435:E439"/>
    <mergeCell ref="F435:N435"/>
    <mergeCell ref="O435:Q435"/>
    <mergeCell ref="S435:X435"/>
    <mergeCell ref="F436:N436"/>
    <mergeCell ref="O436:Q436"/>
    <mergeCell ref="S436:X436"/>
    <mergeCell ref="F437:N437"/>
    <mergeCell ref="O437:Q437"/>
    <mergeCell ref="S437:X437"/>
    <mergeCell ref="B427:N427"/>
    <mergeCell ref="O427:Q427"/>
    <mergeCell ref="S427:X427"/>
    <mergeCell ref="B432:E432"/>
    <mergeCell ref="F432:X432"/>
    <mergeCell ref="B434:E434"/>
    <mergeCell ref="F434:N434"/>
    <mergeCell ref="O434:R434"/>
    <mergeCell ref="S434:X434"/>
    <mergeCell ref="S442:X442"/>
    <mergeCell ref="F443:N443"/>
    <mergeCell ref="O443:Q443"/>
    <mergeCell ref="S443:X443"/>
    <mergeCell ref="F444:N444"/>
    <mergeCell ref="O444:Q444"/>
    <mergeCell ref="S444:X444"/>
    <mergeCell ref="B440:E455"/>
    <mergeCell ref="F440:H442"/>
    <mergeCell ref="I440:N440"/>
    <mergeCell ref="O440:Q440"/>
    <mergeCell ref="S440:X440"/>
    <mergeCell ref="I441:N441"/>
    <mergeCell ref="O441:Q441"/>
    <mergeCell ref="S441:X441"/>
    <mergeCell ref="I442:N442"/>
    <mergeCell ref="O442:Q442"/>
    <mergeCell ref="F448:H449"/>
    <mergeCell ref="I448:N448"/>
    <mergeCell ref="O448:Q448"/>
    <mergeCell ref="S448:X448"/>
    <mergeCell ref="I449:N449"/>
    <mergeCell ref="O449:Q449"/>
    <mergeCell ref="S449:X449"/>
    <mergeCell ref="F445:N445"/>
    <mergeCell ref="O445:Q445"/>
    <mergeCell ref="S445:X445"/>
    <mergeCell ref="F446:H447"/>
    <mergeCell ref="I446:N446"/>
    <mergeCell ref="O446:Q446"/>
    <mergeCell ref="S446:X446"/>
    <mergeCell ref="I447:N447"/>
    <mergeCell ref="O447:Q447"/>
    <mergeCell ref="S447:X447"/>
    <mergeCell ref="F454:N454"/>
    <mergeCell ref="O454:Q454"/>
    <mergeCell ref="S454:X454"/>
    <mergeCell ref="F455:N455"/>
    <mergeCell ref="O455:Q455"/>
    <mergeCell ref="S455:X455"/>
    <mergeCell ref="F452:N452"/>
    <mergeCell ref="O452:Q452"/>
    <mergeCell ref="S452:X452"/>
    <mergeCell ref="F453:N453"/>
    <mergeCell ref="O453:Q453"/>
    <mergeCell ref="S453:X453"/>
    <mergeCell ref="F450:N450"/>
    <mergeCell ref="O450:Q450"/>
    <mergeCell ref="S450:X450"/>
    <mergeCell ref="F451:N451"/>
    <mergeCell ref="O451:Q451"/>
    <mergeCell ref="S451:X451"/>
    <mergeCell ref="F465:N465"/>
    <mergeCell ref="O465:Q465"/>
    <mergeCell ref="S465:X465"/>
    <mergeCell ref="F466:N466"/>
    <mergeCell ref="O466:Q466"/>
    <mergeCell ref="S466:X466"/>
    <mergeCell ref="B462:E466"/>
    <mergeCell ref="F462:N462"/>
    <mergeCell ref="O462:Q462"/>
    <mergeCell ref="S462:X462"/>
    <mergeCell ref="F463:N463"/>
    <mergeCell ref="O463:Q463"/>
    <mergeCell ref="S463:X463"/>
    <mergeCell ref="F464:N464"/>
    <mergeCell ref="O464:Q464"/>
    <mergeCell ref="S464:X464"/>
    <mergeCell ref="B456:N456"/>
    <mergeCell ref="O456:Q456"/>
    <mergeCell ref="S456:X456"/>
    <mergeCell ref="B459:E459"/>
    <mergeCell ref="F459:X459"/>
    <mergeCell ref="B461:E461"/>
    <mergeCell ref="F461:N461"/>
    <mergeCell ref="O461:R461"/>
    <mergeCell ref="S461:X461"/>
    <mergeCell ref="S469:X469"/>
    <mergeCell ref="F470:N470"/>
    <mergeCell ref="O470:Q470"/>
    <mergeCell ref="S470:X470"/>
    <mergeCell ref="F471:N471"/>
    <mergeCell ref="O471:Q471"/>
    <mergeCell ref="S471:X471"/>
    <mergeCell ref="B467:E482"/>
    <mergeCell ref="F467:H469"/>
    <mergeCell ref="I467:N467"/>
    <mergeCell ref="O467:Q467"/>
    <mergeCell ref="S467:X467"/>
    <mergeCell ref="I468:N468"/>
    <mergeCell ref="O468:Q468"/>
    <mergeCell ref="S468:X468"/>
    <mergeCell ref="I469:N469"/>
    <mergeCell ref="O469:Q469"/>
    <mergeCell ref="F475:H476"/>
    <mergeCell ref="I475:N475"/>
    <mergeCell ref="O475:Q475"/>
    <mergeCell ref="S475:X475"/>
    <mergeCell ref="I476:N476"/>
    <mergeCell ref="O476:Q476"/>
    <mergeCell ref="S476:X476"/>
    <mergeCell ref="F472:N472"/>
    <mergeCell ref="O472:Q472"/>
    <mergeCell ref="S472:X472"/>
    <mergeCell ref="F473:H474"/>
    <mergeCell ref="I473:N473"/>
    <mergeCell ref="O473:Q473"/>
    <mergeCell ref="S473:X473"/>
    <mergeCell ref="I474:N474"/>
    <mergeCell ref="O474:Q474"/>
    <mergeCell ref="S474:X474"/>
    <mergeCell ref="F481:N481"/>
    <mergeCell ref="O481:Q481"/>
    <mergeCell ref="S481:X481"/>
    <mergeCell ref="F482:N482"/>
    <mergeCell ref="O482:Q482"/>
    <mergeCell ref="S482:X482"/>
    <mergeCell ref="F479:N479"/>
    <mergeCell ref="O479:Q479"/>
    <mergeCell ref="S479:X479"/>
    <mergeCell ref="F480:N480"/>
    <mergeCell ref="O480:Q480"/>
    <mergeCell ref="S480:X480"/>
    <mergeCell ref="F477:N477"/>
    <mergeCell ref="O477:Q477"/>
    <mergeCell ref="S477:X477"/>
    <mergeCell ref="F478:N478"/>
    <mergeCell ref="O478:Q478"/>
    <mergeCell ref="S478:X478"/>
    <mergeCell ref="F494:N494"/>
    <mergeCell ref="O494:Q494"/>
    <mergeCell ref="S494:X494"/>
    <mergeCell ref="F495:N495"/>
    <mergeCell ref="O495:Q495"/>
    <mergeCell ref="S495:X495"/>
    <mergeCell ref="B491:E495"/>
    <mergeCell ref="F491:N491"/>
    <mergeCell ref="O491:Q491"/>
    <mergeCell ref="S491:X491"/>
    <mergeCell ref="F492:N492"/>
    <mergeCell ref="O492:Q492"/>
    <mergeCell ref="S492:X492"/>
    <mergeCell ref="F493:N493"/>
    <mergeCell ref="O493:Q493"/>
    <mergeCell ref="S493:X493"/>
    <mergeCell ref="B483:N483"/>
    <mergeCell ref="O483:Q483"/>
    <mergeCell ref="S483:X483"/>
    <mergeCell ref="B488:E488"/>
    <mergeCell ref="F488:X488"/>
    <mergeCell ref="B490:E490"/>
    <mergeCell ref="F490:N490"/>
    <mergeCell ref="O490:R490"/>
    <mergeCell ref="S490:X490"/>
    <mergeCell ref="S498:X498"/>
    <mergeCell ref="F499:N499"/>
    <mergeCell ref="O499:Q499"/>
    <mergeCell ref="S499:X499"/>
    <mergeCell ref="F500:N500"/>
    <mergeCell ref="O500:Q500"/>
    <mergeCell ref="S500:X500"/>
    <mergeCell ref="B496:E511"/>
    <mergeCell ref="F496:H498"/>
    <mergeCell ref="I496:N496"/>
    <mergeCell ref="O496:Q496"/>
    <mergeCell ref="S496:X496"/>
    <mergeCell ref="I497:N497"/>
    <mergeCell ref="O497:Q497"/>
    <mergeCell ref="S497:X497"/>
    <mergeCell ref="I498:N498"/>
    <mergeCell ref="O498:Q498"/>
    <mergeCell ref="F504:H505"/>
    <mergeCell ref="I504:N504"/>
    <mergeCell ref="O504:Q504"/>
    <mergeCell ref="S504:X504"/>
    <mergeCell ref="I505:N505"/>
    <mergeCell ref="O505:Q505"/>
    <mergeCell ref="S505:X505"/>
    <mergeCell ref="F501:N501"/>
    <mergeCell ref="O501:Q501"/>
    <mergeCell ref="S501:X501"/>
    <mergeCell ref="F502:H503"/>
    <mergeCell ref="I502:N502"/>
    <mergeCell ref="O502:Q502"/>
    <mergeCell ref="S502:X502"/>
    <mergeCell ref="I503:N503"/>
    <mergeCell ref="O503:Q503"/>
    <mergeCell ref="S503:X503"/>
    <mergeCell ref="F510:N510"/>
    <mergeCell ref="O510:Q510"/>
    <mergeCell ref="S510:X510"/>
    <mergeCell ref="F511:N511"/>
    <mergeCell ref="O511:Q511"/>
    <mergeCell ref="S511:X511"/>
    <mergeCell ref="F508:N508"/>
    <mergeCell ref="O508:Q508"/>
    <mergeCell ref="S508:X508"/>
    <mergeCell ref="F509:N509"/>
    <mergeCell ref="O509:Q509"/>
    <mergeCell ref="S509:X509"/>
    <mergeCell ref="F506:N506"/>
    <mergeCell ref="O506:Q506"/>
    <mergeCell ref="S506:X506"/>
    <mergeCell ref="F507:N507"/>
    <mergeCell ref="O507:Q507"/>
    <mergeCell ref="S507:X507"/>
    <mergeCell ref="F521:N521"/>
    <mergeCell ref="O521:Q521"/>
    <mergeCell ref="S521:X521"/>
    <mergeCell ref="F522:N522"/>
    <mergeCell ref="O522:Q522"/>
    <mergeCell ref="S522:X522"/>
    <mergeCell ref="B518:E522"/>
    <mergeCell ref="F518:N518"/>
    <mergeCell ref="O518:Q518"/>
    <mergeCell ref="S518:X518"/>
    <mergeCell ref="F519:N519"/>
    <mergeCell ref="O519:Q519"/>
    <mergeCell ref="S519:X519"/>
    <mergeCell ref="F520:N520"/>
    <mergeCell ref="O520:Q520"/>
    <mergeCell ref="S520:X520"/>
    <mergeCell ref="B512:N512"/>
    <mergeCell ref="O512:Q512"/>
    <mergeCell ref="S512:X512"/>
    <mergeCell ref="B515:E515"/>
    <mergeCell ref="F515:X515"/>
    <mergeCell ref="B517:E517"/>
    <mergeCell ref="F517:N517"/>
    <mergeCell ref="O517:R517"/>
    <mergeCell ref="S517:X517"/>
    <mergeCell ref="S525:X525"/>
    <mergeCell ref="F526:N526"/>
    <mergeCell ref="O526:Q526"/>
    <mergeCell ref="S526:X526"/>
    <mergeCell ref="F527:N527"/>
    <mergeCell ref="O527:Q527"/>
    <mergeCell ref="S527:X527"/>
    <mergeCell ref="B523:E538"/>
    <mergeCell ref="F523:H525"/>
    <mergeCell ref="I523:N523"/>
    <mergeCell ref="O523:Q523"/>
    <mergeCell ref="S523:X523"/>
    <mergeCell ref="I524:N524"/>
    <mergeCell ref="O524:Q524"/>
    <mergeCell ref="S524:X524"/>
    <mergeCell ref="I525:N525"/>
    <mergeCell ref="O525:Q525"/>
    <mergeCell ref="F531:H532"/>
    <mergeCell ref="I531:N531"/>
    <mergeCell ref="O531:Q531"/>
    <mergeCell ref="S531:X531"/>
    <mergeCell ref="I532:N532"/>
    <mergeCell ref="O532:Q532"/>
    <mergeCell ref="S532:X532"/>
    <mergeCell ref="F528:N528"/>
    <mergeCell ref="O528:Q528"/>
    <mergeCell ref="S528:X528"/>
    <mergeCell ref="F529:H530"/>
    <mergeCell ref="I529:N529"/>
    <mergeCell ref="O529:Q529"/>
    <mergeCell ref="S529:X529"/>
    <mergeCell ref="I530:N530"/>
    <mergeCell ref="O530:Q530"/>
    <mergeCell ref="S530:X530"/>
    <mergeCell ref="F537:N537"/>
    <mergeCell ref="O537:Q537"/>
    <mergeCell ref="S537:X537"/>
    <mergeCell ref="F538:N538"/>
    <mergeCell ref="O538:Q538"/>
    <mergeCell ref="S538:X538"/>
    <mergeCell ref="F535:N535"/>
    <mergeCell ref="O535:Q535"/>
    <mergeCell ref="S535:X535"/>
    <mergeCell ref="F536:N536"/>
    <mergeCell ref="O536:Q536"/>
    <mergeCell ref="S536:X536"/>
    <mergeCell ref="F533:N533"/>
    <mergeCell ref="O533:Q533"/>
    <mergeCell ref="S533:X533"/>
    <mergeCell ref="F534:N534"/>
    <mergeCell ref="O534:Q534"/>
    <mergeCell ref="S534:X534"/>
    <mergeCell ref="F550:N550"/>
    <mergeCell ref="O550:Q550"/>
    <mergeCell ref="S550:X550"/>
    <mergeCell ref="F551:N551"/>
    <mergeCell ref="O551:Q551"/>
    <mergeCell ref="S551:X551"/>
    <mergeCell ref="B547:E551"/>
    <mergeCell ref="F547:N547"/>
    <mergeCell ref="O547:Q547"/>
    <mergeCell ref="S547:X547"/>
    <mergeCell ref="F548:N548"/>
    <mergeCell ref="O548:Q548"/>
    <mergeCell ref="S548:X548"/>
    <mergeCell ref="F549:N549"/>
    <mergeCell ref="O549:Q549"/>
    <mergeCell ref="S549:X549"/>
    <mergeCell ref="B539:N539"/>
    <mergeCell ref="O539:Q539"/>
    <mergeCell ref="S539:X539"/>
    <mergeCell ref="B544:E544"/>
    <mergeCell ref="F544:X544"/>
    <mergeCell ref="B546:E546"/>
    <mergeCell ref="F546:N546"/>
    <mergeCell ref="O546:R546"/>
    <mergeCell ref="S546:X546"/>
    <mergeCell ref="S554:X554"/>
    <mergeCell ref="F555:N555"/>
    <mergeCell ref="O555:Q555"/>
    <mergeCell ref="S555:X555"/>
    <mergeCell ref="F556:N556"/>
    <mergeCell ref="O556:Q556"/>
    <mergeCell ref="S556:X556"/>
    <mergeCell ref="B552:E567"/>
    <mergeCell ref="F552:H554"/>
    <mergeCell ref="I552:N552"/>
    <mergeCell ref="O552:Q552"/>
    <mergeCell ref="S552:X552"/>
    <mergeCell ref="I553:N553"/>
    <mergeCell ref="O553:Q553"/>
    <mergeCell ref="S553:X553"/>
    <mergeCell ref="I554:N554"/>
    <mergeCell ref="O554:Q554"/>
    <mergeCell ref="F560:H561"/>
    <mergeCell ref="I560:N560"/>
    <mergeCell ref="O560:Q560"/>
    <mergeCell ref="S560:X560"/>
    <mergeCell ref="I561:N561"/>
    <mergeCell ref="O561:Q561"/>
    <mergeCell ref="S561:X561"/>
    <mergeCell ref="F557:N557"/>
    <mergeCell ref="O557:Q557"/>
    <mergeCell ref="S557:X557"/>
    <mergeCell ref="F558:H559"/>
    <mergeCell ref="I558:N558"/>
    <mergeCell ref="O558:Q558"/>
    <mergeCell ref="S558:X558"/>
    <mergeCell ref="I559:N559"/>
    <mergeCell ref="O559:Q559"/>
    <mergeCell ref="S559:X559"/>
    <mergeCell ref="F566:N566"/>
    <mergeCell ref="O566:Q566"/>
    <mergeCell ref="S566:X566"/>
    <mergeCell ref="F567:N567"/>
    <mergeCell ref="O567:Q567"/>
    <mergeCell ref="S567:X567"/>
    <mergeCell ref="F564:N564"/>
    <mergeCell ref="O564:Q564"/>
    <mergeCell ref="S564:X564"/>
    <mergeCell ref="F565:N565"/>
    <mergeCell ref="O565:Q565"/>
    <mergeCell ref="S565:X565"/>
    <mergeCell ref="F562:N562"/>
    <mergeCell ref="O562:Q562"/>
    <mergeCell ref="S562:X562"/>
    <mergeCell ref="F563:N563"/>
    <mergeCell ref="O563:Q563"/>
    <mergeCell ref="S563:X563"/>
    <mergeCell ref="F577:N577"/>
    <mergeCell ref="O577:Q577"/>
    <mergeCell ref="S577:X577"/>
    <mergeCell ref="F578:N578"/>
    <mergeCell ref="O578:Q578"/>
    <mergeCell ref="S578:X578"/>
    <mergeCell ref="B574:E578"/>
    <mergeCell ref="F574:N574"/>
    <mergeCell ref="O574:Q574"/>
    <mergeCell ref="S574:X574"/>
    <mergeCell ref="F575:N575"/>
    <mergeCell ref="O575:Q575"/>
    <mergeCell ref="S575:X575"/>
    <mergeCell ref="F576:N576"/>
    <mergeCell ref="O576:Q576"/>
    <mergeCell ref="S576:X576"/>
    <mergeCell ref="B568:N568"/>
    <mergeCell ref="O568:Q568"/>
    <mergeCell ref="S568:X568"/>
    <mergeCell ref="B571:E571"/>
    <mergeCell ref="F571:X571"/>
    <mergeCell ref="B573:E573"/>
    <mergeCell ref="F573:N573"/>
    <mergeCell ref="O573:R573"/>
    <mergeCell ref="S573:X573"/>
    <mergeCell ref="S581:X581"/>
    <mergeCell ref="F582:N582"/>
    <mergeCell ref="O582:Q582"/>
    <mergeCell ref="S582:X582"/>
    <mergeCell ref="F583:N583"/>
    <mergeCell ref="O583:Q583"/>
    <mergeCell ref="S583:X583"/>
    <mergeCell ref="B579:E594"/>
    <mergeCell ref="F579:H581"/>
    <mergeCell ref="I579:N579"/>
    <mergeCell ref="O579:Q579"/>
    <mergeCell ref="S579:X579"/>
    <mergeCell ref="I580:N580"/>
    <mergeCell ref="O580:Q580"/>
    <mergeCell ref="S580:X580"/>
    <mergeCell ref="I581:N581"/>
    <mergeCell ref="O581:Q581"/>
    <mergeCell ref="F587:H588"/>
    <mergeCell ref="I587:N587"/>
    <mergeCell ref="O587:Q587"/>
    <mergeCell ref="S587:X587"/>
    <mergeCell ref="I588:N588"/>
    <mergeCell ref="O588:Q588"/>
    <mergeCell ref="S588:X588"/>
    <mergeCell ref="F584:N584"/>
    <mergeCell ref="O584:Q584"/>
    <mergeCell ref="S584:X584"/>
    <mergeCell ref="F585:H586"/>
    <mergeCell ref="I585:N585"/>
    <mergeCell ref="O585:Q585"/>
    <mergeCell ref="S585:X585"/>
    <mergeCell ref="I586:N586"/>
    <mergeCell ref="O586:Q586"/>
    <mergeCell ref="S586:X586"/>
    <mergeCell ref="F593:N593"/>
    <mergeCell ref="O593:Q593"/>
    <mergeCell ref="S593:X593"/>
    <mergeCell ref="F594:N594"/>
    <mergeCell ref="O594:Q594"/>
    <mergeCell ref="S594:X594"/>
    <mergeCell ref="F591:N591"/>
    <mergeCell ref="O591:Q591"/>
    <mergeCell ref="S591:X591"/>
    <mergeCell ref="F592:N592"/>
    <mergeCell ref="O592:Q592"/>
    <mergeCell ref="S592:X592"/>
    <mergeCell ref="F589:N589"/>
    <mergeCell ref="O589:Q589"/>
    <mergeCell ref="S589:X589"/>
    <mergeCell ref="F590:N590"/>
    <mergeCell ref="O590:Q590"/>
    <mergeCell ref="S590:X590"/>
    <mergeCell ref="F606:N606"/>
    <mergeCell ref="O606:Q606"/>
    <mergeCell ref="S606:X606"/>
    <mergeCell ref="F607:N607"/>
    <mergeCell ref="O607:Q607"/>
    <mergeCell ref="S607:X607"/>
    <mergeCell ref="B603:E607"/>
    <mergeCell ref="F603:N603"/>
    <mergeCell ref="O603:Q603"/>
    <mergeCell ref="S603:X603"/>
    <mergeCell ref="F604:N604"/>
    <mergeCell ref="O604:Q604"/>
    <mergeCell ref="S604:X604"/>
    <mergeCell ref="F605:N605"/>
    <mergeCell ref="O605:Q605"/>
    <mergeCell ref="S605:X605"/>
    <mergeCell ref="B595:N595"/>
    <mergeCell ref="O595:Q595"/>
    <mergeCell ref="S595:X595"/>
    <mergeCell ref="B600:E600"/>
    <mergeCell ref="F600:X600"/>
    <mergeCell ref="B602:E602"/>
    <mergeCell ref="F602:N602"/>
    <mergeCell ref="O602:R602"/>
    <mergeCell ref="S602:X602"/>
    <mergeCell ref="S610:X610"/>
    <mergeCell ref="F611:N611"/>
    <mergeCell ref="O611:Q611"/>
    <mergeCell ref="S611:X611"/>
    <mergeCell ref="F612:N612"/>
    <mergeCell ref="O612:Q612"/>
    <mergeCell ref="S612:X612"/>
    <mergeCell ref="B608:E623"/>
    <mergeCell ref="F608:H610"/>
    <mergeCell ref="I608:N608"/>
    <mergeCell ref="O608:Q608"/>
    <mergeCell ref="S608:X608"/>
    <mergeCell ref="I609:N609"/>
    <mergeCell ref="O609:Q609"/>
    <mergeCell ref="S609:X609"/>
    <mergeCell ref="I610:N610"/>
    <mergeCell ref="O610:Q610"/>
    <mergeCell ref="F616:H617"/>
    <mergeCell ref="I616:N616"/>
    <mergeCell ref="O616:Q616"/>
    <mergeCell ref="S616:X616"/>
    <mergeCell ref="I617:N617"/>
    <mergeCell ref="O617:Q617"/>
    <mergeCell ref="S617:X617"/>
    <mergeCell ref="F613:N613"/>
    <mergeCell ref="O613:Q613"/>
    <mergeCell ref="S613:X613"/>
    <mergeCell ref="F614:H615"/>
    <mergeCell ref="I614:N614"/>
    <mergeCell ref="O614:Q614"/>
    <mergeCell ref="S614:X614"/>
    <mergeCell ref="I615:N615"/>
    <mergeCell ref="O615:Q615"/>
    <mergeCell ref="S615:X615"/>
    <mergeCell ref="F622:N622"/>
    <mergeCell ref="O622:Q622"/>
    <mergeCell ref="S622:X622"/>
    <mergeCell ref="F623:N623"/>
    <mergeCell ref="O623:Q623"/>
    <mergeCell ref="S623:X623"/>
    <mergeCell ref="F620:N620"/>
    <mergeCell ref="O620:Q620"/>
    <mergeCell ref="S620:X620"/>
    <mergeCell ref="F621:N621"/>
    <mergeCell ref="O621:Q621"/>
    <mergeCell ref="S621:X621"/>
    <mergeCell ref="F618:N618"/>
    <mergeCell ref="O618:Q618"/>
    <mergeCell ref="S618:X618"/>
    <mergeCell ref="F619:N619"/>
    <mergeCell ref="O619:Q619"/>
    <mergeCell ref="S619:X619"/>
    <mergeCell ref="F633:N633"/>
    <mergeCell ref="O633:Q633"/>
    <mergeCell ref="S633:X633"/>
    <mergeCell ref="F634:N634"/>
    <mergeCell ref="O634:Q634"/>
    <mergeCell ref="S634:X634"/>
    <mergeCell ref="B630:E634"/>
    <mergeCell ref="F630:N630"/>
    <mergeCell ref="O630:Q630"/>
    <mergeCell ref="S630:X630"/>
    <mergeCell ref="F631:N631"/>
    <mergeCell ref="O631:Q631"/>
    <mergeCell ref="S631:X631"/>
    <mergeCell ref="F632:N632"/>
    <mergeCell ref="O632:Q632"/>
    <mergeCell ref="S632:X632"/>
    <mergeCell ref="B624:N624"/>
    <mergeCell ref="O624:Q624"/>
    <mergeCell ref="S624:X624"/>
    <mergeCell ref="B627:E627"/>
    <mergeCell ref="F627:X627"/>
    <mergeCell ref="B629:E629"/>
    <mergeCell ref="F629:N629"/>
    <mergeCell ref="O629:R629"/>
    <mergeCell ref="S629:X629"/>
    <mergeCell ref="S637:X637"/>
    <mergeCell ref="F638:N638"/>
    <mergeCell ref="O638:Q638"/>
    <mergeCell ref="S638:X638"/>
    <mergeCell ref="F639:N639"/>
    <mergeCell ref="O639:Q639"/>
    <mergeCell ref="S639:X639"/>
    <mergeCell ref="B635:E650"/>
    <mergeCell ref="F635:H637"/>
    <mergeCell ref="I635:N635"/>
    <mergeCell ref="O635:Q635"/>
    <mergeCell ref="S635:X635"/>
    <mergeCell ref="I636:N636"/>
    <mergeCell ref="O636:Q636"/>
    <mergeCell ref="S636:X636"/>
    <mergeCell ref="I637:N637"/>
    <mergeCell ref="O637:Q637"/>
    <mergeCell ref="F643:H644"/>
    <mergeCell ref="I643:N643"/>
    <mergeCell ref="O643:Q643"/>
    <mergeCell ref="S643:X643"/>
    <mergeCell ref="I644:N644"/>
    <mergeCell ref="O644:Q644"/>
    <mergeCell ref="S644:X644"/>
    <mergeCell ref="F640:N640"/>
    <mergeCell ref="O640:Q640"/>
    <mergeCell ref="S640:X640"/>
    <mergeCell ref="F641:H642"/>
    <mergeCell ref="I641:N641"/>
    <mergeCell ref="O641:Q641"/>
    <mergeCell ref="S641:X641"/>
    <mergeCell ref="I642:N642"/>
    <mergeCell ref="O642:Q642"/>
    <mergeCell ref="S642:X642"/>
    <mergeCell ref="F649:N649"/>
    <mergeCell ref="O649:Q649"/>
    <mergeCell ref="S649:X649"/>
    <mergeCell ref="F650:N650"/>
    <mergeCell ref="O650:Q650"/>
    <mergeCell ref="S650:X650"/>
    <mergeCell ref="F647:N647"/>
    <mergeCell ref="O647:Q647"/>
    <mergeCell ref="S647:X647"/>
    <mergeCell ref="F648:N648"/>
    <mergeCell ref="O648:Q648"/>
    <mergeCell ref="S648:X648"/>
    <mergeCell ref="F645:N645"/>
    <mergeCell ref="O645:Q645"/>
    <mergeCell ref="S645:X645"/>
    <mergeCell ref="F646:N646"/>
    <mergeCell ref="O646:Q646"/>
    <mergeCell ref="S646:X646"/>
    <mergeCell ref="F662:N662"/>
    <mergeCell ref="O662:Q662"/>
    <mergeCell ref="S662:X662"/>
    <mergeCell ref="F663:N663"/>
    <mergeCell ref="O663:Q663"/>
    <mergeCell ref="S663:X663"/>
    <mergeCell ref="B659:E663"/>
    <mergeCell ref="F659:N659"/>
    <mergeCell ref="O659:Q659"/>
    <mergeCell ref="S659:X659"/>
    <mergeCell ref="F660:N660"/>
    <mergeCell ref="O660:Q660"/>
    <mergeCell ref="S660:X660"/>
    <mergeCell ref="F661:N661"/>
    <mergeCell ref="O661:Q661"/>
    <mergeCell ref="S661:X661"/>
    <mergeCell ref="B651:N651"/>
    <mergeCell ref="O651:Q651"/>
    <mergeCell ref="S651:X651"/>
    <mergeCell ref="B656:E656"/>
    <mergeCell ref="F656:X656"/>
    <mergeCell ref="B658:E658"/>
    <mergeCell ref="F658:N658"/>
    <mergeCell ref="O658:R658"/>
    <mergeCell ref="S658:X658"/>
    <mergeCell ref="S666:X666"/>
    <mergeCell ref="F667:N667"/>
    <mergeCell ref="O667:Q667"/>
    <mergeCell ref="S667:X667"/>
    <mergeCell ref="F668:N668"/>
    <mergeCell ref="O668:Q668"/>
    <mergeCell ref="S668:X668"/>
    <mergeCell ref="B664:E679"/>
    <mergeCell ref="F664:H666"/>
    <mergeCell ref="I664:N664"/>
    <mergeCell ref="O664:Q664"/>
    <mergeCell ref="S664:X664"/>
    <mergeCell ref="I665:N665"/>
    <mergeCell ref="O665:Q665"/>
    <mergeCell ref="S665:X665"/>
    <mergeCell ref="I666:N666"/>
    <mergeCell ref="O666:Q666"/>
    <mergeCell ref="F672:H673"/>
    <mergeCell ref="I672:N672"/>
    <mergeCell ref="O672:Q672"/>
    <mergeCell ref="S672:X672"/>
    <mergeCell ref="I673:N673"/>
    <mergeCell ref="O673:Q673"/>
    <mergeCell ref="S673:X673"/>
    <mergeCell ref="F669:N669"/>
    <mergeCell ref="O669:Q669"/>
    <mergeCell ref="S669:X669"/>
    <mergeCell ref="F670:H671"/>
    <mergeCell ref="I670:N670"/>
    <mergeCell ref="O670:Q670"/>
    <mergeCell ref="S670:X670"/>
    <mergeCell ref="I671:N671"/>
    <mergeCell ref="O671:Q671"/>
    <mergeCell ref="S671:X671"/>
    <mergeCell ref="F678:N678"/>
    <mergeCell ref="O678:Q678"/>
    <mergeCell ref="S678:X678"/>
    <mergeCell ref="F679:N679"/>
    <mergeCell ref="O679:Q679"/>
    <mergeCell ref="S679:X679"/>
    <mergeCell ref="F676:N676"/>
    <mergeCell ref="O676:Q676"/>
    <mergeCell ref="S676:X676"/>
    <mergeCell ref="F677:N677"/>
    <mergeCell ref="O677:Q677"/>
    <mergeCell ref="S677:X677"/>
    <mergeCell ref="F674:N674"/>
    <mergeCell ref="O674:Q674"/>
    <mergeCell ref="S674:X674"/>
    <mergeCell ref="F675:N675"/>
    <mergeCell ref="O675:Q675"/>
    <mergeCell ref="S675:X675"/>
    <mergeCell ref="F689:N689"/>
    <mergeCell ref="O689:Q689"/>
    <mergeCell ref="S689:X689"/>
    <mergeCell ref="F690:N690"/>
    <mergeCell ref="O690:Q690"/>
    <mergeCell ref="S690:X690"/>
    <mergeCell ref="B686:E690"/>
    <mergeCell ref="F686:N686"/>
    <mergeCell ref="O686:Q686"/>
    <mergeCell ref="S686:X686"/>
    <mergeCell ref="F687:N687"/>
    <mergeCell ref="O687:Q687"/>
    <mergeCell ref="S687:X687"/>
    <mergeCell ref="F688:N688"/>
    <mergeCell ref="O688:Q688"/>
    <mergeCell ref="S688:X688"/>
    <mergeCell ref="B680:N680"/>
    <mergeCell ref="O680:Q680"/>
    <mergeCell ref="S680:X680"/>
    <mergeCell ref="B683:E683"/>
    <mergeCell ref="F683:X683"/>
    <mergeCell ref="B685:E685"/>
    <mergeCell ref="F685:N685"/>
    <mergeCell ref="O685:R685"/>
    <mergeCell ref="S685:X685"/>
    <mergeCell ref="S693:X693"/>
    <mergeCell ref="F694:N694"/>
    <mergeCell ref="O694:Q694"/>
    <mergeCell ref="S694:X694"/>
    <mergeCell ref="F695:N695"/>
    <mergeCell ref="O695:Q695"/>
    <mergeCell ref="S695:X695"/>
    <mergeCell ref="B691:E706"/>
    <mergeCell ref="F691:H693"/>
    <mergeCell ref="I691:N691"/>
    <mergeCell ref="O691:Q691"/>
    <mergeCell ref="S691:X691"/>
    <mergeCell ref="I692:N692"/>
    <mergeCell ref="O692:Q692"/>
    <mergeCell ref="S692:X692"/>
    <mergeCell ref="I693:N693"/>
    <mergeCell ref="O693:Q693"/>
    <mergeCell ref="F699:H700"/>
    <mergeCell ref="I699:N699"/>
    <mergeCell ref="O699:Q699"/>
    <mergeCell ref="S699:X699"/>
    <mergeCell ref="I700:N700"/>
    <mergeCell ref="O700:Q700"/>
    <mergeCell ref="S700:X700"/>
    <mergeCell ref="F696:N696"/>
    <mergeCell ref="O696:Q696"/>
    <mergeCell ref="S696:X696"/>
    <mergeCell ref="F697:H698"/>
    <mergeCell ref="I697:N697"/>
    <mergeCell ref="O697:Q697"/>
    <mergeCell ref="S697:X697"/>
    <mergeCell ref="I698:N698"/>
    <mergeCell ref="O698:Q698"/>
    <mergeCell ref="S698:X698"/>
    <mergeCell ref="F705:N705"/>
    <mergeCell ref="O705:Q705"/>
    <mergeCell ref="S705:X705"/>
    <mergeCell ref="F706:N706"/>
    <mergeCell ref="O706:Q706"/>
    <mergeCell ref="S706:X706"/>
    <mergeCell ref="F703:N703"/>
    <mergeCell ref="O703:Q703"/>
    <mergeCell ref="S703:X703"/>
    <mergeCell ref="F704:N704"/>
    <mergeCell ref="O704:Q704"/>
    <mergeCell ref="S704:X704"/>
    <mergeCell ref="F701:N701"/>
    <mergeCell ref="O701:Q701"/>
    <mergeCell ref="S701:X701"/>
    <mergeCell ref="F702:N702"/>
    <mergeCell ref="O702:Q702"/>
    <mergeCell ref="S702:X702"/>
    <mergeCell ref="F718:N718"/>
    <mergeCell ref="O718:Q718"/>
    <mergeCell ref="S718:X718"/>
    <mergeCell ref="F719:N719"/>
    <mergeCell ref="O719:Q719"/>
    <mergeCell ref="S719:X719"/>
    <mergeCell ref="B715:E719"/>
    <mergeCell ref="F715:N715"/>
    <mergeCell ref="O715:Q715"/>
    <mergeCell ref="S715:X715"/>
    <mergeCell ref="F716:N716"/>
    <mergeCell ref="O716:Q716"/>
    <mergeCell ref="S716:X716"/>
    <mergeCell ref="F717:N717"/>
    <mergeCell ref="O717:Q717"/>
    <mergeCell ref="S717:X717"/>
    <mergeCell ref="B707:N707"/>
    <mergeCell ref="O707:Q707"/>
    <mergeCell ref="S707:X707"/>
    <mergeCell ref="B712:E712"/>
    <mergeCell ref="F712:X712"/>
    <mergeCell ref="B714:E714"/>
    <mergeCell ref="F714:N714"/>
    <mergeCell ref="O714:R714"/>
    <mergeCell ref="S714:X714"/>
    <mergeCell ref="S722:X722"/>
    <mergeCell ref="F723:N723"/>
    <mergeCell ref="O723:Q723"/>
    <mergeCell ref="S723:X723"/>
    <mergeCell ref="F724:N724"/>
    <mergeCell ref="O724:Q724"/>
    <mergeCell ref="S724:X724"/>
    <mergeCell ref="B720:E735"/>
    <mergeCell ref="F720:H722"/>
    <mergeCell ref="I720:N720"/>
    <mergeCell ref="O720:Q720"/>
    <mergeCell ref="S720:X720"/>
    <mergeCell ref="I721:N721"/>
    <mergeCell ref="O721:Q721"/>
    <mergeCell ref="S721:X721"/>
    <mergeCell ref="I722:N722"/>
    <mergeCell ref="O722:Q722"/>
    <mergeCell ref="F728:H729"/>
    <mergeCell ref="I728:N728"/>
    <mergeCell ref="O728:Q728"/>
    <mergeCell ref="S728:X728"/>
    <mergeCell ref="I729:N729"/>
    <mergeCell ref="O729:Q729"/>
    <mergeCell ref="S729:X729"/>
    <mergeCell ref="F725:N725"/>
    <mergeCell ref="O725:Q725"/>
    <mergeCell ref="S725:X725"/>
    <mergeCell ref="F726:H727"/>
    <mergeCell ref="I726:N726"/>
    <mergeCell ref="O726:Q726"/>
    <mergeCell ref="S726:X726"/>
    <mergeCell ref="I727:N727"/>
    <mergeCell ref="O727:Q727"/>
    <mergeCell ref="S727:X727"/>
    <mergeCell ref="F734:N734"/>
    <mergeCell ref="O734:Q734"/>
    <mergeCell ref="S734:X734"/>
    <mergeCell ref="F735:N735"/>
    <mergeCell ref="O735:Q735"/>
    <mergeCell ref="S735:X735"/>
    <mergeCell ref="F732:N732"/>
    <mergeCell ref="O732:Q732"/>
    <mergeCell ref="S732:X732"/>
    <mergeCell ref="F733:N733"/>
    <mergeCell ref="O733:Q733"/>
    <mergeCell ref="S733:X733"/>
    <mergeCell ref="F730:N730"/>
    <mergeCell ref="O730:Q730"/>
    <mergeCell ref="S730:X730"/>
    <mergeCell ref="F731:N731"/>
    <mergeCell ref="O731:Q731"/>
    <mergeCell ref="S731:X731"/>
    <mergeCell ref="F745:N745"/>
    <mergeCell ref="O745:Q745"/>
    <mergeCell ref="S745:X745"/>
    <mergeCell ref="F746:N746"/>
    <mergeCell ref="O746:Q746"/>
    <mergeCell ref="S746:X746"/>
    <mergeCell ref="B742:E746"/>
    <mergeCell ref="F742:N742"/>
    <mergeCell ref="O742:Q742"/>
    <mergeCell ref="S742:X742"/>
    <mergeCell ref="F743:N743"/>
    <mergeCell ref="O743:Q743"/>
    <mergeCell ref="S743:X743"/>
    <mergeCell ref="F744:N744"/>
    <mergeCell ref="O744:Q744"/>
    <mergeCell ref="S744:X744"/>
    <mergeCell ref="B736:N736"/>
    <mergeCell ref="O736:Q736"/>
    <mergeCell ref="S736:X736"/>
    <mergeCell ref="B739:E739"/>
    <mergeCell ref="F739:X739"/>
    <mergeCell ref="B741:E741"/>
    <mergeCell ref="F741:N741"/>
    <mergeCell ref="O741:R741"/>
    <mergeCell ref="S741:X741"/>
    <mergeCell ref="S749:X749"/>
    <mergeCell ref="F750:N750"/>
    <mergeCell ref="O750:Q750"/>
    <mergeCell ref="S750:X750"/>
    <mergeCell ref="F751:N751"/>
    <mergeCell ref="O751:Q751"/>
    <mergeCell ref="S751:X751"/>
    <mergeCell ref="B747:E762"/>
    <mergeCell ref="F747:H749"/>
    <mergeCell ref="I747:N747"/>
    <mergeCell ref="O747:Q747"/>
    <mergeCell ref="S747:X747"/>
    <mergeCell ref="I748:N748"/>
    <mergeCell ref="O748:Q748"/>
    <mergeCell ref="S748:X748"/>
    <mergeCell ref="I749:N749"/>
    <mergeCell ref="O749:Q749"/>
    <mergeCell ref="F755:H756"/>
    <mergeCell ref="I755:N755"/>
    <mergeCell ref="O755:Q755"/>
    <mergeCell ref="S755:X755"/>
    <mergeCell ref="I756:N756"/>
    <mergeCell ref="O756:Q756"/>
    <mergeCell ref="S756:X756"/>
    <mergeCell ref="F752:N752"/>
    <mergeCell ref="O752:Q752"/>
    <mergeCell ref="S752:X752"/>
    <mergeCell ref="F753:H754"/>
    <mergeCell ref="I753:N753"/>
    <mergeCell ref="O753:Q753"/>
    <mergeCell ref="S753:X753"/>
    <mergeCell ref="I754:N754"/>
    <mergeCell ref="O754:Q754"/>
    <mergeCell ref="S754:X754"/>
    <mergeCell ref="F761:N761"/>
    <mergeCell ref="O761:Q761"/>
    <mergeCell ref="S761:X761"/>
    <mergeCell ref="F762:N762"/>
    <mergeCell ref="O762:Q762"/>
    <mergeCell ref="S762:X762"/>
    <mergeCell ref="F759:N759"/>
    <mergeCell ref="O759:Q759"/>
    <mergeCell ref="S759:X759"/>
    <mergeCell ref="F760:N760"/>
    <mergeCell ref="O760:Q760"/>
    <mergeCell ref="S760:X760"/>
    <mergeCell ref="F757:N757"/>
    <mergeCell ref="O757:Q757"/>
    <mergeCell ref="S757:X757"/>
    <mergeCell ref="F758:N758"/>
    <mergeCell ref="O758:Q758"/>
    <mergeCell ref="S758:X758"/>
    <mergeCell ref="F774:N774"/>
    <mergeCell ref="O774:Q774"/>
    <mergeCell ref="S774:X774"/>
    <mergeCell ref="F775:N775"/>
    <mergeCell ref="O775:Q775"/>
    <mergeCell ref="S775:X775"/>
    <mergeCell ref="B771:E775"/>
    <mergeCell ref="F771:N771"/>
    <mergeCell ref="O771:Q771"/>
    <mergeCell ref="S771:X771"/>
    <mergeCell ref="F772:N772"/>
    <mergeCell ref="O772:Q772"/>
    <mergeCell ref="S772:X772"/>
    <mergeCell ref="F773:N773"/>
    <mergeCell ref="O773:Q773"/>
    <mergeCell ref="S773:X773"/>
    <mergeCell ref="B763:N763"/>
    <mergeCell ref="O763:Q763"/>
    <mergeCell ref="S763:X763"/>
    <mergeCell ref="B768:E768"/>
    <mergeCell ref="F768:X768"/>
    <mergeCell ref="B770:E770"/>
    <mergeCell ref="F770:N770"/>
    <mergeCell ref="O770:R770"/>
    <mergeCell ref="S770:X770"/>
    <mergeCell ref="S778:X778"/>
    <mergeCell ref="F779:N779"/>
    <mergeCell ref="O779:Q779"/>
    <mergeCell ref="S779:X779"/>
    <mergeCell ref="F780:N780"/>
    <mergeCell ref="O780:Q780"/>
    <mergeCell ref="S780:X780"/>
    <mergeCell ref="B776:E791"/>
    <mergeCell ref="F776:H778"/>
    <mergeCell ref="I776:N776"/>
    <mergeCell ref="O776:Q776"/>
    <mergeCell ref="S776:X776"/>
    <mergeCell ref="I777:N777"/>
    <mergeCell ref="O777:Q777"/>
    <mergeCell ref="S777:X777"/>
    <mergeCell ref="I778:N778"/>
    <mergeCell ref="O778:Q778"/>
    <mergeCell ref="F784:H785"/>
    <mergeCell ref="I784:N784"/>
    <mergeCell ref="O784:Q784"/>
    <mergeCell ref="S784:X784"/>
    <mergeCell ref="I785:N785"/>
    <mergeCell ref="O785:Q785"/>
    <mergeCell ref="S785:X785"/>
    <mergeCell ref="F781:N781"/>
    <mergeCell ref="O781:Q781"/>
    <mergeCell ref="S781:X781"/>
    <mergeCell ref="F782:H783"/>
    <mergeCell ref="I782:N782"/>
    <mergeCell ref="O782:Q782"/>
    <mergeCell ref="S782:X782"/>
    <mergeCell ref="I783:N783"/>
    <mergeCell ref="O783:Q783"/>
    <mergeCell ref="S783:X783"/>
    <mergeCell ref="F790:N790"/>
    <mergeCell ref="O790:Q790"/>
    <mergeCell ref="S790:X790"/>
    <mergeCell ref="F791:N791"/>
    <mergeCell ref="O791:Q791"/>
    <mergeCell ref="S791:X791"/>
    <mergeCell ref="F788:N788"/>
    <mergeCell ref="O788:Q788"/>
    <mergeCell ref="S788:X788"/>
    <mergeCell ref="F789:N789"/>
    <mergeCell ref="O789:Q789"/>
    <mergeCell ref="S789:X789"/>
    <mergeCell ref="F786:N786"/>
    <mergeCell ref="O786:Q786"/>
    <mergeCell ref="S786:X786"/>
    <mergeCell ref="F787:N787"/>
    <mergeCell ref="O787:Q787"/>
    <mergeCell ref="S787:X787"/>
    <mergeCell ref="F801:N801"/>
    <mergeCell ref="O801:Q801"/>
    <mergeCell ref="S801:X801"/>
    <mergeCell ref="F802:N802"/>
    <mergeCell ref="O802:Q802"/>
    <mergeCell ref="S802:X802"/>
    <mergeCell ref="B798:E802"/>
    <mergeCell ref="F798:N798"/>
    <mergeCell ref="O798:Q798"/>
    <mergeCell ref="S798:X798"/>
    <mergeCell ref="F799:N799"/>
    <mergeCell ref="O799:Q799"/>
    <mergeCell ref="S799:X799"/>
    <mergeCell ref="F800:N800"/>
    <mergeCell ref="O800:Q800"/>
    <mergeCell ref="S800:X800"/>
    <mergeCell ref="B792:N792"/>
    <mergeCell ref="O792:Q792"/>
    <mergeCell ref="S792:X792"/>
    <mergeCell ref="B795:E795"/>
    <mergeCell ref="F795:X795"/>
    <mergeCell ref="B797:E797"/>
    <mergeCell ref="F797:N797"/>
    <mergeCell ref="O797:R797"/>
    <mergeCell ref="S797:X797"/>
    <mergeCell ref="S805:X805"/>
    <mergeCell ref="F806:N806"/>
    <mergeCell ref="O806:Q806"/>
    <mergeCell ref="S806:X806"/>
    <mergeCell ref="F807:N807"/>
    <mergeCell ref="O807:Q807"/>
    <mergeCell ref="S807:X807"/>
    <mergeCell ref="B803:E818"/>
    <mergeCell ref="F803:H805"/>
    <mergeCell ref="I803:N803"/>
    <mergeCell ref="O803:Q803"/>
    <mergeCell ref="S803:X803"/>
    <mergeCell ref="I804:N804"/>
    <mergeCell ref="O804:Q804"/>
    <mergeCell ref="S804:X804"/>
    <mergeCell ref="I805:N805"/>
    <mergeCell ref="O805:Q805"/>
    <mergeCell ref="F811:H812"/>
    <mergeCell ref="I811:N811"/>
    <mergeCell ref="O811:Q811"/>
    <mergeCell ref="S811:X811"/>
    <mergeCell ref="I812:N812"/>
    <mergeCell ref="O812:Q812"/>
    <mergeCell ref="S812:X812"/>
    <mergeCell ref="F808:N808"/>
    <mergeCell ref="O808:Q808"/>
    <mergeCell ref="S808:X808"/>
    <mergeCell ref="F809:H810"/>
    <mergeCell ref="I809:N809"/>
    <mergeCell ref="O809:Q809"/>
    <mergeCell ref="S809:X809"/>
    <mergeCell ref="I810:N810"/>
    <mergeCell ref="O810:Q810"/>
    <mergeCell ref="S810:X810"/>
    <mergeCell ref="F817:N817"/>
    <mergeCell ref="O817:Q817"/>
    <mergeCell ref="S817:X817"/>
    <mergeCell ref="F818:N818"/>
    <mergeCell ref="O818:Q818"/>
    <mergeCell ref="S818:X818"/>
    <mergeCell ref="F815:N815"/>
    <mergeCell ref="O815:Q815"/>
    <mergeCell ref="S815:X815"/>
    <mergeCell ref="F816:N816"/>
    <mergeCell ref="O816:Q816"/>
    <mergeCell ref="S816:X816"/>
    <mergeCell ref="F813:N813"/>
    <mergeCell ref="O813:Q813"/>
    <mergeCell ref="S813:X813"/>
    <mergeCell ref="F814:N814"/>
    <mergeCell ref="O814:Q814"/>
    <mergeCell ref="S814:X814"/>
    <mergeCell ref="F830:N830"/>
    <mergeCell ref="O830:Q830"/>
    <mergeCell ref="S830:X830"/>
    <mergeCell ref="F831:N831"/>
    <mergeCell ref="O831:Q831"/>
    <mergeCell ref="S831:X831"/>
    <mergeCell ref="B827:E831"/>
    <mergeCell ref="F827:N827"/>
    <mergeCell ref="O827:Q827"/>
    <mergeCell ref="S827:X827"/>
    <mergeCell ref="F828:N828"/>
    <mergeCell ref="O828:Q828"/>
    <mergeCell ref="S828:X828"/>
    <mergeCell ref="F829:N829"/>
    <mergeCell ref="O829:Q829"/>
    <mergeCell ref="S829:X829"/>
    <mergeCell ref="B819:N819"/>
    <mergeCell ref="O819:Q819"/>
    <mergeCell ref="S819:X819"/>
    <mergeCell ref="B824:E824"/>
    <mergeCell ref="F824:X824"/>
    <mergeCell ref="B826:E826"/>
    <mergeCell ref="F826:N826"/>
    <mergeCell ref="O826:R826"/>
    <mergeCell ref="S826:X826"/>
    <mergeCell ref="S834:X834"/>
    <mergeCell ref="F835:N835"/>
    <mergeCell ref="O835:Q835"/>
    <mergeCell ref="S835:X835"/>
    <mergeCell ref="F836:N836"/>
    <mergeCell ref="O836:Q836"/>
    <mergeCell ref="S836:X836"/>
    <mergeCell ref="B832:E847"/>
    <mergeCell ref="F832:H834"/>
    <mergeCell ref="I832:N832"/>
    <mergeCell ref="O832:Q832"/>
    <mergeCell ref="S832:X832"/>
    <mergeCell ref="I833:N833"/>
    <mergeCell ref="O833:Q833"/>
    <mergeCell ref="S833:X833"/>
    <mergeCell ref="I834:N834"/>
    <mergeCell ref="O834:Q834"/>
    <mergeCell ref="F840:H841"/>
    <mergeCell ref="I840:N840"/>
    <mergeCell ref="O840:Q840"/>
    <mergeCell ref="S840:X840"/>
    <mergeCell ref="I841:N841"/>
    <mergeCell ref="O841:Q841"/>
    <mergeCell ref="S841:X841"/>
    <mergeCell ref="F837:N837"/>
    <mergeCell ref="O837:Q837"/>
    <mergeCell ref="S837:X837"/>
    <mergeCell ref="F838:H839"/>
    <mergeCell ref="I838:N838"/>
    <mergeCell ref="O838:Q838"/>
    <mergeCell ref="S838:X838"/>
    <mergeCell ref="I839:N839"/>
    <mergeCell ref="O839:Q839"/>
    <mergeCell ref="S839:X839"/>
    <mergeCell ref="F846:N846"/>
    <mergeCell ref="O846:Q846"/>
    <mergeCell ref="S846:X846"/>
    <mergeCell ref="F847:N847"/>
    <mergeCell ref="O847:Q847"/>
    <mergeCell ref="S847:X847"/>
    <mergeCell ref="F844:N844"/>
    <mergeCell ref="O844:Q844"/>
    <mergeCell ref="S844:X844"/>
    <mergeCell ref="F845:N845"/>
    <mergeCell ref="O845:Q845"/>
    <mergeCell ref="S845:X845"/>
    <mergeCell ref="F842:N842"/>
    <mergeCell ref="O842:Q842"/>
    <mergeCell ref="S842:X842"/>
    <mergeCell ref="F843:N843"/>
    <mergeCell ref="O843:Q843"/>
    <mergeCell ref="S843:X843"/>
    <mergeCell ref="F857:N857"/>
    <mergeCell ref="O857:Q857"/>
    <mergeCell ref="S857:X857"/>
    <mergeCell ref="F858:N858"/>
    <mergeCell ref="O858:Q858"/>
    <mergeCell ref="S858:X858"/>
    <mergeCell ref="B854:E858"/>
    <mergeCell ref="F854:N854"/>
    <mergeCell ref="O854:Q854"/>
    <mergeCell ref="S854:X854"/>
    <mergeCell ref="F855:N855"/>
    <mergeCell ref="O855:Q855"/>
    <mergeCell ref="S855:X855"/>
    <mergeCell ref="F856:N856"/>
    <mergeCell ref="O856:Q856"/>
    <mergeCell ref="S856:X856"/>
    <mergeCell ref="B848:N848"/>
    <mergeCell ref="O848:Q848"/>
    <mergeCell ref="S848:X848"/>
    <mergeCell ref="B851:E851"/>
    <mergeCell ref="F851:X851"/>
    <mergeCell ref="B853:E853"/>
    <mergeCell ref="F853:N853"/>
    <mergeCell ref="O853:R853"/>
    <mergeCell ref="S853:X853"/>
    <mergeCell ref="S861:X861"/>
    <mergeCell ref="F862:N862"/>
    <mergeCell ref="O862:Q862"/>
    <mergeCell ref="S862:X862"/>
    <mergeCell ref="F863:N863"/>
    <mergeCell ref="O863:Q863"/>
    <mergeCell ref="S863:X863"/>
    <mergeCell ref="B859:E874"/>
    <mergeCell ref="F859:H861"/>
    <mergeCell ref="I859:N859"/>
    <mergeCell ref="O859:Q859"/>
    <mergeCell ref="S859:X859"/>
    <mergeCell ref="I860:N860"/>
    <mergeCell ref="O860:Q860"/>
    <mergeCell ref="S860:X860"/>
    <mergeCell ref="I861:N861"/>
    <mergeCell ref="O861:Q861"/>
    <mergeCell ref="F867:H868"/>
    <mergeCell ref="I867:N867"/>
    <mergeCell ref="O867:Q867"/>
    <mergeCell ref="S867:X867"/>
    <mergeCell ref="I868:N868"/>
    <mergeCell ref="O868:Q868"/>
    <mergeCell ref="S868:X868"/>
    <mergeCell ref="F864:N864"/>
    <mergeCell ref="O864:Q864"/>
    <mergeCell ref="S864:X864"/>
    <mergeCell ref="F865:H866"/>
    <mergeCell ref="I865:N865"/>
    <mergeCell ref="O865:Q865"/>
    <mergeCell ref="S865:X865"/>
    <mergeCell ref="I866:N866"/>
    <mergeCell ref="O866:Q866"/>
    <mergeCell ref="S866:X866"/>
    <mergeCell ref="F873:N873"/>
    <mergeCell ref="O873:Q873"/>
    <mergeCell ref="S873:X873"/>
    <mergeCell ref="F874:N874"/>
    <mergeCell ref="O874:Q874"/>
    <mergeCell ref="S874:X874"/>
    <mergeCell ref="F871:N871"/>
    <mergeCell ref="O871:Q871"/>
    <mergeCell ref="S871:X871"/>
    <mergeCell ref="F872:N872"/>
    <mergeCell ref="O872:Q872"/>
    <mergeCell ref="S872:X872"/>
    <mergeCell ref="F869:N869"/>
    <mergeCell ref="O869:Q869"/>
    <mergeCell ref="S869:X869"/>
    <mergeCell ref="F870:N870"/>
    <mergeCell ref="O870:Q870"/>
    <mergeCell ref="S870:X870"/>
    <mergeCell ref="F886:N886"/>
    <mergeCell ref="O886:Q886"/>
    <mergeCell ref="S886:X886"/>
    <mergeCell ref="F887:N887"/>
    <mergeCell ref="O887:Q887"/>
    <mergeCell ref="S887:X887"/>
    <mergeCell ref="B883:E887"/>
    <mergeCell ref="F883:N883"/>
    <mergeCell ref="O883:Q883"/>
    <mergeCell ref="S883:X883"/>
    <mergeCell ref="F884:N884"/>
    <mergeCell ref="O884:Q884"/>
    <mergeCell ref="S884:X884"/>
    <mergeCell ref="F885:N885"/>
    <mergeCell ref="O885:Q885"/>
    <mergeCell ref="S885:X885"/>
    <mergeCell ref="B875:N875"/>
    <mergeCell ref="O875:Q875"/>
    <mergeCell ref="S875:X875"/>
    <mergeCell ref="B880:E880"/>
    <mergeCell ref="F880:X880"/>
    <mergeCell ref="B882:E882"/>
    <mergeCell ref="F882:N882"/>
    <mergeCell ref="O882:R882"/>
    <mergeCell ref="S882:X882"/>
    <mergeCell ref="S890:X890"/>
    <mergeCell ref="F891:N891"/>
    <mergeCell ref="O891:Q891"/>
    <mergeCell ref="S891:X891"/>
    <mergeCell ref="F892:N892"/>
    <mergeCell ref="O892:Q892"/>
    <mergeCell ref="S892:X892"/>
    <mergeCell ref="B888:E903"/>
    <mergeCell ref="F888:H890"/>
    <mergeCell ref="I888:N888"/>
    <mergeCell ref="O888:Q888"/>
    <mergeCell ref="S888:X888"/>
    <mergeCell ref="I889:N889"/>
    <mergeCell ref="O889:Q889"/>
    <mergeCell ref="S889:X889"/>
    <mergeCell ref="I890:N890"/>
    <mergeCell ref="O890:Q890"/>
    <mergeCell ref="F896:H897"/>
    <mergeCell ref="I896:N896"/>
    <mergeCell ref="O896:Q896"/>
    <mergeCell ref="S896:X896"/>
    <mergeCell ref="I897:N897"/>
    <mergeCell ref="O897:Q897"/>
    <mergeCell ref="S897:X897"/>
    <mergeCell ref="F893:N893"/>
    <mergeCell ref="O893:Q893"/>
    <mergeCell ref="S893:X893"/>
    <mergeCell ref="F894:H895"/>
    <mergeCell ref="I894:N894"/>
    <mergeCell ref="O894:Q894"/>
    <mergeCell ref="S894:X894"/>
    <mergeCell ref="I895:N895"/>
    <mergeCell ref="O895:Q895"/>
    <mergeCell ref="S895:X895"/>
    <mergeCell ref="F902:N902"/>
    <mergeCell ref="O902:Q902"/>
    <mergeCell ref="S902:X902"/>
    <mergeCell ref="F903:N903"/>
    <mergeCell ref="O903:Q903"/>
    <mergeCell ref="S903:X903"/>
    <mergeCell ref="F900:N900"/>
    <mergeCell ref="O900:Q900"/>
    <mergeCell ref="S900:X900"/>
    <mergeCell ref="F901:N901"/>
    <mergeCell ref="O901:Q901"/>
    <mergeCell ref="S901:X901"/>
    <mergeCell ref="F898:N898"/>
    <mergeCell ref="O898:Q898"/>
    <mergeCell ref="S898:X898"/>
    <mergeCell ref="F899:N899"/>
    <mergeCell ref="O899:Q899"/>
    <mergeCell ref="S899:X899"/>
    <mergeCell ref="F913:N913"/>
    <mergeCell ref="O913:Q913"/>
    <mergeCell ref="S913:X913"/>
    <mergeCell ref="F914:N914"/>
    <mergeCell ref="O914:Q914"/>
    <mergeCell ref="S914:X914"/>
    <mergeCell ref="B910:E914"/>
    <mergeCell ref="F910:N910"/>
    <mergeCell ref="O910:Q910"/>
    <mergeCell ref="S910:X910"/>
    <mergeCell ref="F911:N911"/>
    <mergeCell ref="O911:Q911"/>
    <mergeCell ref="S911:X911"/>
    <mergeCell ref="F912:N912"/>
    <mergeCell ref="O912:Q912"/>
    <mergeCell ref="S912:X912"/>
    <mergeCell ref="B904:N904"/>
    <mergeCell ref="O904:Q904"/>
    <mergeCell ref="S904:X904"/>
    <mergeCell ref="B907:E907"/>
    <mergeCell ref="F907:X907"/>
    <mergeCell ref="B909:E909"/>
    <mergeCell ref="F909:N909"/>
    <mergeCell ref="O909:R909"/>
    <mergeCell ref="S909:X909"/>
    <mergeCell ref="S917:X917"/>
    <mergeCell ref="F918:N918"/>
    <mergeCell ref="O918:Q918"/>
    <mergeCell ref="S918:X918"/>
    <mergeCell ref="F919:N919"/>
    <mergeCell ref="O919:Q919"/>
    <mergeCell ref="S919:X919"/>
    <mergeCell ref="B915:E930"/>
    <mergeCell ref="F915:H917"/>
    <mergeCell ref="I915:N915"/>
    <mergeCell ref="O915:Q915"/>
    <mergeCell ref="S915:X915"/>
    <mergeCell ref="I916:N916"/>
    <mergeCell ref="O916:Q916"/>
    <mergeCell ref="S916:X916"/>
    <mergeCell ref="I917:N917"/>
    <mergeCell ref="O917:Q917"/>
    <mergeCell ref="F923:H924"/>
    <mergeCell ref="I923:N923"/>
    <mergeCell ref="O923:Q923"/>
    <mergeCell ref="S923:X923"/>
    <mergeCell ref="I924:N924"/>
    <mergeCell ref="O924:Q924"/>
    <mergeCell ref="S924:X924"/>
    <mergeCell ref="F920:N920"/>
    <mergeCell ref="O920:Q920"/>
    <mergeCell ref="S920:X920"/>
    <mergeCell ref="F921:H922"/>
    <mergeCell ref="I921:N921"/>
    <mergeCell ref="O921:Q921"/>
    <mergeCell ref="S921:X921"/>
    <mergeCell ref="I922:N922"/>
    <mergeCell ref="O922:Q922"/>
    <mergeCell ref="S922:X922"/>
    <mergeCell ref="F929:N929"/>
    <mergeCell ref="O929:Q929"/>
    <mergeCell ref="S929:X929"/>
    <mergeCell ref="F930:N930"/>
    <mergeCell ref="O930:Q930"/>
    <mergeCell ref="S930:X930"/>
    <mergeCell ref="F927:N927"/>
    <mergeCell ref="O927:Q927"/>
    <mergeCell ref="S927:X927"/>
    <mergeCell ref="F928:N928"/>
    <mergeCell ref="O928:Q928"/>
    <mergeCell ref="S928:X928"/>
    <mergeCell ref="F925:N925"/>
    <mergeCell ref="O925:Q925"/>
    <mergeCell ref="S925:X925"/>
    <mergeCell ref="F926:N926"/>
    <mergeCell ref="O926:Q926"/>
    <mergeCell ref="S926:X926"/>
    <mergeCell ref="F942:N942"/>
    <mergeCell ref="O942:Q942"/>
    <mergeCell ref="S942:X942"/>
    <mergeCell ref="F943:N943"/>
    <mergeCell ref="O943:Q943"/>
    <mergeCell ref="S943:X943"/>
    <mergeCell ref="B939:E943"/>
    <mergeCell ref="F939:N939"/>
    <mergeCell ref="O939:Q939"/>
    <mergeCell ref="S939:X939"/>
    <mergeCell ref="F940:N940"/>
    <mergeCell ref="O940:Q940"/>
    <mergeCell ref="S940:X940"/>
    <mergeCell ref="F941:N941"/>
    <mergeCell ref="O941:Q941"/>
    <mergeCell ref="S941:X941"/>
    <mergeCell ref="B931:N931"/>
    <mergeCell ref="O931:Q931"/>
    <mergeCell ref="S931:X931"/>
    <mergeCell ref="B936:E936"/>
    <mergeCell ref="F936:X936"/>
    <mergeCell ref="B938:E938"/>
    <mergeCell ref="F938:N938"/>
    <mergeCell ref="O938:R938"/>
    <mergeCell ref="S938:X938"/>
    <mergeCell ref="S946:X946"/>
    <mergeCell ref="F947:N947"/>
    <mergeCell ref="O947:Q947"/>
    <mergeCell ref="S947:X947"/>
    <mergeCell ref="F948:N948"/>
    <mergeCell ref="O948:Q948"/>
    <mergeCell ref="S948:X948"/>
    <mergeCell ref="B944:E959"/>
    <mergeCell ref="F944:H946"/>
    <mergeCell ref="I944:N944"/>
    <mergeCell ref="O944:Q944"/>
    <mergeCell ref="S944:X944"/>
    <mergeCell ref="I945:N945"/>
    <mergeCell ref="O945:Q945"/>
    <mergeCell ref="S945:X945"/>
    <mergeCell ref="I946:N946"/>
    <mergeCell ref="O946:Q946"/>
    <mergeCell ref="F952:H953"/>
    <mergeCell ref="I952:N952"/>
    <mergeCell ref="O952:Q952"/>
    <mergeCell ref="S952:X952"/>
    <mergeCell ref="I953:N953"/>
    <mergeCell ref="O953:Q953"/>
    <mergeCell ref="S953:X953"/>
    <mergeCell ref="F949:N949"/>
    <mergeCell ref="O949:Q949"/>
    <mergeCell ref="S949:X949"/>
    <mergeCell ref="F950:H951"/>
    <mergeCell ref="I950:N950"/>
    <mergeCell ref="O950:Q950"/>
    <mergeCell ref="S950:X950"/>
    <mergeCell ref="I951:N951"/>
    <mergeCell ref="O951:Q951"/>
    <mergeCell ref="S951:X951"/>
    <mergeCell ref="F958:N958"/>
    <mergeCell ref="O958:Q958"/>
    <mergeCell ref="S958:X958"/>
    <mergeCell ref="F959:N959"/>
    <mergeCell ref="O959:Q959"/>
    <mergeCell ref="S959:X959"/>
    <mergeCell ref="F956:N956"/>
    <mergeCell ref="O956:Q956"/>
    <mergeCell ref="S956:X956"/>
    <mergeCell ref="F957:N957"/>
    <mergeCell ref="O957:Q957"/>
    <mergeCell ref="S957:X957"/>
    <mergeCell ref="F954:N954"/>
    <mergeCell ref="O954:Q954"/>
    <mergeCell ref="S954:X954"/>
    <mergeCell ref="F955:N955"/>
    <mergeCell ref="O955:Q955"/>
    <mergeCell ref="S955:X955"/>
    <mergeCell ref="F969:N969"/>
    <mergeCell ref="O969:Q969"/>
    <mergeCell ref="S969:X969"/>
    <mergeCell ref="F970:N970"/>
    <mergeCell ref="O970:Q970"/>
    <mergeCell ref="S970:X970"/>
    <mergeCell ref="B966:E970"/>
    <mergeCell ref="F966:N966"/>
    <mergeCell ref="O966:Q966"/>
    <mergeCell ref="S966:X966"/>
    <mergeCell ref="F967:N967"/>
    <mergeCell ref="O967:Q967"/>
    <mergeCell ref="S967:X967"/>
    <mergeCell ref="F968:N968"/>
    <mergeCell ref="O968:Q968"/>
    <mergeCell ref="S968:X968"/>
    <mergeCell ref="B960:N960"/>
    <mergeCell ref="O960:Q960"/>
    <mergeCell ref="S960:X960"/>
    <mergeCell ref="B963:E963"/>
    <mergeCell ref="F963:X963"/>
    <mergeCell ref="B965:E965"/>
    <mergeCell ref="F965:N965"/>
    <mergeCell ref="O965:R965"/>
    <mergeCell ref="S965:X965"/>
    <mergeCell ref="S973:X973"/>
    <mergeCell ref="F974:N974"/>
    <mergeCell ref="O974:Q974"/>
    <mergeCell ref="S974:X974"/>
    <mergeCell ref="F975:N975"/>
    <mergeCell ref="O975:Q975"/>
    <mergeCell ref="S975:X975"/>
    <mergeCell ref="B971:E986"/>
    <mergeCell ref="F971:H973"/>
    <mergeCell ref="I971:N971"/>
    <mergeCell ref="O971:Q971"/>
    <mergeCell ref="S971:X971"/>
    <mergeCell ref="I972:N972"/>
    <mergeCell ref="O972:Q972"/>
    <mergeCell ref="S972:X972"/>
    <mergeCell ref="I973:N973"/>
    <mergeCell ref="O973:Q973"/>
    <mergeCell ref="F979:H980"/>
    <mergeCell ref="I979:N979"/>
    <mergeCell ref="O979:Q979"/>
    <mergeCell ref="S979:X979"/>
    <mergeCell ref="I980:N980"/>
    <mergeCell ref="O980:Q980"/>
    <mergeCell ref="S980:X980"/>
    <mergeCell ref="F976:N976"/>
    <mergeCell ref="O976:Q976"/>
    <mergeCell ref="S976:X976"/>
    <mergeCell ref="F977:H978"/>
    <mergeCell ref="I977:N977"/>
    <mergeCell ref="O977:Q977"/>
    <mergeCell ref="S977:X977"/>
    <mergeCell ref="I978:N978"/>
    <mergeCell ref="O978:Q978"/>
    <mergeCell ref="S978:X978"/>
    <mergeCell ref="F985:N985"/>
    <mergeCell ref="O985:Q985"/>
    <mergeCell ref="S985:X985"/>
    <mergeCell ref="F986:N986"/>
    <mergeCell ref="O986:Q986"/>
    <mergeCell ref="S986:X986"/>
    <mergeCell ref="F983:N983"/>
    <mergeCell ref="O983:Q983"/>
    <mergeCell ref="S983:X983"/>
    <mergeCell ref="F984:N984"/>
    <mergeCell ref="O984:Q984"/>
    <mergeCell ref="S984:X984"/>
    <mergeCell ref="F981:N981"/>
    <mergeCell ref="O981:Q981"/>
    <mergeCell ref="S981:X981"/>
    <mergeCell ref="F982:N982"/>
    <mergeCell ref="O982:Q982"/>
    <mergeCell ref="S982:X982"/>
    <mergeCell ref="F998:N998"/>
    <mergeCell ref="O998:Q998"/>
    <mergeCell ref="S998:X998"/>
    <mergeCell ref="F999:N999"/>
    <mergeCell ref="O999:Q999"/>
    <mergeCell ref="S999:X999"/>
    <mergeCell ref="B995:E999"/>
    <mergeCell ref="F995:N995"/>
    <mergeCell ref="O995:Q995"/>
    <mergeCell ref="S995:X995"/>
    <mergeCell ref="F996:N996"/>
    <mergeCell ref="O996:Q996"/>
    <mergeCell ref="S996:X996"/>
    <mergeCell ref="F997:N997"/>
    <mergeCell ref="O997:Q997"/>
    <mergeCell ref="S997:X997"/>
    <mergeCell ref="B987:N987"/>
    <mergeCell ref="O987:Q987"/>
    <mergeCell ref="S987:X987"/>
    <mergeCell ref="B992:E992"/>
    <mergeCell ref="F992:X992"/>
    <mergeCell ref="B994:E994"/>
    <mergeCell ref="F994:N994"/>
    <mergeCell ref="O994:R994"/>
    <mergeCell ref="S994:X994"/>
    <mergeCell ref="S1002:X1002"/>
    <mergeCell ref="F1003:N1003"/>
    <mergeCell ref="O1003:Q1003"/>
    <mergeCell ref="S1003:X1003"/>
    <mergeCell ref="F1004:N1004"/>
    <mergeCell ref="O1004:Q1004"/>
    <mergeCell ref="S1004:X1004"/>
    <mergeCell ref="B1000:E1015"/>
    <mergeCell ref="F1000:H1002"/>
    <mergeCell ref="I1000:N1000"/>
    <mergeCell ref="O1000:Q1000"/>
    <mergeCell ref="S1000:X1000"/>
    <mergeCell ref="I1001:N1001"/>
    <mergeCell ref="O1001:Q1001"/>
    <mergeCell ref="S1001:X1001"/>
    <mergeCell ref="I1002:N1002"/>
    <mergeCell ref="O1002:Q1002"/>
    <mergeCell ref="F1008:H1009"/>
    <mergeCell ref="I1008:N1008"/>
    <mergeCell ref="O1008:Q1008"/>
    <mergeCell ref="S1008:X1008"/>
    <mergeCell ref="I1009:N1009"/>
    <mergeCell ref="O1009:Q1009"/>
    <mergeCell ref="S1009:X1009"/>
    <mergeCell ref="F1005:N1005"/>
    <mergeCell ref="O1005:Q1005"/>
    <mergeCell ref="S1005:X1005"/>
    <mergeCell ref="F1006:H1007"/>
    <mergeCell ref="I1006:N1006"/>
    <mergeCell ref="O1006:Q1006"/>
    <mergeCell ref="S1006:X1006"/>
    <mergeCell ref="I1007:N1007"/>
    <mergeCell ref="O1007:Q1007"/>
    <mergeCell ref="S1007:X1007"/>
    <mergeCell ref="F1014:N1014"/>
    <mergeCell ref="O1014:Q1014"/>
    <mergeCell ref="S1014:X1014"/>
    <mergeCell ref="F1015:N1015"/>
    <mergeCell ref="O1015:Q1015"/>
    <mergeCell ref="S1015:X1015"/>
    <mergeCell ref="F1012:N1012"/>
    <mergeCell ref="O1012:Q1012"/>
    <mergeCell ref="S1012:X1012"/>
    <mergeCell ref="F1013:N1013"/>
    <mergeCell ref="O1013:Q1013"/>
    <mergeCell ref="S1013:X1013"/>
    <mergeCell ref="F1010:N1010"/>
    <mergeCell ref="O1010:Q1010"/>
    <mergeCell ref="S1010:X1010"/>
    <mergeCell ref="F1011:N1011"/>
    <mergeCell ref="O1011:Q1011"/>
    <mergeCell ref="S1011:X1011"/>
    <mergeCell ref="F1025:N1025"/>
    <mergeCell ref="O1025:Q1025"/>
    <mergeCell ref="S1025:X1025"/>
    <mergeCell ref="F1026:N1026"/>
    <mergeCell ref="O1026:Q1026"/>
    <mergeCell ref="S1026:X1026"/>
    <mergeCell ref="B1022:E1026"/>
    <mergeCell ref="F1022:N1022"/>
    <mergeCell ref="O1022:Q1022"/>
    <mergeCell ref="S1022:X1022"/>
    <mergeCell ref="F1023:N1023"/>
    <mergeCell ref="O1023:Q1023"/>
    <mergeCell ref="S1023:X1023"/>
    <mergeCell ref="F1024:N1024"/>
    <mergeCell ref="O1024:Q1024"/>
    <mergeCell ref="S1024:X1024"/>
    <mergeCell ref="B1016:N1016"/>
    <mergeCell ref="O1016:Q1016"/>
    <mergeCell ref="S1016:X1016"/>
    <mergeCell ref="B1019:E1019"/>
    <mergeCell ref="F1019:X1019"/>
    <mergeCell ref="B1021:E1021"/>
    <mergeCell ref="F1021:N1021"/>
    <mergeCell ref="O1021:R1021"/>
    <mergeCell ref="S1021:X1021"/>
    <mergeCell ref="S1029:X1029"/>
    <mergeCell ref="F1030:N1030"/>
    <mergeCell ref="O1030:Q1030"/>
    <mergeCell ref="S1030:X1030"/>
    <mergeCell ref="F1031:N1031"/>
    <mergeCell ref="O1031:Q1031"/>
    <mergeCell ref="S1031:X1031"/>
    <mergeCell ref="B1027:E1042"/>
    <mergeCell ref="F1027:H1029"/>
    <mergeCell ref="I1027:N1027"/>
    <mergeCell ref="O1027:Q1027"/>
    <mergeCell ref="S1027:X1027"/>
    <mergeCell ref="I1028:N1028"/>
    <mergeCell ref="O1028:Q1028"/>
    <mergeCell ref="S1028:X1028"/>
    <mergeCell ref="I1029:N1029"/>
    <mergeCell ref="O1029:Q1029"/>
    <mergeCell ref="F1035:H1036"/>
    <mergeCell ref="I1035:N1035"/>
    <mergeCell ref="O1035:Q1035"/>
    <mergeCell ref="S1035:X1035"/>
    <mergeCell ref="I1036:N1036"/>
    <mergeCell ref="O1036:Q1036"/>
    <mergeCell ref="S1036:X1036"/>
    <mergeCell ref="F1032:N1032"/>
    <mergeCell ref="O1032:Q1032"/>
    <mergeCell ref="S1032:X1032"/>
    <mergeCell ref="F1033:H1034"/>
    <mergeCell ref="I1033:N1033"/>
    <mergeCell ref="O1033:Q1033"/>
    <mergeCell ref="S1033:X1033"/>
    <mergeCell ref="I1034:N1034"/>
    <mergeCell ref="O1034:Q1034"/>
    <mergeCell ref="S1034:X1034"/>
    <mergeCell ref="F1041:N1041"/>
    <mergeCell ref="O1041:Q1041"/>
    <mergeCell ref="S1041:X1041"/>
    <mergeCell ref="F1042:N1042"/>
    <mergeCell ref="O1042:Q1042"/>
    <mergeCell ref="S1042:X1042"/>
    <mergeCell ref="F1039:N1039"/>
    <mergeCell ref="O1039:Q1039"/>
    <mergeCell ref="S1039:X1039"/>
    <mergeCell ref="F1040:N1040"/>
    <mergeCell ref="O1040:Q1040"/>
    <mergeCell ref="S1040:X1040"/>
    <mergeCell ref="F1037:N1037"/>
    <mergeCell ref="O1037:Q1037"/>
    <mergeCell ref="S1037:X1037"/>
    <mergeCell ref="F1038:N1038"/>
    <mergeCell ref="O1038:Q1038"/>
    <mergeCell ref="S1038:X1038"/>
    <mergeCell ref="F1054:N1054"/>
    <mergeCell ref="O1054:Q1054"/>
    <mergeCell ref="S1054:X1054"/>
    <mergeCell ref="F1055:N1055"/>
    <mergeCell ref="O1055:Q1055"/>
    <mergeCell ref="S1055:X1055"/>
    <mergeCell ref="B1051:E1055"/>
    <mergeCell ref="F1051:N1051"/>
    <mergeCell ref="O1051:Q1051"/>
    <mergeCell ref="S1051:X1051"/>
    <mergeCell ref="F1052:N1052"/>
    <mergeCell ref="O1052:Q1052"/>
    <mergeCell ref="S1052:X1052"/>
    <mergeCell ref="F1053:N1053"/>
    <mergeCell ref="O1053:Q1053"/>
    <mergeCell ref="S1053:X1053"/>
    <mergeCell ref="B1043:N1043"/>
    <mergeCell ref="O1043:Q1043"/>
    <mergeCell ref="S1043:X1043"/>
    <mergeCell ref="B1048:E1048"/>
    <mergeCell ref="F1048:X1048"/>
    <mergeCell ref="B1050:E1050"/>
    <mergeCell ref="F1050:N1050"/>
    <mergeCell ref="O1050:R1050"/>
    <mergeCell ref="S1050:X1050"/>
    <mergeCell ref="S1058:X1058"/>
    <mergeCell ref="F1059:N1059"/>
    <mergeCell ref="O1059:Q1059"/>
    <mergeCell ref="S1059:X1059"/>
    <mergeCell ref="F1060:N1060"/>
    <mergeCell ref="O1060:Q1060"/>
    <mergeCell ref="S1060:X1060"/>
    <mergeCell ref="B1056:E1071"/>
    <mergeCell ref="F1056:H1058"/>
    <mergeCell ref="I1056:N1056"/>
    <mergeCell ref="O1056:Q1056"/>
    <mergeCell ref="S1056:X1056"/>
    <mergeCell ref="I1057:N1057"/>
    <mergeCell ref="O1057:Q1057"/>
    <mergeCell ref="S1057:X1057"/>
    <mergeCell ref="I1058:N1058"/>
    <mergeCell ref="O1058:Q1058"/>
    <mergeCell ref="F1064:H1065"/>
    <mergeCell ref="I1064:N1064"/>
    <mergeCell ref="O1064:Q1064"/>
    <mergeCell ref="S1064:X1064"/>
    <mergeCell ref="I1065:N1065"/>
    <mergeCell ref="O1065:Q1065"/>
    <mergeCell ref="S1065:X1065"/>
    <mergeCell ref="F1061:N1061"/>
    <mergeCell ref="O1061:Q1061"/>
    <mergeCell ref="S1061:X1061"/>
    <mergeCell ref="F1062:H1063"/>
    <mergeCell ref="I1062:N1062"/>
    <mergeCell ref="O1062:Q1062"/>
    <mergeCell ref="S1062:X1062"/>
    <mergeCell ref="I1063:N1063"/>
    <mergeCell ref="O1063:Q1063"/>
    <mergeCell ref="S1063:X1063"/>
    <mergeCell ref="F1070:N1070"/>
    <mergeCell ref="O1070:Q1070"/>
    <mergeCell ref="S1070:X1070"/>
    <mergeCell ref="F1071:N1071"/>
    <mergeCell ref="O1071:Q1071"/>
    <mergeCell ref="S1071:X1071"/>
    <mergeCell ref="F1068:N1068"/>
    <mergeCell ref="O1068:Q1068"/>
    <mergeCell ref="S1068:X1068"/>
    <mergeCell ref="F1069:N1069"/>
    <mergeCell ref="O1069:Q1069"/>
    <mergeCell ref="S1069:X1069"/>
    <mergeCell ref="F1066:N1066"/>
    <mergeCell ref="O1066:Q1066"/>
    <mergeCell ref="S1066:X1066"/>
    <mergeCell ref="F1067:N1067"/>
    <mergeCell ref="O1067:Q1067"/>
    <mergeCell ref="S1067:X1067"/>
    <mergeCell ref="F1081:N1081"/>
    <mergeCell ref="O1081:Q1081"/>
    <mergeCell ref="S1081:X1081"/>
    <mergeCell ref="F1082:N1082"/>
    <mergeCell ref="O1082:Q1082"/>
    <mergeCell ref="S1082:X1082"/>
    <mergeCell ref="B1078:E1082"/>
    <mergeCell ref="F1078:N1078"/>
    <mergeCell ref="O1078:Q1078"/>
    <mergeCell ref="S1078:X1078"/>
    <mergeCell ref="F1079:N1079"/>
    <mergeCell ref="O1079:Q1079"/>
    <mergeCell ref="S1079:X1079"/>
    <mergeCell ref="F1080:N1080"/>
    <mergeCell ref="O1080:Q1080"/>
    <mergeCell ref="S1080:X1080"/>
    <mergeCell ref="B1072:N1072"/>
    <mergeCell ref="O1072:Q1072"/>
    <mergeCell ref="S1072:X1072"/>
    <mergeCell ref="B1075:E1075"/>
    <mergeCell ref="F1075:X1075"/>
    <mergeCell ref="B1077:E1077"/>
    <mergeCell ref="F1077:N1077"/>
    <mergeCell ref="O1077:R1077"/>
    <mergeCell ref="S1077:X1077"/>
    <mergeCell ref="S1085:X1085"/>
    <mergeCell ref="F1086:N1086"/>
    <mergeCell ref="O1086:Q1086"/>
    <mergeCell ref="S1086:X1086"/>
    <mergeCell ref="F1087:N1087"/>
    <mergeCell ref="O1087:Q1087"/>
    <mergeCell ref="S1087:X1087"/>
    <mergeCell ref="B1083:E1098"/>
    <mergeCell ref="F1083:H1085"/>
    <mergeCell ref="I1083:N1083"/>
    <mergeCell ref="O1083:Q1083"/>
    <mergeCell ref="S1083:X1083"/>
    <mergeCell ref="I1084:N1084"/>
    <mergeCell ref="O1084:Q1084"/>
    <mergeCell ref="S1084:X1084"/>
    <mergeCell ref="I1085:N1085"/>
    <mergeCell ref="O1085:Q1085"/>
    <mergeCell ref="F1091:H1092"/>
    <mergeCell ref="I1091:N1091"/>
    <mergeCell ref="O1091:Q1091"/>
    <mergeCell ref="S1091:X1091"/>
    <mergeCell ref="I1092:N1092"/>
    <mergeCell ref="O1092:Q1092"/>
    <mergeCell ref="S1092:X1092"/>
    <mergeCell ref="F1088:N1088"/>
    <mergeCell ref="O1088:Q1088"/>
    <mergeCell ref="S1088:X1088"/>
    <mergeCell ref="F1089:H1090"/>
    <mergeCell ref="I1089:N1089"/>
    <mergeCell ref="O1089:Q1089"/>
    <mergeCell ref="S1089:X1089"/>
    <mergeCell ref="I1090:N1090"/>
    <mergeCell ref="O1090:Q1090"/>
    <mergeCell ref="S1090:X1090"/>
    <mergeCell ref="F1097:N1097"/>
    <mergeCell ref="O1097:Q1097"/>
    <mergeCell ref="S1097:X1097"/>
    <mergeCell ref="F1098:N1098"/>
    <mergeCell ref="O1098:Q1098"/>
    <mergeCell ref="S1098:X1098"/>
    <mergeCell ref="F1095:N1095"/>
    <mergeCell ref="O1095:Q1095"/>
    <mergeCell ref="S1095:X1095"/>
    <mergeCell ref="F1096:N1096"/>
    <mergeCell ref="O1096:Q1096"/>
    <mergeCell ref="S1096:X1096"/>
    <mergeCell ref="F1093:N1093"/>
    <mergeCell ref="O1093:Q1093"/>
    <mergeCell ref="S1093:X1093"/>
    <mergeCell ref="F1094:N1094"/>
    <mergeCell ref="O1094:Q1094"/>
    <mergeCell ref="S1094:X1094"/>
    <mergeCell ref="F1110:N1110"/>
    <mergeCell ref="O1110:Q1110"/>
    <mergeCell ref="S1110:X1110"/>
    <mergeCell ref="F1111:N1111"/>
    <mergeCell ref="O1111:Q1111"/>
    <mergeCell ref="S1111:X1111"/>
    <mergeCell ref="B1107:E1111"/>
    <mergeCell ref="F1107:N1107"/>
    <mergeCell ref="O1107:Q1107"/>
    <mergeCell ref="S1107:X1107"/>
    <mergeCell ref="F1108:N1108"/>
    <mergeCell ref="O1108:Q1108"/>
    <mergeCell ref="S1108:X1108"/>
    <mergeCell ref="F1109:N1109"/>
    <mergeCell ref="O1109:Q1109"/>
    <mergeCell ref="S1109:X1109"/>
    <mergeCell ref="B1099:N1099"/>
    <mergeCell ref="O1099:Q1099"/>
    <mergeCell ref="S1099:X1099"/>
    <mergeCell ref="B1104:E1104"/>
    <mergeCell ref="F1104:X1104"/>
    <mergeCell ref="B1106:E1106"/>
    <mergeCell ref="F1106:N1106"/>
    <mergeCell ref="O1106:R1106"/>
    <mergeCell ref="S1106:X1106"/>
    <mergeCell ref="S1114:X1114"/>
    <mergeCell ref="F1115:N1115"/>
    <mergeCell ref="O1115:Q1115"/>
    <mergeCell ref="S1115:X1115"/>
    <mergeCell ref="F1116:N1116"/>
    <mergeCell ref="O1116:Q1116"/>
    <mergeCell ref="S1116:X1116"/>
    <mergeCell ref="B1112:E1127"/>
    <mergeCell ref="F1112:H1114"/>
    <mergeCell ref="I1112:N1112"/>
    <mergeCell ref="O1112:Q1112"/>
    <mergeCell ref="S1112:X1112"/>
    <mergeCell ref="I1113:N1113"/>
    <mergeCell ref="O1113:Q1113"/>
    <mergeCell ref="S1113:X1113"/>
    <mergeCell ref="I1114:N1114"/>
    <mergeCell ref="O1114:Q1114"/>
    <mergeCell ref="F1120:H1121"/>
    <mergeCell ref="I1120:N1120"/>
    <mergeCell ref="O1120:Q1120"/>
    <mergeCell ref="S1120:X1120"/>
    <mergeCell ref="I1121:N1121"/>
    <mergeCell ref="O1121:Q1121"/>
    <mergeCell ref="S1121:X1121"/>
    <mergeCell ref="F1117:N1117"/>
    <mergeCell ref="O1117:Q1117"/>
    <mergeCell ref="S1117:X1117"/>
    <mergeCell ref="F1118:H1119"/>
    <mergeCell ref="I1118:N1118"/>
    <mergeCell ref="O1118:Q1118"/>
    <mergeCell ref="S1118:X1118"/>
    <mergeCell ref="I1119:N1119"/>
    <mergeCell ref="O1119:Q1119"/>
    <mergeCell ref="S1119:X1119"/>
    <mergeCell ref="B1128:N1128"/>
    <mergeCell ref="O1128:Q1128"/>
    <mergeCell ref="S1128:X1128"/>
    <mergeCell ref="F1126:N1126"/>
    <mergeCell ref="O1126:Q1126"/>
    <mergeCell ref="S1126:X1126"/>
    <mergeCell ref="F1127:N1127"/>
    <mergeCell ref="O1127:Q1127"/>
    <mergeCell ref="S1127:X1127"/>
    <mergeCell ref="F1124:N1124"/>
    <mergeCell ref="O1124:Q1124"/>
    <mergeCell ref="S1124:X1124"/>
    <mergeCell ref="F1125:N1125"/>
    <mergeCell ref="O1125:Q1125"/>
    <mergeCell ref="S1125:X1125"/>
    <mergeCell ref="F1122:N1122"/>
    <mergeCell ref="O1122:Q1122"/>
    <mergeCell ref="S1122:X1122"/>
    <mergeCell ref="F1123:N1123"/>
    <mergeCell ref="O1123:Q1123"/>
    <mergeCell ref="S1123:X1123"/>
  </mergeCells>
  <phoneticPr fontId="2"/>
  <conditionalFormatting sqref="F13:X13">
    <cfRule type="containsBlanks" dxfId="1429" priority="120">
      <formula>LEN(TRIM(F13))=0</formula>
    </cfRule>
  </conditionalFormatting>
  <conditionalFormatting sqref="S16:X19">
    <cfRule type="containsBlanks" dxfId="1428" priority="119">
      <formula>LEN(TRIM(S16))=0</formula>
    </cfRule>
  </conditionalFormatting>
  <conditionalFormatting sqref="S21:X35 O16:Q19 O21:Q35">
    <cfRule type="containsBlanks" dxfId="1427" priority="118">
      <formula>LEN(TRIM(O16))=0</formula>
    </cfRule>
  </conditionalFormatting>
  <conditionalFormatting sqref="F40:X40">
    <cfRule type="containsBlanks" dxfId="1426" priority="117">
      <formula>LEN(TRIM(F40))=0</formula>
    </cfRule>
  </conditionalFormatting>
  <conditionalFormatting sqref="S43:X46">
    <cfRule type="containsBlanks" dxfId="1425" priority="116">
      <formula>LEN(TRIM(S43))=0</formula>
    </cfRule>
  </conditionalFormatting>
  <conditionalFormatting sqref="S48:X62 O43:Q46 O48:Q62">
    <cfRule type="containsBlanks" dxfId="1424" priority="115">
      <formula>LEN(TRIM(O43))=0</formula>
    </cfRule>
  </conditionalFormatting>
  <conditionalFormatting sqref="F67:X67">
    <cfRule type="containsBlanks" dxfId="1423" priority="114">
      <formula>LEN(TRIM(F67))=0</formula>
    </cfRule>
  </conditionalFormatting>
  <conditionalFormatting sqref="S70:X73">
    <cfRule type="containsBlanks" dxfId="1422" priority="113">
      <formula>LEN(TRIM(S70))=0</formula>
    </cfRule>
  </conditionalFormatting>
  <conditionalFormatting sqref="S75:X89 O70:Q73 O75:Q89">
    <cfRule type="containsBlanks" dxfId="1421" priority="112">
      <formula>LEN(TRIM(O70))=0</formula>
    </cfRule>
  </conditionalFormatting>
  <conditionalFormatting sqref="F96:X96">
    <cfRule type="containsBlanks" dxfId="1420" priority="111">
      <formula>LEN(TRIM(F96))=0</formula>
    </cfRule>
  </conditionalFormatting>
  <conditionalFormatting sqref="S99:X102">
    <cfRule type="containsBlanks" dxfId="1419" priority="110">
      <formula>LEN(TRIM(S99))=0</formula>
    </cfRule>
  </conditionalFormatting>
  <conditionalFormatting sqref="S104:X118 O99:Q102 O104:Q118">
    <cfRule type="containsBlanks" dxfId="1418" priority="109">
      <formula>LEN(TRIM(O99))=0</formula>
    </cfRule>
  </conditionalFormatting>
  <conditionalFormatting sqref="F123:X123">
    <cfRule type="containsBlanks" dxfId="1417" priority="108">
      <formula>LEN(TRIM(F123))=0</formula>
    </cfRule>
  </conditionalFormatting>
  <conditionalFormatting sqref="S126:X129">
    <cfRule type="containsBlanks" dxfId="1416" priority="107">
      <formula>LEN(TRIM(S126))=0</formula>
    </cfRule>
  </conditionalFormatting>
  <conditionalFormatting sqref="S131:X145 O126:Q129 O131:Q145">
    <cfRule type="containsBlanks" dxfId="1415" priority="106">
      <formula>LEN(TRIM(O126))=0</formula>
    </cfRule>
  </conditionalFormatting>
  <conditionalFormatting sqref="F152:X152">
    <cfRule type="containsBlanks" dxfId="1414" priority="105">
      <formula>LEN(TRIM(F152))=0</formula>
    </cfRule>
  </conditionalFormatting>
  <conditionalFormatting sqref="S155:X158">
    <cfRule type="containsBlanks" dxfId="1413" priority="104">
      <formula>LEN(TRIM(S155))=0</formula>
    </cfRule>
  </conditionalFormatting>
  <conditionalFormatting sqref="S160:X174 O155:Q158 O160:Q174">
    <cfRule type="containsBlanks" dxfId="1412" priority="103">
      <formula>LEN(TRIM(O155))=0</formula>
    </cfRule>
  </conditionalFormatting>
  <conditionalFormatting sqref="F179:X179">
    <cfRule type="containsBlanks" dxfId="1411" priority="102">
      <formula>LEN(TRIM(F179))=0</formula>
    </cfRule>
  </conditionalFormatting>
  <conditionalFormatting sqref="S182:X185">
    <cfRule type="containsBlanks" dxfId="1410" priority="101">
      <formula>LEN(TRIM(S182))=0</formula>
    </cfRule>
  </conditionalFormatting>
  <conditionalFormatting sqref="S187:X201 O182:Q185 O187:Q201">
    <cfRule type="containsBlanks" dxfId="1409" priority="100">
      <formula>LEN(TRIM(O182))=0</formula>
    </cfRule>
  </conditionalFormatting>
  <conditionalFormatting sqref="F208:X208">
    <cfRule type="containsBlanks" dxfId="1408" priority="99">
      <formula>LEN(TRIM(F208))=0</formula>
    </cfRule>
  </conditionalFormatting>
  <conditionalFormatting sqref="S211:X214">
    <cfRule type="containsBlanks" dxfId="1407" priority="98">
      <formula>LEN(TRIM(S211))=0</formula>
    </cfRule>
  </conditionalFormatting>
  <conditionalFormatting sqref="S216:X230 O211:Q214 O216:Q230">
    <cfRule type="containsBlanks" dxfId="1406" priority="97">
      <formula>LEN(TRIM(O211))=0</formula>
    </cfRule>
  </conditionalFormatting>
  <conditionalFormatting sqref="F235:X235">
    <cfRule type="containsBlanks" dxfId="1405" priority="96">
      <formula>LEN(TRIM(F235))=0</formula>
    </cfRule>
  </conditionalFormatting>
  <conditionalFormatting sqref="S238:X241">
    <cfRule type="containsBlanks" dxfId="1404" priority="95">
      <formula>LEN(TRIM(S238))=0</formula>
    </cfRule>
  </conditionalFormatting>
  <conditionalFormatting sqref="S243:X257 O238:Q241 O243:Q257">
    <cfRule type="containsBlanks" dxfId="1403" priority="94">
      <formula>LEN(TRIM(O238))=0</formula>
    </cfRule>
  </conditionalFormatting>
  <conditionalFormatting sqref="F264:X264">
    <cfRule type="containsBlanks" dxfId="1402" priority="93">
      <formula>LEN(TRIM(F264))=0</formula>
    </cfRule>
  </conditionalFormatting>
  <conditionalFormatting sqref="S267:X270">
    <cfRule type="containsBlanks" dxfId="1401" priority="92">
      <formula>LEN(TRIM(S267))=0</formula>
    </cfRule>
  </conditionalFormatting>
  <conditionalFormatting sqref="S272:X286 O267:Q270 O272:Q286">
    <cfRule type="containsBlanks" dxfId="1400" priority="91">
      <formula>LEN(TRIM(O267))=0</formula>
    </cfRule>
  </conditionalFormatting>
  <conditionalFormatting sqref="F291:X291">
    <cfRule type="containsBlanks" dxfId="1399" priority="90">
      <formula>LEN(TRIM(F291))=0</formula>
    </cfRule>
  </conditionalFormatting>
  <conditionalFormatting sqref="S294:X297">
    <cfRule type="containsBlanks" dxfId="1398" priority="89">
      <formula>LEN(TRIM(S294))=0</formula>
    </cfRule>
  </conditionalFormatting>
  <conditionalFormatting sqref="S299:X313 O294:Q297 O299:Q313">
    <cfRule type="containsBlanks" dxfId="1397" priority="88">
      <formula>LEN(TRIM(O294))=0</formula>
    </cfRule>
  </conditionalFormatting>
  <conditionalFormatting sqref="F320:X320">
    <cfRule type="containsBlanks" dxfId="1396" priority="87">
      <formula>LEN(TRIM(F320))=0</formula>
    </cfRule>
  </conditionalFormatting>
  <conditionalFormatting sqref="S323:X326">
    <cfRule type="containsBlanks" dxfId="1395" priority="86">
      <formula>LEN(TRIM(S323))=0</formula>
    </cfRule>
  </conditionalFormatting>
  <conditionalFormatting sqref="S328:X342 O323:Q326 O328:Q342">
    <cfRule type="containsBlanks" dxfId="1394" priority="85">
      <formula>LEN(TRIM(O323))=0</formula>
    </cfRule>
  </conditionalFormatting>
  <conditionalFormatting sqref="F347:X347">
    <cfRule type="containsBlanks" dxfId="1393" priority="84">
      <formula>LEN(TRIM(F347))=0</formula>
    </cfRule>
  </conditionalFormatting>
  <conditionalFormatting sqref="S350:X353">
    <cfRule type="containsBlanks" dxfId="1392" priority="83">
      <formula>LEN(TRIM(S350))=0</formula>
    </cfRule>
  </conditionalFormatting>
  <conditionalFormatting sqref="S355:X369 O350:Q353 O355:Q369">
    <cfRule type="containsBlanks" dxfId="1391" priority="82">
      <formula>LEN(TRIM(O350))=0</formula>
    </cfRule>
  </conditionalFormatting>
  <conditionalFormatting sqref="F376:X376">
    <cfRule type="containsBlanks" dxfId="1390" priority="81">
      <formula>LEN(TRIM(F376))=0</formula>
    </cfRule>
  </conditionalFormatting>
  <conditionalFormatting sqref="S379:X382">
    <cfRule type="containsBlanks" dxfId="1389" priority="80">
      <formula>LEN(TRIM(S379))=0</formula>
    </cfRule>
  </conditionalFormatting>
  <conditionalFormatting sqref="S384:X398 O379:Q382 O384:Q398">
    <cfRule type="containsBlanks" dxfId="1388" priority="79">
      <formula>LEN(TRIM(O379))=0</formula>
    </cfRule>
  </conditionalFormatting>
  <conditionalFormatting sqref="F403:X403">
    <cfRule type="containsBlanks" dxfId="1387" priority="78">
      <formula>LEN(TRIM(F403))=0</formula>
    </cfRule>
  </conditionalFormatting>
  <conditionalFormatting sqref="S406:X409">
    <cfRule type="containsBlanks" dxfId="1386" priority="77">
      <formula>LEN(TRIM(S406))=0</formula>
    </cfRule>
  </conditionalFormatting>
  <conditionalFormatting sqref="S411:X425 O406:Q409 O411:Q425">
    <cfRule type="containsBlanks" dxfId="1385" priority="76">
      <formula>LEN(TRIM(O406))=0</formula>
    </cfRule>
  </conditionalFormatting>
  <conditionalFormatting sqref="F432:X432">
    <cfRule type="containsBlanks" dxfId="1384" priority="75">
      <formula>LEN(TRIM(F432))=0</formula>
    </cfRule>
  </conditionalFormatting>
  <conditionalFormatting sqref="S435:X438">
    <cfRule type="containsBlanks" dxfId="1383" priority="74">
      <formula>LEN(TRIM(S435))=0</formula>
    </cfRule>
  </conditionalFormatting>
  <conditionalFormatting sqref="S440:X454 O435:Q438 O440:Q454">
    <cfRule type="containsBlanks" dxfId="1382" priority="73">
      <formula>LEN(TRIM(O435))=0</formula>
    </cfRule>
  </conditionalFormatting>
  <conditionalFormatting sqref="F459:X459">
    <cfRule type="containsBlanks" dxfId="1381" priority="72">
      <formula>LEN(TRIM(F459))=0</formula>
    </cfRule>
  </conditionalFormatting>
  <conditionalFormatting sqref="S462:X465">
    <cfRule type="containsBlanks" dxfId="1380" priority="71">
      <formula>LEN(TRIM(S462))=0</formula>
    </cfRule>
  </conditionalFormatting>
  <conditionalFormatting sqref="S467:X481 O462:Q465 O467:Q481">
    <cfRule type="containsBlanks" dxfId="1379" priority="70">
      <formula>LEN(TRIM(O462))=0</formula>
    </cfRule>
  </conditionalFormatting>
  <conditionalFormatting sqref="F488:X488">
    <cfRule type="containsBlanks" dxfId="1378" priority="69">
      <formula>LEN(TRIM(F488))=0</formula>
    </cfRule>
  </conditionalFormatting>
  <conditionalFormatting sqref="S491:X494">
    <cfRule type="containsBlanks" dxfId="1377" priority="68">
      <formula>LEN(TRIM(S491))=0</formula>
    </cfRule>
  </conditionalFormatting>
  <conditionalFormatting sqref="S496:X510 O491:Q494 O496:Q510">
    <cfRule type="containsBlanks" dxfId="1376" priority="67">
      <formula>LEN(TRIM(O491))=0</formula>
    </cfRule>
  </conditionalFormatting>
  <conditionalFormatting sqref="F515:X515">
    <cfRule type="containsBlanks" dxfId="1375" priority="66">
      <formula>LEN(TRIM(F515))=0</formula>
    </cfRule>
  </conditionalFormatting>
  <conditionalFormatting sqref="S518:X521">
    <cfRule type="containsBlanks" dxfId="1374" priority="65">
      <formula>LEN(TRIM(S518))=0</formula>
    </cfRule>
  </conditionalFormatting>
  <conditionalFormatting sqref="S523:X537 O518:Q521 O523:Q537">
    <cfRule type="containsBlanks" dxfId="1373" priority="64">
      <formula>LEN(TRIM(O518))=0</formula>
    </cfRule>
  </conditionalFormatting>
  <conditionalFormatting sqref="F544:X544">
    <cfRule type="containsBlanks" dxfId="1372" priority="63">
      <formula>LEN(TRIM(F544))=0</formula>
    </cfRule>
  </conditionalFormatting>
  <conditionalFormatting sqref="S547:X550">
    <cfRule type="containsBlanks" dxfId="1371" priority="62">
      <formula>LEN(TRIM(S547))=0</formula>
    </cfRule>
  </conditionalFormatting>
  <conditionalFormatting sqref="S552:X566 O547:Q550 O552:Q566">
    <cfRule type="containsBlanks" dxfId="1370" priority="61">
      <formula>LEN(TRIM(O547))=0</formula>
    </cfRule>
  </conditionalFormatting>
  <conditionalFormatting sqref="F571:X571">
    <cfRule type="containsBlanks" dxfId="1369" priority="60">
      <formula>LEN(TRIM(F571))=0</formula>
    </cfRule>
  </conditionalFormatting>
  <conditionalFormatting sqref="S574:X577">
    <cfRule type="containsBlanks" dxfId="1368" priority="59">
      <formula>LEN(TRIM(S574))=0</formula>
    </cfRule>
  </conditionalFormatting>
  <conditionalFormatting sqref="S579:X593 O574:Q577 O579:Q593">
    <cfRule type="containsBlanks" dxfId="1367" priority="58">
      <formula>LEN(TRIM(O574))=0</formula>
    </cfRule>
  </conditionalFormatting>
  <conditionalFormatting sqref="F600:X600">
    <cfRule type="containsBlanks" dxfId="1366" priority="57">
      <formula>LEN(TRIM(F600))=0</formula>
    </cfRule>
  </conditionalFormatting>
  <conditionalFormatting sqref="S603:X606">
    <cfRule type="containsBlanks" dxfId="1365" priority="56">
      <formula>LEN(TRIM(S603))=0</formula>
    </cfRule>
  </conditionalFormatting>
  <conditionalFormatting sqref="S608:X622 O603:Q606 O608:Q622">
    <cfRule type="containsBlanks" dxfId="1364" priority="55">
      <formula>LEN(TRIM(O603))=0</formula>
    </cfRule>
  </conditionalFormatting>
  <conditionalFormatting sqref="F627:X627">
    <cfRule type="containsBlanks" dxfId="1363" priority="54">
      <formula>LEN(TRIM(F627))=0</formula>
    </cfRule>
  </conditionalFormatting>
  <conditionalFormatting sqref="S630:X633">
    <cfRule type="containsBlanks" dxfId="1362" priority="53">
      <formula>LEN(TRIM(S630))=0</formula>
    </cfRule>
  </conditionalFormatting>
  <conditionalFormatting sqref="S635:X649 O630:Q633 O635:Q649">
    <cfRule type="containsBlanks" dxfId="1361" priority="52">
      <formula>LEN(TRIM(O630))=0</formula>
    </cfRule>
  </conditionalFormatting>
  <conditionalFormatting sqref="F656:X656">
    <cfRule type="containsBlanks" dxfId="1360" priority="51">
      <formula>LEN(TRIM(F656))=0</formula>
    </cfRule>
  </conditionalFormatting>
  <conditionalFormatting sqref="S659:X662">
    <cfRule type="containsBlanks" dxfId="1359" priority="50">
      <formula>LEN(TRIM(S659))=0</formula>
    </cfRule>
  </conditionalFormatting>
  <conditionalFormatting sqref="S664:X678 O659:Q662 O664:Q678">
    <cfRule type="containsBlanks" dxfId="1358" priority="49">
      <formula>LEN(TRIM(O659))=0</formula>
    </cfRule>
  </conditionalFormatting>
  <conditionalFormatting sqref="F683:X683">
    <cfRule type="containsBlanks" dxfId="1357" priority="48">
      <formula>LEN(TRIM(F683))=0</formula>
    </cfRule>
  </conditionalFormatting>
  <conditionalFormatting sqref="S686:X689">
    <cfRule type="containsBlanks" dxfId="1356" priority="47">
      <formula>LEN(TRIM(S686))=0</formula>
    </cfRule>
  </conditionalFormatting>
  <conditionalFormatting sqref="S691:X705 O686:Q689 O691:Q705">
    <cfRule type="containsBlanks" dxfId="1355" priority="46">
      <formula>LEN(TRIM(O686))=0</formula>
    </cfRule>
  </conditionalFormatting>
  <conditionalFormatting sqref="F712:X712">
    <cfRule type="containsBlanks" dxfId="1354" priority="45">
      <formula>LEN(TRIM(F712))=0</formula>
    </cfRule>
  </conditionalFormatting>
  <conditionalFormatting sqref="S715:X718">
    <cfRule type="containsBlanks" dxfId="1353" priority="44">
      <formula>LEN(TRIM(S715))=0</formula>
    </cfRule>
  </conditionalFormatting>
  <conditionalFormatting sqref="S720:X734 O715:Q718 O720:Q734">
    <cfRule type="containsBlanks" dxfId="1352" priority="43">
      <formula>LEN(TRIM(O715))=0</formula>
    </cfRule>
  </conditionalFormatting>
  <conditionalFormatting sqref="F739:X739">
    <cfRule type="containsBlanks" dxfId="1351" priority="42">
      <formula>LEN(TRIM(F739))=0</formula>
    </cfRule>
  </conditionalFormatting>
  <conditionalFormatting sqref="S742:X745">
    <cfRule type="containsBlanks" dxfId="1350" priority="41">
      <formula>LEN(TRIM(S742))=0</formula>
    </cfRule>
  </conditionalFormatting>
  <conditionalFormatting sqref="S747:X761 O742:Q745 O747:Q761">
    <cfRule type="containsBlanks" dxfId="1349" priority="40">
      <formula>LEN(TRIM(O742))=0</formula>
    </cfRule>
  </conditionalFormatting>
  <conditionalFormatting sqref="F768:X768">
    <cfRule type="containsBlanks" dxfId="1348" priority="39">
      <formula>LEN(TRIM(F768))=0</formula>
    </cfRule>
  </conditionalFormatting>
  <conditionalFormatting sqref="S771:X774">
    <cfRule type="containsBlanks" dxfId="1347" priority="38">
      <formula>LEN(TRIM(S771))=0</formula>
    </cfRule>
  </conditionalFormatting>
  <conditionalFormatting sqref="S776:X790 O771:Q774 O776:Q790">
    <cfRule type="containsBlanks" dxfId="1346" priority="37">
      <formula>LEN(TRIM(O771))=0</formula>
    </cfRule>
  </conditionalFormatting>
  <conditionalFormatting sqref="F795:X795">
    <cfRule type="containsBlanks" dxfId="1345" priority="36">
      <formula>LEN(TRIM(F795))=0</formula>
    </cfRule>
  </conditionalFormatting>
  <conditionalFormatting sqref="S798:X801">
    <cfRule type="containsBlanks" dxfId="1344" priority="35">
      <formula>LEN(TRIM(S798))=0</formula>
    </cfRule>
  </conditionalFormatting>
  <conditionalFormatting sqref="S803:X817 O798:Q801 O803:Q817">
    <cfRule type="containsBlanks" dxfId="1343" priority="34">
      <formula>LEN(TRIM(O798))=0</formula>
    </cfRule>
  </conditionalFormatting>
  <conditionalFormatting sqref="F824:X824">
    <cfRule type="containsBlanks" dxfId="1342" priority="33">
      <formula>LEN(TRIM(F824))=0</formula>
    </cfRule>
  </conditionalFormatting>
  <conditionalFormatting sqref="S827:X830">
    <cfRule type="containsBlanks" dxfId="1341" priority="32">
      <formula>LEN(TRIM(S827))=0</formula>
    </cfRule>
  </conditionalFormatting>
  <conditionalFormatting sqref="S832:X846 O827:Q830 O832:Q846">
    <cfRule type="containsBlanks" dxfId="1340" priority="31">
      <formula>LEN(TRIM(O827))=0</formula>
    </cfRule>
  </conditionalFormatting>
  <conditionalFormatting sqref="F851:X851">
    <cfRule type="containsBlanks" dxfId="1339" priority="30">
      <formula>LEN(TRIM(F851))=0</formula>
    </cfRule>
  </conditionalFormatting>
  <conditionalFormatting sqref="S854:X857">
    <cfRule type="containsBlanks" dxfId="1338" priority="29">
      <formula>LEN(TRIM(S854))=0</formula>
    </cfRule>
  </conditionalFormatting>
  <conditionalFormatting sqref="S859:X873 O854:Q857 O859:Q873">
    <cfRule type="containsBlanks" dxfId="1337" priority="28">
      <formula>LEN(TRIM(O854))=0</formula>
    </cfRule>
  </conditionalFormatting>
  <conditionalFormatting sqref="F880:X880">
    <cfRule type="containsBlanks" dxfId="1336" priority="27">
      <formula>LEN(TRIM(F880))=0</formula>
    </cfRule>
  </conditionalFormatting>
  <conditionalFormatting sqref="S883:X886">
    <cfRule type="containsBlanks" dxfId="1335" priority="26">
      <formula>LEN(TRIM(S883))=0</formula>
    </cfRule>
  </conditionalFormatting>
  <conditionalFormatting sqref="S888:X902 O883:Q886 O888:Q902">
    <cfRule type="containsBlanks" dxfId="1334" priority="25">
      <formula>LEN(TRIM(O883))=0</formula>
    </cfRule>
  </conditionalFormatting>
  <conditionalFormatting sqref="F907:X907">
    <cfRule type="containsBlanks" dxfId="1333" priority="24">
      <formula>LEN(TRIM(F907))=0</formula>
    </cfRule>
  </conditionalFormatting>
  <conditionalFormatting sqref="S910:X913">
    <cfRule type="containsBlanks" dxfId="1332" priority="23">
      <formula>LEN(TRIM(S910))=0</formula>
    </cfRule>
  </conditionalFormatting>
  <conditionalFormatting sqref="S915:X929 O910:Q913 O915:Q929">
    <cfRule type="containsBlanks" dxfId="1331" priority="22">
      <formula>LEN(TRIM(O910))=0</formula>
    </cfRule>
  </conditionalFormatting>
  <conditionalFormatting sqref="F936:X936">
    <cfRule type="containsBlanks" dxfId="1330" priority="21">
      <formula>LEN(TRIM(F936))=0</formula>
    </cfRule>
  </conditionalFormatting>
  <conditionalFormatting sqref="S939:X942">
    <cfRule type="containsBlanks" dxfId="1329" priority="20">
      <formula>LEN(TRIM(S939))=0</formula>
    </cfRule>
  </conditionalFormatting>
  <conditionalFormatting sqref="S944:X958 O939:Q942 O944:Q958">
    <cfRule type="containsBlanks" dxfId="1328" priority="19">
      <formula>LEN(TRIM(O939))=0</formula>
    </cfRule>
  </conditionalFormatting>
  <conditionalFormatting sqref="F963:X963">
    <cfRule type="containsBlanks" dxfId="1327" priority="18">
      <formula>LEN(TRIM(F963))=0</formula>
    </cfRule>
  </conditionalFormatting>
  <conditionalFormatting sqref="S966:X969">
    <cfRule type="containsBlanks" dxfId="1326" priority="17">
      <formula>LEN(TRIM(S966))=0</formula>
    </cfRule>
  </conditionalFormatting>
  <conditionalFormatting sqref="S971:X985 O966:Q969 O971:Q985">
    <cfRule type="containsBlanks" dxfId="1325" priority="16">
      <formula>LEN(TRIM(O966))=0</formula>
    </cfRule>
  </conditionalFormatting>
  <conditionalFormatting sqref="F992:X992">
    <cfRule type="containsBlanks" dxfId="1324" priority="15">
      <formula>LEN(TRIM(F992))=0</formula>
    </cfRule>
  </conditionalFormatting>
  <conditionalFormatting sqref="S995:X998">
    <cfRule type="containsBlanks" dxfId="1323" priority="14">
      <formula>LEN(TRIM(S995))=0</formula>
    </cfRule>
  </conditionalFormatting>
  <conditionalFormatting sqref="S1000:X1014 O995:Q998 O1000:Q1014">
    <cfRule type="containsBlanks" dxfId="1322" priority="13">
      <formula>LEN(TRIM(O995))=0</formula>
    </cfRule>
  </conditionalFormatting>
  <conditionalFormatting sqref="F1019:X1019">
    <cfRule type="containsBlanks" dxfId="1321" priority="12">
      <formula>LEN(TRIM(F1019))=0</formula>
    </cfRule>
  </conditionalFormatting>
  <conditionalFormatting sqref="S1022:X1025">
    <cfRule type="containsBlanks" dxfId="1320" priority="11">
      <formula>LEN(TRIM(S1022))=0</formula>
    </cfRule>
  </conditionalFormatting>
  <conditionalFormatting sqref="S1027:X1041 O1022:Q1025 O1027:Q1041">
    <cfRule type="containsBlanks" dxfId="1319" priority="10">
      <formula>LEN(TRIM(O1022))=0</formula>
    </cfRule>
  </conditionalFormatting>
  <conditionalFormatting sqref="F1048:X1048">
    <cfRule type="containsBlanks" dxfId="1318" priority="9">
      <formula>LEN(TRIM(F1048))=0</formula>
    </cfRule>
  </conditionalFormatting>
  <conditionalFormatting sqref="S1051:X1054">
    <cfRule type="containsBlanks" dxfId="1317" priority="8">
      <formula>LEN(TRIM(S1051))=0</formula>
    </cfRule>
  </conditionalFormatting>
  <conditionalFormatting sqref="S1056:X1070 O1051:Q1054 O1056:Q1070">
    <cfRule type="containsBlanks" dxfId="1316" priority="7">
      <formula>LEN(TRIM(O1051))=0</formula>
    </cfRule>
  </conditionalFormatting>
  <conditionalFormatting sqref="F1075:X1075">
    <cfRule type="containsBlanks" dxfId="1315" priority="6">
      <formula>LEN(TRIM(F1075))=0</formula>
    </cfRule>
  </conditionalFormatting>
  <conditionalFormatting sqref="S1078:X1081">
    <cfRule type="containsBlanks" dxfId="1314" priority="5">
      <formula>LEN(TRIM(S1078))=0</formula>
    </cfRule>
  </conditionalFormatting>
  <conditionalFormatting sqref="S1083:X1097 O1078:Q1081 O1083:Q1097">
    <cfRule type="containsBlanks" dxfId="1313" priority="4">
      <formula>LEN(TRIM(O1078))=0</formula>
    </cfRule>
  </conditionalFormatting>
  <conditionalFormatting sqref="F1104:X1104">
    <cfRule type="containsBlanks" dxfId="1312" priority="3">
      <formula>LEN(TRIM(F1104))=0</formula>
    </cfRule>
  </conditionalFormatting>
  <conditionalFormatting sqref="S1107:X1110">
    <cfRule type="containsBlanks" dxfId="1311" priority="2">
      <formula>LEN(TRIM(S1107))=0</formula>
    </cfRule>
  </conditionalFormatting>
  <conditionalFormatting sqref="S1112:X1126 O1107:Q1110 O1112:Q1126">
    <cfRule type="containsBlanks" dxfId="1310" priority="1">
      <formula>LEN(TRIM(O1107))=0</formula>
    </cfRule>
  </conditionalFormatting>
  <printOptions horizontalCentered="1" verticalCentered="1"/>
  <pageMargins left="0.70866141732283472" right="0.70866141732283472" top="0.59055118110236227" bottom="0.39370078740157483" header="0.31496062992125984" footer="0.31496062992125984"/>
  <pageSetup paperSize="9" orientation="portrait" r:id="rId1"/>
  <rowBreaks count="18" manualBreakCount="18">
    <brk id="120" max="16383" man="1"/>
    <brk id="176" max="16383" man="1"/>
    <brk id="232" max="16383" man="1"/>
    <brk id="288" max="16383" man="1"/>
    <brk id="344" max="16383" man="1"/>
    <brk id="400" max="16383" man="1"/>
    <brk id="456" max="16383" man="1"/>
    <brk id="512" max="16383" man="1"/>
    <brk id="568" max="16383" man="1"/>
    <brk id="624" max="16383" man="1"/>
    <brk id="680" max="16383" man="1"/>
    <brk id="736" max="16383" man="1"/>
    <brk id="792" max="16383" man="1"/>
    <brk id="848" max="16383" man="1"/>
    <brk id="904" max="16383" man="1"/>
    <brk id="960" max="16383" man="1"/>
    <brk id="1016" max="16383" man="1"/>
    <brk id="107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3152-772D-432F-AD3B-1AD5761A86CE}">
  <sheetPr>
    <tabColor theme="9" tint="-0.249977111117893"/>
  </sheetPr>
  <dimension ref="B1:X50"/>
  <sheetViews>
    <sheetView view="pageBreakPreview" topLeftCell="A24" zoomScale="60" zoomScaleNormal="100" workbookViewId="0">
      <selection activeCell="R24" sqref="R24:S24"/>
    </sheetView>
  </sheetViews>
  <sheetFormatPr defaultColWidth="9" defaultRowHeight="13.2" x14ac:dyDescent="0.2"/>
  <cols>
    <col min="1" max="1" width="1.21875" style="121" customWidth="1"/>
    <col min="2" max="24" width="3.77734375" style="121" customWidth="1"/>
    <col min="25" max="16384" width="9" style="121"/>
  </cols>
  <sheetData>
    <row r="1" spans="2:24" ht="7.5" customHeight="1" x14ac:dyDescent="0.2"/>
    <row r="2" spans="2:24" x14ac:dyDescent="0.2">
      <c r="B2" s="170" t="s">
        <v>386</v>
      </c>
    </row>
    <row r="3" spans="2:24" x14ac:dyDescent="0.2">
      <c r="B3" s="9" t="s">
        <v>70</v>
      </c>
      <c r="C3" s="3"/>
      <c r="D3" s="3"/>
      <c r="E3" s="3"/>
      <c r="F3" s="3"/>
      <c r="G3" s="3"/>
      <c r="H3" s="3"/>
      <c r="I3" s="3"/>
      <c r="J3" s="3"/>
      <c r="K3" s="3"/>
      <c r="L3" s="3"/>
      <c r="M3" s="3"/>
      <c r="N3" s="3"/>
      <c r="O3" s="3"/>
      <c r="P3" s="3"/>
      <c r="Q3" s="3"/>
      <c r="R3" s="3"/>
      <c r="S3" s="3"/>
      <c r="T3" s="3"/>
      <c r="U3" s="3"/>
      <c r="V3" s="3"/>
      <c r="W3" s="3"/>
      <c r="X3" s="3"/>
    </row>
    <row r="4" spans="2:24" x14ac:dyDescent="0.2">
      <c r="B4" s="9" t="s">
        <v>82</v>
      </c>
      <c r="C4" s="3"/>
      <c r="D4" s="3"/>
      <c r="E4" s="3"/>
      <c r="F4" s="3"/>
      <c r="G4" s="3"/>
      <c r="H4" s="3"/>
      <c r="I4" s="3"/>
      <c r="J4" s="3"/>
      <c r="K4" s="3"/>
      <c r="L4" s="3"/>
      <c r="M4" s="3"/>
      <c r="N4" s="3"/>
      <c r="O4" s="3"/>
      <c r="P4" s="3"/>
      <c r="Q4" s="3"/>
      <c r="R4" s="3"/>
      <c r="S4" s="3"/>
      <c r="T4" s="3"/>
      <c r="U4" s="3"/>
      <c r="V4" s="3"/>
      <c r="W4" s="3"/>
      <c r="X4" s="3"/>
    </row>
    <row r="6" spans="2:24" x14ac:dyDescent="0.2">
      <c r="B6" s="121" t="s">
        <v>316</v>
      </c>
    </row>
    <row r="8" spans="2:24" ht="13.5" customHeight="1" x14ac:dyDescent="0.2">
      <c r="B8" s="539" t="s">
        <v>321</v>
      </c>
      <c r="C8" s="539"/>
      <c r="D8" s="540" t="s">
        <v>325</v>
      </c>
      <c r="E8" s="540"/>
      <c r="F8" s="540"/>
      <c r="G8" s="540"/>
      <c r="H8" s="540"/>
      <c r="I8" s="540"/>
      <c r="J8" s="540"/>
      <c r="K8" s="540"/>
      <c r="L8" s="540"/>
      <c r="M8" s="540"/>
      <c r="N8" s="540"/>
      <c r="O8" s="540"/>
      <c r="P8" s="540"/>
      <c r="Q8" s="540"/>
      <c r="R8" s="540"/>
      <c r="S8" s="540"/>
      <c r="T8" s="540"/>
      <c r="U8" s="540"/>
      <c r="V8" s="540"/>
      <c r="W8" s="540"/>
      <c r="X8" s="540"/>
    </row>
    <row r="9" spans="2:24" x14ac:dyDescent="0.2">
      <c r="B9" s="158"/>
      <c r="C9" s="537" t="str">
        <f>IF(共通2!D41="","",共通2!D41)</f>
        <v/>
      </c>
      <c r="D9" s="537"/>
      <c r="E9" s="538" t="s">
        <v>399</v>
      </c>
      <c r="F9" s="538"/>
      <c r="G9" s="538"/>
      <c r="H9" s="538"/>
      <c r="I9" s="538"/>
      <c r="J9" s="538"/>
      <c r="K9" s="538"/>
      <c r="L9" s="538"/>
      <c r="M9" s="538"/>
      <c r="N9" s="538"/>
      <c r="O9" s="538"/>
      <c r="P9" s="538"/>
      <c r="Q9" s="538"/>
      <c r="R9" s="538"/>
      <c r="S9" s="538"/>
      <c r="T9" s="538"/>
      <c r="U9" s="538"/>
      <c r="V9" s="538"/>
      <c r="X9" s="158"/>
    </row>
    <row r="10" spans="2:24" x14ac:dyDescent="0.2">
      <c r="B10" s="158"/>
      <c r="C10" s="537" t="str">
        <f>IF(共通2!D42="","",共通2!D42)</f>
        <v/>
      </c>
      <c r="D10" s="537"/>
      <c r="E10" s="538" t="s">
        <v>390</v>
      </c>
      <c r="F10" s="538"/>
      <c r="G10" s="538"/>
      <c r="H10" s="538"/>
      <c r="I10" s="538"/>
      <c r="J10" s="538"/>
      <c r="K10" s="538"/>
      <c r="L10" s="538"/>
      <c r="M10" s="538"/>
      <c r="N10" s="538"/>
      <c r="O10" s="538"/>
      <c r="P10" s="538"/>
      <c r="Q10" s="538"/>
      <c r="R10" s="538"/>
      <c r="S10" s="538"/>
      <c r="T10" s="538"/>
      <c r="U10" s="538"/>
      <c r="V10" s="538"/>
      <c r="X10" s="158"/>
    </row>
    <row r="11" spans="2:24" x14ac:dyDescent="0.2">
      <c r="B11" s="158"/>
      <c r="C11" s="537" t="str">
        <f>IF(共通2!D43="","",共通2!D43)</f>
        <v/>
      </c>
      <c r="D11" s="537"/>
      <c r="E11" s="538" t="s">
        <v>391</v>
      </c>
      <c r="F11" s="538"/>
      <c r="G11" s="538"/>
      <c r="H11" s="538"/>
      <c r="I11" s="538"/>
      <c r="J11" s="538"/>
      <c r="K11" s="538"/>
      <c r="L11" s="538"/>
      <c r="M11" s="538"/>
      <c r="N11" s="538"/>
      <c r="O11" s="538"/>
      <c r="P11" s="538"/>
      <c r="Q11" s="538"/>
      <c r="R11" s="538"/>
      <c r="S11" s="538"/>
      <c r="T11" s="538"/>
      <c r="U11" s="538"/>
      <c r="V11" s="538"/>
      <c r="X11" s="158"/>
    </row>
    <row r="12" spans="2:24" x14ac:dyDescent="0.2">
      <c r="B12" s="158"/>
      <c r="C12" s="537" t="str">
        <f>IF(共通2!D44="","",共通2!D44)</f>
        <v/>
      </c>
      <c r="D12" s="537"/>
      <c r="E12" s="538" t="s">
        <v>398</v>
      </c>
      <c r="F12" s="538"/>
      <c r="G12" s="538"/>
      <c r="H12" s="538"/>
      <c r="I12" s="538"/>
      <c r="J12" s="538"/>
      <c r="K12" s="538"/>
      <c r="L12" s="538"/>
      <c r="M12" s="538"/>
      <c r="N12" s="538"/>
      <c r="O12" s="538"/>
      <c r="P12" s="538"/>
      <c r="Q12" s="538"/>
      <c r="R12" s="538"/>
      <c r="S12" s="538"/>
      <c r="T12" s="538"/>
      <c r="U12" s="538"/>
      <c r="V12" s="538"/>
      <c r="X12" s="158"/>
    </row>
    <row r="13" spans="2:24" x14ac:dyDescent="0.2">
      <c r="B13" s="158"/>
      <c r="C13" s="537" t="str">
        <f>IF(共通2!D45="","",共通2!D45)</f>
        <v/>
      </c>
      <c r="D13" s="537"/>
      <c r="E13" s="538" t="s">
        <v>317</v>
      </c>
      <c r="F13" s="538"/>
      <c r="G13" s="538"/>
      <c r="H13" s="538"/>
      <c r="I13" s="538"/>
      <c r="J13" s="538"/>
      <c r="K13" s="538"/>
      <c r="L13" s="538"/>
      <c r="M13" s="538"/>
      <c r="N13" s="538"/>
      <c r="O13" s="538"/>
      <c r="P13" s="538"/>
      <c r="Q13" s="538"/>
      <c r="R13" s="538"/>
      <c r="S13" s="538"/>
      <c r="T13" s="538"/>
      <c r="U13" s="538"/>
      <c r="V13" s="538"/>
      <c r="X13" s="158"/>
    </row>
    <row r="16" spans="2:24" x14ac:dyDescent="0.2">
      <c r="B16" s="121" t="s">
        <v>319</v>
      </c>
    </row>
    <row r="18" spans="2:24" x14ac:dyDescent="0.2">
      <c r="C18" s="207" t="s">
        <v>333</v>
      </c>
      <c r="D18" s="207"/>
      <c r="E18" s="207"/>
      <c r="F18" s="207"/>
      <c r="G18" s="207"/>
      <c r="H18" s="207"/>
      <c r="I18" s="207"/>
      <c r="J18" s="207"/>
      <c r="K18" s="207"/>
      <c r="L18" s="207"/>
      <c r="M18" s="207"/>
      <c r="N18" s="207"/>
      <c r="O18" s="207"/>
      <c r="P18" s="207"/>
      <c r="Q18" s="207"/>
      <c r="R18" s="207"/>
      <c r="S18" s="207"/>
      <c r="T18" s="207"/>
      <c r="U18" s="207"/>
      <c r="V18" s="207"/>
      <c r="W18" s="207"/>
      <c r="X18" s="207"/>
    </row>
    <row r="19" spans="2:24" x14ac:dyDescent="0.2">
      <c r="C19" s="207"/>
      <c r="D19" s="207"/>
      <c r="E19" s="207"/>
      <c r="F19" s="207"/>
      <c r="G19" s="207"/>
      <c r="H19" s="207"/>
      <c r="I19" s="207"/>
      <c r="J19" s="207"/>
      <c r="K19" s="207"/>
      <c r="L19" s="207"/>
      <c r="M19" s="207"/>
      <c r="N19" s="207"/>
      <c r="O19" s="207"/>
      <c r="P19" s="207"/>
      <c r="Q19" s="207"/>
      <c r="R19" s="207"/>
      <c r="S19" s="207"/>
      <c r="T19" s="207"/>
      <c r="U19" s="207"/>
      <c r="V19" s="207"/>
      <c r="W19" s="207"/>
      <c r="X19" s="207"/>
    </row>
    <row r="20" spans="2:24" x14ac:dyDescent="0.2">
      <c r="B20" s="121" t="s">
        <v>318</v>
      </c>
    </row>
    <row r="21" spans="2:24" ht="13.5" customHeight="1" x14ac:dyDescent="0.2">
      <c r="B21" s="539" t="s">
        <v>321</v>
      </c>
      <c r="C21" s="539"/>
      <c r="D21" s="207" t="s">
        <v>322</v>
      </c>
      <c r="E21" s="207"/>
      <c r="F21" s="207"/>
      <c r="G21" s="207"/>
      <c r="H21" s="207"/>
      <c r="I21" s="207"/>
      <c r="J21" s="207"/>
      <c r="K21" s="207"/>
      <c r="L21" s="207"/>
      <c r="M21" s="207"/>
      <c r="N21" s="207"/>
      <c r="O21" s="207"/>
      <c r="P21" s="207"/>
      <c r="Q21" s="207"/>
      <c r="R21" s="207"/>
      <c r="S21" s="207"/>
      <c r="T21" s="207"/>
      <c r="U21" s="207"/>
      <c r="V21" s="207"/>
      <c r="W21" s="207"/>
      <c r="X21" s="207"/>
    </row>
    <row r="22" spans="2:24" x14ac:dyDescent="0.2">
      <c r="B22" s="110"/>
      <c r="C22" s="110"/>
      <c r="D22" s="207"/>
      <c r="E22" s="207"/>
      <c r="F22" s="207"/>
      <c r="G22" s="207"/>
      <c r="H22" s="207"/>
      <c r="I22" s="207"/>
      <c r="J22" s="207"/>
      <c r="K22" s="207"/>
      <c r="L22" s="207"/>
      <c r="M22" s="207"/>
      <c r="N22" s="207"/>
      <c r="O22" s="207"/>
      <c r="P22" s="207"/>
      <c r="Q22" s="207"/>
      <c r="R22" s="207"/>
      <c r="S22" s="207"/>
      <c r="T22" s="207"/>
      <c r="U22" s="207"/>
      <c r="V22" s="207"/>
      <c r="W22" s="207"/>
      <c r="X22" s="207"/>
    </row>
    <row r="24" spans="2:24" x14ac:dyDescent="0.2">
      <c r="E24" s="351" t="s">
        <v>320</v>
      </c>
      <c r="F24" s="351"/>
      <c r="G24" s="351"/>
      <c r="H24" s="351"/>
      <c r="I24" s="351"/>
      <c r="J24" s="351"/>
      <c r="K24" s="351"/>
      <c r="L24" s="351"/>
      <c r="M24" s="351"/>
      <c r="N24" s="351"/>
      <c r="O24" s="351"/>
      <c r="P24" s="351"/>
      <c r="Q24" s="351"/>
      <c r="R24" s="541"/>
      <c r="S24" s="542"/>
    </row>
    <row r="27" spans="2:24" x14ac:dyDescent="0.2">
      <c r="B27" s="539" t="s">
        <v>323</v>
      </c>
      <c r="C27" s="539"/>
      <c r="D27" s="207" t="s">
        <v>324</v>
      </c>
      <c r="E27" s="207"/>
      <c r="F27" s="207"/>
      <c r="G27" s="207"/>
      <c r="H27" s="207"/>
      <c r="I27" s="207"/>
      <c r="J27" s="207"/>
      <c r="K27" s="207"/>
      <c r="L27" s="207"/>
      <c r="M27" s="207"/>
      <c r="N27" s="207"/>
      <c r="O27" s="207"/>
      <c r="P27" s="207"/>
      <c r="Q27" s="207"/>
      <c r="R27" s="207"/>
      <c r="S27" s="207"/>
      <c r="T27" s="207"/>
      <c r="U27" s="207"/>
      <c r="V27" s="207"/>
      <c r="W27" s="207"/>
      <c r="X27" s="207"/>
    </row>
    <row r="28" spans="2:24" x14ac:dyDescent="0.2">
      <c r="B28" s="110"/>
      <c r="C28" s="110"/>
      <c r="D28" s="207"/>
      <c r="E28" s="207"/>
      <c r="F28" s="207"/>
      <c r="G28" s="207"/>
      <c r="H28" s="207"/>
      <c r="I28" s="207"/>
      <c r="J28" s="207"/>
      <c r="K28" s="207"/>
      <c r="L28" s="207"/>
      <c r="M28" s="207"/>
      <c r="N28" s="207"/>
      <c r="O28" s="207"/>
      <c r="P28" s="207"/>
      <c r="Q28" s="207"/>
      <c r="R28" s="207"/>
      <c r="S28" s="207"/>
      <c r="T28" s="207"/>
      <c r="U28" s="207"/>
      <c r="V28" s="207"/>
      <c r="W28" s="207"/>
      <c r="X28" s="207"/>
    </row>
    <row r="29" spans="2:24" x14ac:dyDescent="0.2">
      <c r="B29" s="110"/>
      <c r="C29" s="110"/>
      <c r="D29" s="207"/>
      <c r="E29" s="207"/>
      <c r="F29" s="207"/>
      <c r="G29" s="207"/>
      <c r="H29" s="207"/>
      <c r="I29" s="207"/>
      <c r="J29" s="207"/>
      <c r="K29" s="207"/>
      <c r="L29" s="207"/>
      <c r="M29" s="207"/>
      <c r="N29" s="207"/>
      <c r="O29" s="207"/>
      <c r="P29" s="207"/>
      <c r="Q29" s="207"/>
      <c r="R29" s="207"/>
      <c r="S29" s="207"/>
      <c r="T29" s="207"/>
      <c r="U29" s="207"/>
      <c r="V29" s="207"/>
      <c r="W29" s="207"/>
      <c r="X29" s="207"/>
    </row>
    <row r="31" spans="2:24" x14ac:dyDescent="0.2">
      <c r="E31" s="351" t="s">
        <v>320</v>
      </c>
      <c r="F31" s="351"/>
      <c r="G31" s="351"/>
      <c r="H31" s="351"/>
      <c r="I31" s="351"/>
      <c r="J31" s="351"/>
      <c r="K31" s="351"/>
      <c r="L31" s="351"/>
      <c r="M31" s="351"/>
      <c r="N31" s="351"/>
      <c r="O31" s="351"/>
      <c r="P31" s="351"/>
      <c r="Q31" s="351"/>
      <c r="R31" s="541"/>
      <c r="S31" s="542"/>
    </row>
    <row r="34" spans="2:24" x14ac:dyDescent="0.2">
      <c r="B34" s="539" t="s">
        <v>327</v>
      </c>
      <c r="C34" s="539"/>
      <c r="D34" s="207" t="s">
        <v>326</v>
      </c>
      <c r="E34" s="207"/>
      <c r="F34" s="207"/>
      <c r="G34" s="207"/>
      <c r="H34" s="207"/>
      <c r="I34" s="207"/>
      <c r="J34" s="207"/>
      <c r="K34" s="207"/>
      <c r="L34" s="207"/>
      <c r="M34" s="207"/>
      <c r="N34" s="207"/>
      <c r="O34" s="207"/>
      <c r="P34" s="207"/>
      <c r="Q34" s="207"/>
      <c r="R34" s="207"/>
      <c r="S34" s="207"/>
      <c r="T34" s="207"/>
      <c r="U34" s="207"/>
      <c r="V34" s="207"/>
      <c r="W34" s="207"/>
      <c r="X34" s="207"/>
    </row>
    <row r="35" spans="2:24" x14ac:dyDescent="0.2">
      <c r="B35" s="110"/>
      <c r="C35" s="110"/>
      <c r="D35" s="207"/>
      <c r="E35" s="207"/>
      <c r="F35" s="207"/>
      <c r="G35" s="207"/>
      <c r="H35" s="207"/>
      <c r="I35" s="207"/>
      <c r="J35" s="207"/>
      <c r="K35" s="207"/>
      <c r="L35" s="207"/>
      <c r="M35" s="207"/>
      <c r="N35" s="207"/>
      <c r="O35" s="207"/>
      <c r="P35" s="207"/>
      <c r="Q35" s="207"/>
      <c r="R35" s="207"/>
      <c r="S35" s="207"/>
      <c r="T35" s="207"/>
      <c r="U35" s="207"/>
      <c r="V35" s="207"/>
      <c r="W35" s="207"/>
      <c r="X35" s="207"/>
    </row>
    <row r="37" spans="2:24" x14ac:dyDescent="0.2">
      <c r="E37" s="351" t="s">
        <v>320</v>
      </c>
      <c r="F37" s="351"/>
      <c r="G37" s="351"/>
      <c r="H37" s="351"/>
      <c r="I37" s="351"/>
      <c r="J37" s="351"/>
      <c r="K37" s="351"/>
      <c r="L37" s="351"/>
      <c r="M37" s="351"/>
      <c r="N37" s="351"/>
      <c r="O37" s="351"/>
      <c r="P37" s="351"/>
      <c r="Q37" s="351"/>
      <c r="R37" s="541"/>
      <c r="S37" s="542"/>
    </row>
    <row r="40" spans="2:24" x14ac:dyDescent="0.2">
      <c r="B40" s="539" t="s">
        <v>329</v>
      </c>
      <c r="C40" s="539"/>
      <c r="D40" s="207" t="s">
        <v>328</v>
      </c>
      <c r="E40" s="207"/>
      <c r="F40" s="207"/>
      <c r="G40" s="207"/>
      <c r="H40" s="207"/>
      <c r="I40" s="207"/>
      <c r="J40" s="207"/>
      <c r="K40" s="207"/>
      <c r="L40" s="207"/>
      <c r="M40" s="207"/>
      <c r="N40" s="207"/>
      <c r="O40" s="207"/>
      <c r="P40" s="207"/>
      <c r="Q40" s="207"/>
      <c r="R40" s="207"/>
      <c r="S40" s="207"/>
      <c r="T40" s="207"/>
      <c r="U40" s="207"/>
      <c r="V40" s="207"/>
      <c r="W40" s="207"/>
      <c r="X40" s="207"/>
    </row>
    <row r="41" spans="2:24" x14ac:dyDescent="0.2">
      <c r="D41" s="207"/>
      <c r="E41" s="207"/>
      <c r="F41" s="207"/>
      <c r="G41" s="207"/>
      <c r="H41" s="207"/>
      <c r="I41" s="207"/>
      <c r="J41" s="207"/>
      <c r="K41" s="207"/>
      <c r="L41" s="207"/>
      <c r="M41" s="207"/>
      <c r="N41" s="207"/>
      <c r="O41" s="207"/>
      <c r="P41" s="207"/>
      <c r="Q41" s="207"/>
      <c r="R41" s="207"/>
      <c r="S41" s="207"/>
      <c r="T41" s="207"/>
      <c r="U41" s="207"/>
      <c r="V41" s="207"/>
      <c r="W41" s="207"/>
      <c r="X41" s="207"/>
    </row>
    <row r="43" spans="2:24" x14ac:dyDescent="0.2">
      <c r="E43" s="351" t="s">
        <v>320</v>
      </c>
      <c r="F43" s="351"/>
      <c r="G43" s="351"/>
      <c r="H43" s="351"/>
      <c r="I43" s="351"/>
      <c r="J43" s="351"/>
      <c r="K43" s="351"/>
      <c r="L43" s="351"/>
      <c r="M43" s="351"/>
      <c r="N43" s="351"/>
      <c r="O43" s="351"/>
      <c r="P43" s="351"/>
      <c r="Q43" s="351"/>
      <c r="R43" s="541"/>
      <c r="S43" s="542"/>
    </row>
    <row r="46" spans="2:24" x14ac:dyDescent="0.2">
      <c r="B46" s="539" t="s">
        <v>332</v>
      </c>
      <c r="C46" s="539"/>
      <c r="D46" s="207" t="s">
        <v>330</v>
      </c>
      <c r="E46" s="207"/>
      <c r="F46" s="207"/>
      <c r="G46" s="207"/>
      <c r="H46" s="207"/>
      <c r="I46" s="207"/>
      <c r="J46" s="207"/>
      <c r="K46" s="207"/>
      <c r="L46" s="207"/>
      <c r="M46" s="207"/>
      <c r="N46" s="207"/>
      <c r="O46" s="207"/>
      <c r="P46" s="207"/>
      <c r="Q46" s="207"/>
      <c r="R46" s="207"/>
      <c r="S46" s="207"/>
      <c r="T46" s="207"/>
      <c r="U46" s="207"/>
      <c r="V46" s="207"/>
      <c r="W46" s="207"/>
      <c r="X46" s="207"/>
    </row>
    <row r="47" spans="2:24" x14ac:dyDescent="0.2">
      <c r="D47" s="207"/>
      <c r="E47" s="207"/>
      <c r="F47" s="207"/>
      <c r="G47" s="207"/>
      <c r="H47" s="207"/>
      <c r="I47" s="207"/>
      <c r="J47" s="207"/>
      <c r="K47" s="207"/>
      <c r="L47" s="207"/>
      <c r="M47" s="207"/>
      <c r="N47" s="207"/>
      <c r="O47" s="207"/>
      <c r="P47" s="207"/>
      <c r="Q47" s="207"/>
      <c r="R47" s="207"/>
      <c r="S47" s="207"/>
      <c r="T47" s="207"/>
      <c r="U47" s="207"/>
      <c r="V47" s="207"/>
      <c r="W47" s="207"/>
      <c r="X47" s="207"/>
    </row>
    <row r="48" spans="2:24" x14ac:dyDescent="0.2">
      <c r="D48" s="121" t="s">
        <v>331</v>
      </c>
    </row>
    <row r="50" spans="5:19" x14ac:dyDescent="0.2">
      <c r="E50" s="351" t="s">
        <v>320</v>
      </c>
      <c r="F50" s="351"/>
      <c r="G50" s="351"/>
      <c r="H50" s="351"/>
      <c r="I50" s="351"/>
      <c r="J50" s="351"/>
      <c r="K50" s="351"/>
      <c r="L50" s="351"/>
      <c r="M50" s="351"/>
      <c r="N50" s="351"/>
      <c r="O50" s="351"/>
      <c r="P50" s="351"/>
      <c r="Q50" s="351"/>
      <c r="R50" s="543"/>
      <c r="S50" s="544"/>
    </row>
  </sheetData>
  <mergeCells count="33">
    <mergeCell ref="E50:Q50"/>
    <mergeCell ref="C18:X19"/>
    <mergeCell ref="R24:S24"/>
    <mergeCell ref="R31:S31"/>
    <mergeCell ref="R37:S37"/>
    <mergeCell ref="R43:S43"/>
    <mergeCell ref="R50:S50"/>
    <mergeCell ref="E37:Q37"/>
    <mergeCell ref="B40:C40"/>
    <mergeCell ref="D40:X41"/>
    <mergeCell ref="D46:X47"/>
    <mergeCell ref="B46:C46"/>
    <mergeCell ref="E43:Q43"/>
    <mergeCell ref="B21:C21"/>
    <mergeCell ref="D34:X35"/>
    <mergeCell ref="B34:C34"/>
    <mergeCell ref="C11:D11"/>
    <mergeCell ref="D27:X29"/>
    <mergeCell ref="B8:C8"/>
    <mergeCell ref="D8:X8"/>
    <mergeCell ref="E11:V11"/>
    <mergeCell ref="E10:V10"/>
    <mergeCell ref="E9:V9"/>
    <mergeCell ref="C9:D9"/>
    <mergeCell ref="B27:C27"/>
    <mergeCell ref="C10:D10"/>
    <mergeCell ref="E24:Q24"/>
    <mergeCell ref="E31:Q31"/>
    <mergeCell ref="C12:D12"/>
    <mergeCell ref="C13:D13"/>
    <mergeCell ref="E13:V13"/>
    <mergeCell ref="E12:V12"/>
    <mergeCell ref="D21:X22"/>
  </mergeCells>
  <phoneticPr fontId="2"/>
  <conditionalFormatting sqref="R24">
    <cfRule type="containsBlanks" dxfId="1309" priority="9">
      <formula>LEN(TRIM(R24))=0</formula>
    </cfRule>
  </conditionalFormatting>
  <conditionalFormatting sqref="R31">
    <cfRule type="containsBlanks" dxfId="1308" priority="4">
      <formula>LEN(TRIM(R31))=0</formula>
    </cfRule>
  </conditionalFormatting>
  <conditionalFormatting sqref="R37">
    <cfRule type="containsBlanks" dxfId="1307" priority="3">
      <formula>LEN(TRIM(R37))=0</formula>
    </cfRule>
  </conditionalFormatting>
  <conditionalFormatting sqref="R43">
    <cfRule type="containsBlanks" dxfId="1306" priority="2">
      <formula>LEN(TRIM(R43))=0</formula>
    </cfRule>
  </conditionalFormatting>
  <conditionalFormatting sqref="R50">
    <cfRule type="containsBlanks" dxfId="1305" priority="1">
      <formula>LEN(TRIM(R50))=0</formula>
    </cfRule>
  </conditionalFormatting>
  <dataValidations count="1">
    <dataValidation type="list" allowBlank="1" showInputMessage="1" showErrorMessage="1" sqref="R43 R24 R31 R37 R50" xr:uid="{2EDEE582-6C69-4386-B5E3-7E3E968DAE9B}">
      <formula1>"確認済"</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26D66-6A3E-4A87-90A8-BCEFEFC83483}">
  <sheetPr>
    <tabColor theme="9" tint="-0.249977111117893"/>
  </sheetPr>
  <dimension ref="B1:X60"/>
  <sheetViews>
    <sheetView showGridLines="0" view="pageBreakPreview" topLeftCell="A40" zoomScale="60" zoomScaleNormal="100" workbookViewId="0">
      <selection activeCell="B51" sqref="B51:K51"/>
    </sheetView>
  </sheetViews>
  <sheetFormatPr defaultColWidth="9" defaultRowHeight="13.2" x14ac:dyDescent="0.2"/>
  <cols>
    <col min="1" max="1" width="1.21875" style="121" customWidth="1"/>
    <col min="2" max="24" width="3.77734375" style="121" customWidth="1"/>
    <col min="25" max="16384" width="9" style="121"/>
  </cols>
  <sheetData>
    <row r="1" spans="2:24" ht="7.5" customHeight="1" x14ac:dyDescent="0.2"/>
    <row r="2" spans="2:24" x14ac:dyDescent="0.2">
      <c r="B2" s="170" t="s">
        <v>387</v>
      </c>
      <c r="X2" s="169" t="s">
        <v>355</v>
      </c>
    </row>
    <row r="3" spans="2:24" x14ac:dyDescent="0.2">
      <c r="B3" s="75" t="s">
        <v>366</v>
      </c>
      <c r="C3" s="3"/>
      <c r="D3" s="3"/>
      <c r="E3" s="3"/>
      <c r="F3" s="3"/>
      <c r="G3" s="3"/>
      <c r="H3" s="3"/>
      <c r="I3" s="3"/>
      <c r="J3" s="3"/>
      <c r="K3" s="3"/>
      <c r="L3" s="3"/>
      <c r="M3" s="3"/>
      <c r="N3" s="3"/>
      <c r="O3" s="3"/>
      <c r="P3" s="3"/>
      <c r="Q3" s="3"/>
      <c r="R3" s="3"/>
      <c r="S3" s="3"/>
      <c r="T3" s="3"/>
      <c r="U3" s="3"/>
      <c r="V3" s="3"/>
      <c r="W3" s="3"/>
      <c r="X3" s="3"/>
    </row>
    <row r="5" spans="2:24" x14ac:dyDescent="0.2">
      <c r="B5" s="346" t="s">
        <v>0</v>
      </c>
      <c r="C5" s="346"/>
      <c r="D5" s="346"/>
      <c r="E5" s="346"/>
      <c r="F5" s="347" t="str">
        <f>'！！最初に確認！！'!C10</f>
        <v>病院名</v>
      </c>
      <c r="G5" s="347"/>
      <c r="H5" s="347"/>
      <c r="I5" s="347"/>
      <c r="J5" s="347"/>
      <c r="K5" s="347"/>
      <c r="L5" s="347"/>
      <c r="M5" s="347"/>
      <c r="N5" s="347"/>
      <c r="O5" s="347"/>
      <c r="P5" s="347"/>
      <c r="Q5" s="347"/>
      <c r="R5" s="347"/>
      <c r="S5" s="347"/>
    </row>
    <row r="7" spans="2:24" x14ac:dyDescent="0.2">
      <c r="B7" s="262" t="s">
        <v>185</v>
      </c>
      <c r="C7" s="263"/>
      <c r="D7" s="263"/>
      <c r="E7" s="263"/>
      <c r="F7" s="263"/>
      <c r="G7" s="263"/>
      <c r="H7" s="263"/>
      <c r="I7" s="263"/>
      <c r="J7" s="263"/>
      <c r="K7" s="263"/>
      <c r="L7" s="264"/>
      <c r="M7" s="262" t="s">
        <v>337</v>
      </c>
      <c r="N7" s="263"/>
      <c r="O7" s="263"/>
      <c r="P7" s="263"/>
      <c r="Q7" s="264"/>
    </row>
    <row r="8" spans="2:24" x14ac:dyDescent="0.2">
      <c r="B8" s="164" t="s">
        <v>231</v>
      </c>
      <c r="C8" s="321" t="s">
        <v>334</v>
      </c>
      <c r="D8" s="321"/>
      <c r="E8" s="321"/>
      <c r="F8" s="321"/>
      <c r="G8" s="321"/>
      <c r="H8" s="321"/>
      <c r="I8" s="321"/>
      <c r="J8" s="321"/>
      <c r="K8" s="321"/>
      <c r="L8" s="322"/>
      <c r="M8" s="545">
        <v>1250000</v>
      </c>
      <c r="N8" s="546"/>
      <c r="O8" s="546"/>
      <c r="P8" s="546"/>
      <c r="Q8" s="115" t="s">
        <v>71</v>
      </c>
    </row>
    <row r="9" spans="2:24" x14ac:dyDescent="0.2">
      <c r="B9" s="165" t="s">
        <v>232</v>
      </c>
      <c r="C9" s="305" t="s">
        <v>335</v>
      </c>
      <c r="D9" s="305"/>
      <c r="E9" s="305"/>
      <c r="F9" s="305"/>
      <c r="G9" s="305"/>
      <c r="H9" s="305"/>
      <c r="I9" s="305"/>
      <c r="J9" s="305"/>
      <c r="K9" s="305"/>
      <c r="L9" s="306"/>
      <c r="M9" s="547">
        <f>'Ⅲ-3'!M323</f>
        <v>0</v>
      </c>
      <c r="N9" s="548"/>
      <c r="O9" s="548"/>
      <c r="P9" s="548"/>
      <c r="Q9" s="117" t="s">
        <v>43</v>
      </c>
    </row>
    <row r="10" spans="2:24" x14ac:dyDescent="0.2">
      <c r="B10" s="112" t="s">
        <v>233</v>
      </c>
      <c r="C10" s="299" t="s">
        <v>244</v>
      </c>
      <c r="D10" s="299"/>
      <c r="E10" s="299"/>
      <c r="F10" s="299"/>
      <c r="G10" s="299"/>
      <c r="H10" s="299"/>
      <c r="I10" s="299"/>
      <c r="J10" s="299"/>
      <c r="K10" s="299"/>
      <c r="L10" s="308"/>
      <c r="M10" s="341">
        <f>M8*M9</f>
        <v>0</v>
      </c>
      <c r="N10" s="549"/>
      <c r="O10" s="549"/>
      <c r="P10" s="549"/>
      <c r="Q10" s="114" t="s">
        <v>71</v>
      </c>
    </row>
    <row r="11" spans="2:24" x14ac:dyDescent="0.2">
      <c r="B11" s="112" t="s">
        <v>234</v>
      </c>
      <c r="C11" s="299" t="s">
        <v>336</v>
      </c>
      <c r="D11" s="299"/>
      <c r="E11" s="299"/>
      <c r="F11" s="299"/>
      <c r="G11" s="299"/>
      <c r="H11" s="299"/>
      <c r="I11" s="299"/>
      <c r="J11" s="299"/>
      <c r="K11" s="299"/>
      <c r="L11" s="308"/>
      <c r="M11" s="550" t="str">
        <f>IF(T32="0","-",+T32+T46+T60)</f>
        <v>-</v>
      </c>
      <c r="N11" s="551"/>
      <c r="O11" s="551"/>
      <c r="P11" s="551"/>
      <c r="Q11" s="118" t="s">
        <v>71</v>
      </c>
    </row>
    <row r="12" spans="2:24" x14ac:dyDescent="0.2">
      <c r="B12" s="112" t="s">
        <v>235</v>
      </c>
      <c r="C12" s="299" t="s">
        <v>365</v>
      </c>
      <c r="D12" s="299"/>
      <c r="E12" s="299"/>
      <c r="F12" s="299"/>
      <c r="G12" s="299"/>
      <c r="H12" s="299"/>
      <c r="I12" s="299"/>
      <c r="J12" s="299"/>
      <c r="K12" s="299"/>
      <c r="L12" s="308"/>
      <c r="M12" s="552">
        <f>IF(M11="-",M10,M10-M11)</f>
        <v>0</v>
      </c>
      <c r="N12" s="553"/>
      <c r="O12" s="553"/>
      <c r="P12" s="553"/>
      <c r="Q12" s="118" t="s">
        <v>71</v>
      </c>
    </row>
    <row r="13" spans="2:24" s="184" customFormat="1" x14ac:dyDescent="0.2">
      <c r="B13" s="181" t="s">
        <v>237</v>
      </c>
      <c r="C13" s="299" t="s">
        <v>368</v>
      </c>
      <c r="D13" s="299"/>
      <c r="E13" s="299"/>
      <c r="F13" s="299"/>
      <c r="G13" s="299"/>
      <c r="H13" s="299"/>
      <c r="I13" s="299"/>
      <c r="J13" s="299"/>
      <c r="K13" s="299"/>
      <c r="L13" s="299"/>
      <c r="M13" s="298"/>
      <c r="N13" s="299"/>
      <c r="O13" s="299"/>
      <c r="P13" s="299"/>
      <c r="Q13" s="183" t="s">
        <v>71</v>
      </c>
    </row>
    <row r="14" spans="2:24" s="184" customFormat="1" x14ac:dyDescent="0.2">
      <c r="B14" s="181" t="s">
        <v>238</v>
      </c>
      <c r="C14" s="299" t="s">
        <v>374</v>
      </c>
      <c r="D14" s="299"/>
      <c r="E14" s="299"/>
      <c r="F14" s="299"/>
      <c r="G14" s="299"/>
      <c r="H14" s="299"/>
      <c r="I14" s="299"/>
      <c r="J14" s="299"/>
      <c r="K14" s="299"/>
      <c r="L14" s="299"/>
      <c r="M14" s="298">
        <f>IF(M12&lt;M13,M12,M13)</f>
        <v>0</v>
      </c>
      <c r="N14" s="299"/>
      <c r="O14" s="299"/>
      <c r="P14" s="299"/>
      <c r="Q14" s="183" t="s">
        <v>71</v>
      </c>
    </row>
    <row r="15" spans="2:24" s="184" customFormat="1" x14ac:dyDescent="0.2">
      <c r="B15" s="181" t="s">
        <v>239</v>
      </c>
      <c r="C15" s="299" t="s">
        <v>371</v>
      </c>
      <c r="D15" s="299"/>
      <c r="E15" s="299"/>
      <c r="F15" s="299"/>
      <c r="G15" s="299"/>
      <c r="H15" s="299"/>
      <c r="I15" s="299"/>
      <c r="J15" s="299"/>
      <c r="K15" s="299"/>
      <c r="L15" s="299"/>
      <c r="M15" s="298"/>
      <c r="N15" s="299"/>
      <c r="O15" s="299"/>
      <c r="P15" s="299"/>
      <c r="Q15" s="183" t="s">
        <v>71</v>
      </c>
    </row>
    <row r="16" spans="2:24" s="184" customFormat="1" x14ac:dyDescent="0.2">
      <c r="B16" s="181" t="s">
        <v>240</v>
      </c>
      <c r="C16" s="299" t="s">
        <v>372</v>
      </c>
      <c r="D16" s="299"/>
      <c r="E16" s="299"/>
      <c r="F16" s="299"/>
      <c r="G16" s="299"/>
      <c r="H16" s="299"/>
      <c r="I16" s="299"/>
      <c r="J16" s="299"/>
      <c r="K16" s="299"/>
      <c r="L16" s="299"/>
      <c r="M16" s="298">
        <f>M14-M15</f>
        <v>0</v>
      </c>
      <c r="N16" s="299"/>
      <c r="O16" s="299"/>
      <c r="P16" s="299"/>
      <c r="Q16" s="183" t="s">
        <v>71</v>
      </c>
    </row>
    <row r="17" spans="2:24" x14ac:dyDescent="0.2">
      <c r="B17" s="126"/>
      <c r="C17" s="37"/>
      <c r="D17" s="37"/>
      <c r="E17" s="37"/>
      <c r="F17" s="37"/>
      <c r="G17" s="37"/>
      <c r="H17" s="37"/>
      <c r="I17" s="37"/>
      <c r="J17" s="37"/>
      <c r="K17" s="37"/>
      <c r="L17" s="37"/>
      <c r="M17" s="168"/>
      <c r="N17" s="168"/>
      <c r="O17" s="168"/>
      <c r="P17" s="168"/>
      <c r="Q17" s="37"/>
    </row>
    <row r="18" spans="2:24" x14ac:dyDescent="0.2">
      <c r="B18" s="121" t="s">
        <v>338</v>
      </c>
    </row>
    <row r="19" spans="2:24" ht="7.5" customHeight="1" x14ac:dyDescent="0.2"/>
    <row r="20" spans="2:24" x14ac:dyDescent="0.2">
      <c r="B20" s="298" t="s">
        <v>339</v>
      </c>
      <c r="C20" s="299"/>
      <c r="D20" s="299"/>
      <c r="E20" s="299"/>
      <c r="F20" s="299"/>
      <c r="G20" s="299"/>
      <c r="H20" s="554"/>
      <c r="I20" s="299"/>
      <c r="J20" s="299"/>
      <c r="K20" s="299"/>
      <c r="L20" s="299"/>
      <c r="M20" s="299"/>
      <c r="N20" s="299"/>
      <c r="O20" s="299"/>
      <c r="P20" s="299"/>
      <c r="Q20" s="299"/>
      <c r="R20" s="299"/>
      <c r="S20" s="299"/>
      <c r="T20" s="299"/>
      <c r="U20" s="299"/>
      <c r="V20" s="299"/>
      <c r="W20" s="299"/>
      <c r="X20" s="308"/>
    </row>
    <row r="21" spans="2:24" x14ac:dyDescent="0.2">
      <c r="B21" s="298" t="s">
        <v>340</v>
      </c>
      <c r="C21" s="299"/>
      <c r="D21" s="299"/>
      <c r="E21" s="299"/>
      <c r="F21" s="299"/>
      <c r="G21" s="299"/>
      <c r="H21" s="554"/>
      <c r="I21" s="299"/>
      <c r="J21" s="299"/>
      <c r="K21" s="299"/>
      <c r="L21" s="299"/>
      <c r="M21" s="299"/>
      <c r="N21" s="299"/>
      <c r="O21" s="299"/>
      <c r="P21" s="299"/>
      <c r="Q21" s="299"/>
      <c r="R21" s="299"/>
      <c r="S21" s="299"/>
      <c r="T21" s="299"/>
      <c r="U21" s="299"/>
      <c r="V21" s="299"/>
      <c r="W21" s="299"/>
      <c r="X21" s="308"/>
    </row>
    <row r="22" spans="2:24" x14ac:dyDescent="0.2">
      <c r="B22" s="298" t="s">
        <v>342</v>
      </c>
      <c r="C22" s="299"/>
      <c r="D22" s="299"/>
      <c r="E22" s="299"/>
      <c r="F22" s="299"/>
      <c r="G22" s="299"/>
      <c r="H22" s="554"/>
      <c r="I22" s="555"/>
      <c r="J22" s="555"/>
      <c r="K22" s="111" t="s">
        <v>43</v>
      </c>
      <c r="L22" s="298" t="s">
        <v>341</v>
      </c>
      <c r="M22" s="299"/>
      <c r="N22" s="299"/>
      <c r="O22" s="299"/>
      <c r="P22" s="299"/>
      <c r="Q22" s="299"/>
      <c r="R22" s="299"/>
      <c r="S22" s="554"/>
      <c r="T22" s="553">
        <f>$M$8*I22</f>
        <v>0</v>
      </c>
      <c r="U22" s="553"/>
      <c r="V22" s="553"/>
      <c r="W22" s="553"/>
      <c r="X22" s="118" t="s">
        <v>71</v>
      </c>
    </row>
    <row r="23" spans="2:24" x14ac:dyDescent="0.2">
      <c r="B23" s="315" t="s">
        <v>411</v>
      </c>
      <c r="C23" s="316"/>
      <c r="D23" s="316"/>
      <c r="E23" s="316"/>
      <c r="F23" s="316"/>
      <c r="G23" s="316"/>
      <c r="H23" s="316"/>
      <c r="I23" s="316"/>
      <c r="J23" s="316"/>
      <c r="K23" s="559"/>
      <c r="L23" s="556">
        <f>SUM(H27:J31)+SUM(P27:R31)</f>
        <v>0</v>
      </c>
      <c r="M23" s="556"/>
      <c r="N23" s="119" t="s">
        <v>43</v>
      </c>
      <c r="O23" s="558"/>
      <c r="P23" s="558"/>
      <c r="Q23" s="558"/>
      <c r="R23" s="558"/>
      <c r="S23" s="558"/>
      <c r="T23" s="558"/>
      <c r="U23" s="558"/>
      <c r="V23" s="558"/>
      <c r="W23" s="558"/>
      <c r="X23" s="558"/>
    </row>
    <row r="24" spans="2:24" ht="13.5" customHeight="1" x14ac:dyDescent="0.2">
      <c r="B24" s="348" t="s">
        <v>288</v>
      </c>
      <c r="C24" s="349"/>
      <c r="D24" s="349"/>
      <c r="E24" s="350"/>
      <c r="F24" s="349" t="s">
        <v>344</v>
      </c>
      <c r="G24" s="349"/>
      <c r="H24" s="286" t="s">
        <v>345</v>
      </c>
      <c r="I24" s="287"/>
      <c r="J24" s="287"/>
      <c r="K24" s="288"/>
      <c r="L24" s="287" t="s">
        <v>346</v>
      </c>
      <c r="M24" s="287"/>
      <c r="N24" s="287"/>
      <c r="O24" s="287"/>
      <c r="P24" s="287"/>
      <c r="Q24" s="287"/>
      <c r="R24" s="287"/>
      <c r="S24" s="288"/>
      <c r="T24" s="354"/>
      <c r="U24" s="354"/>
      <c r="V24" s="354"/>
      <c r="W24" s="354"/>
      <c r="X24" s="354"/>
    </row>
    <row r="25" spans="2:24" ht="13.5" customHeight="1" x14ac:dyDescent="0.2">
      <c r="B25" s="560"/>
      <c r="C25" s="561"/>
      <c r="D25" s="561"/>
      <c r="E25" s="562"/>
      <c r="F25" s="561"/>
      <c r="G25" s="561"/>
      <c r="H25" s="289"/>
      <c r="I25" s="459"/>
      <c r="J25" s="459"/>
      <c r="K25" s="291"/>
      <c r="L25" s="286" t="s">
        <v>347</v>
      </c>
      <c r="M25" s="287"/>
      <c r="N25" s="287"/>
      <c r="O25" s="288"/>
      <c r="P25" s="286" t="s">
        <v>348</v>
      </c>
      <c r="Q25" s="287"/>
      <c r="R25" s="287"/>
      <c r="S25" s="288"/>
      <c r="T25" s="354"/>
      <c r="U25" s="354"/>
      <c r="V25" s="354"/>
      <c r="W25" s="354"/>
      <c r="X25" s="354"/>
    </row>
    <row r="26" spans="2:24" x14ac:dyDescent="0.2">
      <c r="B26" s="456"/>
      <c r="C26" s="457"/>
      <c r="D26" s="457"/>
      <c r="E26" s="458"/>
      <c r="F26" s="457"/>
      <c r="G26" s="457"/>
      <c r="H26" s="460"/>
      <c r="I26" s="461"/>
      <c r="J26" s="461"/>
      <c r="K26" s="462"/>
      <c r="L26" s="460"/>
      <c r="M26" s="461"/>
      <c r="N26" s="461"/>
      <c r="O26" s="462"/>
      <c r="P26" s="460"/>
      <c r="Q26" s="461"/>
      <c r="R26" s="461"/>
      <c r="S26" s="462"/>
      <c r="T26" s="354"/>
      <c r="U26" s="354"/>
      <c r="V26" s="354"/>
      <c r="W26" s="354"/>
      <c r="X26" s="354"/>
    </row>
    <row r="27" spans="2:24" x14ac:dyDescent="0.2">
      <c r="B27" s="262"/>
      <c r="C27" s="263"/>
      <c r="D27" s="263"/>
      <c r="E27" s="264"/>
      <c r="F27" s="263"/>
      <c r="G27" s="263"/>
      <c r="H27" s="262"/>
      <c r="I27" s="263"/>
      <c r="J27" s="263"/>
      <c r="K27" s="111" t="s">
        <v>43</v>
      </c>
      <c r="L27" s="262"/>
      <c r="M27" s="263"/>
      <c r="N27" s="263" t="s">
        <v>149</v>
      </c>
      <c r="O27" s="264"/>
      <c r="P27" s="263">
        <f>ROUNDDOWN(L27*12/160,0)</f>
        <v>0</v>
      </c>
      <c r="Q27" s="263"/>
      <c r="R27" s="263"/>
      <c r="S27" s="111" t="s">
        <v>43</v>
      </c>
      <c r="T27" s="354"/>
      <c r="U27" s="354"/>
      <c r="V27" s="354"/>
      <c r="W27" s="354"/>
      <c r="X27" s="354"/>
    </row>
    <row r="28" spans="2:24" x14ac:dyDescent="0.2">
      <c r="B28" s="262"/>
      <c r="C28" s="263"/>
      <c r="D28" s="263"/>
      <c r="E28" s="264"/>
      <c r="F28" s="263"/>
      <c r="G28" s="263"/>
      <c r="H28" s="262"/>
      <c r="I28" s="263"/>
      <c r="J28" s="263"/>
      <c r="K28" s="111" t="s">
        <v>43</v>
      </c>
      <c r="L28" s="262"/>
      <c r="M28" s="263"/>
      <c r="N28" s="263" t="s">
        <v>149</v>
      </c>
      <c r="O28" s="264"/>
      <c r="P28" s="263">
        <f>ROUNDDOWN(L28*12/160,0)</f>
        <v>0</v>
      </c>
      <c r="Q28" s="263"/>
      <c r="R28" s="263"/>
      <c r="S28" s="111" t="s">
        <v>43</v>
      </c>
      <c r="T28" s="354"/>
      <c r="U28" s="354"/>
      <c r="V28" s="354"/>
      <c r="W28" s="354"/>
      <c r="X28" s="354"/>
    </row>
    <row r="29" spans="2:24" x14ac:dyDescent="0.2">
      <c r="B29" s="560"/>
      <c r="C29" s="561"/>
      <c r="D29" s="561"/>
      <c r="E29" s="562"/>
      <c r="F29" s="561"/>
      <c r="G29" s="561"/>
      <c r="H29" s="560"/>
      <c r="I29" s="561"/>
      <c r="J29" s="561"/>
      <c r="K29" s="167" t="s">
        <v>43</v>
      </c>
      <c r="L29" s="560"/>
      <c r="M29" s="561"/>
      <c r="N29" s="561" t="s">
        <v>149</v>
      </c>
      <c r="O29" s="562"/>
      <c r="P29" s="561">
        <f>ROUNDDOWN(L29*12/160,0)</f>
        <v>0</v>
      </c>
      <c r="Q29" s="561"/>
      <c r="R29" s="561"/>
      <c r="S29" s="167" t="s">
        <v>43</v>
      </c>
      <c r="T29" s="354"/>
      <c r="U29" s="354"/>
      <c r="V29" s="354"/>
      <c r="W29" s="354"/>
      <c r="X29" s="354"/>
    </row>
    <row r="30" spans="2:24" x14ac:dyDescent="0.2">
      <c r="B30" s="262"/>
      <c r="C30" s="263"/>
      <c r="D30" s="263"/>
      <c r="E30" s="264"/>
      <c r="F30" s="263"/>
      <c r="G30" s="263"/>
      <c r="H30" s="262"/>
      <c r="I30" s="263"/>
      <c r="J30" s="263"/>
      <c r="K30" s="111" t="s">
        <v>43</v>
      </c>
      <c r="L30" s="262"/>
      <c r="M30" s="263"/>
      <c r="N30" s="263" t="s">
        <v>149</v>
      </c>
      <c r="O30" s="264"/>
      <c r="P30" s="263">
        <f>ROUNDDOWN(L30*12/160,0)</f>
        <v>0</v>
      </c>
      <c r="Q30" s="263"/>
      <c r="R30" s="263"/>
      <c r="S30" s="111" t="s">
        <v>43</v>
      </c>
      <c r="T30" s="354"/>
      <c r="U30" s="354"/>
      <c r="V30" s="354"/>
      <c r="W30" s="354"/>
      <c r="X30" s="354"/>
    </row>
    <row r="31" spans="2:24" x14ac:dyDescent="0.2">
      <c r="B31" s="456"/>
      <c r="C31" s="457"/>
      <c r="D31" s="457"/>
      <c r="E31" s="458"/>
      <c r="F31" s="457"/>
      <c r="G31" s="457"/>
      <c r="H31" s="456"/>
      <c r="I31" s="457"/>
      <c r="J31" s="457"/>
      <c r="K31" s="120" t="s">
        <v>43</v>
      </c>
      <c r="L31" s="456"/>
      <c r="M31" s="457"/>
      <c r="N31" s="457" t="s">
        <v>149</v>
      </c>
      <c r="O31" s="458"/>
      <c r="P31" s="561">
        <f>ROUNDDOWN(L31*12/160,0)</f>
        <v>0</v>
      </c>
      <c r="Q31" s="561"/>
      <c r="R31" s="561"/>
      <c r="S31" s="167" t="s">
        <v>43</v>
      </c>
      <c r="T31" s="354"/>
      <c r="U31" s="354"/>
      <c r="V31" s="354"/>
      <c r="W31" s="354"/>
      <c r="X31" s="354"/>
    </row>
    <row r="32" spans="2:24" x14ac:dyDescent="0.2">
      <c r="P32" s="262" t="s">
        <v>343</v>
      </c>
      <c r="Q32" s="263"/>
      <c r="R32" s="263"/>
      <c r="S32" s="563"/>
      <c r="T32" s="557" t="str">
        <f>IF(I22="","0",ROUNDDOWN(T22*I22/L23,-3))</f>
        <v>0</v>
      </c>
      <c r="U32" s="557"/>
      <c r="V32" s="557"/>
      <c r="W32" s="557"/>
      <c r="X32" s="114" t="s">
        <v>71</v>
      </c>
    </row>
    <row r="34" spans="2:24" x14ac:dyDescent="0.2">
      <c r="B34" s="298" t="s">
        <v>339</v>
      </c>
      <c r="C34" s="299"/>
      <c r="D34" s="299"/>
      <c r="E34" s="299"/>
      <c r="F34" s="299"/>
      <c r="G34" s="299"/>
      <c r="H34" s="554"/>
      <c r="I34" s="299"/>
      <c r="J34" s="299"/>
      <c r="K34" s="299"/>
      <c r="L34" s="299"/>
      <c r="M34" s="299"/>
      <c r="N34" s="299"/>
      <c r="O34" s="299"/>
      <c r="P34" s="299"/>
      <c r="Q34" s="299"/>
      <c r="R34" s="299"/>
      <c r="S34" s="299"/>
      <c r="T34" s="299"/>
      <c r="U34" s="299"/>
      <c r="V34" s="299"/>
      <c r="W34" s="299"/>
      <c r="X34" s="308"/>
    </row>
    <row r="35" spans="2:24" x14ac:dyDescent="0.2">
      <c r="B35" s="298" t="s">
        <v>340</v>
      </c>
      <c r="C35" s="299"/>
      <c r="D35" s="299"/>
      <c r="E35" s="299"/>
      <c r="F35" s="299"/>
      <c r="G35" s="299"/>
      <c r="H35" s="554"/>
      <c r="I35" s="299"/>
      <c r="J35" s="299"/>
      <c r="K35" s="299"/>
      <c r="L35" s="299"/>
      <c r="M35" s="299"/>
      <c r="N35" s="299"/>
      <c r="O35" s="299"/>
      <c r="P35" s="299"/>
      <c r="Q35" s="299"/>
      <c r="R35" s="299"/>
      <c r="S35" s="299"/>
      <c r="T35" s="299"/>
      <c r="U35" s="299"/>
      <c r="V35" s="299"/>
      <c r="W35" s="299"/>
      <c r="X35" s="308"/>
    </row>
    <row r="36" spans="2:24" x14ac:dyDescent="0.2">
      <c r="B36" s="298" t="s">
        <v>342</v>
      </c>
      <c r="C36" s="299"/>
      <c r="D36" s="299"/>
      <c r="E36" s="299"/>
      <c r="F36" s="299"/>
      <c r="G36" s="299"/>
      <c r="H36" s="554"/>
      <c r="I36" s="555"/>
      <c r="J36" s="555"/>
      <c r="K36" s="111" t="s">
        <v>43</v>
      </c>
      <c r="L36" s="298" t="s">
        <v>341</v>
      </c>
      <c r="M36" s="299"/>
      <c r="N36" s="299"/>
      <c r="O36" s="299"/>
      <c r="P36" s="299"/>
      <c r="Q36" s="299"/>
      <c r="R36" s="299"/>
      <c r="S36" s="554"/>
      <c r="T36" s="553">
        <f>$M$8*I36</f>
        <v>0</v>
      </c>
      <c r="U36" s="553"/>
      <c r="V36" s="553"/>
      <c r="W36" s="553"/>
      <c r="X36" s="118" t="s">
        <v>71</v>
      </c>
    </row>
    <row r="37" spans="2:24" x14ac:dyDescent="0.2">
      <c r="B37" s="315" t="s">
        <v>411</v>
      </c>
      <c r="C37" s="316"/>
      <c r="D37" s="316"/>
      <c r="E37" s="316"/>
      <c r="F37" s="316"/>
      <c r="G37" s="316"/>
      <c r="H37" s="316"/>
      <c r="I37" s="316"/>
      <c r="J37" s="316"/>
      <c r="K37" s="559"/>
      <c r="L37" s="556">
        <f>SUM(H41:J45)+SUM(P41:R45)</f>
        <v>0</v>
      </c>
      <c r="M37" s="556"/>
      <c r="N37" s="119" t="s">
        <v>43</v>
      </c>
      <c r="O37" s="558"/>
      <c r="P37" s="558"/>
      <c r="Q37" s="558"/>
      <c r="R37" s="558"/>
      <c r="S37" s="558"/>
      <c r="T37" s="558"/>
      <c r="U37" s="558"/>
      <c r="V37" s="558"/>
      <c r="W37" s="558"/>
      <c r="X37" s="558"/>
    </row>
    <row r="38" spans="2:24" ht="13.5" customHeight="1" x14ac:dyDescent="0.2">
      <c r="B38" s="348" t="s">
        <v>288</v>
      </c>
      <c r="C38" s="349"/>
      <c r="D38" s="349"/>
      <c r="E38" s="350"/>
      <c r="F38" s="349" t="s">
        <v>344</v>
      </c>
      <c r="G38" s="349"/>
      <c r="H38" s="286" t="s">
        <v>345</v>
      </c>
      <c r="I38" s="287"/>
      <c r="J38" s="287"/>
      <c r="K38" s="288"/>
      <c r="L38" s="287" t="s">
        <v>346</v>
      </c>
      <c r="M38" s="287"/>
      <c r="N38" s="287"/>
      <c r="O38" s="287"/>
      <c r="P38" s="287"/>
      <c r="Q38" s="287"/>
      <c r="R38" s="287"/>
      <c r="S38" s="288"/>
      <c r="T38" s="354"/>
      <c r="U38" s="354"/>
      <c r="V38" s="354"/>
      <c r="W38" s="354"/>
      <c r="X38" s="354"/>
    </row>
    <row r="39" spans="2:24" ht="13.5" customHeight="1" x14ac:dyDescent="0.2">
      <c r="B39" s="560"/>
      <c r="C39" s="561"/>
      <c r="D39" s="561"/>
      <c r="E39" s="562"/>
      <c r="F39" s="561"/>
      <c r="G39" s="561"/>
      <c r="H39" s="289"/>
      <c r="I39" s="459"/>
      <c r="J39" s="459"/>
      <c r="K39" s="291"/>
      <c r="L39" s="286" t="s">
        <v>347</v>
      </c>
      <c r="M39" s="287"/>
      <c r="N39" s="287"/>
      <c r="O39" s="288"/>
      <c r="P39" s="286" t="s">
        <v>348</v>
      </c>
      <c r="Q39" s="287"/>
      <c r="R39" s="287"/>
      <c r="S39" s="288"/>
      <c r="T39" s="354"/>
      <c r="U39" s="354"/>
      <c r="V39" s="354"/>
      <c r="W39" s="354"/>
      <c r="X39" s="354"/>
    </row>
    <row r="40" spans="2:24" x14ac:dyDescent="0.2">
      <c r="B40" s="456"/>
      <c r="C40" s="457"/>
      <c r="D40" s="457"/>
      <c r="E40" s="458"/>
      <c r="F40" s="457"/>
      <c r="G40" s="457"/>
      <c r="H40" s="460"/>
      <c r="I40" s="461"/>
      <c r="J40" s="461"/>
      <c r="K40" s="462"/>
      <c r="L40" s="460"/>
      <c r="M40" s="461"/>
      <c r="N40" s="461"/>
      <c r="O40" s="462"/>
      <c r="P40" s="460"/>
      <c r="Q40" s="461"/>
      <c r="R40" s="461"/>
      <c r="S40" s="462"/>
      <c r="T40" s="354"/>
      <c r="U40" s="354"/>
      <c r="V40" s="354"/>
      <c r="W40" s="354"/>
      <c r="X40" s="354"/>
    </row>
    <row r="41" spans="2:24" x14ac:dyDescent="0.2">
      <c r="B41" s="262"/>
      <c r="C41" s="263"/>
      <c r="D41" s="263"/>
      <c r="E41" s="264"/>
      <c r="F41" s="263"/>
      <c r="G41" s="263"/>
      <c r="H41" s="262"/>
      <c r="I41" s="263"/>
      <c r="J41" s="263"/>
      <c r="K41" s="111" t="s">
        <v>43</v>
      </c>
      <c r="L41" s="262"/>
      <c r="M41" s="263"/>
      <c r="N41" s="263" t="s">
        <v>149</v>
      </c>
      <c r="O41" s="264"/>
      <c r="P41" s="263">
        <f>ROUNDDOWN(L41*12/160,0)</f>
        <v>0</v>
      </c>
      <c r="Q41" s="263"/>
      <c r="R41" s="263"/>
      <c r="S41" s="111" t="s">
        <v>43</v>
      </c>
      <c r="T41" s="354"/>
      <c r="U41" s="354"/>
      <c r="V41" s="354"/>
      <c r="W41" s="354"/>
      <c r="X41" s="354"/>
    </row>
    <row r="42" spans="2:24" x14ac:dyDescent="0.2">
      <c r="B42" s="262"/>
      <c r="C42" s="263"/>
      <c r="D42" s="263"/>
      <c r="E42" s="264"/>
      <c r="F42" s="263"/>
      <c r="G42" s="263"/>
      <c r="H42" s="262"/>
      <c r="I42" s="263"/>
      <c r="J42" s="263"/>
      <c r="K42" s="111" t="s">
        <v>43</v>
      </c>
      <c r="L42" s="262"/>
      <c r="M42" s="263"/>
      <c r="N42" s="263" t="s">
        <v>149</v>
      </c>
      <c r="O42" s="264"/>
      <c r="P42" s="263">
        <f>ROUNDDOWN(L42*12/160,0)</f>
        <v>0</v>
      </c>
      <c r="Q42" s="263"/>
      <c r="R42" s="263"/>
      <c r="S42" s="111" t="s">
        <v>43</v>
      </c>
      <c r="T42" s="354"/>
      <c r="U42" s="354"/>
      <c r="V42" s="354"/>
      <c r="W42" s="354"/>
      <c r="X42" s="354"/>
    </row>
    <row r="43" spans="2:24" x14ac:dyDescent="0.2">
      <c r="B43" s="560"/>
      <c r="C43" s="561"/>
      <c r="D43" s="561"/>
      <c r="E43" s="562"/>
      <c r="F43" s="561"/>
      <c r="G43" s="561"/>
      <c r="H43" s="560"/>
      <c r="I43" s="561"/>
      <c r="J43" s="561"/>
      <c r="K43" s="167" t="s">
        <v>43</v>
      </c>
      <c r="L43" s="560"/>
      <c r="M43" s="561"/>
      <c r="N43" s="561" t="s">
        <v>149</v>
      </c>
      <c r="O43" s="562"/>
      <c r="P43" s="561">
        <f>ROUNDDOWN(L43*12/160,0)</f>
        <v>0</v>
      </c>
      <c r="Q43" s="561"/>
      <c r="R43" s="561"/>
      <c r="S43" s="167" t="s">
        <v>43</v>
      </c>
      <c r="T43" s="354"/>
      <c r="U43" s="354"/>
      <c r="V43" s="354"/>
      <c r="W43" s="354"/>
      <c r="X43" s="354"/>
    </row>
    <row r="44" spans="2:24" x14ac:dyDescent="0.2">
      <c r="B44" s="262"/>
      <c r="C44" s="263"/>
      <c r="D44" s="263"/>
      <c r="E44" s="264"/>
      <c r="F44" s="263"/>
      <c r="G44" s="263"/>
      <c r="H44" s="262"/>
      <c r="I44" s="263"/>
      <c r="J44" s="263"/>
      <c r="K44" s="111" t="s">
        <v>43</v>
      </c>
      <c r="L44" s="262"/>
      <c r="M44" s="263"/>
      <c r="N44" s="263" t="s">
        <v>149</v>
      </c>
      <c r="O44" s="264"/>
      <c r="P44" s="263">
        <f>ROUNDDOWN(L44*12/160,0)</f>
        <v>0</v>
      </c>
      <c r="Q44" s="263"/>
      <c r="R44" s="263"/>
      <c r="S44" s="111" t="s">
        <v>43</v>
      </c>
      <c r="T44" s="354"/>
      <c r="U44" s="354"/>
      <c r="V44" s="354"/>
      <c r="W44" s="354"/>
      <c r="X44" s="354"/>
    </row>
    <row r="45" spans="2:24" x14ac:dyDescent="0.2">
      <c r="B45" s="456"/>
      <c r="C45" s="457"/>
      <c r="D45" s="457"/>
      <c r="E45" s="458"/>
      <c r="F45" s="457"/>
      <c r="G45" s="457"/>
      <c r="H45" s="456"/>
      <c r="I45" s="457"/>
      <c r="J45" s="457"/>
      <c r="K45" s="120" t="s">
        <v>43</v>
      </c>
      <c r="L45" s="456"/>
      <c r="M45" s="457"/>
      <c r="N45" s="457" t="s">
        <v>149</v>
      </c>
      <c r="O45" s="458"/>
      <c r="P45" s="561">
        <f>ROUNDDOWN(L45*12/160,0)</f>
        <v>0</v>
      </c>
      <c r="Q45" s="561"/>
      <c r="R45" s="561"/>
      <c r="S45" s="167" t="s">
        <v>43</v>
      </c>
      <c r="T45" s="354"/>
      <c r="U45" s="354"/>
      <c r="V45" s="354"/>
      <c r="W45" s="354"/>
      <c r="X45" s="354"/>
    </row>
    <row r="46" spans="2:24" x14ac:dyDescent="0.2">
      <c r="P46" s="262" t="s">
        <v>343</v>
      </c>
      <c r="Q46" s="263"/>
      <c r="R46" s="263"/>
      <c r="S46" s="563"/>
      <c r="T46" s="557" t="str">
        <f>IF(I36="","0",ROUNDDOWN(T36*I36/L37,-3))</f>
        <v>0</v>
      </c>
      <c r="U46" s="557"/>
      <c r="V46" s="557"/>
      <c r="W46" s="557"/>
      <c r="X46" s="114" t="s">
        <v>71</v>
      </c>
    </row>
    <row r="48" spans="2:24" x14ac:dyDescent="0.2">
      <c r="B48" s="298" t="s">
        <v>339</v>
      </c>
      <c r="C48" s="299"/>
      <c r="D48" s="299"/>
      <c r="E48" s="299"/>
      <c r="F48" s="299"/>
      <c r="G48" s="299"/>
      <c r="H48" s="554"/>
      <c r="I48" s="299"/>
      <c r="J48" s="299"/>
      <c r="K48" s="299"/>
      <c r="L48" s="299"/>
      <c r="M48" s="299"/>
      <c r="N48" s="299"/>
      <c r="O48" s="299"/>
      <c r="P48" s="299"/>
      <c r="Q48" s="299"/>
      <c r="R48" s="299"/>
      <c r="S48" s="299"/>
      <c r="T48" s="299"/>
      <c r="U48" s="299"/>
      <c r="V48" s="299"/>
      <c r="W48" s="299"/>
      <c r="X48" s="308"/>
    </row>
    <row r="49" spans="2:24" x14ac:dyDescent="0.2">
      <c r="B49" s="298" t="s">
        <v>340</v>
      </c>
      <c r="C49" s="299"/>
      <c r="D49" s="299"/>
      <c r="E49" s="299"/>
      <c r="F49" s="299"/>
      <c r="G49" s="299"/>
      <c r="H49" s="554"/>
      <c r="I49" s="299"/>
      <c r="J49" s="299"/>
      <c r="K49" s="299"/>
      <c r="L49" s="299"/>
      <c r="M49" s="299"/>
      <c r="N49" s="299"/>
      <c r="O49" s="299"/>
      <c r="P49" s="299"/>
      <c r="Q49" s="299"/>
      <c r="R49" s="299"/>
      <c r="S49" s="299"/>
      <c r="T49" s="299"/>
      <c r="U49" s="299"/>
      <c r="V49" s="299"/>
      <c r="W49" s="299"/>
      <c r="X49" s="308"/>
    </row>
    <row r="50" spans="2:24" x14ac:dyDescent="0.2">
      <c r="B50" s="298" t="s">
        <v>342</v>
      </c>
      <c r="C50" s="299"/>
      <c r="D50" s="299"/>
      <c r="E50" s="299"/>
      <c r="F50" s="299"/>
      <c r="G50" s="299"/>
      <c r="H50" s="554"/>
      <c r="I50" s="555"/>
      <c r="J50" s="555"/>
      <c r="K50" s="111" t="s">
        <v>43</v>
      </c>
      <c r="L50" s="298" t="s">
        <v>341</v>
      </c>
      <c r="M50" s="299"/>
      <c r="N50" s="299"/>
      <c r="O50" s="299"/>
      <c r="P50" s="299"/>
      <c r="Q50" s="299"/>
      <c r="R50" s="299"/>
      <c r="S50" s="554"/>
      <c r="T50" s="553">
        <f>$M$8*I50</f>
        <v>0</v>
      </c>
      <c r="U50" s="553"/>
      <c r="V50" s="553"/>
      <c r="W50" s="553"/>
      <c r="X50" s="118" t="s">
        <v>71</v>
      </c>
    </row>
    <row r="51" spans="2:24" x14ac:dyDescent="0.2">
      <c r="B51" s="315" t="s">
        <v>411</v>
      </c>
      <c r="C51" s="316"/>
      <c r="D51" s="316"/>
      <c r="E51" s="316"/>
      <c r="F51" s="316"/>
      <c r="G51" s="316"/>
      <c r="H51" s="316"/>
      <c r="I51" s="316"/>
      <c r="J51" s="316"/>
      <c r="K51" s="559"/>
      <c r="L51" s="556">
        <f>SUM(H55:J59)+SUM(P55:R59)</f>
        <v>0</v>
      </c>
      <c r="M51" s="556"/>
      <c r="N51" s="119" t="s">
        <v>43</v>
      </c>
      <c r="O51" s="558"/>
      <c r="P51" s="558"/>
      <c r="Q51" s="558"/>
      <c r="R51" s="558"/>
      <c r="S51" s="558"/>
      <c r="T51" s="558"/>
      <c r="U51" s="558"/>
      <c r="V51" s="558"/>
      <c r="W51" s="558"/>
      <c r="X51" s="558"/>
    </row>
    <row r="52" spans="2:24" ht="13.5" customHeight="1" x14ac:dyDescent="0.2">
      <c r="B52" s="348" t="s">
        <v>288</v>
      </c>
      <c r="C52" s="349"/>
      <c r="D52" s="349"/>
      <c r="E52" s="350"/>
      <c r="F52" s="349" t="s">
        <v>344</v>
      </c>
      <c r="G52" s="349"/>
      <c r="H52" s="286" t="s">
        <v>345</v>
      </c>
      <c r="I52" s="287"/>
      <c r="J52" s="287"/>
      <c r="K52" s="288"/>
      <c r="L52" s="287" t="s">
        <v>346</v>
      </c>
      <c r="M52" s="287"/>
      <c r="N52" s="287"/>
      <c r="O52" s="287"/>
      <c r="P52" s="287"/>
      <c r="Q52" s="287"/>
      <c r="R52" s="287"/>
      <c r="S52" s="288"/>
      <c r="T52" s="354"/>
      <c r="U52" s="354"/>
      <c r="V52" s="354"/>
      <c r="W52" s="354"/>
      <c r="X52" s="354"/>
    </row>
    <row r="53" spans="2:24" ht="13.5" customHeight="1" x14ac:dyDescent="0.2">
      <c r="B53" s="560"/>
      <c r="C53" s="561"/>
      <c r="D53" s="561"/>
      <c r="E53" s="562"/>
      <c r="F53" s="561"/>
      <c r="G53" s="561"/>
      <c r="H53" s="289"/>
      <c r="I53" s="459"/>
      <c r="J53" s="459"/>
      <c r="K53" s="291"/>
      <c r="L53" s="286" t="s">
        <v>347</v>
      </c>
      <c r="M53" s="287"/>
      <c r="N53" s="287"/>
      <c r="O53" s="288"/>
      <c r="P53" s="286" t="s">
        <v>348</v>
      </c>
      <c r="Q53" s="287"/>
      <c r="R53" s="287"/>
      <c r="S53" s="288"/>
      <c r="T53" s="354"/>
      <c r="U53" s="354"/>
      <c r="V53" s="354"/>
      <c r="W53" s="354"/>
      <c r="X53" s="354"/>
    </row>
    <row r="54" spans="2:24" x14ac:dyDescent="0.2">
      <c r="B54" s="456"/>
      <c r="C54" s="457"/>
      <c r="D54" s="457"/>
      <c r="E54" s="458"/>
      <c r="F54" s="457"/>
      <c r="G54" s="457"/>
      <c r="H54" s="460"/>
      <c r="I54" s="461"/>
      <c r="J54" s="461"/>
      <c r="K54" s="462"/>
      <c r="L54" s="460"/>
      <c r="M54" s="461"/>
      <c r="N54" s="461"/>
      <c r="O54" s="462"/>
      <c r="P54" s="460"/>
      <c r="Q54" s="461"/>
      <c r="R54" s="461"/>
      <c r="S54" s="462"/>
      <c r="T54" s="354"/>
      <c r="U54" s="354"/>
      <c r="V54" s="354"/>
      <c r="W54" s="354"/>
      <c r="X54" s="354"/>
    </row>
    <row r="55" spans="2:24" x14ac:dyDescent="0.2">
      <c r="B55" s="262"/>
      <c r="C55" s="263"/>
      <c r="D55" s="263"/>
      <c r="E55" s="264"/>
      <c r="F55" s="263"/>
      <c r="G55" s="263"/>
      <c r="H55" s="262"/>
      <c r="I55" s="263"/>
      <c r="J55" s="263"/>
      <c r="K55" s="111" t="s">
        <v>43</v>
      </c>
      <c r="L55" s="262"/>
      <c r="M55" s="263"/>
      <c r="N55" s="263" t="s">
        <v>149</v>
      </c>
      <c r="O55" s="264"/>
      <c r="P55" s="263">
        <f>ROUNDDOWN(L55*12/160,0)</f>
        <v>0</v>
      </c>
      <c r="Q55" s="263"/>
      <c r="R55" s="263"/>
      <c r="S55" s="111" t="s">
        <v>43</v>
      </c>
      <c r="T55" s="354"/>
      <c r="U55" s="354"/>
      <c r="V55" s="354"/>
      <c r="W55" s="354"/>
      <c r="X55" s="354"/>
    </row>
    <row r="56" spans="2:24" x14ac:dyDescent="0.2">
      <c r="B56" s="262"/>
      <c r="C56" s="263"/>
      <c r="D56" s="263"/>
      <c r="E56" s="264"/>
      <c r="F56" s="263"/>
      <c r="G56" s="263"/>
      <c r="H56" s="262"/>
      <c r="I56" s="263"/>
      <c r="J56" s="263"/>
      <c r="K56" s="111" t="s">
        <v>43</v>
      </c>
      <c r="L56" s="262"/>
      <c r="M56" s="263"/>
      <c r="N56" s="263" t="s">
        <v>149</v>
      </c>
      <c r="O56" s="264"/>
      <c r="P56" s="263">
        <f>ROUNDDOWN(L56*12/160,0)</f>
        <v>0</v>
      </c>
      <c r="Q56" s="263"/>
      <c r="R56" s="263"/>
      <c r="S56" s="111" t="s">
        <v>43</v>
      </c>
      <c r="T56" s="354"/>
      <c r="U56" s="354"/>
      <c r="V56" s="354"/>
      <c r="W56" s="354"/>
      <c r="X56" s="354"/>
    </row>
    <row r="57" spans="2:24" x14ac:dyDescent="0.2">
      <c r="B57" s="560"/>
      <c r="C57" s="561"/>
      <c r="D57" s="561"/>
      <c r="E57" s="562"/>
      <c r="F57" s="561"/>
      <c r="G57" s="561"/>
      <c r="H57" s="560"/>
      <c r="I57" s="561"/>
      <c r="J57" s="561"/>
      <c r="K57" s="167" t="s">
        <v>43</v>
      </c>
      <c r="L57" s="560"/>
      <c r="M57" s="561"/>
      <c r="N57" s="561" t="s">
        <v>149</v>
      </c>
      <c r="O57" s="562"/>
      <c r="P57" s="561">
        <f>ROUNDDOWN(L57*12/160,0)</f>
        <v>0</v>
      </c>
      <c r="Q57" s="561"/>
      <c r="R57" s="561"/>
      <c r="S57" s="167" t="s">
        <v>43</v>
      </c>
      <c r="T57" s="354"/>
      <c r="U57" s="354"/>
      <c r="V57" s="354"/>
      <c r="W57" s="354"/>
      <c r="X57" s="354"/>
    </row>
    <row r="58" spans="2:24" x14ac:dyDescent="0.2">
      <c r="B58" s="262"/>
      <c r="C58" s="263"/>
      <c r="D58" s="263"/>
      <c r="E58" s="264"/>
      <c r="F58" s="263"/>
      <c r="G58" s="263"/>
      <c r="H58" s="262"/>
      <c r="I58" s="263"/>
      <c r="J58" s="263"/>
      <c r="K58" s="111" t="s">
        <v>43</v>
      </c>
      <c r="L58" s="262"/>
      <c r="M58" s="263"/>
      <c r="N58" s="263" t="s">
        <v>149</v>
      </c>
      <c r="O58" s="264"/>
      <c r="P58" s="263">
        <f>ROUNDDOWN(L58*12/160,0)</f>
        <v>0</v>
      </c>
      <c r="Q58" s="263"/>
      <c r="R58" s="263"/>
      <c r="S58" s="111" t="s">
        <v>43</v>
      </c>
      <c r="T58" s="354"/>
      <c r="U58" s="354"/>
      <c r="V58" s="354"/>
      <c r="W58" s="354"/>
      <c r="X58" s="354"/>
    </row>
    <row r="59" spans="2:24" x14ac:dyDescent="0.2">
      <c r="B59" s="456"/>
      <c r="C59" s="457"/>
      <c r="D59" s="457"/>
      <c r="E59" s="458"/>
      <c r="F59" s="457"/>
      <c r="G59" s="457"/>
      <c r="H59" s="456"/>
      <c r="I59" s="457"/>
      <c r="J59" s="457"/>
      <c r="K59" s="120" t="s">
        <v>43</v>
      </c>
      <c r="L59" s="456"/>
      <c r="M59" s="457"/>
      <c r="N59" s="457" t="s">
        <v>149</v>
      </c>
      <c r="O59" s="458"/>
      <c r="P59" s="561">
        <f>ROUNDDOWN(L59*12/160,0)</f>
        <v>0</v>
      </c>
      <c r="Q59" s="561"/>
      <c r="R59" s="561"/>
      <c r="S59" s="167" t="s">
        <v>43</v>
      </c>
      <c r="T59" s="354"/>
      <c r="U59" s="354"/>
      <c r="V59" s="354"/>
      <c r="W59" s="354"/>
      <c r="X59" s="354"/>
    </row>
    <row r="60" spans="2:24" x14ac:dyDescent="0.2">
      <c r="P60" s="262" t="s">
        <v>343</v>
      </c>
      <c r="Q60" s="263"/>
      <c r="R60" s="263"/>
      <c r="S60" s="563"/>
      <c r="T60" s="557" t="str">
        <f>IF(I50="","0",ROUNDDOWN(T50*I50/L51,-3))</f>
        <v>0</v>
      </c>
      <c r="U60" s="557"/>
      <c r="V60" s="557"/>
      <c r="W60" s="557"/>
      <c r="X60" s="114" t="s">
        <v>71</v>
      </c>
    </row>
  </sheetData>
  <mergeCells count="172">
    <mergeCell ref="M13:P13"/>
    <mergeCell ref="M14:P14"/>
    <mergeCell ref="M15:P15"/>
    <mergeCell ref="M16:P16"/>
    <mergeCell ref="C13:L13"/>
    <mergeCell ref="C14:L14"/>
    <mergeCell ref="C15:L15"/>
    <mergeCell ref="C16:L16"/>
    <mergeCell ref="P56:R56"/>
    <mergeCell ref="B52:E54"/>
    <mergeCell ref="F52:G54"/>
    <mergeCell ref="H52:K54"/>
    <mergeCell ref="L52:S52"/>
    <mergeCell ref="B50:H50"/>
    <mergeCell ref="I50:J50"/>
    <mergeCell ref="L50:S50"/>
    <mergeCell ref="H42:J42"/>
    <mergeCell ref="L42:M42"/>
    <mergeCell ref="N42:O42"/>
    <mergeCell ref="P42:R42"/>
    <mergeCell ref="B45:E45"/>
    <mergeCell ref="F45:G45"/>
    <mergeCell ref="H45:J45"/>
    <mergeCell ref="L45:M45"/>
    <mergeCell ref="P60:S60"/>
    <mergeCell ref="T60:W60"/>
    <mergeCell ref="B59:E59"/>
    <mergeCell ref="F59:G59"/>
    <mergeCell ref="H59:J59"/>
    <mergeCell ref="L59:M59"/>
    <mergeCell ref="N59:O59"/>
    <mergeCell ref="P59:R59"/>
    <mergeCell ref="B58:E58"/>
    <mergeCell ref="F58:G58"/>
    <mergeCell ref="H58:J58"/>
    <mergeCell ref="L58:M58"/>
    <mergeCell ref="N58:O58"/>
    <mergeCell ref="P58:R58"/>
    <mergeCell ref="T52:X59"/>
    <mergeCell ref="L53:O54"/>
    <mergeCell ref="P53:S54"/>
    <mergeCell ref="B55:E55"/>
    <mergeCell ref="F55:G55"/>
    <mergeCell ref="H55:J55"/>
    <mergeCell ref="B57:E57"/>
    <mergeCell ref="F57:G57"/>
    <mergeCell ref="H57:J57"/>
    <mergeCell ref="L57:M57"/>
    <mergeCell ref="N57:O57"/>
    <mergeCell ref="P57:R57"/>
    <mergeCell ref="L55:M55"/>
    <mergeCell ref="N55:O55"/>
    <mergeCell ref="P55:R55"/>
    <mergeCell ref="B56:E56"/>
    <mergeCell ref="F56:G56"/>
    <mergeCell ref="H56:J56"/>
    <mergeCell ref="L56:M56"/>
    <mergeCell ref="N56:O56"/>
    <mergeCell ref="B51:K51"/>
    <mergeCell ref="L51:M51"/>
    <mergeCell ref="O51:X51"/>
    <mergeCell ref="P46:S46"/>
    <mergeCell ref="T46:W46"/>
    <mergeCell ref="B48:H48"/>
    <mergeCell ref="I48:X48"/>
    <mergeCell ref="B49:H49"/>
    <mergeCell ref="I49:X49"/>
    <mergeCell ref="N44:O44"/>
    <mergeCell ref="P44:R44"/>
    <mergeCell ref="B41:E41"/>
    <mergeCell ref="F41:G41"/>
    <mergeCell ref="H41:J41"/>
    <mergeCell ref="L41:M41"/>
    <mergeCell ref="N41:O41"/>
    <mergeCell ref="P41:R41"/>
    <mergeCell ref="T50:W50"/>
    <mergeCell ref="B37:K37"/>
    <mergeCell ref="L37:M37"/>
    <mergeCell ref="O37:X37"/>
    <mergeCell ref="B38:E40"/>
    <mergeCell ref="F38:G40"/>
    <mergeCell ref="H38:K40"/>
    <mergeCell ref="L38:S38"/>
    <mergeCell ref="T38:X45"/>
    <mergeCell ref="L39:O40"/>
    <mergeCell ref="P39:S40"/>
    <mergeCell ref="B43:E43"/>
    <mergeCell ref="F43:G43"/>
    <mergeCell ref="H43:J43"/>
    <mergeCell ref="L43:M43"/>
    <mergeCell ref="N43:O43"/>
    <mergeCell ref="P43:R43"/>
    <mergeCell ref="B42:E42"/>
    <mergeCell ref="F42:G42"/>
    <mergeCell ref="N45:O45"/>
    <mergeCell ref="P45:R45"/>
    <mergeCell ref="B44:E44"/>
    <mergeCell ref="F44:G44"/>
    <mergeCell ref="H44:J44"/>
    <mergeCell ref="L44:M44"/>
    <mergeCell ref="B30:E30"/>
    <mergeCell ref="F30:G30"/>
    <mergeCell ref="H30:J30"/>
    <mergeCell ref="L30:M30"/>
    <mergeCell ref="P30:R30"/>
    <mergeCell ref="B35:H35"/>
    <mergeCell ref="I35:X35"/>
    <mergeCell ref="B36:H36"/>
    <mergeCell ref="I36:J36"/>
    <mergeCell ref="L36:S36"/>
    <mergeCell ref="T36:W36"/>
    <mergeCell ref="B31:E31"/>
    <mergeCell ref="F31:G31"/>
    <mergeCell ref="H31:J31"/>
    <mergeCell ref="L31:M31"/>
    <mergeCell ref="P31:R31"/>
    <mergeCell ref="B34:H34"/>
    <mergeCell ref="I34:X34"/>
    <mergeCell ref="P32:S32"/>
    <mergeCell ref="L27:M27"/>
    <mergeCell ref="P25:S26"/>
    <mergeCell ref="L24:S24"/>
    <mergeCell ref="B27:E27"/>
    <mergeCell ref="F27:G27"/>
    <mergeCell ref="N27:O27"/>
    <mergeCell ref="N28:O28"/>
    <mergeCell ref="N29:O29"/>
    <mergeCell ref="B24:E26"/>
    <mergeCell ref="F24:G26"/>
    <mergeCell ref="H24:K26"/>
    <mergeCell ref="L25:O26"/>
    <mergeCell ref="F29:G29"/>
    <mergeCell ref="H29:J29"/>
    <mergeCell ref="L29:M29"/>
    <mergeCell ref="P29:R29"/>
    <mergeCell ref="B20:H20"/>
    <mergeCell ref="B21:H21"/>
    <mergeCell ref="I20:X20"/>
    <mergeCell ref="I21:X21"/>
    <mergeCell ref="I22:J22"/>
    <mergeCell ref="L23:M23"/>
    <mergeCell ref="T32:W32"/>
    <mergeCell ref="O23:X23"/>
    <mergeCell ref="C12:L12"/>
    <mergeCell ref="L22:S22"/>
    <mergeCell ref="T22:W22"/>
    <mergeCell ref="B22:H22"/>
    <mergeCell ref="P27:R27"/>
    <mergeCell ref="T24:X31"/>
    <mergeCell ref="B23:K23"/>
    <mergeCell ref="B28:E28"/>
    <mergeCell ref="F28:G28"/>
    <mergeCell ref="H28:J28"/>
    <mergeCell ref="L28:M28"/>
    <mergeCell ref="P28:R28"/>
    <mergeCell ref="B29:E29"/>
    <mergeCell ref="N30:O30"/>
    <mergeCell ref="N31:O31"/>
    <mergeCell ref="H27:J27"/>
    <mergeCell ref="M7:Q7"/>
    <mergeCell ref="M8:P8"/>
    <mergeCell ref="M9:P9"/>
    <mergeCell ref="M10:P10"/>
    <mergeCell ref="M11:P11"/>
    <mergeCell ref="M12:P12"/>
    <mergeCell ref="B7:L7"/>
    <mergeCell ref="C8:L8"/>
    <mergeCell ref="B5:E5"/>
    <mergeCell ref="F5:S5"/>
    <mergeCell ref="C9:L9"/>
    <mergeCell ref="C10:L10"/>
    <mergeCell ref="C11:L11"/>
  </mergeCells>
  <phoneticPr fontId="2"/>
  <conditionalFormatting sqref="I20:X20">
    <cfRule type="containsBlanks" dxfId="1304" priority="104">
      <formula>LEN(TRIM(I20))=0</formula>
    </cfRule>
  </conditionalFormatting>
  <conditionalFormatting sqref="I21:X21">
    <cfRule type="containsBlanks" dxfId="1303" priority="103">
      <formula>LEN(TRIM(I21))=0</formula>
    </cfRule>
  </conditionalFormatting>
  <conditionalFormatting sqref="I22:J22">
    <cfRule type="containsBlanks" dxfId="1302" priority="102">
      <formula>LEN(TRIM(I22))=0</formula>
    </cfRule>
  </conditionalFormatting>
  <conditionalFormatting sqref="B27:E27">
    <cfRule type="containsBlanks" dxfId="1301" priority="101">
      <formula>LEN(TRIM(B27))=0</formula>
    </cfRule>
  </conditionalFormatting>
  <conditionalFormatting sqref="F27:G27">
    <cfRule type="containsBlanks" dxfId="1300" priority="100">
      <formula>LEN(TRIM(F27))=0</formula>
    </cfRule>
  </conditionalFormatting>
  <conditionalFormatting sqref="H27:J27">
    <cfRule type="notContainsBlanks" dxfId="1299" priority="95">
      <formula>LEN(TRIM(H27))&gt;0</formula>
    </cfRule>
    <cfRule type="expression" dxfId="1298" priority="96">
      <formula>$F27="常勤"</formula>
    </cfRule>
  </conditionalFormatting>
  <conditionalFormatting sqref="L27:M27">
    <cfRule type="notContainsBlanks" dxfId="1297" priority="93">
      <formula>LEN(TRIM(L27))&gt;0</formula>
    </cfRule>
    <cfRule type="expression" dxfId="1296" priority="94">
      <formula>$F27="非常勤"</formula>
    </cfRule>
  </conditionalFormatting>
  <conditionalFormatting sqref="B28:E28">
    <cfRule type="containsBlanks" dxfId="1295" priority="92">
      <formula>LEN(TRIM(B28))=0</formula>
    </cfRule>
  </conditionalFormatting>
  <conditionalFormatting sqref="F28:G28">
    <cfRule type="containsBlanks" dxfId="1294" priority="91">
      <formula>LEN(TRIM(F28))=0</formula>
    </cfRule>
  </conditionalFormatting>
  <conditionalFormatting sqref="H28:J28">
    <cfRule type="notContainsBlanks" dxfId="1293" priority="89">
      <formula>LEN(TRIM(H28))&gt;0</formula>
    </cfRule>
    <cfRule type="expression" dxfId="1292" priority="90">
      <formula>$F28="常勤"</formula>
    </cfRule>
  </conditionalFormatting>
  <conditionalFormatting sqref="L28:M28">
    <cfRule type="notContainsBlanks" dxfId="1291" priority="87">
      <formula>LEN(TRIM(L28))&gt;0</formula>
    </cfRule>
    <cfRule type="expression" dxfId="1290" priority="88">
      <formula>$F28="非常勤"</formula>
    </cfRule>
  </conditionalFormatting>
  <conditionalFormatting sqref="B29:E29">
    <cfRule type="containsBlanks" dxfId="1289" priority="86">
      <formula>LEN(TRIM(B29))=0</formula>
    </cfRule>
  </conditionalFormatting>
  <conditionalFormatting sqref="F29:G29">
    <cfRule type="containsBlanks" dxfId="1288" priority="85">
      <formula>LEN(TRIM(F29))=0</formula>
    </cfRule>
  </conditionalFormatting>
  <conditionalFormatting sqref="H29:J29">
    <cfRule type="notContainsBlanks" dxfId="1287" priority="83">
      <formula>LEN(TRIM(H29))&gt;0</formula>
    </cfRule>
    <cfRule type="expression" dxfId="1286" priority="84">
      <formula>$F29="常勤"</formula>
    </cfRule>
  </conditionalFormatting>
  <conditionalFormatting sqref="L29:M29">
    <cfRule type="notContainsBlanks" dxfId="1285" priority="81">
      <formula>LEN(TRIM(L29))&gt;0</formula>
    </cfRule>
    <cfRule type="expression" dxfId="1284" priority="82">
      <formula>$F29="非常勤"</formula>
    </cfRule>
  </conditionalFormatting>
  <conditionalFormatting sqref="B30:E30">
    <cfRule type="containsBlanks" dxfId="1283" priority="80">
      <formula>LEN(TRIM(B30))=0</formula>
    </cfRule>
  </conditionalFormatting>
  <conditionalFormatting sqref="F30:G30">
    <cfRule type="containsBlanks" dxfId="1282" priority="79">
      <formula>LEN(TRIM(F30))=0</formula>
    </cfRule>
  </conditionalFormatting>
  <conditionalFormatting sqref="H30:J30">
    <cfRule type="notContainsBlanks" dxfId="1281" priority="77">
      <formula>LEN(TRIM(H30))&gt;0</formula>
    </cfRule>
    <cfRule type="expression" dxfId="1280" priority="78">
      <formula>$F30="常勤"</formula>
    </cfRule>
  </conditionalFormatting>
  <conditionalFormatting sqref="L30:M30">
    <cfRule type="notContainsBlanks" dxfId="1279" priority="75">
      <formula>LEN(TRIM(L30))&gt;0</formula>
    </cfRule>
    <cfRule type="expression" dxfId="1278" priority="76">
      <formula>$F30="非常勤"</formula>
    </cfRule>
  </conditionalFormatting>
  <conditionalFormatting sqref="B31:E31">
    <cfRule type="containsBlanks" dxfId="1277" priority="74">
      <formula>LEN(TRIM(B31))=0</formula>
    </cfRule>
  </conditionalFormatting>
  <conditionalFormatting sqref="F31:G31">
    <cfRule type="containsBlanks" dxfId="1276" priority="73">
      <formula>LEN(TRIM(F31))=0</formula>
    </cfRule>
  </conditionalFormatting>
  <conditionalFormatting sqref="H31:J31">
    <cfRule type="notContainsBlanks" dxfId="1275" priority="71">
      <formula>LEN(TRIM(H31))&gt;0</formula>
    </cfRule>
    <cfRule type="expression" dxfId="1274" priority="72">
      <formula>$F31="常勤"</formula>
    </cfRule>
  </conditionalFormatting>
  <conditionalFormatting sqref="L31:M31">
    <cfRule type="notContainsBlanks" dxfId="1273" priority="69">
      <formula>LEN(TRIM(L31))&gt;0</formula>
    </cfRule>
    <cfRule type="expression" dxfId="1272" priority="70">
      <formula>$F31="非常勤"</formula>
    </cfRule>
  </conditionalFormatting>
  <conditionalFormatting sqref="I34:X34">
    <cfRule type="containsBlanks" dxfId="1271" priority="68">
      <formula>LEN(TRIM(I34))=0</formula>
    </cfRule>
  </conditionalFormatting>
  <conditionalFormatting sqref="I35:X35">
    <cfRule type="containsBlanks" dxfId="1270" priority="67">
      <formula>LEN(TRIM(I35))=0</formula>
    </cfRule>
  </conditionalFormatting>
  <conditionalFormatting sqref="I36:J36">
    <cfRule type="containsBlanks" dxfId="1269" priority="66">
      <formula>LEN(TRIM(I36))=0</formula>
    </cfRule>
  </conditionalFormatting>
  <conditionalFormatting sqref="B41:E41">
    <cfRule type="containsBlanks" dxfId="1268" priority="65">
      <formula>LEN(TRIM(B41))=0</formula>
    </cfRule>
  </conditionalFormatting>
  <conditionalFormatting sqref="F41:G41">
    <cfRule type="containsBlanks" dxfId="1267" priority="64">
      <formula>LEN(TRIM(F41))=0</formula>
    </cfRule>
  </conditionalFormatting>
  <conditionalFormatting sqref="H41:J41">
    <cfRule type="notContainsBlanks" dxfId="1266" priority="62">
      <formula>LEN(TRIM(H41))&gt;0</formula>
    </cfRule>
    <cfRule type="expression" dxfId="1265" priority="63">
      <formula>$F41="常勤"</formula>
    </cfRule>
  </conditionalFormatting>
  <conditionalFormatting sqref="L41:M41">
    <cfRule type="notContainsBlanks" dxfId="1264" priority="60">
      <formula>LEN(TRIM(L41))&gt;0</formula>
    </cfRule>
    <cfRule type="expression" dxfId="1263" priority="61">
      <formula>$F41="非常勤"</formula>
    </cfRule>
  </conditionalFormatting>
  <conditionalFormatting sqref="B42:E42">
    <cfRule type="containsBlanks" dxfId="1262" priority="59">
      <formula>LEN(TRIM(B42))=0</formula>
    </cfRule>
  </conditionalFormatting>
  <conditionalFormatting sqref="F42:G42">
    <cfRule type="containsBlanks" dxfId="1261" priority="58">
      <formula>LEN(TRIM(F42))=0</formula>
    </cfRule>
  </conditionalFormatting>
  <conditionalFormatting sqref="H42:J42">
    <cfRule type="notContainsBlanks" dxfId="1260" priority="56">
      <formula>LEN(TRIM(H42))&gt;0</formula>
    </cfRule>
    <cfRule type="expression" dxfId="1259" priority="57">
      <formula>$F42="常勤"</formula>
    </cfRule>
  </conditionalFormatting>
  <conditionalFormatting sqref="L42:M42">
    <cfRule type="notContainsBlanks" dxfId="1258" priority="54">
      <formula>LEN(TRIM(L42))&gt;0</formula>
    </cfRule>
    <cfRule type="expression" dxfId="1257" priority="55">
      <formula>$F42="非常勤"</formula>
    </cfRule>
  </conditionalFormatting>
  <conditionalFormatting sqref="B43:E43">
    <cfRule type="containsBlanks" dxfId="1256" priority="53">
      <formula>LEN(TRIM(B43))=0</formula>
    </cfRule>
  </conditionalFormatting>
  <conditionalFormatting sqref="F43:G43">
    <cfRule type="containsBlanks" dxfId="1255" priority="52">
      <formula>LEN(TRIM(F43))=0</formula>
    </cfRule>
  </conditionalFormatting>
  <conditionalFormatting sqref="H43:J43">
    <cfRule type="notContainsBlanks" dxfId="1254" priority="50">
      <formula>LEN(TRIM(H43))&gt;0</formula>
    </cfRule>
    <cfRule type="expression" dxfId="1253" priority="51">
      <formula>$F43="常勤"</formula>
    </cfRule>
  </conditionalFormatting>
  <conditionalFormatting sqref="L43:M43">
    <cfRule type="notContainsBlanks" dxfId="1252" priority="48">
      <formula>LEN(TRIM(L43))&gt;0</formula>
    </cfRule>
    <cfRule type="expression" dxfId="1251" priority="49">
      <formula>$F43="非常勤"</formula>
    </cfRule>
  </conditionalFormatting>
  <conditionalFormatting sqref="B44:E44">
    <cfRule type="containsBlanks" dxfId="1250" priority="47">
      <formula>LEN(TRIM(B44))=0</formula>
    </cfRule>
  </conditionalFormatting>
  <conditionalFormatting sqref="F44:G44">
    <cfRule type="containsBlanks" dxfId="1249" priority="46">
      <formula>LEN(TRIM(F44))=0</formula>
    </cfRule>
  </conditionalFormatting>
  <conditionalFormatting sqref="H44:J44">
    <cfRule type="notContainsBlanks" dxfId="1248" priority="44">
      <formula>LEN(TRIM(H44))&gt;0</formula>
    </cfRule>
    <cfRule type="expression" dxfId="1247" priority="45">
      <formula>$F44="常勤"</formula>
    </cfRule>
  </conditionalFormatting>
  <conditionalFormatting sqref="L44:M44">
    <cfRule type="notContainsBlanks" dxfId="1246" priority="42">
      <formula>LEN(TRIM(L44))&gt;0</formula>
    </cfRule>
    <cfRule type="expression" dxfId="1245" priority="43">
      <formula>$F44="非常勤"</formula>
    </cfRule>
  </conditionalFormatting>
  <conditionalFormatting sqref="B45:E45">
    <cfRule type="containsBlanks" dxfId="1244" priority="41">
      <formula>LEN(TRIM(B45))=0</formula>
    </cfRule>
  </conditionalFormatting>
  <conditionalFormatting sqref="F45:G45">
    <cfRule type="containsBlanks" dxfId="1243" priority="40">
      <formula>LEN(TRIM(F45))=0</formula>
    </cfRule>
  </conditionalFormatting>
  <conditionalFormatting sqref="H45:J45">
    <cfRule type="notContainsBlanks" dxfId="1242" priority="38">
      <formula>LEN(TRIM(H45))&gt;0</formula>
    </cfRule>
    <cfRule type="expression" dxfId="1241" priority="39">
      <formula>$F45="常勤"</formula>
    </cfRule>
  </conditionalFormatting>
  <conditionalFormatting sqref="L45:M45">
    <cfRule type="notContainsBlanks" dxfId="1240" priority="36">
      <formula>LEN(TRIM(L45))&gt;0</formula>
    </cfRule>
    <cfRule type="expression" dxfId="1239" priority="37">
      <formula>$F45="非常勤"</formula>
    </cfRule>
  </conditionalFormatting>
  <conditionalFormatting sqref="I48:X48">
    <cfRule type="containsBlanks" dxfId="1238" priority="35">
      <formula>LEN(TRIM(I48))=0</formula>
    </cfRule>
  </conditionalFormatting>
  <conditionalFormatting sqref="I49:X49">
    <cfRule type="containsBlanks" dxfId="1237" priority="34">
      <formula>LEN(TRIM(I49))=0</formula>
    </cfRule>
  </conditionalFormatting>
  <conditionalFormatting sqref="I50:J50">
    <cfRule type="containsBlanks" dxfId="1236" priority="33">
      <formula>LEN(TRIM(I50))=0</formula>
    </cfRule>
  </conditionalFormatting>
  <conditionalFormatting sqref="B55:E55">
    <cfRule type="containsBlanks" dxfId="1235" priority="32">
      <formula>LEN(TRIM(B55))=0</formula>
    </cfRule>
  </conditionalFormatting>
  <conditionalFormatting sqref="F55:G55">
    <cfRule type="containsBlanks" dxfId="1234" priority="31">
      <formula>LEN(TRIM(F55))=0</formula>
    </cfRule>
  </conditionalFormatting>
  <conditionalFormatting sqref="H55:J55">
    <cfRule type="notContainsBlanks" dxfId="1233" priority="29">
      <formula>LEN(TRIM(H55))&gt;0</formula>
    </cfRule>
    <cfRule type="expression" dxfId="1232" priority="30">
      <formula>$F55="常勤"</formula>
    </cfRule>
  </conditionalFormatting>
  <conditionalFormatting sqref="L55:M55">
    <cfRule type="notContainsBlanks" dxfId="1231" priority="27">
      <formula>LEN(TRIM(L55))&gt;0</formula>
    </cfRule>
    <cfRule type="expression" dxfId="1230" priority="28">
      <formula>$F55="非常勤"</formula>
    </cfRule>
  </conditionalFormatting>
  <conditionalFormatting sqref="B56:E56">
    <cfRule type="containsBlanks" dxfId="1229" priority="26">
      <formula>LEN(TRIM(B56))=0</formula>
    </cfRule>
  </conditionalFormatting>
  <conditionalFormatting sqref="F56:G56">
    <cfRule type="containsBlanks" dxfId="1228" priority="25">
      <formula>LEN(TRIM(F56))=0</formula>
    </cfRule>
  </conditionalFormatting>
  <conditionalFormatting sqref="H56:J56">
    <cfRule type="notContainsBlanks" dxfId="1227" priority="23">
      <formula>LEN(TRIM(H56))&gt;0</formula>
    </cfRule>
    <cfRule type="expression" dxfId="1226" priority="24">
      <formula>$F56="常勤"</formula>
    </cfRule>
  </conditionalFormatting>
  <conditionalFormatting sqref="L56:M56">
    <cfRule type="notContainsBlanks" dxfId="1225" priority="21">
      <formula>LEN(TRIM(L56))&gt;0</formula>
    </cfRule>
    <cfRule type="expression" dxfId="1224" priority="22">
      <formula>$F56="非常勤"</formula>
    </cfRule>
  </conditionalFormatting>
  <conditionalFormatting sqref="B57:E57">
    <cfRule type="containsBlanks" dxfId="1223" priority="20">
      <formula>LEN(TRIM(B57))=0</formula>
    </cfRule>
  </conditionalFormatting>
  <conditionalFormatting sqref="F57:G57">
    <cfRule type="containsBlanks" dxfId="1222" priority="19">
      <formula>LEN(TRIM(F57))=0</formula>
    </cfRule>
  </conditionalFormatting>
  <conditionalFormatting sqref="H57:J57">
    <cfRule type="notContainsBlanks" dxfId="1221" priority="17">
      <formula>LEN(TRIM(H57))&gt;0</formula>
    </cfRule>
    <cfRule type="expression" dxfId="1220" priority="18">
      <formula>$F57="常勤"</formula>
    </cfRule>
  </conditionalFormatting>
  <conditionalFormatting sqref="L57:M57">
    <cfRule type="notContainsBlanks" dxfId="1219" priority="15">
      <formula>LEN(TRIM(L57))&gt;0</formula>
    </cfRule>
    <cfRule type="expression" dxfId="1218" priority="16">
      <formula>$F57="非常勤"</formula>
    </cfRule>
  </conditionalFormatting>
  <conditionalFormatting sqref="B58:E58">
    <cfRule type="containsBlanks" dxfId="1217" priority="14">
      <formula>LEN(TRIM(B58))=0</formula>
    </cfRule>
  </conditionalFormatting>
  <conditionalFormatting sqref="F58:G58">
    <cfRule type="containsBlanks" dxfId="1216" priority="13">
      <formula>LEN(TRIM(F58))=0</formula>
    </cfRule>
  </conditionalFormatting>
  <conditionalFormatting sqref="H58:J58">
    <cfRule type="notContainsBlanks" dxfId="1215" priority="11">
      <formula>LEN(TRIM(H58))&gt;0</formula>
    </cfRule>
    <cfRule type="expression" dxfId="1214" priority="12">
      <formula>$F58="常勤"</formula>
    </cfRule>
  </conditionalFormatting>
  <conditionalFormatting sqref="L58:M58">
    <cfRule type="notContainsBlanks" dxfId="1213" priority="9">
      <formula>LEN(TRIM(L58))&gt;0</formula>
    </cfRule>
    <cfRule type="expression" dxfId="1212" priority="10">
      <formula>$F58="非常勤"</formula>
    </cfRule>
  </conditionalFormatting>
  <conditionalFormatting sqref="B59:E59">
    <cfRule type="containsBlanks" dxfId="1211" priority="8">
      <formula>LEN(TRIM(B59))=0</formula>
    </cfRule>
  </conditionalFormatting>
  <conditionalFormatting sqref="F59:G59">
    <cfRule type="containsBlanks" dxfId="1210" priority="7">
      <formula>LEN(TRIM(F59))=0</formula>
    </cfRule>
  </conditionalFormatting>
  <conditionalFormatting sqref="H59:J59">
    <cfRule type="notContainsBlanks" dxfId="1209" priority="5">
      <formula>LEN(TRIM(H59))&gt;0</formula>
    </cfRule>
    <cfRule type="expression" dxfId="1208" priority="6">
      <formula>$F59="常勤"</formula>
    </cfRule>
  </conditionalFormatting>
  <conditionalFormatting sqref="L59:M59">
    <cfRule type="notContainsBlanks" dxfId="1207" priority="3">
      <formula>LEN(TRIM(L59))&gt;0</formula>
    </cfRule>
    <cfRule type="expression" dxfId="1206" priority="4">
      <formula>$F59="非常勤"</formula>
    </cfRule>
  </conditionalFormatting>
  <conditionalFormatting sqref="M13:P13">
    <cfRule type="containsBlanks" dxfId="1205" priority="2">
      <formula>LEN(TRIM(M13))=0</formula>
    </cfRule>
  </conditionalFormatting>
  <conditionalFormatting sqref="M15:P15">
    <cfRule type="containsBlanks" dxfId="1204" priority="1">
      <formula>LEN(TRIM(M15))=0</formula>
    </cfRule>
  </conditionalFormatting>
  <dataValidations count="1">
    <dataValidation type="list" allowBlank="1" showInputMessage="1" showErrorMessage="1" sqref="F27:G31 F41:G45 F55:G59" xr:uid="{3B125FA9-1459-4CD3-87BE-445026C6CC6B}">
      <formula1>"常勤,非常勤"</formula1>
    </dataValidation>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84339-5B43-45AA-ADB4-2F6A42A1E619}">
  <sheetPr>
    <tabColor theme="9" tint="-0.249977111117893"/>
  </sheetPr>
  <dimension ref="B1:O323"/>
  <sheetViews>
    <sheetView showGridLines="0" view="pageBreakPreview" topLeftCell="B1" zoomScale="60" zoomScaleNormal="100" workbookViewId="0">
      <pane ySplit="21" topLeftCell="A27" activePane="bottomLeft" state="frozen"/>
      <selection pane="bottomLeft" activeCell="F15" sqref="F15:O15"/>
    </sheetView>
  </sheetViews>
  <sheetFormatPr defaultColWidth="9" defaultRowHeight="12" x14ac:dyDescent="0.2"/>
  <cols>
    <col min="1" max="1" width="1.21875" style="123" customWidth="1"/>
    <col min="2" max="2" width="5" style="123" customWidth="1"/>
    <col min="3" max="3" width="11.21875" style="123" customWidth="1"/>
    <col min="4" max="4" width="5" style="123" customWidth="1"/>
    <col min="5" max="5" width="33" style="123" customWidth="1"/>
    <col min="6" max="6" width="5" style="123" customWidth="1"/>
    <col min="7" max="8" width="8.77734375" style="123" customWidth="1"/>
    <col min="9" max="9" width="10" style="123" customWidth="1"/>
    <col min="10" max="10" width="6.21875" style="123" customWidth="1"/>
    <col min="11" max="11" width="8.77734375" style="123" customWidth="1"/>
    <col min="12" max="15" width="10" style="123" customWidth="1"/>
    <col min="16" max="16384" width="9" style="123"/>
  </cols>
  <sheetData>
    <row r="1" spans="2:15" s="85" customFormat="1" ht="7.5" customHeight="1" x14ac:dyDescent="0.2"/>
    <row r="2" spans="2:15" s="85" customFormat="1" ht="13.2" x14ac:dyDescent="0.2">
      <c r="B2" s="170" t="s">
        <v>389</v>
      </c>
      <c r="O2" s="169" t="s">
        <v>355</v>
      </c>
    </row>
    <row r="3" spans="2:15" s="85" customFormat="1" ht="13.2" x14ac:dyDescent="0.2">
      <c r="B3" s="3" t="s">
        <v>388</v>
      </c>
      <c r="C3" s="3"/>
      <c r="D3" s="3"/>
      <c r="E3" s="3"/>
      <c r="F3" s="3"/>
      <c r="G3" s="3"/>
      <c r="H3" s="3"/>
      <c r="I3" s="3"/>
      <c r="J3" s="3"/>
      <c r="K3" s="3"/>
      <c r="L3" s="3"/>
      <c r="M3" s="3"/>
      <c r="N3" s="3"/>
      <c r="O3" s="3"/>
    </row>
    <row r="4" spans="2:15" s="85" customFormat="1" ht="13.2" x14ac:dyDescent="0.2"/>
    <row r="5" spans="2:15" s="37" customFormat="1" ht="13.2" x14ac:dyDescent="0.2">
      <c r="B5" s="457" t="s">
        <v>0</v>
      </c>
      <c r="C5" s="457"/>
      <c r="D5" s="313" t="str">
        <f>'！！最初に確認！！'!C10</f>
        <v>病院名</v>
      </c>
      <c r="E5" s="313"/>
      <c r="F5" s="313"/>
      <c r="G5" s="313"/>
      <c r="H5" s="313"/>
      <c r="I5" s="313"/>
      <c r="J5" s="313"/>
      <c r="K5" s="313"/>
    </row>
    <row r="6" spans="2:15" s="37" customFormat="1" ht="13.2" x14ac:dyDescent="0.2">
      <c r="B6" s="126"/>
      <c r="C6" s="126"/>
    </row>
    <row r="7" spans="2:15" s="37" customFormat="1" ht="13.2" x14ac:dyDescent="0.2">
      <c r="B7" s="37" t="s">
        <v>297</v>
      </c>
      <c r="C7" s="126"/>
    </row>
    <row r="8" spans="2:15" s="37" customFormat="1" ht="13.2" x14ac:dyDescent="0.2">
      <c r="B8" s="37" t="s">
        <v>302</v>
      </c>
      <c r="C8" s="126"/>
    </row>
    <row r="9" spans="2:15" s="37" customFormat="1" ht="13.2" x14ac:dyDescent="0.2">
      <c r="C9" s="273" t="s">
        <v>303</v>
      </c>
      <c r="D9" s="273"/>
      <c r="E9" s="273"/>
      <c r="F9" s="273"/>
      <c r="G9" s="273"/>
      <c r="H9" s="273"/>
      <c r="I9" s="273"/>
      <c r="J9" s="273"/>
      <c r="K9" s="273"/>
      <c r="L9" s="273"/>
      <c r="M9" s="273"/>
      <c r="N9" s="273"/>
      <c r="O9" s="273"/>
    </row>
    <row r="10" spans="2:15" s="37" customFormat="1" ht="13.2" x14ac:dyDescent="0.2">
      <c r="C10" s="273" t="s">
        <v>304</v>
      </c>
      <c r="D10" s="273"/>
      <c r="E10" s="273"/>
      <c r="F10" s="273"/>
      <c r="G10" s="273"/>
      <c r="H10" s="273"/>
      <c r="I10" s="273"/>
      <c r="J10" s="273"/>
      <c r="K10" s="273"/>
      <c r="L10" s="273"/>
      <c r="M10" s="273"/>
      <c r="N10" s="273"/>
      <c r="O10" s="273"/>
    </row>
    <row r="11" spans="2:15" s="37" customFormat="1" ht="13.2" x14ac:dyDescent="0.2">
      <c r="C11" s="273" t="s">
        <v>305</v>
      </c>
      <c r="D11" s="273"/>
      <c r="E11" s="273"/>
      <c r="F11" s="273"/>
      <c r="G11" s="273"/>
      <c r="H11" s="273"/>
      <c r="I11" s="273"/>
      <c r="J11" s="273"/>
      <c r="K11" s="273"/>
      <c r="L11" s="273"/>
      <c r="M11" s="273"/>
      <c r="N11" s="273"/>
      <c r="O11" s="273"/>
    </row>
    <row r="12" spans="2:15" s="37" customFormat="1" ht="13.2" x14ac:dyDescent="0.2">
      <c r="C12" s="273" t="s">
        <v>306</v>
      </c>
      <c r="D12" s="273"/>
      <c r="E12" s="273"/>
      <c r="F12" s="273"/>
      <c r="G12" s="273"/>
      <c r="H12" s="273"/>
      <c r="I12" s="273"/>
      <c r="J12" s="273"/>
      <c r="K12" s="273"/>
      <c r="L12" s="273"/>
      <c r="M12" s="273"/>
      <c r="N12" s="273"/>
      <c r="O12" s="273"/>
    </row>
    <row r="13" spans="2:15" s="37" customFormat="1" ht="13.2" x14ac:dyDescent="0.2">
      <c r="C13" s="273" t="s">
        <v>307</v>
      </c>
      <c r="D13" s="273"/>
      <c r="E13" s="273"/>
      <c r="F13" s="273"/>
      <c r="G13" s="273"/>
      <c r="H13" s="273"/>
      <c r="I13" s="273"/>
      <c r="J13" s="273"/>
      <c r="K13" s="273"/>
      <c r="L13" s="273"/>
      <c r="M13" s="273"/>
      <c r="N13" s="273"/>
      <c r="O13" s="273"/>
    </row>
    <row r="14" spans="2:15" s="37" customFormat="1" ht="13.2" x14ac:dyDescent="0.2">
      <c r="B14" s="37" t="s">
        <v>308</v>
      </c>
    </row>
    <row r="15" spans="2:15" s="37" customFormat="1" ht="13.2" x14ac:dyDescent="0.2">
      <c r="C15" s="354" t="s">
        <v>309</v>
      </c>
      <c r="D15" s="354"/>
      <c r="E15" s="354"/>
      <c r="F15" s="354" t="s">
        <v>312</v>
      </c>
      <c r="G15" s="354"/>
      <c r="H15" s="354"/>
      <c r="I15" s="354"/>
      <c r="J15" s="354"/>
      <c r="K15" s="354"/>
      <c r="L15" s="354"/>
      <c r="M15" s="354"/>
      <c r="N15" s="354"/>
      <c r="O15" s="354"/>
    </row>
    <row r="16" spans="2:15" s="37" customFormat="1" ht="13.2" x14ac:dyDescent="0.2">
      <c r="C16" s="354" t="s">
        <v>310</v>
      </c>
      <c r="D16" s="354"/>
      <c r="E16" s="354"/>
      <c r="F16" s="354" t="s">
        <v>313</v>
      </c>
      <c r="G16" s="354"/>
      <c r="H16" s="354"/>
      <c r="I16" s="354"/>
      <c r="J16" s="354"/>
      <c r="K16" s="354"/>
      <c r="L16" s="354"/>
      <c r="M16" s="354"/>
      <c r="N16" s="354"/>
      <c r="O16" s="354"/>
    </row>
    <row r="17" spans="2:15" s="37" customFormat="1" ht="13.2" x14ac:dyDescent="0.2">
      <c r="C17" s="354" t="s">
        <v>311</v>
      </c>
      <c r="D17" s="354"/>
      <c r="E17" s="354"/>
      <c r="F17" s="354" t="s">
        <v>314</v>
      </c>
      <c r="G17" s="354"/>
      <c r="H17" s="354"/>
      <c r="I17" s="354"/>
      <c r="J17" s="354"/>
      <c r="K17" s="354"/>
      <c r="L17" s="354"/>
      <c r="M17" s="354"/>
      <c r="N17" s="354"/>
      <c r="O17" s="354"/>
    </row>
    <row r="18" spans="2:15" s="85" customFormat="1" ht="13.2" x14ac:dyDescent="0.2">
      <c r="C18" s="121"/>
    </row>
    <row r="19" spans="2:15" s="122" customFormat="1" ht="27" customHeight="1" x14ac:dyDescent="0.2">
      <c r="B19" s="583" t="s">
        <v>286</v>
      </c>
      <c r="C19" s="585" t="s">
        <v>288</v>
      </c>
      <c r="D19" s="588" t="s">
        <v>301</v>
      </c>
      <c r="E19" s="569" t="s">
        <v>289</v>
      </c>
      <c r="F19" s="570"/>
      <c r="G19" s="570"/>
      <c r="H19" s="570"/>
      <c r="I19" s="570"/>
      <c r="J19" s="571"/>
      <c r="K19" s="582" t="s">
        <v>294</v>
      </c>
      <c r="L19" s="570"/>
      <c r="M19" s="571"/>
      <c r="N19" s="582" t="s">
        <v>295</v>
      </c>
      <c r="O19" s="571"/>
    </row>
    <row r="20" spans="2:15" s="122" customFormat="1" ht="13.5" customHeight="1" x14ac:dyDescent="0.2">
      <c r="B20" s="578"/>
      <c r="C20" s="586"/>
      <c r="D20" s="589"/>
      <c r="E20" s="591" t="s">
        <v>299</v>
      </c>
      <c r="F20" s="572" t="s">
        <v>287</v>
      </c>
      <c r="G20" s="574" t="s">
        <v>292</v>
      </c>
      <c r="H20" s="576" t="s">
        <v>267</v>
      </c>
      <c r="I20" s="567" t="s">
        <v>300</v>
      </c>
      <c r="J20" s="574" t="s">
        <v>291</v>
      </c>
      <c r="K20" s="578" t="s">
        <v>290</v>
      </c>
      <c r="L20" s="579"/>
      <c r="M20" s="580" t="s">
        <v>298</v>
      </c>
      <c r="N20" s="593" t="s">
        <v>406</v>
      </c>
      <c r="O20" s="580" t="s">
        <v>409</v>
      </c>
    </row>
    <row r="21" spans="2:15" s="122" customFormat="1" ht="27" customHeight="1" x14ac:dyDescent="0.2">
      <c r="B21" s="584"/>
      <c r="C21" s="587"/>
      <c r="D21" s="590"/>
      <c r="E21" s="592"/>
      <c r="F21" s="573"/>
      <c r="G21" s="575"/>
      <c r="H21" s="577"/>
      <c r="I21" s="568"/>
      <c r="J21" s="575"/>
      <c r="K21" s="124"/>
      <c r="L21" s="125" t="s">
        <v>293</v>
      </c>
      <c r="M21" s="581"/>
      <c r="N21" s="594"/>
      <c r="O21" s="581"/>
    </row>
    <row r="22" spans="2:15" x14ac:dyDescent="0.2">
      <c r="B22" s="127">
        <v>1</v>
      </c>
      <c r="C22" s="128"/>
      <c r="D22" s="127"/>
      <c r="E22" s="129"/>
      <c r="F22" s="130"/>
      <c r="G22" s="130"/>
      <c r="H22" s="133"/>
      <c r="I22" s="130"/>
      <c r="J22" s="130"/>
      <c r="K22" s="132"/>
      <c r="L22" s="130"/>
      <c r="M22" s="131"/>
      <c r="N22" s="132"/>
      <c r="O22" s="131">
        <f>ROUNDDOWN(N22/160,0)</f>
        <v>0</v>
      </c>
    </row>
    <row r="23" spans="2:15" x14ac:dyDescent="0.2">
      <c r="B23" s="127">
        <v>2</v>
      </c>
      <c r="C23" s="128"/>
      <c r="D23" s="127"/>
      <c r="E23" s="129"/>
      <c r="F23" s="130"/>
      <c r="G23" s="130"/>
      <c r="H23" s="133"/>
      <c r="I23" s="130"/>
      <c r="J23" s="130"/>
      <c r="K23" s="132"/>
      <c r="L23" s="130"/>
      <c r="M23" s="131"/>
      <c r="N23" s="132"/>
      <c r="O23" s="131">
        <f t="shared" ref="O23:O86" si="0">ROUNDDOWN(N23/160,0)</f>
        <v>0</v>
      </c>
    </row>
    <row r="24" spans="2:15" x14ac:dyDescent="0.2">
      <c r="B24" s="127">
        <v>3</v>
      </c>
      <c r="C24" s="128"/>
      <c r="D24" s="127"/>
      <c r="E24" s="129"/>
      <c r="F24" s="130"/>
      <c r="G24" s="130"/>
      <c r="H24" s="133"/>
      <c r="I24" s="130"/>
      <c r="J24" s="130"/>
      <c r="K24" s="132"/>
      <c r="L24" s="130"/>
      <c r="M24" s="131"/>
      <c r="N24" s="132"/>
      <c r="O24" s="131">
        <f t="shared" si="0"/>
        <v>0</v>
      </c>
    </row>
    <row r="25" spans="2:15" x14ac:dyDescent="0.2">
      <c r="B25" s="127">
        <v>4</v>
      </c>
      <c r="C25" s="128"/>
      <c r="D25" s="127"/>
      <c r="E25" s="129"/>
      <c r="F25" s="130"/>
      <c r="G25" s="130"/>
      <c r="H25" s="133"/>
      <c r="I25" s="130"/>
      <c r="J25" s="130"/>
      <c r="K25" s="132"/>
      <c r="L25" s="130"/>
      <c r="M25" s="131"/>
      <c r="N25" s="132"/>
      <c r="O25" s="131">
        <f t="shared" si="0"/>
        <v>0</v>
      </c>
    </row>
    <row r="26" spans="2:15" x14ac:dyDescent="0.2">
      <c r="B26" s="127">
        <v>5</v>
      </c>
      <c r="C26" s="128"/>
      <c r="D26" s="127"/>
      <c r="E26" s="129"/>
      <c r="F26" s="130"/>
      <c r="G26" s="130"/>
      <c r="H26" s="133"/>
      <c r="I26" s="130"/>
      <c r="J26" s="130"/>
      <c r="K26" s="132"/>
      <c r="L26" s="130"/>
      <c r="M26" s="131"/>
      <c r="N26" s="132"/>
      <c r="O26" s="131">
        <f t="shared" si="0"/>
        <v>0</v>
      </c>
    </row>
    <row r="27" spans="2:15" x14ac:dyDescent="0.2">
      <c r="B27" s="127">
        <v>6</v>
      </c>
      <c r="C27" s="128"/>
      <c r="D27" s="127"/>
      <c r="E27" s="129"/>
      <c r="F27" s="130"/>
      <c r="G27" s="130"/>
      <c r="H27" s="133"/>
      <c r="I27" s="130"/>
      <c r="J27" s="130"/>
      <c r="K27" s="132"/>
      <c r="L27" s="130"/>
      <c r="M27" s="131"/>
      <c r="N27" s="132"/>
      <c r="O27" s="131">
        <f t="shared" si="0"/>
        <v>0</v>
      </c>
    </row>
    <row r="28" spans="2:15" x14ac:dyDescent="0.2">
      <c r="B28" s="127">
        <v>7</v>
      </c>
      <c r="C28" s="128"/>
      <c r="D28" s="127"/>
      <c r="E28" s="129"/>
      <c r="F28" s="130"/>
      <c r="G28" s="130"/>
      <c r="H28" s="133"/>
      <c r="I28" s="130"/>
      <c r="J28" s="130"/>
      <c r="K28" s="132"/>
      <c r="L28" s="130"/>
      <c r="M28" s="131"/>
      <c r="N28" s="132"/>
      <c r="O28" s="131">
        <f t="shared" si="0"/>
        <v>0</v>
      </c>
    </row>
    <row r="29" spans="2:15" x14ac:dyDescent="0.2">
      <c r="B29" s="127">
        <v>8</v>
      </c>
      <c r="C29" s="128"/>
      <c r="D29" s="127"/>
      <c r="E29" s="129"/>
      <c r="F29" s="130"/>
      <c r="G29" s="130"/>
      <c r="H29" s="133"/>
      <c r="I29" s="130"/>
      <c r="J29" s="130"/>
      <c r="K29" s="132"/>
      <c r="L29" s="130"/>
      <c r="M29" s="131"/>
      <c r="N29" s="132"/>
      <c r="O29" s="131">
        <f t="shared" si="0"/>
        <v>0</v>
      </c>
    </row>
    <row r="30" spans="2:15" x14ac:dyDescent="0.2">
      <c r="B30" s="127">
        <v>9</v>
      </c>
      <c r="C30" s="128"/>
      <c r="D30" s="127"/>
      <c r="E30" s="129"/>
      <c r="F30" s="130"/>
      <c r="G30" s="130"/>
      <c r="H30" s="133"/>
      <c r="I30" s="130"/>
      <c r="J30" s="130"/>
      <c r="K30" s="132"/>
      <c r="L30" s="130"/>
      <c r="M30" s="131"/>
      <c r="N30" s="132"/>
      <c r="O30" s="131">
        <f t="shared" si="0"/>
        <v>0</v>
      </c>
    </row>
    <row r="31" spans="2:15" x14ac:dyDescent="0.2">
      <c r="B31" s="127">
        <v>10</v>
      </c>
      <c r="C31" s="128"/>
      <c r="D31" s="127"/>
      <c r="E31" s="129"/>
      <c r="F31" s="130"/>
      <c r="G31" s="130"/>
      <c r="H31" s="133"/>
      <c r="I31" s="130"/>
      <c r="J31" s="130"/>
      <c r="K31" s="132"/>
      <c r="L31" s="130"/>
      <c r="M31" s="131"/>
      <c r="N31" s="132"/>
      <c r="O31" s="131">
        <f t="shared" si="0"/>
        <v>0</v>
      </c>
    </row>
    <row r="32" spans="2:15" x14ac:dyDescent="0.2">
      <c r="B32" s="127">
        <v>11</v>
      </c>
      <c r="C32" s="128"/>
      <c r="D32" s="127"/>
      <c r="E32" s="129"/>
      <c r="F32" s="130"/>
      <c r="G32" s="130"/>
      <c r="H32" s="133"/>
      <c r="I32" s="130"/>
      <c r="J32" s="130"/>
      <c r="K32" s="132"/>
      <c r="L32" s="130"/>
      <c r="M32" s="131"/>
      <c r="N32" s="132"/>
      <c r="O32" s="131">
        <f t="shared" si="0"/>
        <v>0</v>
      </c>
    </row>
    <row r="33" spans="2:15" x14ac:dyDescent="0.2">
      <c r="B33" s="127">
        <v>12</v>
      </c>
      <c r="C33" s="128"/>
      <c r="D33" s="127"/>
      <c r="E33" s="129"/>
      <c r="F33" s="130"/>
      <c r="G33" s="130"/>
      <c r="H33" s="133"/>
      <c r="I33" s="130"/>
      <c r="J33" s="130"/>
      <c r="K33" s="132"/>
      <c r="L33" s="130"/>
      <c r="M33" s="131"/>
      <c r="N33" s="132"/>
      <c r="O33" s="131">
        <f t="shared" si="0"/>
        <v>0</v>
      </c>
    </row>
    <row r="34" spans="2:15" x14ac:dyDescent="0.2">
      <c r="B34" s="127">
        <v>13</v>
      </c>
      <c r="C34" s="128"/>
      <c r="D34" s="127"/>
      <c r="E34" s="129"/>
      <c r="F34" s="130"/>
      <c r="G34" s="130"/>
      <c r="H34" s="133"/>
      <c r="I34" s="130"/>
      <c r="J34" s="130"/>
      <c r="K34" s="132"/>
      <c r="L34" s="130"/>
      <c r="M34" s="131"/>
      <c r="N34" s="132"/>
      <c r="O34" s="131">
        <f t="shared" si="0"/>
        <v>0</v>
      </c>
    </row>
    <row r="35" spans="2:15" x14ac:dyDescent="0.2">
      <c r="B35" s="127">
        <v>14</v>
      </c>
      <c r="C35" s="128"/>
      <c r="D35" s="127"/>
      <c r="E35" s="129"/>
      <c r="F35" s="130"/>
      <c r="G35" s="130"/>
      <c r="H35" s="133"/>
      <c r="I35" s="130"/>
      <c r="J35" s="130"/>
      <c r="K35" s="132"/>
      <c r="L35" s="130"/>
      <c r="M35" s="131"/>
      <c r="N35" s="132"/>
      <c r="O35" s="131">
        <f t="shared" si="0"/>
        <v>0</v>
      </c>
    </row>
    <row r="36" spans="2:15" x14ac:dyDescent="0.2">
      <c r="B36" s="127">
        <v>15</v>
      </c>
      <c r="C36" s="128"/>
      <c r="D36" s="127"/>
      <c r="E36" s="129"/>
      <c r="F36" s="130"/>
      <c r="G36" s="130"/>
      <c r="H36" s="133"/>
      <c r="I36" s="130"/>
      <c r="J36" s="130"/>
      <c r="K36" s="132"/>
      <c r="L36" s="130"/>
      <c r="M36" s="131"/>
      <c r="N36" s="132"/>
      <c r="O36" s="131">
        <f t="shared" si="0"/>
        <v>0</v>
      </c>
    </row>
    <row r="37" spans="2:15" x14ac:dyDescent="0.2">
      <c r="B37" s="127">
        <v>16</v>
      </c>
      <c r="C37" s="128"/>
      <c r="D37" s="127"/>
      <c r="E37" s="129"/>
      <c r="F37" s="130"/>
      <c r="G37" s="130"/>
      <c r="H37" s="133"/>
      <c r="I37" s="130"/>
      <c r="J37" s="130"/>
      <c r="K37" s="132"/>
      <c r="L37" s="130"/>
      <c r="M37" s="131"/>
      <c r="N37" s="132"/>
      <c r="O37" s="131">
        <f t="shared" si="0"/>
        <v>0</v>
      </c>
    </row>
    <row r="38" spans="2:15" x14ac:dyDescent="0.2">
      <c r="B38" s="127">
        <v>17</v>
      </c>
      <c r="C38" s="128"/>
      <c r="D38" s="127"/>
      <c r="E38" s="129"/>
      <c r="F38" s="130"/>
      <c r="G38" s="130"/>
      <c r="H38" s="133"/>
      <c r="I38" s="130"/>
      <c r="J38" s="130"/>
      <c r="K38" s="132"/>
      <c r="L38" s="130"/>
      <c r="M38" s="131"/>
      <c r="N38" s="132"/>
      <c r="O38" s="131">
        <f t="shared" si="0"/>
        <v>0</v>
      </c>
    </row>
    <row r="39" spans="2:15" x14ac:dyDescent="0.2">
      <c r="B39" s="127">
        <v>18</v>
      </c>
      <c r="C39" s="128"/>
      <c r="D39" s="127"/>
      <c r="E39" s="129"/>
      <c r="F39" s="130"/>
      <c r="G39" s="130"/>
      <c r="H39" s="133"/>
      <c r="I39" s="130"/>
      <c r="J39" s="130"/>
      <c r="K39" s="132"/>
      <c r="L39" s="130"/>
      <c r="M39" s="131"/>
      <c r="N39" s="132"/>
      <c r="O39" s="131">
        <f t="shared" si="0"/>
        <v>0</v>
      </c>
    </row>
    <row r="40" spans="2:15" x14ac:dyDescent="0.2">
      <c r="B40" s="127">
        <v>19</v>
      </c>
      <c r="C40" s="128"/>
      <c r="D40" s="127"/>
      <c r="E40" s="129"/>
      <c r="F40" s="130"/>
      <c r="G40" s="130"/>
      <c r="H40" s="133"/>
      <c r="I40" s="130"/>
      <c r="J40" s="130"/>
      <c r="K40" s="132"/>
      <c r="L40" s="130"/>
      <c r="M40" s="131"/>
      <c r="N40" s="132"/>
      <c r="O40" s="131">
        <f t="shared" si="0"/>
        <v>0</v>
      </c>
    </row>
    <row r="41" spans="2:15" x14ac:dyDescent="0.2">
      <c r="B41" s="127">
        <v>20</v>
      </c>
      <c r="C41" s="128"/>
      <c r="D41" s="127"/>
      <c r="E41" s="129"/>
      <c r="F41" s="130"/>
      <c r="G41" s="130"/>
      <c r="H41" s="133"/>
      <c r="I41" s="130"/>
      <c r="J41" s="130"/>
      <c r="K41" s="132"/>
      <c r="L41" s="130"/>
      <c r="M41" s="131"/>
      <c r="N41" s="132"/>
      <c r="O41" s="131">
        <f t="shared" si="0"/>
        <v>0</v>
      </c>
    </row>
    <row r="42" spans="2:15" x14ac:dyDescent="0.2">
      <c r="B42" s="127">
        <v>21</v>
      </c>
      <c r="C42" s="128"/>
      <c r="D42" s="127"/>
      <c r="E42" s="129"/>
      <c r="F42" s="130"/>
      <c r="G42" s="130"/>
      <c r="H42" s="133"/>
      <c r="I42" s="130"/>
      <c r="J42" s="130"/>
      <c r="K42" s="132"/>
      <c r="L42" s="130"/>
      <c r="M42" s="131"/>
      <c r="N42" s="132"/>
      <c r="O42" s="131">
        <f t="shared" si="0"/>
        <v>0</v>
      </c>
    </row>
    <row r="43" spans="2:15" x14ac:dyDescent="0.2">
      <c r="B43" s="127">
        <v>22</v>
      </c>
      <c r="C43" s="128"/>
      <c r="D43" s="127"/>
      <c r="E43" s="129"/>
      <c r="F43" s="130"/>
      <c r="G43" s="130"/>
      <c r="H43" s="133"/>
      <c r="I43" s="130"/>
      <c r="J43" s="130"/>
      <c r="K43" s="132"/>
      <c r="L43" s="130"/>
      <c r="M43" s="131"/>
      <c r="N43" s="132"/>
      <c r="O43" s="131">
        <f t="shared" si="0"/>
        <v>0</v>
      </c>
    </row>
    <row r="44" spans="2:15" x14ac:dyDescent="0.2">
      <c r="B44" s="127">
        <v>23</v>
      </c>
      <c r="C44" s="128"/>
      <c r="D44" s="127"/>
      <c r="E44" s="129"/>
      <c r="F44" s="130"/>
      <c r="G44" s="130"/>
      <c r="H44" s="133"/>
      <c r="I44" s="130"/>
      <c r="J44" s="130"/>
      <c r="K44" s="132"/>
      <c r="L44" s="130"/>
      <c r="M44" s="131"/>
      <c r="N44" s="132"/>
      <c r="O44" s="131">
        <f t="shared" si="0"/>
        <v>0</v>
      </c>
    </row>
    <row r="45" spans="2:15" x14ac:dyDescent="0.2">
      <c r="B45" s="127">
        <v>24</v>
      </c>
      <c r="C45" s="128"/>
      <c r="D45" s="127"/>
      <c r="E45" s="129"/>
      <c r="F45" s="130"/>
      <c r="G45" s="130"/>
      <c r="H45" s="133"/>
      <c r="I45" s="130"/>
      <c r="J45" s="130"/>
      <c r="K45" s="132"/>
      <c r="L45" s="130"/>
      <c r="M45" s="131"/>
      <c r="N45" s="132"/>
      <c r="O45" s="131">
        <f t="shared" si="0"/>
        <v>0</v>
      </c>
    </row>
    <row r="46" spans="2:15" x14ac:dyDescent="0.2">
      <c r="B46" s="127">
        <v>25</v>
      </c>
      <c r="C46" s="128"/>
      <c r="D46" s="127"/>
      <c r="E46" s="129"/>
      <c r="F46" s="130"/>
      <c r="G46" s="130"/>
      <c r="H46" s="133"/>
      <c r="I46" s="130"/>
      <c r="J46" s="130"/>
      <c r="K46" s="132"/>
      <c r="L46" s="130"/>
      <c r="M46" s="131"/>
      <c r="N46" s="132"/>
      <c r="O46" s="131">
        <f t="shared" si="0"/>
        <v>0</v>
      </c>
    </row>
    <row r="47" spans="2:15" x14ac:dyDescent="0.2">
      <c r="B47" s="127">
        <v>26</v>
      </c>
      <c r="C47" s="128"/>
      <c r="D47" s="127"/>
      <c r="E47" s="129"/>
      <c r="F47" s="130"/>
      <c r="G47" s="130"/>
      <c r="H47" s="133"/>
      <c r="I47" s="130"/>
      <c r="J47" s="130"/>
      <c r="K47" s="132"/>
      <c r="L47" s="130"/>
      <c r="M47" s="131"/>
      <c r="N47" s="132"/>
      <c r="O47" s="131">
        <f t="shared" si="0"/>
        <v>0</v>
      </c>
    </row>
    <row r="48" spans="2:15" x14ac:dyDescent="0.2">
      <c r="B48" s="127">
        <v>27</v>
      </c>
      <c r="C48" s="128"/>
      <c r="D48" s="127"/>
      <c r="E48" s="129"/>
      <c r="F48" s="130"/>
      <c r="G48" s="130"/>
      <c r="H48" s="133"/>
      <c r="I48" s="130"/>
      <c r="J48" s="130"/>
      <c r="K48" s="132"/>
      <c r="L48" s="130"/>
      <c r="M48" s="131"/>
      <c r="N48" s="132"/>
      <c r="O48" s="131">
        <f t="shared" si="0"/>
        <v>0</v>
      </c>
    </row>
    <row r="49" spans="2:15" x14ac:dyDescent="0.2">
      <c r="B49" s="127">
        <v>28</v>
      </c>
      <c r="C49" s="128"/>
      <c r="D49" s="127"/>
      <c r="E49" s="129"/>
      <c r="F49" s="130"/>
      <c r="G49" s="130"/>
      <c r="H49" s="133"/>
      <c r="I49" s="130"/>
      <c r="J49" s="130"/>
      <c r="K49" s="132"/>
      <c r="L49" s="130"/>
      <c r="M49" s="131"/>
      <c r="N49" s="132"/>
      <c r="O49" s="131">
        <f t="shared" si="0"/>
        <v>0</v>
      </c>
    </row>
    <row r="50" spans="2:15" x14ac:dyDescent="0.2">
      <c r="B50" s="127">
        <v>29</v>
      </c>
      <c r="C50" s="128"/>
      <c r="D50" s="127"/>
      <c r="E50" s="129"/>
      <c r="F50" s="130"/>
      <c r="G50" s="130"/>
      <c r="H50" s="133"/>
      <c r="I50" s="130"/>
      <c r="J50" s="130"/>
      <c r="K50" s="132"/>
      <c r="L50" s="130"/>
      <c r="M50" s="131"/>
      <c r="N50" s="132"/>
      <c r="O50" s="131">
        <f t="shared" si="0"/>
        <v>0</v>
      </c>
    </row>
    <row r="51" spans="2:15" x14ac:dyDescent="0.2">
      <c r="B51" s="127">
        <v>30</v>
      </c>
      <c r="C51" s="128"/>
      <c r="D51" s="127"/>
      <c r="E51" s="129"/>
      <c r="F51" s="130"/>
      <c r="G51" s="130"/>
      <c r="H51" s="133"/>
      <c r="I51" s="130"/>
      <c r="J51" s="130"/>
      <c r="K51" s="132"/>
      <c r="L51" s="130"/>
      <c r="M51" s="131"/>
      <c r="N51" s="132"/>
      <c r="O51" s="131">
        <f t="shared" si="0"/>
        <v>0</v>
      </c>
    </row>
    <row r="52" spans="2:15" x14ac:dyDescent="0.2">
      <c r="B52" s="127">
        <v>31</v>
      </c>
      <c r="C52" s="128"/>
      <c r="D52" s="127"/>
      <c r="E52" s="129"/>
      <c r="F52" s="130"/>
      <c r="G52" s="130"/>
      <c r="H52" s="133"/>
      <c r="I52" s="130"/>
      <c r="J52" s="130"/>
      <c r="K52" s="132"/>
      <c r="L52" s="130"/>
      <c r="M52" s="131"/>
      <c r="N52" s="132"/>
      <c r="O52" s="131">
        <f t="shared" si="0"/>
        <v>0</v>
      </c>
    </row>
    <row r="53" spans="2:15" x14ac:dyDescent="0.2">
      <c r="B53" s="127">
        <v>32</v>
      </c>
      <c r="C53" s="128"/>
      <c r="D53" s="127"/>
      <c r="E53" s="129"/>
      <c r="F53" s="130"/>
      <c r="G53" s="130"/>
      <c r="H53" s="133"/>
      <c r="I53" s="130"/>
      <c r="J53" s="130"/>
      <c r="K53" s="132"/>
      <c r="L53" s="130"/>
      <c r="M53" s="131"/>
      <c r="N53" s="132"/>
      <c r="O53" s="131">
        <f t="shared" si="0"/>
        <v>0</v>
      </c>
    </row>
    <row r="54" spans="2:15" x14ac:dyDescent="0.2">
      <c r="B54" s="127">
        <v>33</v>
      </c>
      <c r="C54" s="128"/>
      <c r="D54" s="127"/>
      <c r="E54" s="129"/>
      <c r="F54" s="130"/>
      <c r="G54" s="130"/>
      <c r="H54" s="133"/>
      <c r="I54" s="130"/>
      <c r="J54" s="130"/>
      <c r="K54" s="132"/>
      <c r="L54" s="130"/>
      <c r="M54" s="131"/>
      <c r="N54" s="132"/>
      <c r="O54" s="131">
        <f t="shared" si="0"/>
        <v>0</v>
      </c>
    </row>
    <row r="55" spans="2:15" x14ac:dyDescent="0.2">
      <c r="B55" s="127">
        <v>34</v>
      </c>
      <c r="C55" s="128"/>
      <c r="D55" s="127"/>
      <c r="E55" s="129"/>
      <c r="F55" s="130"/>
      <c r="G55" s="130"/>
      <c r="H55" s="133"/>
      <c r="I55" s="130"/>
      <c r="J55" s="130"/>
      <c r="K55" s="132"/>
      <c r="L55" s="130"/>
      <c r="M55" s="131"/>
      <c r="N55" s="132"/>
      <c r="O55" s="131">
        <f t="shared" si="0"/>
        <v>0</v>
      </c>
    </row>
    <row r="56" spans="2:15" x14ac:dyDescent="0.2">
      <c r="B56" s="127">
        <v>35</v>
      </c>
      <c r="C56" s="128"/>
      <c r="D56" s="127"/>
      <c r="E56" s="129"/>
      <c r="F56" s="130"/>
      <c r="G56" s="130"/>
      <c r="H56" s="133"/>
      <c r="I56" s="130"/>
      <c r="J56" s="130"/>
      <c r="K56" s="132"/>
      <c r="L56" s="130"/>
      <c r="M56" s="131"/>
      <c r="N56" s="132"/>
      <c r="O56" s="131">
        <f t="shared" si="0"/>
        <v>0</v>
      </c>
    </row>
    <row r="57" spans="2:15" x14ac:dyDescent="0.2">
      <c r="B57" s="127">
        <v>36</v>
      </c>
      <c r="C57" s="128"/>
      <c r="D57" s="127"/>
      <c r="E57" s="129"/>
      <c r="F57" s="130"/>
      <c r="G57" s="130"/>
      <c r="H57" s="133"/>
      <c r="I57" s="130"/>
      <c r="J57" s="130"/>
      <c r="K57" s="132"/>
      <c r="L57" s="130"/>
      <c r="M57" s="131"/>
      <c r="N57" s="132"/>
      <c r="O57" s="131">
        <f t="shared" si="0"/>
        <v>0</v>
      </c>
    </row>
    <row r="58" spans="2:15" x14ac:dyDescent="0.2">
      <c r="B58" s="127">
        <v>37</v>
      </c>
      <c r="C58" s="128"/>
      <c r="D58" s="127"/>
      <c r="E58" s="129"/>
      <c r="F58" s="130"/>
      <c r="G58" s="130"/>
      <c r="H58" s="133"/>
      <c r="I58" s="130"/>
      <c r="J58" s="130"/>
      <c r="K58" s="132"/>
      <c r="L58" s="130"/>
      <c r="M58" s="131"/>
      <c r="N58" s="132"/>
      <c r="O58" s="131">
        <f t="shared" si="0"/>
        <v>0</v>
      </c>
    </row>
    <row r="59" spans="2:15" x14ac:dyDescent="0.2">
      <c r="B59" s="127">
        <v>38</v>
      </c>
      <c r="C59" s="128"/>
      <c r="D59" s="127"/>
      <c r="E59" s="129"/>
      <c r="F59" s="130"/>
      <c r="G59" s="130"/>
      <c r="H59" s="133"/>
      <c r="I59" s="130"/>
      <c r="J59" s="130"/>
      <c r="K59" s="132"/>
      <c r="L59" s="130"/>
      <c r="M59" s="131"/>
      <c r="N59" s="132"/>
      <c r="O59" s="131">
        <f t="shared" si="0"/>
        <v>0</v>
      </c>
    </row>
    <row r="60" spans="2:15" x14ac:dyDescent="0.2">
      <c r="B60" s="127">
        <v>39</v>
      </c>
      <c r="C60" s="128"/>
      <c r="D60" s="127"/>
      <c r="E60" s="129"/>
      <c r="F60" s="130"/>
      <c r="G60" s="130"/>
      <c r="H60" s="133"/>
      <c r="I60" s="130"/>
      <c r="J60" s="130"/>
      <c r="K60" s="132"/>
      <c r="L60" s="130"/>
      <c r="M60" s="131"/>
      <c r="N60" s="132"/>
      <c r="O60" s="131">
        <f t="shared" si="0"/>
        <v>0</v>
      </c>
    </row>
    <row r="61" spans="2:15" x14ac:dyDescent="0.2">
      <c r="B61" s="127">
        <v>40</v>
      </c>
      <c r="C61" s="128"/>
      <c r="D61" s="127"/>
      <c r="E61" s="129"/>
      <c r="F61" s="130"/>
      <c r="G61" s="130"/>
      <c r="H61" s="133"/>
      <c r="I61" s="130"/>
      <c r="J61" s="130"/>
      <c r="K61" s="132"/>
      <c r="L61" s="130"/>
      <c r="M61" s="131"/>
      <c r="N61" s="132"/>
      <c r="O61" s="131">
        <f t="shared" si="0"/>
        <v>0</v>
      </c>
    </row>
    <row r="62" spans="2:15" x14ac:dyDescent="0.2">
      <c r="B62" s="127">
        <v>41</v>
      </c>
      <c r="C62" s="128"/>
      <c r="D62" s="127"/>
      <c r="E62" s="129"/>
      <c r="F62" s="130"/>
      <c r="G62" s="130"/>
      <c r="H62" s="133"/>
      <c r="I62" s="130"/>
      <c r="J62" s="130"/>
      <c r="K62" s="132"/>
      <c r="L62" s="130"/>
      <c r="M62" s="131"/>
      <c r="N62" s="132"/>
      <c r="O62" s="131">
        <f t="shared" si="0"/>
        <v>0</v>
      </c>
    </row>
    <row r="63" spans="2:15" x14ac:dyDescent="0.2">
      <c r="B63" s="127">
        <v>42</v>
      </c>
      <c r="C63" s="128"/>
      <c r="D63" s="127"/>
      <c r="E63" s="129"/>
      <c r="F63" s="130"/>
      <c r="G63" s="130"/>
      <c r="H63" s="133"/>
      <c r="I63" s="130"/>
      <c r="J63" s="130"/>
      <c r="K63" s="132"/>
      <c r="L63" s="130"/>
      <c r="M63" s="131"/>
      <c r="N63" s="132"/>
      <c r="O63" s="131">
        <f t="shared" si="0"/>
        <v>0</v>
      </c>
    </row>
    <row r="64" spans="2:15" x14ac:dyDescent="0.2">
      <c r="B64" s="127">
        <v>43</v>
      </c>
      <c r="C64" s="128"/>
      <c r="D64" s="127"/>
      <c r="E64" s="129"/>
      <c r="F64" s="130"/>
      <c r="G64" s="130"/>
      <c r="H64" s="133"/>
      <c r="I64" s="130"/>
      <c r="J64" s="130"/>
      <c r="K64" s="132"/>
      <c r="L64" s="130"/>
      <c r="M64" s="131"/>
      <c r="N64" s="132"/>
      <c r="O64" s="131">
        <f t="shared" si="0"/>
        <v>0</v>
      </c>
    </row>
    <row r="65" spans="2:15" x14ac:dyDescent="0.2">
      <c r="B65" s="127">
        <v>44</v>
      </c>
      <c r="C65" s="128"/>
      <c r="D65" s="127"/>
      <c r="E65" s="129"/>
      <c r="F65" s="130"/>
      <c r="G65" s="130"/>
      <c r="H65" s="133"/>
      <c r="I65" s="130"/>
      <c r="J65" s="130"/>
      <c r="K65" s="132"/>
      <c r="L65" s="130"/>
      <c r="M65" s="131"/>
      <c r="N65" s="132"/>
      <c r="O65" s="131">
        <f t="shared" si="0"/>
        <v>0</v>
      </c>
    </row>
    <row r="66" spans="2:15" x14ac:dyDescent="0.2">
      <c r="B66" s="127">
        <v>45</v>
      </c>
      <c r="C66" s="128"/>
      <c r="D66" s="127"/>
      <c r="E66" s="129"/>
      <c r="F66" s="130"/>
      <c r="G66" s="130"/>
      <c r="H66" s="133"/>
      <c r="I66" s="130"/>
      <c r="J66" s="130"/>
      <c r="K66" s="132"/>
      <c r="L66" s="130"/>
      <c r="M66" s="131"/>
      <c r="N66" s="132"/>
      <c r="O66" s="131">
        <f t="shared" si="0"/>
        <v>0</v>
      </c>
    </row>
    <row r="67" spans="2:15" x14ac:dyDescent="0.2">
      <c r="B67" s="127">
        <v>46</v>
      </c>
      <c r="C67" s="128"/>
      <c r="D67" s="127"/>
      <c r="E67" s="129"/>
      <c r="F67" s="130"/>
      <c r="G67" s="130"/>
      <c r="H67" s="133"/>
      <c r="I67" s="130"/>
      <c r="J67" s="130"/>
      <c r="K67" s="132"/>
      <c r="L67" s="130"/>
      <c r="M67" s="131"/>
      <c r="N67" s="132"/>
      <c r="O67" s="131">
        <f t="shared" si="0"/>
        <v>0</v>
      </c>
    </row>
    <row r="68" spans="2:15" x14ac:dyDescent="0.2">
      <c r="B68" s="127">
        <v>47</v>
      </c>
      <c r="C68" s="128"/>
      <c r="D68" s="127"/>
      <c r="E68" s="129"/>
      <c r="F68" s="130"/>
      <c r="G68" s="130"/>
      <c r="H68" s="133"/>
      <c r="I68" s="130"/>
      <c r="J68" s="130"/>
      <c r="K68" s="132"/>
      <c r="L68" s="130"/>
      <c r="M68" s="131"/>
      <c r="N68" s="132"/>
      <c r="O68" s="131">
        <f t="shared" si="0"/>
        <v>0</v>
      </c>
    </row>
    <row r="69" spans="2:15" x14ac:dyDescent="0.2">
      <c r="B69" s="127">
        <v>48</v>
      </c>
      <c r="C69" s="128"/>
      <c r="D69" s="127"/>
      <c r="E69" s="129"/>
      <c r="F69" s="130"/>
      <c r="G69" s="130"/>
      <c r="H69" s="133"/>
      <c r="I69" s="130"/>
      <c r="J69" s="130"/>
      <c r="K69" s="132"/>
      <c r="L69" s="130"/>
      <c r="M69" s="131"/>
      <c r="N69" s="132"/>
      <c r="O69" s="131">
        <f t="shared" si="0"/>
        <v>0</v>
      </c>
    </row>
    <row r="70" spans="2:15" x14ac:dyDescent="0.2">
      <c r="B70" s="127">
        <v>49</v>
      </c>
      <c r="C70" s="128"/>
      <c r="D70" s="127"/>
      <c r="E70" s="129"/>
      <c r="F70" s="130"/>
      <c r="G70" s="130"/>
      <c r="H70" s="133"/>
      <c r="I70" s="130"/>
      <c r="J70" s="130"/>
      <c r="K70" s="132"/>
      <c r="L70" s="130"/>
      <c r="M70" s="131"/>
      <c r="N70" s="132"/>
      <c r="O70" s="131">
        <f t="shared" si="0"/>
        <v>0</v>
      </c>
    </row>
    <row r="71" spans="2:15" x14ac:dyDescent="0.2">
      <c r="B71" s="127">
        <v>50</v>
      </c>
      <c r="C71" s="128"/>
      <c r="D71" s="127"/>
      <c r="E71" s="129"/>
      <c r="F71" s="130"/>
      <c r="G71" s="130"/>
      <c r="H71" s="133"/>
      <c r="I71" s="130"/>
      <c r="J71" s="130"/>
      <c r="K71" s="132"/>
      <c r="L71" s="130"/>
      <c r="M71" s="131"/>
      <c r="N71" s="132"/>
      <c r="O71" s="131">
        <f t="shared" si="0"/>
        <v>0</v>
      </c>
    </row>
    <row r="72" spans="2:15" x14ac:dyDescent="0.2">
      <c r="B72" s="127">
        <v>51</v>
      </c>
      <c r="C72" s="128"/>
      <c r="D72" s="127"/>
      <c r="E72" s="129"/>
      <c r="F72" s="130"/>
      <c r="G72" s="130"/>
      <c r="H72" s="133"/>
      <c r="I72" s="130"/>
      <c r="J72" s="130"/>
      <c r="K72" s="132"/>
      <c r="L72" s="130"/>
      <c r="M72" s="131"/>
      <c r="N72" s="132"/>
      <c r="O72" s="131">
        <f t="shared" si="0"/>
        <v>0</v>
      </c>
    </row>
    <row r="73" spans="2:15" x14ac:dyDescent="0.2">
      <c r="B73" s="127">
        <v>52</v>
      </c>
      <c r="C73" s="128"/>
      <c r="D73" s="127"/>
      <c r="E73" s="129"/>
      <c r="F73" s="130"/>
      <c r="G73" s="130"/>
      <c r="H73" s="133"/>
      <c r="I73" s="130"/>
      <c r="J73" s="130"/>
      <c r="K73" s="132"/>
      <c r="L73" s="130"/>
      <c r="M73" s="131"/>
      <c r="N73" s="132"/>
      <c r="O73" s="131">
        <f t="shared" si="0"/>
        <v>0</v>
      </c>
    </row>
    <row r="74" spans="2:15" x14ac:dyDescent="0.2">
      <c r="B74" s="127">
        <v>53</v>
      </c>
      <c r="C74" s="128"/>
      <c r="D74" s="127"/>
      <c r="E74" s="129"/>
      <c r="F74" s="130"/>
      <c r="G74" s="130"/>
      <c r="H74" s="133"/>
      <c r="I74" s="130"/>
      <c r="J74" s="130"/>
      <c r="K74" s="132"/>
      <c r="L74" s="130"/>
      <c r="M74" s="131"/>
      <c r="N74" s="132"/>
      <c r="O74" s="131">
        <f t="shared" si="0"/>
        <v>0</v>
      </c>
    </row>
    <row r="75" spans="2:15" x14ac:dyDescent="0.2">
      <c r="B75" s="127">
        <v>54</v>
      </c>
      <c r="C75" s="128"/>
      <c r="D75" s="127"/>
      <c r="E75" s="129"/>
      <c r="F75" s="130"/>
      <c r="G75" s="130"/>
      <c r="H75" s="133"/>
      <c r="I75" s="130"/>
      <c r="J75" s="130"/>
      <c r="K75" s="132"/>
      <c r="L75" s="130"/>
      <c r="M75" s="131"/>
      <c r="N75" s="132"/>
      <c r="O75" s="131">
        <f t="shared" si="0"/>
        <v>0</v>
      </c>
    </row>
    <row r="76" spans="2:15" x14ac:dyDescent="0.2">
      <c r="B76" s="127">
        <v>55</v>
      </c>
      <c r="C76" s="128"/>
      <c r="D76" s="127"/>
      <c r="E76" s="129"/>
      <c r="F76" s="130"/>
      <c r="G76" s="130"/>
      <c r="H76" s="133"/>
      <c r="I76" s="130"/>
      <c r="J76" s="130"/>
      <c r="K76" s="132"/>
      <c r="L76" s="130"/>
      <c r="M76" s="131"/>
      <c r="N76" s="132"/>
      <c r="O76" s="131">
        <f t="shared" si="0"/>
        <v>0</v>
      </c>
    </row>
    <row r="77" spans="2:15" x14ac:dyDescent="0.2">
      <c r="B77" s="127">
        <v>56</v>
      </c>
      <c r="C77" s="128"/>
      <c r="D77" s="127"/>
      <c r="E77" s="129"/>
      <c r="F77" s="130"/>
      <c r="G77" s="130"/>
      <c r="H77" s="133"/>
      <c r="I77" s="130"/>
      <c r="J77" s="130"/>
      <c r="K77" s="132"/>
      <c r="L77" s="130"/>
      <c r="M77" s="131"/>
      <c r="N77" s="132"/>
      <c r="O77" s="131">
        <f t="shared" si="0"/>
        <v>0</v>
      </c>
    </row>
    <row r="78" spans="2:15" x14ac:dyDescent="0.2">
      <c r="B78" s="127">
        <v>57</v>
      </c>
      <c r="C78" s="128"/>
      <c r="D78" s="127"/>
      <c r="E78" s="129"/>
      <c r="F78" s="130"/>
      <c r="G78" s="130"/>
      <c r="H78" s="133"/>
      <c r="I78" s="130"/>
      <c r="J78" s="130"/>
      <c r="K78" s="132"/>
      <c r="L78" s="130"/>
      <c r="M78" s="131"/>
      <c r="N78" s="132"/>
      <c r="O78" s="131">
        <f t="shared" si="0"/>
        <v>0</v>
      </c>
    </row>
    <row r="79" spans="2:15" x14ac:dyDescent="0.2">
      <c r="B79" s="127">
        <v>58</v>
      </c>
      <c r="C79" s="128"/>
      <c r="D79" s="127"/>
      <c r="E79" s="129"/>
      <c r="F79" s="130"/>
      <c r="G79" s="130"/>
      <c r="H79" s="133"/>
      <c r="I79" s="130"/>
      <c r="J79" s="130"/>
      <c r="K79" s="132"/>
      <c r="L79" s="130"/>
      <c r="M79" s="131"/>
      <c r="N79" s="132"/>
      <c r="O79" s="131">
        <f t="shared" si="0"/>
        <v>0</v>
      </c>
    </row>
    <row r="80" spans="2:15" x14ac:dyDescent="0.2">
      <c r="B80" s="127">
        <v>59</v>
      </c>
      <c r="C80" s="128"/>
      <c r="D80" s="127"/>
      <c r="E80" s="129"/>
      <c r="F80" s="130"/>
      <c r="G80" s="130"/>
      <c r="H80" s="133"/>
      <c r="I80" s="130"/>
      <c r="J80" s="130"/>
      <c r="K80" s="132"/>
      <c r="L80" s="130"/>
      <c r="M80" s="131"/>
      <c r="N80" s="132"/>
      <c r="O80" s="131">
        <f t="shared" si="0"/>
        <v>0</v>
      </c>
    </row>
    <row r="81" spans="2:15" x14ac:dyDescent="0.2">
      <c r="B81" s="127">
        <v>60</v>
      </c>
      <c r="C81" s="128"/>
      <c r="D81" s="127"/>
      <c r="E81" s="129"/>
      <c r="F81" s="130"/>
      <c r="G81" s="130"/>
      <c r="H81" s="133"/>
      <c r="I81" s="130"/>
      <c r="J81" s="130"/>
      <c r="K81" s="132"/>
      <c r="L81" s="130"/>
      <c r="M81" s="131"/>
      <c r="N81" s="132"/>
      <c r="O81" s="131">
        <f t="shared" si="0"/>
        <v>0</v>
      </c>
    </row>
    <row r="82" spans="2:15" x14ac:dyDescent="0.2">
      <c r="B82" s="127">
        <v>61</v>
      </c>
      <c r="C82" s="128"/>
      <c r="D82" s="127"/>
      <c r="E82" s="129"/>
      <c r="F82" s="130"/>
      <c r="G82" s="130"/>
      <c r="H82" s="133"/>
      <c r="I82" s="130"/>
      <c r="J82" s="130"/>
      <c r="K82" s="132"/>
      <c r="L82" s="130"/>
      <c r="M82" s="131"/>
      <c r="N82" s="132"/>
      <c r="O82" s="131">
        <f t="shared" si="0"/>
        <v>0</v>
      </c>
    </row>
    <row r="83" spans="2:15" x14ac:dyDescent="0.2">
      <c r="B83" s="127">
        <v>62</v>
      </c>
      <c r="C83" s="128"/>
      <c r="D83" s="127"/>
      <c r="E83" s="129"/>
      <c r="F83" s="130"/>
      <c r="G83" s="130"/>
      <c r="H83" s="133"/>
      <c r="I83" s="130"/>
      <c r="J83" s="130"/>
      <c r="K83" s="132"/>
      <c r="L83" s="130"/>
      <c r="M83" s="131"/>
      <c r="N83" s="132"/>
      <c r="O83" s="131">
        <f t="shared" si="0"/>
        <v>0</v>
      </c>
    </row>
    <row r="84" spans="2:15" x14ac:dyDescent="0.2">
      <c r="B84" s="127">
        <v>63</v>
      </c>
      <c r="C84" s="128"/>
      <c r="D84" s="127"/>
      <c r="E84" s="129"/>
      <c r="F84" s="130"/>
      <c r="G84" s="130"/>
      <c r="H84" s="133"/>
      <c r="I84" s="130"/>
      <c r="J84" s="130"/>
      <c r="K84" s="132"/>
      <c r="L84" s="130"/>
      <c r="M84" s="131"/>
      <c r="N84" s="132"/>
      <c r="O84" s="131">
        <f t="shared" si="0"/>
        <v>0</v>
      </c>
    </row>
    <row r="85" spans="2:15" x14ac:dyDescent="0.2">
      <c r="B85" s="127">
        <v>64</v>
      </c>
      <c r="C85" s="128"/>
      <c r="D85" s="127"/>
      <c r="E85" s="129"/>
      <c r="F85" s="130"/>
      <c r="G85" s="130"/>
      <c r="H85" s="133"/>
      <c r="I85" s="130"/>
      <c r="J85" s="130"/>
      <c r="K85" s="132"/>
      <c r="L85" s="130"/>
      <c r="M85" s="131"/>
      <c r="N85" s="132"/>
      <c r="O85" s="131">
        <f t="shared" si="0"/>
        <v>0</v>
      </c>
    </row>
    <row r="86" spans="2:15" x14ac:dyDescent="0.2">
      <c r="B86" s="127">
        <v>65</v>
      </c>
      <c r="C86" s="128"/>
      <c r="D86" s="127"/>
      <c r="E86" s="129"/>
      <c r="F86" s="130"/>
      <c r="G86" s="130"/>
      <c r="H86" s="133"/>
      <c r="I86" s="130"/>
      <c r="J86" s="130"/>
      <c r="K86" s="132"/>
      <c r="L86" s="130"/>
      <c r="M86" s="131"/>
      <c r="N86" s="132"/>
      <c r="O86" s="131">
        <f t="shared" si="0"/>
        <v>0</v>
      </c>
    </row>
    <row r="87" spans="2:15" x14ac:dyDescent="0.2">
      <c r="B87" s="127">
        <v>66</v>
      </c>
      <c r="C87" s="128"/>
      <c r="D87" s="127"/>
      <c r="E87" s="129"/>
      <c r="F87" s="130"/>
      <c r="G87" s="130"/>
      <c r="H87" s="133"/>
      <c r="I87" s="130"/>
      <c r="J87" s="130"/>
      <c r="K87" s="132"/>
      <c r="L87" s="130"/>
      <c r="M87" s="131"/>
      <c r="N87" s="132"/>
      <c r="O87" s="131">
        <f t="shared" ref="O87:O150" si="1">ROUNDDOWN(N87/160,0)</f>
        <v>0</v>
      </c>
    </row>
    <row r="88" spans="2:15" x14ac:dyDescent="0.2">
      <c r="B88" s="127">
        <v>67</v>
      </c>
      <c r="C88" s="128"/>
      <c r="D88" s="127"/>
      <c r="E88" s="129"/>
      <c r="F88" s="130"/>
      <c r="G88" s="130"/>
      <c r="H88" s="133"/>
      <c r="I88" s="130"/>
      <c r="J88" s="130"/>
      <c r="K88" s="132"/>
      <c r="L88" s="130"/>
      <c r="M88" s="131"/>
      <c r="N88" s="132"/>
      <c r="O88" s="131">
        <f t="shared" si="1"/>
        <v>0</v>
      </c>
    </row>
    <row r="89" spans="2:15" x14ac:dyDescent="0.2">
      <c r="B89" s="127">
        <v>68</v>
      </c>
      <c r="C89" s="128"/>
      <c r="D89" s="127"/>
      <c r="E89" s="129"/>
      <c r="F89" s="130"/>
      <c r="G89" s="130"/>
      <c r="H89" s="133"/>
      <c r="I89" s="130"/>
      <c r="J89" s="130"/>
      <c r="K89" s="132"/>
      <c r="L89" s="130"/>
      <c r="M89" s="131"/>
      <c r="N89" s="132"/>
      <c r="O89" s="131">
        <f t="shared" si="1"/>
        <v>0</v>
      </c>
    </row>
    <row r="90" spans="2:15" x14ac:dyDescent="0.2">
      <c r="B90" s="127">
        <v>69</v>
      </c>
      <c r="C90" s="128"/>
      <c r="D90" s="127"/>
      <c r="E90" s="129"/>
      <c r="F90" s="130"/>
      <c r="G90" s="130"/>
      <c r="H90" s="133"/>
      <c r="I90" s="130"/>
      <c r="J90" s="130"/>
      <c r="K90" s="132"/>
      <c r="L90" s="130"/>
      <c r="M90" s="131"/>
      <c r="N90" s="132"/>
      <c r="O90" s="131">
        <f t="shared" si="1"/>
        <v>0</v>
      </c>
    </row>
    <row r="91" spans="2:15" x14ac:dyDescent="0.2">
      <c r="B91" s="127">
        <v>70</v>
      </c>
      <c r="C91" s="128"/>
      <c r="D91" s="127"/>
      <c r="E91" s="129"/>
      <c r="F91" s="130"/>
      <c r="G91" s="130"/>
      <c r="H91" s="133"/>
      <c r="I91" s="130"/>
      <c r="J91" s="130"/>
      <c r="K91" s="132"/>
      <c r="L91" s="130"/>
      <c r="M91" s="131"/>
      <c r="N91" s="132"/>
      <c r="O91" s="131">
        <f t="shared" si="1"/>
        <v>0</v>
      </c>
    </row>
    <row r="92" spans="2:15" x14ac:dyDescent="0.2">
      <c r="B92" s="127">
        <v>71</v>
      </c>
      <c r="C92" s="128"/>
      <c r="D92" s="127"/>
      <c r="E92" s="129"/>
      <c r="F92" s="130"/>
      <c r="G92" s="130"/>
      <c r="H92" s="133"/>
      <c r="I92" s="130"/>
      <c r="J92" s="130"/>
      <c r="K92" s="132"/>
      <c r="L92" s="130"/>
      <c r="M92" s="131"/>
      <c r="N92" s="132"/>
      <c r="O92" s="131">
        <f t="shared" si="1"/>
        <v>0</v>
      </c>
    </row>
    <row r="93" spans="2:15" x14ac:dyDescent="0.2">
      <c r="B93" s="127">
        <v>72</v>
      </c>
      <c r="C93" s="128"/>
      <c r="D93" s="127"/>
      <c r="E93" s="129"/>
      <c r="F93" s="130"/>
      <c r="G93" s="130"/>
      <c r="H93" s="133"/>
      <c r="I93" s="130"/>
      <c r="J93" s="130"/>
      <c r="K93" s="132"/>
      <c r="L93" s="130"/>
      <c r="M93" s="131"/>
      <c r="N93" s="132"/>
      <c r="O93" s="131">
        <f t="shared" si="1"/>
        <v>0</v>
      </c>
    </row>
    <row r="94" spans="2:15" x14ac:dyDescent="0.2">
      <c r="B94" s="127">
        <v>73</v>
      </c>
      <c r="C94" s="128"/>
      <c r="D94" s="127"/>
      <c r="E94" s="129"/>
      <c r="F94" s="130"/>
      <c r="G94" s="130"/>
      <c r="H94" s="133"/>
      <c r="I94" s="130"/>
      <c r="J94" s="130"/>
      <c r="K94" s="132"/>
      <c r="L94" s="130"/>
      <c r="M94" s="131"/>
      <c r="N94" s="132"/>
      <c r="O94" s="131">
        <f t="shared" si="1"/>
        <v>0</v>
      </c>
    </row>
    <row r="95" spans="2:15" x14ac:dyDescent="0.2">
      <c r="B95" s="127">
        <v>74</v>
      </c>
      <c r="C95" s="128"/>
      <c r="D95" s="127"/>
      <c r="E95" s="129"/>
      <c r="F95" s="130"/>
      <c r="G95" s="130"/>
      <c r="H95" s="133"/>
      <c r="I95" s="130"/>
      <c r="J95" s="130"/>
      <c r="K95" s="132"/>
      <c r="L95" s="130"/>
      <c r="M95" s="131"/>
      <c r="N95" s="132"/>
      <c r="O95" s="131">
        <f t="shared" si="1"/>
        <v>0</v>
      </c>
    </row>
    <row r="96" spans="2:15" x14ac:dyDescent="0.2">
      <c r="B96" s="127">
        <v>75</v>
      </c>
      <c r="C96" s="128"/>
      <c r="D96" s="127"/>
      <c r="E96" s="129"/>
      <c r="F96" s="130"/>
      <c r="G96" s="130"/>
      <c r="H96" s="133"/>
      <c r="I96" s="130"/>
      <c r="J96" s="130"/>
      <c r="K96" s="132"/>
      <c r="L96" s="130"/>
      <c r="M96" s="131"/>
      <c r="N96" s="132"/>
      <c r="O96" s="131">
        <f t="shared" si="1"/>
        <v>0</v>
      </c>
    </row>
    <row r="97" spans="2:15" x14ac:dyDescent="0.2">
      <c r="B97" s="127">
        <v>76</v>
      </c>
      <c r="C97" s="128"/>
      <c r="D97" s="127"/>
      <c r="E97" s="129"/>
      <c r="F97" s="130"/>
      <c r="G97" s="130"/>
      <c r="H97" s="133"/>
      <c r="I97" s="130"/>
      <c r="J97" s="130"/>
      <c r="K97" s="132"/>
      <c r="L97" s="130"/>
      <c r="M97" s="131"/>
      <c r="N97" s="132"/>
      <c r="O97" s="131">
        <f t="shared" si="1"/>
        <v>0</v>
      </c>
    </row>
    <row r="98" spans="2:15" x14ac:dyDescent="0.2">
      <c r="B98" s="127">
        <v>77</v>
      </c>
      <c r="C98" s="128"/>
      <c r="D98" s="127"/>
      <c r="E98" s="129"/>
      <c r="F98" s="130"/>
      <c r="G98" s="130"/>
      <c r="H98" s="133"/>
      <c r="I98" s="130"/>
      <c r="J98" s="130"/>
      <c r="K98" s="132"/>
      <c r="L98" s="130"/>
      <c r="M98" s="131"/>
      <c r="N98" s="132"/>
      <c r="O98" s="131">
        <f t="shared" si="1"/>
        <v>0</v>
      </c>
    </row>
    <row r="99" spans="2:15" x14ac:dyDescent="0.2">
      <c r="B99" s="127">
        <v>78</v>
      </c>
      <c r="C99" s="128"/>
      <c r="D99" s="127"/>
      <c r="E99" s="129"/>
      <c r="F99" s="130"/>
      <c r="G99" s="130"/>
      <c r="H99" s="133"/>
      <c r="I99" s="130"/>
      <c r="J99" s="130"/>
      <c r="K99" s="132"/>
      <c r="L99" s="130"/>
      <c r="M99" s="131"/>
      <c r="N99" s="132"/>
      <c r="O99" s="131">
        <f t="shared" si="1"/>
        <v>0</v>
      </c>
    </row>
    <row r="100" spans="2:15" x14ac:dyDescent="0.2">
      <c r="B100" s="127">
        <v>79</v>
      </c>
      <c r="C100" s="128"/>
      <c r="D100" s="127"/>
      <c r="E100" s="129"/>
      <c r="F100" s="130"/>
      <c r="G100" s="130"/>
      <c r="H100" s="133"/>
      <c r="I100" s="130"/>
      <c r="J100" s="130"/>
      <c r="K100" s="132"/>
      <c r="L100" s="130"/>
      <c r="M100" s="131"/>
      <c r="N100" s="132"/>
      <c r="O100" s="131">
        <f t="shared" si="1"/>
        <v>0</v>
      </c>
    </row>
    <row r="101" spans="2:15" x14ac:dyDescent="0.2">
      <c r="B101" s="127">
        <v>80</v>
      </c>
      <c r="C101" s="128"/>
      <c r="D101" s="127"/>
      <c r="E101" s="129"/>
      <c r="F101" s="130"/>
      <c r="G101" s="130"/>
      <c r="H101" s="133"/>
      <c r="I101" s="130"/>
      <c r="J101" s="130"/>
      <c r="K101" s="132"/>
      <c r="L101" s="130"/>
      <c r="M101" s="131"/>
      <c r="N101" s="132"/>
      <c r="O101" s="131">
        <f t="shared" si="1"/>
        <v>0</v>
      </c>
    </row>
    <row r="102" spans="2:15" x14ac:dyDescent="0.2">
      <c r="B102" s="127">
        <v>81</v>
      </c>
      <c r="C102" s="128"/>
      <c r="D102" s="127"/>
      <c r="E102" s="129"/>
      <c r="F102" s="130"/>
      <c r="G102" s="130"/>
      <c r="H102" s="133"/>
      <c r="I102" s="130"/>
      <c r="J102" s="130"/>
      <c r="K102" s="132"/>
      <c r="L102" s="130"/>
      <c r="M102" s="131"/>
      <c r="N102" s="132"/>
      <c r="O102" s="131">
        <f t="shared" si="1"/>
        <v>0</v>
      </c>
    </row>
    <row r="103" spans="2:15" x14ac:dyDescent="0.2">
      <c r="B103" s="127">
        <v>82</v>
      </c>
      <c r="C103" s="128"/>
      <c r="D103" s="127"/>
      <c r="E103" s="129"/>
      <c r="F103" s="130"/>
      <c r="G103" s="130"/>
      <c r="H103" s="133"/>
      <c r="I103" s="130"/>
      <c r="J103" s="130"/>
      <c r="K103" s="132"/>
      <c r="L103" s="130"/>
      <c r="M103" s="131"/>
      <c r="N103" s="132"/>
      <c r="O103" s="131">
        <f t="shared" si="1"/>
        <v>0</v>
      </c>
    </row>
    <row r="104" spans="2:15" x14ac:dyDescent="0.2">
      <c r="B104" s="127">
        <v>83</v>
      </c>
      <c r="C104" s="128"/>
      <c r="D104" s="127"/>
      <c r="E104" s="129"/>
      <c r="F104" s="130"/>
      <c r="G104" s="130"/>
      <c r="H104" s="133"/>
      <c r="I104" s="130"/>
      <c r="J104" s="130"/>
      <c r="K104" s="132"/>
      <c r="L104" s="130"/>
      <c r="M104" s="131"/>
      <c r="N104" s="132"/>
      <c r="O104" s="131">
        <f t="shared" si="1"/>
        <v>0</v>
      </c>
    </row>
    <row r="105" spans="2:15" x14ac:dyDescent="0.2">
      <c r="B105" s="127">
        <v>84</v>
      </c>
      <c r="C105" s="128"/>
      <c r="D105" s="127"/>
      <c r="E105" s="129"/>
      <c r="F105" s="130"/>
      <c r="G105" s="130"/>
      <c r="H105" s="133"/>
      <c r="I105" s="130"/>
      <c r="J105" s="130"/>
      <c r="K105" s="132"/>
      <c r="L105" s="130"/>
      <c r="M105" s="131"/>
      <c r="N105" s="132"/>
      <c r="O105" s="131">
        <f t="shared" si="1"/>
        <v>0</v>
      </c>
    </row>
    <row r="106" spans="2:15" x14ac:dyDescent="0.2">
      <c r="B106" s="127">
        <v>85</v>
      </c>
      <c r="C106" s="128"/>
      <c r="D106" s="127"/>
      <c r="E106" s="129"/>
      <c r="F106" s="130"/>
      <c r="G106" s="130"/>
      <c r="H106" s="133"/>
      <c r="I106" s="130"/>
      <c r="J106" s="130"/>
      <c r="K106" s="132"/>
      <c r="L106" s="130"/>
      <c r="M106" s="131"/>
      <c r="N106" s="132"/>
      <c r="O106" s="131">
        <f t="shared" si="1"/>
        <v>0</v>
      </c>
    </row>
    <row r="107" spans="2:15" x14ac:dyDescent="0.2">
      <c r="B107" s="127">
        <v>86</v>
      </c>
      <c r="C107" s="128"/>
      <c r="D107" s="127"/>
      <c r="E107" s="129"/>
      <c r="F107" s="130"/>
      <c r="G107" s="130"/>
      <c r="H107" s="133"/>
      <c r="I107" s="130"/>
      <c r="J107" s="130"/>
      <c r="K107" s="132"/>
      <c r="L107" s="130"/>
      <c r="M107" s="131"/>
      <c r="N107" s="132"/>
      <c r="O107" s="131">
        <f t="shared" si="1"/>
        <v>0</v>
      </c>
    </row>
    <row r="108" spans="2:15" x14ac:dyDescent="0.2">
      <c r="B108" s="127">
        <v>87</v>
      </c>
      <c r="C108" s="128"/>
      <c r="D108" s="127"/>
      <c r="E108" s="129"/>
      <c r="F108" s="130"/>
      <c r="G108" s="130"/>
      <c r="H108" s="133"/>
      <c r="I108" s="130"/>
      <c r="J108" s="130"/>
      <c r="K108" s="132"/>
      <c r="L108" s="130"/>
      <c r="M108" s="131"/>
      <c r="N108" s="132"/>
      <c r="O108" s="131">
        <f t="shared" si="1"/>
        <v>0</v>
      </c>
    </row>
    <row r="109" spans="2:15" x14ac:dyDescent="0.2">
      <c r="B109" s="127">
        <v>88</v>
      </c>
      <c r="C109" s="128"/>
      <c r="D109" s="127"/>
      <c r="E109" s="129"/>
      <c r="F109" s="130"/>
      <c r="G109" s="130"/>
      <c r="H109" s="133"/>
      <c r="I109" s="130"/>
      <c r="J109" s="130"/>
      <c r="K109" s="132"/>
      <c r="L109" s="130"/>
      <c r="M109" s="131"/>
      <c r="N109" s="132"/>
      <c r="O109" s="131">
        <f t="shared" si="1"/>
        <v>0</v>
      </c>
    </row>
    <row r="110" spans="2:15" x14ac:dyDescent="0.2">
      <c r="B110" s="127">
        <v>89</v>
      </c>
      <c r="C110" s="128"/>
      <c r="D110" s="127"/>
      <c r="E110" s="129"/>
      <c r="F110" s="130"/>
      <c r="G110" s="130"/>
      <c r="H110" s="133"/>
      <c r="I110" s="130"/>
      <c r="J110" s="130"/>
      <c r="K110" s="132"/>
      <c r="L110" s="130"/>
      <c r="M110" s="131"/>
      <c r="N110" s="132"/>
      <c r="O110" s="131">
        <f t="shared" si="1"/>
        <v>0</v>
      </c>
    </row>
    <row r="111" spans="2:15" x14ac:dyDescent="0.2">
      <c r="B111" s="127">
        <v>90</v>
      </c>
      <c r="C111" s="128"/>
      <c r="D111" s="127"/>
      <c r="E111" s="129"/>
      <c r="F111" s="130"/>
      <c r="G111" s="130"/>
      <c r="H111" s="133"/>
      <c r="I111" s="130"/>
      <c r="J111" s="130"/>
      <c r="K111" s="132"/>
      <c r="L111" s="130"/>
      <c r="M111" s="131"/>
      <c r="N111" s="132"/>
      <c r="O111" s="131">
        <f t="shared" si="1"/>
        <v>0</v>
      </c>
    </row>
    <row r="112" spans="2:15" x14ac:dyDescent="0.2">
      <c r="B112" s="127">
        <v>91</v>
      </c>
      <c r="C112" s="128"/>
      <c r="D112" s="127"/>
      <c r="E112" s="129"/>
      <c r="F112" s="130"/>
      <c r="G112" s="130"/>
      <c r="H112" s="133"/>
      <c r="I112" s="130"/>
      <c r="J112" s="130"/>
      <c r="K112" s="132"/>
      <c r="L112" s="130"/>
      <c r="M112" s="131"/>
      <c r="N112" s="132"/>
      <c r="O112" s="131">
        <f t="shared" si="1"/>
        <v>0</v>
      </c>
    </row>
    <row r="113" spans="2:15" x14ac:dyDescent="0.2">
      <c r="B113" s="127">
        <v>92</v>
      </c>
      <c r="C113" s="128"/>
      <c r="D113" s="127"/>
      <c r="E113" s="129"/>
      <c r="F113" s="130"/>
      <c r="G113" s="130"/>
      <c r="H113" s="133"/>
      <c r="I113" s="130"/>
      <c r="J113" s="130"/>
      <c r="K113" s="132"/>
      <c r="L113" s="130"/>
      <c r="M113" s="131"/>
      <c r="N113" s="132"/>
      <c r="O113" s="131">
        <f t="shared" si="1"/>
        <v>0</v>
      </c>
    </row>
    <row r="114" spans="2:15" x14ac:dyDescent="0.2">
      <c r="B114" s="127">
        <v>93</v>
      </c>
      <c r="C114" s="128"/>
      <c r="D114" s="127"/>
      <c r="E114" s="129"/>
      <c r="F114" s="130"/>
      <c r="G114" s="130"/>
      <c r="H114" s="133"/>
      <c r="I114" s="130"/>
      <c r="J114" s="130"/>
      <c r="K114" s="132"/>
      <c r="L114" s="130"/>
      <c r="M114" s="131"/>
      <c r="N114" s="132"/>
      <c r="O114" s="131">
        <f t="shared" si="1"/>
        <v>0</v>
      </c>
    </row>
    <row r="115" spans="2:15" x14ac:dyDescent="0.2">
      <c r="B115" s="127">
        <v>94</v>
      </c>
      <c r="C115" s="128"/>
      <c r="D115" s="127"/>
      <c r="E115" s="129"/>
      <c r="F115" s="130"/>
      <c r="G115" s="130"/>
      <c r="H115" s="133"/>
      <c r="I115" s="130"/>
      <c r="J115" s="130"/>
      <c r="K115" s="132"/>
      <c r="L115" s="130"/>
      <c r="M115" s="131"/>
      <c r="N115" s="132"/>
      <c r="O115" s="131">
        <f t="shared" si="1"/>
        <v>0</v>
      </c>
    </row>
    <row r="116" spans="2:15" x14ac:dyDescent="0.2">
      <c r="B116" s="127">
        <v>95</v>
      </c>
      <c r="C116" s="128"/>
      <c r="D116" s="127"/>
      <c r="E116" s="129"/>
      <c r="F116" s="130"/>
      <c r="G116" s="130"/>
      <c r="H116" s="133"/>
      <c r="I116" s="130"/>
      <c r="J116" s="130"/>
      <c r="K116" s="132"/>
      <c r="L116" s="130"/>
      <c r="M116" s="131"/>
      <c r="N116" s="132"/>
      <c r="O116" s="131">
        <f t="shared" si="1"/>
        <v>0</v>
      </c>
    </row>
    <row r="117" spans="2:15" x14ac:dyDescent="0.2">
      <c r="B117" s="127">
        <v>96</v>
      </c>
      <c r="C117" s="128"/>
      <c r="D117" s="127"/>
      <c r="E117" s="129"/>
      <c r="F117" s="130"/>
      <c r="G117" s="130"/>
      <c r="H117" s="133"/>
      <c r="I117" s="130"/>
      <c r="J117" s="130"/>
      <c r="K117" s="132"/>
      <c r="L117" s="130"/>
      <c r="M117" s="131"/>
      <c r="N117" s="132"/>
      <c r="O117" s="131">
        <f t="shared" si="1"/>
        <v>0</v>
      </c>
    </row>
    <row r="118" spans="2:15" x14ac:dyDescent="0.2">
      <c r="B118" s="127">
        <v>97</v>
      </c>
      <c r="C118" s="128"/>
      <c r="D118" s="127"/>
      <c r="E118" s="129"/>
      <c r="F118" s="130"/>
      <c r="G118" s="130"/>
      <c r="H118" s="133"/>
      <c r="I118" s="130"/>
      <c r="J118" s="130"/>
      <c r="K118" s="132"/>
      <c r="L118" s="130"/>
      <c r="M118" s="131"/>
      <c r="N118" s="132"/>
      <c r="O118" s="131">
        <f t="shared" si="1"/>
        <v>0</v>
      </c>
    </row>
    <row r="119" spans="2:15" x14ac:dyDescent="0.2">
      <c r="B119" s="127">
        <v>98</v>
      </c>
      <c r="C119" s="128"/>
      <c r="D119" s="127"/>
      <c r="E119" s="129"/>
      <c r="F119" s="130"/>
      <c r="G119" s="130"/>
      <c r="H119" s="133"/>
      <c r="I119" s="130"/>
      <c r="J119" s="130"/>
      <c r="K119" s="132"/>
      <c r="L119" s="130"/>
      <c r="M119" s="131"/>
      <c r="N119" s="132"/>
      <c r="O119" s="131">
        <f t="shared" si="1"/>
        <v>0</v>
      </c>
    </row>
    <row r="120" spans="2:15" x14ac:dyDescent="0.2">
      <c r="B120" s="127">
        <v>99</v>
      </c>
      <c r="C120" s="128"/>
      <c r="D120" s="127"/>
      <c r="E120" s="129"/>
      <c r="F120" s="130"/>
      <c r="G120" s="130"/>
      <c r="H120" s="133"/>
      <c r="I120" s="130"/>
      <c r="J120" s="130"/>
      <c r="K120" s="132"/>
      <c r="L120" s="130"/>
      <c r="M120" s="131"/>
      <c r="N120" s="132"/>
      <c r="O120" s="131">
        <f t="shared" si="1"/>
        <v>0</v>
      </c>
    </row>
    <row r="121" spans="2:15" x14ac:dyDescent="0.2">
      <c r="B121" s="127">
        <v>100</v>
      </c>
      <c r="C121" s="128"/>
      <c r="D121" s="127"/>
      <c r="E121" s="129"/>
      <c r="F121" s="130"/>
      <c r="G121" s="130"/>
      <c r="H121" s="133"/>
      <c r="I121" s="130"/>
      <c r="J121" s="130"/>
      <c r="K121" s="132"/>
      <c r="L121" s="130"/>
      <c r="M121" s="131"/>
      <c r="N121" s="132"/>
      <c r="O121" s="131">
        <f t="shared" si="1"/>
        <v>0</v>
      </c>
    </row>
    <row r="122" spans="2:15" x14ac:dyDescent="0.2">
      <c r="B122" s="127">
        <v>101</v>
      </c>
      <c r="C122" s="128"/>
      <c r="D122" s="127"/>
      <c r="E122" s="129"/>
      <c r="F122" s="130"/>
      <c r="G122" s="130"/>
      <c r="H122" s="133"/>
      <c r="I122" s="130"/>
      <c r="J122" s="130"/>
      <c r="K122" s="132"/>
      <c r="L122" s="130"/>
      <c r="M122" s="131"/>
      <c r="N122" s="132"/>
      <c r="O122" s="131">
        <f t="shared" si="1"/>
        <v>0</v>
      </c>
    </row>
    <row r="123" spans="2:15" x14ac:dyDescent="0.2">
      <c r="B123" s="127">
        <v>102</v>
      </c>
      <c r="C123" s="128"/>
      <c r="D123" s="127"/>
      <c r="E123" s="129"/>
      <c r="F123" s="130"/>
      <c r="G123" s="130"/>
      <c r="H123" s="133"/>
      <c r="I123" s="130"/>
      <c r="J123" s="130"/>
      <c r="K123" s="132"/>
      <c r="L123" s="130"/>
      <c r="M123" s="131"/>
      <c r="N123" s="132"/>
      <c r="O123" s="131">
        <f t="shared" si="1"/>
        <v>0</v>
      </c>
    </row>
    <row r="124" spans="2:15" x14ac:dyDescent="0.2">
      <c r="B124" s="127">
        <v>103</v>
      </c>
      <c r="C124" s="128"/>
      <c r="D124" s="127"/>
      <c r="E124" s="129"/>
      <c r="F124" s="130"/>
      <c r="G124" s="130"/>
      <c r="H124" s="133"/>
      <c r="I124" s="130"/>
      <c r="J124" s="130"/>
      <c r="K124" s="132"/>
      <c r="L124" s="130"/>
      <c r="M124" s="131"/>
      <c r="N124" s="132"/>
      <c r="O124" s="131">
        <f t="shared" si="1"/>
        <v>0</v>
      </c>
    </row>
    <row r="125" spans="2:15" x14ac:dyDescent="0.2">
      <c r="B125" s="127">
        <v>104</v>
      </c>
      <c r="C125" s="128"/>
      <c r="D125" s="127"/>
      <c r="E125" s="129"/>
      <c r="F125" s="130"/>
      <c r="G125" s="130"/>
      <c r="H125" s="133"/>
      <c r="I125" s="130"/>
      <c r="J125" s="130"/>
      <c r="K125" s="132"/>
      <c r="L125" s="130"/>
      <c r="M125" s="131"/>
      <c r="N125" s="132"/>
      <c r="O125" s="131">
        <f t="shared" si="1"/>
        <v>0</v>
      </c>
    </row>
    <row r="126" spans="2:15" x14ac:dyDescent="0.2">
      <c r="B126" s="127">
        <v>105</v>
      </c>
      <c r="C126" s="128"/>
      <c r="D126" s="127"/>
      <c r="E126" s="129"/>
      <c r="F126" s="130"/>
      <c r="G126" s="130"/>
      <c r="H126" s="133"/>
      <c r="I126" s="130"/>
      <c r="J126" s="130"/>
      <c r="K126" s="132"/>
      <c r="L126" s="130"/>
      <c r="M126" s="131"/>
      <c r="N126" s="132"/>
      <c r="O126" s="131">
        <f t="shared" si="1"/>
        <v>0</v>
      </c>
    </row>
    <row r="127" spans="2:15" x14ac:dyDescent="0.2">
      <c r="B127" s="127">
        <v>106</v>
      </c>
      <c r="C127" s="128"/>
      <c r="D127" s="127"/>
      <c r="E127" s="129"/>
      <c r="F127" s="130"/>
      <c r="G127" s="130"/>
      <c r="H127" s="133"/>
      <c r="I127" s="130"/>
      <c r="J127" s="130"/>
      <c r="K127" s="132"/>
      <c r="L127" s="130"/>
      <c r="M127" s="131"/>
      <c r="N127" s="132"/>
      <c r="O127" s="131">
        <f t="shared" si="1"/>
        <v>0</v>
      </c>
    </row>
    <row r="128" spans="2:15" x14ac:dyDescent="0.2">
      <c r="B128" s="127">
        <v>107</v>
      </c>
      <c r="C128" s="128"/>
      <c r="D128" s="127"/>
      <c r="E128" s="129"/>
      <c r="F128" s="130"/>
      <c r="G128" s="130"/>
      <c r="H128" s="133"/>
      <c r="I128" s="130"/>
      <c r="J128" s="130"/>
      <c r="K128" s="132"/>
      <c r="L128" s="130"/>
      <c r="M128" s="131"/>
      <c r="N128" s="132"/>
      <c r="O128" s="131">
        <f t="shared" si="1"/>
        <v>0</v>
      </c>
    </row>
    <row r="129" spans="2:15" x14ac:dyDescent="0.2">
      <c r="B129" s="127">
        <v>108</v>
      </c>
      <c r="C129" s="128"/>
      <c r="D129" s="127"/>
      <c r="E129" s="129"/>
      <c r="F129" s="130"/>
      <c r="G129" s="130"/>
      <c r="H129" s="133"/>
      <c r="I129" s="130"/>
      <c r="J129" s="130"/>
      <c r="K129" s="132"/>
      <c r="L129" s="130"/>
      <c r="M129" s="131"/>
      <c r="N129" s="132"/>
      <c r="O129" s="131">
        <f t="shared" si="1"/>
        <v>0</v>
      </c>
    </row>
    <row r="130" spans="2:15" x14ac:dyDescent="0.2">
      <c r="B130" s="127">
        <v>109</v>
      </c>
      <c r="C130" s="128"/>
      <c r="D130" s="127"/>
      <c r="E130" s="129"/>
      <c r="F130" s="130"/>
      <c r="G130" s="130"/>
      <c r="H130" s="133"/>
      <c r="I130" s="130"/>
      <c r="J130" s="130"/>
      <c r="K130" s="132"/>
      <c r="L130" s="130"/>
      <c r="M130" s="131"/>
      <c r="N130" s="132"/>
      <c r="O130" s="131">
        <f t="shared" si="1"/>
        <v>0</v>
      </c>
    </row>
    <row r="131" spans="2:15" x14ac:dyDescent="0.2">
      <c r="B131" s="127">
        <v>110</v>
      </c>
      <c r="C131" s="128"/>
      <c r="D131" s="127"/>
      <c r="E131" s="129"/>
      <c r="F131" s="130"/>
      <c r="G131" s="130"/>
      <c r="H131" s="133"/>
      <c r="I131" s="130"/>
      <c r="J131" s="130"/>
      <c r="K131" s="132"/>
      <c r="L131" s="130"/>
      <c r="M131" s="131"/>
      <c r="N131" s="132"/>
      <c r="O131" s="131">
        <f t="shared" si="1"/>
        <v>0</v>
      </c>
    </row>
    <row r="132" spans="2:15" x14ac:dyDescent="0.2">
      <c r="B132" s="127">
        <v>111</v>
      </c>
      <c r="C132" s="128"/>
      <c r="D132" s="127"/>
      <c r="E132" s="129"/>
      <c r="F132" s="130"/>
      <c r="G132" s="130"/>
      <c r="H132" s="133"/>
      <c r="I132" s="130"/>
      <c r="J132" s="130"/>
      <c r="K132" s="132"/>
      <c r="L132" s="130"/>
      <c r="M132" s="131"/>
      <c r="N132" s="132"/>
      <c r="O132" s="131">
        <f t="shared" si="1"/>
        <v>0</v>
      </c>
    </row>
    <row r="133" spans="2:15" x14ac:dyDescent="0.2">
      <c r="B133" s="127">
        <v>112</v>
      </c>
      <c r="C133" s="128"/>
      <c r="D133" s="127"/>
      <c r="E133" s="129"/>
      <c r="F133" s="130"/>
      <c r="G133" s="130"/>
      <c r="H133" s="133"/>
      <c r="I133" s="130"/>
      <c r="J133" s="130"/>
      <c r="K133" s="132"/>
      <c r="L133" s="130"/>
      <c r="M133" s="131"/>
      <c r="N133" s="132"/>
      <c r="O133" s="131">
        <f t="shared" si="1"/>
        <v>0</v>
      </c>
    </row>
    <row r="134" spans="2:15" x14ac:dyDescent="0.2">
      <c r="B134" s="127">
        <v>113</v>
      </c>
      <c r="C134" s="128"/>
      <c r="D134" s="127"/>
      <c r="E134" s="129"/>
      <c r="F134" s="130"/>
      <c r="G134" s="130"/>
      <c r="H134" s="133"/>
      <c r="I134" s="130"/>
      <c r="J134" s="130"/>
      <c r="K134" s="132"/>
      <c r="L134" s="130"/>
      <c r="M134" s="131"/>
      <c r="N134" s="132"/>
      <c r="O134" s="131">
        <f t="shared" si="1"/>
        <v>0</v>
      </c>
    </row>
    <row r="135" spans="2:15" x14ac:dyDescent="0.2">
      <c r="B135" s="127">
        <v>114</v>
      </c>
      <c r="C135" s="128"/>
      <c r="D135" s="127"/>
      <c r="E135" s="129"/>
      <c r="F135" s="130"/>
      <c r="G135" s="130"/>
      <c r="H135" s="133"/>
      <c r="I135" s="130"/>
      <c r="J135" s="130"/>
      <c r="K135" s="132"/>
      <c r="L135" s="130"/>
      <c r="M135" s="131"/>
      <c r="N135" s="132"/>
      <c r="O135" s="131">
        <f t="shared" si="1"/>
        <v>0</v>
      </c>
    </row>
    <row r="136" spans="2:15" x14ac:dyDescent="0.2">
      <c r="B136" s="127">
        <v>115</v>
      </c>
      <c r="C136" s="128"/>
      <c r="D136" s="127"/>
      <c r="E136" s="129"/>
      <c r="F136" s="130"/>
      <c r="G136" s="130"/>
      <c r="H136" s="133"/>
      <c r="I136" s="130"/>
      <c r="J136" s="130"/>
      <c r="K136" s="132"/>
      <c r="L136" s="130"/>
      <c r="M136" s="131"/>
      <c r="N136" s="132"/>
      <c r="O136" s="131">
        <f t="shared" si="1"/>
        <v>0</v>
      </c>
    </row>
    <row r="137" spans="2:15" x14ac:dyDescent="0.2">
      <c r="B137" s="127">
        <v>116</v>
      </c>
      <c r="C137" s="128"/>
      <c r="D137" s="127"/>
      <c r="E137" s="129"/>
      <c r="F137" s="130"/>
      <c r="G137" s="130"/>
      <c r="H137" s="133"/>
      <c r="I137" s="130"/>
      <c r="J137" s="130"/>
      <c r="K137" s="132"/>
      <c r="L137" s="130"/>
      <c r="M137" s="131"/>
      <c r="N137" s="132"/>
      <c r="O137" s="131">
        <f t="shared" si="1"/>
        <v>0</v>
      </c>
    </row>
    <row r="138" spans="2:15" x14ac:dyDescent="0.2">
      <c r="B138" s="127">
        <v>117</v>
      </c>
      <c r="C138" s="128"/>
      <c r="D138" s="127"/>
      <c r="E138" s="129"/>
      <c r="F138" s="130"/>
      <c r="G138" s="130"/>
      <c r="H138" s="133"/>
      <c r="I138" s="130"/>
      <c r="J138" s="130"/>
      <c r="K138" s="132"/>
      <c r="L138" s="130"/>
      <c r="M138" s="131"/>
      <c r="N138" s="132"/>
      <c r="O138" s="131">
        <f t="shared" si="1"/>
        <v>0</v>
      </c>
    </row>
    <row r="139" spans="2:15" x14ac:dyDescent="0.2">
      <c r="B139" s="127">
        <v>118</v>
      </c>
      <c r="C139" s="128"/>
      <c r="D139" s="127"/>
      <c r="E139" s="129"/>
      <c r="F139" s="130"/>
      <c r="G139" s="130"/>
      <c r="H139" s="133"/>
      <c r="I139" s="130"/>
      <c r="J139" s="130"/>
      <c r="K139" s="132"/>
      <c r="L139" s="130"/>
      <c r="M139" s="131"/>
      <c r="N139" s="132"/>
      <c r="O139" s="131">
        <f t="shared" si="1"/>
        <v>0</v>
      </c>
    </row>
    <row r="140" spans="2:15" x14ac:dyDescent="0.2">
      <c r="B140" s="127">
        <v>119</v>
      </c>
      <c r="C140" s="128"/>
      <c r="D140" s="127"/>
      <c r="E140" s="129"/>
      <c r="F140" s="130"/>
      <c r="G140" s="130"/>
      <c r="H140" s="133"/>
      <c r="I140" s="130"/>
      <c r="J140" s="130"/>
      <c r="K140" s="132"/>
      <c r="L140" s="130"/>
      <c r="M140" s="131"/>
      <c r="N140" s="132"/>
      <c r="O140" s="131">
        <f t="shared" si="1"/>
        <v>0</v>
      </c>
    </row>
    <row r="141" spans="2:15" x14ac:dyDescent="0.2">
      <c r="B141" s="127">
        <v>120</v>
      </c>
      <c r="C141" s="128"/>
      <c r="D141" s="127"/>
      <c r="E141" s="129"/>
      <c r="F141" s="130"/>
      <c r="G141" s="130"/>
      <c r="H141" s="133"/>
      <c r="I141" s="130"/>
      <c r="J141" s="130"/>
      <c r="K141" s="132"/>
      <c r="L141" s="130"/>
      <c r="M141" s="131"/>
      <c r="N141" s="132"/>
      <c r="O141" s="131">
        <f t="shared" si="1"/>
        <v>0</v>
      </c>
    </row>
    <row r="142" spans="2:15" x14ac:dyDescent="0.2">
      <c r="B142" s="127">
        <v>121</v>
      </c>
      <c r="C142" s="128"/>
      <c r="D142" s="127"/>
      <c r="E142" s="129"/>
      <c r="F142" s="130"/>
      <c r="G142" s="130"/>
      <c r="H142" s="133"/>
      <c r="I142" s="130"/>
      <c r="J142" s="130"/>
      <c r="K142" s="132"/>
      <c r="L142" s="130"/>
      <c r="M142" s="131"/>
      <c r="N142" s="132"/>
      <c r="O142" s="131">
        <f t="shared" si="1"/>
        <v>0</v>
      </c>
    </row>
    <row r="143" spans="2:15" x14ac:dyDescent="0.2">
      <c r="B143" s="127">
        <v>122</v>
      </c>
      <c r="C143" s="128"/>
      <c r="D143" s="127"/>
      <c r="E143" s="129"/>
      <c r="F143" s="130"/>
      <c r="G143" s="130"/>
      <c r="H143" s="133"/>
      <c r="I143" s="130"/>
      <c r="J143" s="130"/>
      <c r="K143" s="132"/>
      <c r="L143" s="130"/>
      <c r="M143" s="131"/>
      <c r="N143" s="132"/>
      <c r="O143" s="131">
        <f t="shared" si="1"/>
        <v>0</v>
      </c>
    </row>
    <row r="144" spans="2:15" x14ac:dyDescent="0.2">
      <c r="B144" s="127">
        <v>123</v>
      </c>
      <c r="C144" s="128"/>
      <c r="D144" s="127"/>
      <c r="E144" s="129"/>
      <c r="F144" s="130"/>
      <c r="G144" s="130"/>
      <c r="H144" s="133"/>
      <c r="I144" s="130"/>
      <c r="J144" s="130"/>
      <c r="K144" s="132"/>
      <c r="L144" s="130"/>
      <c r="M144" s="131"/>
      <c r="N144" s="132"/>
      <c r="O144" s="131">
        <f t="shared" si="1"/>
        <v>0</v>
      </c>
    </row>
    <row r="145" spans="2:15" x14ac:dyDescent="0.2">
      <c r="B145" s="127">
        <v>124</v>
      </c>
      <c r="C145" s="128"/>
      <c r="D145" s="127"/>
      <c r="E145" s="129"/>
      <c r="F145" s="130"/>
      <c r="G145" s="130"/>
      <c r="H145" s="133"/>
      <c r="I145" s="130"/>
      <c r="J145" s="130"/>
      <c r="K145" s="132"/>
      <c r="L145" s="130"/>
      <c r="M145" s="131"/>
      <c r="N145" s="132"/>
      <c r="O145" s="131">
        <f t="shared" si="1"/>
        <v>0</v>
      </c>
    </row>
    <row r="146" spans="2:15" x14ac:dyDescent="0.2">
      <c r="B146" s="127">
        <v>125</v>
      </c>
      <c r="C146" s="128"/>
      <c r="D146" s="127"/>
      <c r="E146" s="129"/>
      <c r="F146" s="130"/>
      <c r="G146" s="130"/>
      <c r="H146" s="133"/>
      <c r="I146" s="130"/>
      <c r="J146" s="130"/>
      <c r="K146" s="132"/>
      <c r="L146" s="130"/>
      <c r="M146" s="131"/>
      <c r="N146" s="132"/>
      <c r="O146" s="131">
        <f t="shared" si="1"/>
        <v>0</v>
      </c>
    </row>
    <row r="147" spans="2:15" x14ac:dyDescent="0.2">
      <c r="B147" s="127">
        <v>126</v>
      </c>
      <c r="C147" s="128"/>
      <c r="D147" s="127"/>
      <c r="E147" s="129"/>
      <c r="F147" s="130"/>
      <c r="G147" s="130"/>
      <c r="H147" s="133"/>
      <c r="I147" s="130"/>
      <c r="J147" s="130"/>
      <c r="K147" s="132"/>
      <c r="L147" s="130"/>
      <c r="M147" s="131"/>
      <c r="N147" s="132"/>
      <c r="O147" s="131">
        <f t="shared" si="1"/>
        <v>0</v>
      </c>
    </row>
    <row r="148" spans="2:15" x14ac:dyDescent="0.2">
      <c r="B148" s="127">
        <v>127</v>
      </c>
      <c r="C148" s="128"/>
      <c r="D148" s="127"/>
      <c r="E148" s="129"/>
      <c r="F148" s="130"/>
      <c r="G148" s="130"/>
      <c r="H148" s="133"/>
      <c r="I148" s="130"/>
      <c r="J148" s="130"/>
      <c r="K148" s="132"/>
      <c r="L148" s="130"/>
      <c r="M148" s="131"/>
      <c r="N148" s="132"/>
      <c r="O148" s="131">
        <f t="shared" si="1"/>
        <v>0</v>
      </c>
    </row>
    <row r="149" spans="2:15" x14ac:dyDescent="0.2">
      <c r="B149" s="127">
        <v>128</v>
      </c>
      <c r="C149" s="128"/>
      <c r="D149" s="127"/>
      <c r="E149" s="129"/>
      <c r="F149" s="130"/>
      <c r="G149" s="130"/>
      <c r="H149" s="133"/>
      <c r="I149" s="130"/>
      <c r="J149" s="130"/>
      <c r="K149" s="132"/>
      <c r="L149" s="130"/>
      <c r="M149" s="131"/>
      <c r="N149" s="132"/>
      <c r="O149" s="131">
        <f t="shared" si="1"/>
        <v>0</v>
      </c>
    </row>
    <row r="150" spans="2:15" x14ac:dyDescent="0.2">
      <c r="B150" s="127">
        <v>129</v>
      </c>
      <c r="C150" s="128"/>
      <c r="D150" s="127"/>
      <c r="E150" s="129"/>
      <c r="F150" s="130"/>
      <c r="G150" s="130"/>
      <c r="H150" s="133"/>
      <c r="I150" s="130"/>
      <c r="J150" s="130"/>
      <c r="K150" s="132"/>
      <c r="L150" s="130"/>
      <c r="M150" s="131"/>
      <c r="N150" s="132"/>
      <c r="O150" s="131">
        <f t="shared" si="1"/>
        <v>0</v>
      </c>
    </row>
    <row r="151" spans="2:15" x14ac:dyDescent="0.2">
      <c r="B151" s="127">
        <v>130</v>
      </c>
      <c r="C151" s="128"/>
      <c r="D151" s="127"/>
      <c r="E151" s="129"/>
      <c r="F151" s="130"/>
      <c r="G151" s="130"/>
      <c r="H151" s="133"/>
      <c r="I151" s="130"/>
      <c r="J151" s="130"/>
      <c r="K151" s="132"/>
      <c r="L151" s="130"/>
      <c r="M151" s="131"/>
      <c r="N151" s="132"/>
      <c r="O151" s="131">
        <f t="shared" ref="O151:O214" si="2">ROUNDDOWN(N151/160,0)</f>
        <v>0</v>
      </c>
    </row>
    <row r="152" spans="2:15" x14ac:dyDescent="0.2">
      <c r="B152" s="127">
        <v>131</v>
      </c>
      <c r="C152" s="128"/>
      <c r="D152" s="127"/>
      <c r="E152" s="129"/>
      <c r="F152" s="130"/>
      <c r="G152" s="130"/>
      <c r="H152" s="133"/>
      <c r="I152" s="130"/>
      <c r="J152" s="130"/>
      <c r="K152" s="132"/>
      <c r="L152" s="130"/>
      <c r="M152" s="131"/>
      <c r="N152" s="132"/>
      <c r="O152" s="131">
        <f t="shared" si="2"/>
        <v>0</v>
      </c>
    </row>
    <row r="153" spans="2:15" x14ac:dyDescent="0.2">
      <c r="B153" s="127">
        <v>132</v>
      </c>
      <c r="C153" s="128"/>
      <c r="D153" s="127"/>
      <c r="E153" s="129"/>
      <c r="F153" s="130"/>
      <c r="G153" s="130"/>
      <c r="H153" s="133"/>
      <c r="I153" s="130"/>
      <c r="J153" s="130"/>
      <c r="K153" s="132"/>
      <c r="L153" s="130"/>
      <c r="M153" s="131"/>
      <c r="N153" s="132"/>
      <c r="O153" s="131">
        <f t="shared" si="2"/>
        <v>0</v>
      </c>
    </row>
    <row r="154" spans="2:15" x14ac:dyDescent="0.2">
      <c r="B154" s="127">
        <v>133</v>
      </c>
      <c r="C154" s="128"/>
      <c r="D154" s="127"/>
      <c r="E154" s="129"/>
      <c r="F154" s="130"/>
      <c r="G154" s="130"/>
      <c r="H154" s="133"/>
      <c r="I154" s="130"/>
      <c r="J154" s="130"/>
      <c r="K154" s="132"/>
      <c r="L154" s="130"/>
      <c r="M154" s="131"/>
      <c r="N154" s="132"/>
      <c r="O154" s="131">
        <f t="shared" si="2"/>
        <v>0</v>
      </c>
    </row>
    <row r="155" spans="2:15" x14ac:dyDescent="0.2">
      <c r="B155" s="127">
        <v>134</v>
      </c>
      <c r="C155" s="128"/>
      <c r="D155" s="127"/>
      <c r="E155" s="129"/>
      <c r="F155" s="130"/>
      <c r="G155" s="130"/>
      <c r="H155" s="133"/>
      <c r="I155" s="130"/>
      <c r="J155" s="130"/>
      <c r="K155" s="132"/>
      <c r="L155" s="130"/>
      <c r="M155" s="131"/>
      <c r="N155" s="132"/>
      <c r="O155" s="131">
        <f t="shared" si="2"/>
        <v>0</v>
      </c>
    </row>
    <row r="156" spans="2:15" x14ac:dyDescent="0.2">
      <c r="B156" s="127">
        <v>135</v>
      </c>
      <c r="C156" s="128"/>
      <c r="D156" s="127"/>
      <c r="E156" s="129"/>
      <c r="F156" s="130"/>
      <c r="G156" s="130"/>
      <c r="H156" s="133"/>
      <c r="I156" s="130"/>
      <c r="J156" s="130"/>
      <c r="K156" s="132"/>
      <c r="L156" s="130"/>
      <c r="M156" s="131"/>
      <c r="N156" s="132"/>
      <c r="O156" s="131">
        <f t="shared" si="2"/>
        <v>0</v>
      </c>
    </row>
    <row r="157" spans="2:15" x14ac:dyDescent="0.2">
      <c r="B157" s="127">
        <v>136</v>
      </c>
      <c r="C157" s="128"/>
      <c r="D157" s="127"/>
      <c r="E157" s="129"/>
      <c r="F157" s="130"/>
      <c r="G157" s="130"/>
      <c r="H157" s="133"/>
      <c r="I157" s="130"/>
      <c r="J157" s="130"/>
      <c r="K157" s="132"/>
      <c r="L157" s="130"/>
      <c r="M157" s="131"/>
      <c r="N157" s="132"/>
      <c r="O157" s="131">
        <f t="shared" si="2"/>
        <v>0</v>
      </c>
    </row>
    <row r="158" spans="2:15" x14ac:dyDescent="0.2">
      <c r="B158" s="127">
        <v>137</v>
      </c>
      <c r="C158" s="128"/>
      <c r="D158" s="127"/>
      <c r="E158" s="129"/>
      <c r="F158" s="130"/>
      <c r="G158" s="130"/>
      <c r="H158" s="133"/>
      <c r="I158" s="130"/>
      <c r="J158" s="130"/>
      <c r="K158" s="132"/>
      <c r="L158" s="130"/>
      <c r="M158" s="131"/>
      <c r="N158" s="132"/>
      <c r="O158" s="131">
        <f t="shared" si="2"/>
        <v>0</v>
      </c>
    </row>
    <row r="159" spans="2:15" x14ac:dyDescent="0.2">
      <c r="B159" s="127">
        <v>138</v>
      </c>
      <c r="C159" s="128"/>
      <c r="D159" s="127"/>
      <c r="E159" s="129"/>
      <c r="F159" s="130"/>
      <c r="G159" s="130"/>
      <c r="H159" s="133"/>
      <c r="I159" s="130"/>
      <c r="J159" s="130"/>
      <c r="K159" s="132"/>
      <c r="L159" s="130"/>
      <c r="M159" s="131"/>
      <c r="N159" s="132"/>
      <c r="O159" s="131">
        <f t="shared" si="2"/>
        <v>0</v>
      </c>
    </row>
    <row r="160" spans="2:15" x14ac:dyDescent="0.2">
      <c r="B160" s="127">
        <v>139</v>
      </c>
      <c r="C160" s="128"/>
      <c r="D160" s="127"/>
      <c r="E160" s="129"/>
      <c r="F160" s="130"/>
      <c r="G160" s="130"/>
      <c r="H160" s="133"/>
      <c r="I160" s="130"/>
      <c r="J160" s="130"/>
      <c r="K160" s="132"/>
      <c r="L160" s="130"/>
      <c r="M160" s="131"/>
      <c r="N160" s="132"/>
      <c r="O160" s="131">
        <f t="shared" si="2"/>
        <v>0</v>
      </c>
    </row>
    <row r="161" spans="2:15" x14ac:dyDescent="0.2">
      <c r="B161" s="127">
        <v>140</v>
      </c>
      <c r="C161" s="128"/>
      <c r="D161" s="127"/>
      <c r="E161" s="129"/>
      <c r="F161" s="130"/>
      <c r="G161" s="130"/>
      <c r="H161" s="133"/>
      <c r="I161" s="130"/>
      <c r="J161" s="130"/>
      <c r="K161" s="132"/>
      <c r="L161" s="130"/>
      <c r="M161" s="131"/>
      <c r="N161" s="132"/>
      <c r="O161" s="131">
        <f t="shared" si="2"/>
        <v>0</v>
      </c>
    </row>
    <row r="162" spans="2:15" x14ac:dyDescent="0.2">
      <c r="B162" s="127">
        <v>141</v>
      </c>
      <c r="C162" s="128"/>
      <c r="D162" s="127"/>
      <c r="E162" s="129"/>
      <c r="F162" s="130"/>
      <c r="G162" s="130"/>
      <c r="H162" s="133"/>
      <c r="I162" s="130"/>
      <c r="J162" s="130"/>
      <c r="K162" s="132"/>
      <c r="L162" s="130"/>
      <c r="M162" s="131"/>
      <c r="N162" s="132"/>
      <c r="O162" s="131">
        <f t="shared" si="2"/>
        <v>0</v>
      </c>
    </row>
    <row r="163" spans="2:15" x14ac:dyDescent="0.2">
      <c r="B163" s="127">
        <v>142</v>
      </c>
      <c r="C163" s="128"/>
      <c r="D163" s="127"/>
      <c r="E163" s="129"/>
      <c r="F163" s="130"/>
      <c r="G163" s="130"/>
      <c r="H163" s="133"/>
      <c r="I163" s="130"/>
      <c r="J163" s="130"/>
      <c r="K163" s="132"/>
      <c r="L163" s="130"/>
      <c r="M163" s="131"/>
      <c r="N163" s="132"/>
      <c r="O163" s="131">
        <f t="shared" si="2"/>
        <v>0</v>
      </c>
    </row>
    <row r="164" spans="2:15" x14ac:dyDescent="0.2">
      <c r="B164" s="127">
        <v>143</v>
      </c>
      <c r="C164" s="128"/>
      <c r="D164" s="127"/>
      <c r="E164" s="129"/>
      <c r="F164" s="130"/>
      <c r="G164" s="130"/>
      <c r="H164" s="133"/>
      <c r="I164" s="130"/>
      <c r="J164" s="130"/>
      <c r="K164" s="132"/>
      <c r="L164" s="130"/>
      <c r="M164" s="131"/>
      <c r="N164" s="132"/>
      <c r="O164" s="131">
        <f t="shared" si="2"/>
        <v>0</v>
      </c>
    </row>
    <row r="165" spans="2:15" x14ac:dyDescent="0.2">
      <c r="B165" s="127">
        <v>144</v>
      </c>
      <c r="C165" s="128"/>
      <c r="D165" s="127"/>
      <c r="E165" s="129"/>
      <c r="F165" s="130"/>
      <c r="G165" s="130"/>
      <c r="H165" s="133"/>
      <c r="I165" s="130"/>
      <c r="J165" s="130"/>
      <c r="K165" s="132"/>
      <c r="L165" s="130"/>
      <c r="M165" s="131"/>
      <c r="N165" s="132"/>
      <c r="O165" s="131">
        <f t="shared" si="2"/>
        <v>0</v>
      </c>
    </row>
    <row r="166" spans="2:15" x14ac:dyDescent="0.2">
      <c r="B166" s="127">
        <v>145</v>
      </c>
      <c r="C166" s="128"/>
      <c r="D166" s="127"/>
      <c r="E166" s="129"/>
      <c r="F166" s="130"/>
      <c r="G166" s="130"/>
      <c r="H166" s="133"/>
      <c r="I166" s="130"/>
      <c r="J166" s="130"/>
      <c r="K166" s="132"/>
      <c r="L166" s="130"/>
      <c r="M166" s="131"/>
      <c r="N166" s="132"/>
      <c r="O166" s="131">
        <f t="shared" si="2"/>
        <v>0</v>
      </c>
    </row>
    <row r="167" spans="2:15" x14ac:dyDescent="0.2">
      <c r="B167" s="127">
        <v>146</v>
      </c>
      <c r="C167" s="128"/>
      <c r="D167" s="127"/>
      <c r="E167" s="129"/>
      <c r="F167" s="130"/>
      <c r="G167" s="130"/>
      <c r="H167" s="133"/>
      <c r="I167" s="130"/>
      <c r="J167" s="130"/>
      <c r="K167" s="132"/>
      <c r="L167" s="130"/>
      <c r="M167" s="131"/>
      <c r="N167" s="132"/>
      <c r="O167" s="131">
        <f t="shared" si="2"/>
        <v>0</v>
      </c>
    </row>
    <row r="168" spans="2:15" x14ac:dyDescent="0.2">
      <c r="B168" s="127">
        <v>147</v>
      </c>
      <c r="C168" s="128"/>
      <c r="D168" s="127"/>
      <c r="E168" s="129"/>
      <c r="F168" s="130"/>
      <c r="G168" s="130"/>
      <c r="H168" s="133"/>
      <c r="I168" s="130"/>
      <c r="J168" s="130"/>
      <c r="K168" s="132"/>
      <c r="L168" s="130"/>
      <c r="M168" s="131"/>
      <c r="N168" s="132"/>
      <c r="O168" s="131">
        <f t="shared" si="2"/>
        <v>0</v>
      </c>
    </row>
    <row r="169" spans="2:15" x14ac:dyDescent="0.2">
      <c r="B169" s="127">
        <v>148</v>
      </c>
      <c r="C169" s="128"/>
      <c r="D169" s="127"/>
      <c r="E169" s="129"/>
      <c r="F169" s="130"/>
      <c r="G169" s="130"/>
      <c r="H169" s="133"/>
      <c r="I169" s="130"/>
      <c r="J169" s="130"/>
      <c r="K169" s="132"/>
      <c r="L169" s="130"/>
      <c r="M169" s="131"/>
      <c r="N169" s="132"/>
      <c r="O169" s="131">
        <f t="shared" si="2"/>
        <v>0</v>
      </c>
    </row>
    <row r="170" spans="2:15" x14ac:dyDescent="0.2">
      <c r="B170" s="127">
        <v>149</v>
      </c>
      <c r="C170" s="128"/>
      <c r="D170" s="127"/>
      <c r="E170" s="129"/>
      <c r="F170" s="130"/>
      <c r="G170" s="130"/>
      <c r="H170" s="133"/>
      <c r="I170" s="130"/>
      <c r="J170" s="130"/>
      <c r="K170" s="132"/>
      <c r="L170" s="130"/>
      <c r="M170" s="131"/>
      <c r="N170" s="132"/>
      <c r="O170" s="131">
        <f t="shared" si="2"/>
        <v>0</v>
      </c>
    </row>
    <row r="171" spans="2:15" x14ac:dyDescent="0.2">
      <c r="B171" s="127">
        <v>150</v>
      </c>
      <c r="C171" s="128"/>
      <c r="D171" s="127"/>
      <c r="E171" s="129"/>
      <c r="F171" s="130"/>
      <c r="G171" s="130"/>
      <c r="H171" s="133"/>
      <c r="I171" s="130"/>
      <c r="J171" s="130"/>
      <c r="K171" s="132"/>
      <c r="L171" s="130"/>
      <c r="M171" s="131"/>
      <c r="N171" s="132"/>
      <c r="O171" s="131">
        <f t="shared" si="2"/>
        <v>0</v>
      </c>
    </row>
    <row r="172" spans="2:15" x14ac:dyDescent="0.2">
      <c r="B172" s="127">
        <v>151</v>
      </c>
      <c r="C172" s="128"/>
      <c r="D172" s="127"/>
      <c r="E172" s="129"/>
      <c r="F172" s="130"/>
      <c r="G172" s="130"/>
      <c r="H172" s="133"/>
      <c r="I172" s="130"/>
      <c r="J172" s="130"/>
      <c r="K172" s="132"/>
      <c r="L172" s="130"/>
      <c r="M172" s="131"/>
      <c r="N172" s="132"/>
      <c r="O172" s="131">
        <f t="shared" si="2"/>
        <v>0</v>
      </c>
    </row>
    <row r="173" spans="2:15" x14ac:dyDescent="0.2">
      <c r="B173" s="127">
        <v>152</v>
      </c>
      <c r="C173" s="128"/>
      <c r="D173" s="127"/>
      <c r="E173" s="129"/>
      <c r="F173" s="130"/>
      <c r="G173" s="130"/>
      <c r="H173" s="133"/>
      <c r="I173" s="130"/>
      <c r="J173" s="130"/>
      <c r="K173" s="132"/>
      <c r="L173" s="130"/>
      <c r="M173" s="131"/>
      <c r="N173" s="132"/>
      <c r="O173" s="131">
        <f t="shared" si="2"/>
        <v>0</v>
      </c>
    </row>
    <row r="174" spans="2:15" x14ac:dyDescent="0.2">
      <c r="B174" s="127">
        <v>153</v>
      </c>
      <c r="C174" s="128"/>
      <c r="D174" s="127"/>
      <c r="E174" s="129"/>
      <c r="F174" s="130"/>
      <c r="G174" s="130"/>
      <c r="H174" s="133"/>
      <c r="I174" s="130"/>
      <c r="J174" s="130"/>
      <c r="K174" s="132"/>
      <c r="L174" s="130"/>
      <c r="M174" s="131"/>
      <c r="N174" s="132"/>
      <c r="O174" s="131">
        <f t="shared" si="2"/>
        <v>0</v>
      </c>
    </row>
    <row r="175" spans="2:15" x14ac:dyDescent="0.2">
      <c r="B175" s="127">
        <v>154</v>
      </c>
      <c r="C175" s="128"/>
      <c r="D175" s="127"/>
      <c r="E175" s="129"/>
      <c r="F175" s="130"/>
      <c r="G175" s="130"/>
      <c r="H175" s="133"/>
      <c r="I175" s="130"/>
      <c r="J175" s="130"/>
      <c r="K175" s="132"/>
      <c r="L175" s="130"/>
      <c r="M175" s="131"/>
      <c r="N175" s="132"/>
      <c r="O175" s="131">
        <f t="shared" si="2"/>
        <v>0</v>
      </c>
    </row>
    <row r="176" spans="2:15" x14ac:dyDescent="0.2">
      <c r="B176" s="127">
        <v>155</v>
      </c>
      <c r="C176" s="128"/>
      <c r="D176" s="127"/>
      <c r="E176" s="129"/>
      <c r="F176" s="130"/>
      <c r="G176" s="130"/>
      <c r="H176" s="133"/>
      <c r="I176" s="130"/>
      <c r="J176" s="130"/>
      <c r="K176" s="132"/>
      <c r="L176" s="130"/>
      <c r="M176" s="131"/>
      <c r="N176" s="132"/>
      <c r="O176" s="131">
        <f t="shared" si="2"/>
        <v>0</v>
      </c>
    </row>
    <row r="177" spans="2:15" x14ac:dyDescent="0.2">
      <c r="B177" s="127">
        <v>156</v>
      </c>
      <c r="C177" s="128"/>
      <c r="D177" s="127"/>
      <c r="E177" s="129"/>
      <c r="F177" s="130"/>
      <c r="G177" s="130"/>
      <c r="H177" s="133"/>
      <c r="I177" s="130"/>
      <c r="J177" s="130"/>
      <c r="K177" s="132"/>
      <c r="L177" s="130"/>
      <c r="M177" s="131"/>
      <c r="N177" s="132"/>
      <c r="O177" s="131">
        <f t="shared" si="2"/>
        <v>0</v>
      </c>
    </row>
    <row r="178" spans="2:15" x14ac:dyDescent="0.2">
      <c r="B178" s="127">
        <v>157</v>
      </c>
      <c r="C178" s="128"/>
      <c r="D178" s="127"/>
      <c r="E178" s="129"/>
      <c r="F178" s="130"/>
      <c r="G178" s="130"/>
      <c r="H178" s="133"/>
      <c r="I178" s="130"/>
      <c r="J178" s="130"/>
      <c r="K178" s="132"/>
      <c r="L178" s="130"/>
      <c r="M178" s="131"/>
      <c r="N178" s="132"/>
      <c r="O178" s="131">
        <f t="shared" si="2"/>
        <v>0</v>
      </c>
    </row>
    <row r="179" spans="2:15" x14ac:dyDescent="0.2">
      <c r="B179" s="127">
        <v>158</v>
      </c>
      <c r="C179" s="128"/>
      <c r="D179" s="127"/>
      <c r="E179" s="129"/>
      <c r="F179" s="130"/>
      <c r="G179" s="130"/>
      <c r="H179" s="133"/>
      <c r="I179" s="130"/>
      <c r="J179" s="130"/>
      <c r="K179" s="132"/>
      <c r="L179" s="130"/>
      <c r="M179" s="131"/>
      <c r="N179" s="132"/>
      <c r="O179" s="131">
        <f t="shared" si="2"/>
        <v>0</v>
      </c>
    </row>
    <row r="180" spans="2:15" x14ac:dyDescent="0.2">
      <c r="B180" s="127">
        <v>159</v>
      </c>
      <c r="C180" s="128"/>
      <c r="D180" s="127"/>
      <c r="E180" s="129"/>
      <c r="F180" s="130"/>
      <c r="G180" s="130"/>
      <c r="H180" s="133"/>
      <c r="I180" s="130"/>
      <c r="J180" s="130"/>
      <c r="K180" s="132"/>
      <c r="L180" s="130"/>
      <c r="M180" s="131"/>
      <c r="N180" s="132"/>
      <c r="O180" s="131">
        <f t="shared" si="2"/>
        <v>0</v>
      </c>
    </row>
    <row r="181" spans="2:15" x14ac:dyDescent="0.2">
      <c r="B181" s="127">
        <v>160</v>
      </c>
      <c r="C181" s="128"/>
      <c r="D181" s="127"/>
      <c r="E181" s="129"/>
      <c r="F181" s="130"/>
      <c r="G181" s="130"/>
      <c r="H181" s="133"/>
      <c r="I181" s="130"/>
      <c r="J181" s="130"/>
      <c r="K181" s="132"/>
      <c r="L181" s="130"/>
      <c r="M181" s="131"/>
      <c r="N181" s="132"/>
      <c r="O181" s="131">
        <f t="shared" si="2"/>
        <v>0</v>
      </c>
    </row>
    <row r="182" spans="2:15" x14ac:dyDescent="0.2">
      <c r="B182" s="127">
        <v>161</v>
      </c>
      <c r="C182" s="128"/>
      <c r="D182" s="127"/>
      <c r="E182" s="129"/>
      <c r="F182" s="130"/>
      <c r="G182" s="130"/>
      <c r="H182" s="133"/>
      <c r="I182" s="130"/>
      <c r="J182" s="130"/>
      <c r="K182" s="132"/>
      <c r="L182" s="130"/>
      <c r="M182" s="131"/>
      <c r="N182" s="132"/>
      <c r="O182" s="131">
        <f t="shared" si="2"/>
        <v>0</v>
      </c>
    </row>
    <row r="183" spans="2:15" x14ac:dyDescent="0.2">
      <c r="B183" s="127">
        <v>162</v>
      </c>
      <c r="C183" s="128"/>
      <c r="D183" s="127"/>
      <c r="E183" s="129"/>
      <c r="F183" s="130"/>
      <c r="G183" s="130"/>
      <c r="H183" s="133"/>
      <c r="I183" s="130"/>
      <c r="J183" s="130"/>
      <c r="K183" s="132"/>
      <c r="L183" s="130"/>
      <c r="M183" s="131"/>
      <c r="N183" s="132"/>
      <c r="O183" s="131">
        <f t="shared" si="2"/>
        <v>0</v>
      </c>
    </row>
    <row r="184" spans="2:15" x14ac:dyDescent="0.2">
      <c r="B184" s="127">
        <v>163</v>
      </c>
      <c r="C184" s="128"/>
      <c r="D184" s="127"/>
      <c r="E184" s="129"/>
      <c r="F184" s="130"/>
      <c r="G184" s="130"/>
      <c r="H184" s="133"/>
      <c r="I184" s="130"/>
      <c r="J184" s="130"/>
      <c r="K184" s="132"/>
      <c r="L184" s="130"/>
      <c r="M184" s="131"/>
      <c r="N184" s="132"/>
      <c r="O184" s="131">
        <f t="shared" si="2"/>
        <v>0</v>
      </c>
    </row>
    <row r="185" spans="2:15" x14ac:dyDescent="0.2">
      <c r="B185" s="127">
        <v>164</v>
      </c>
      <c r="C185" s="128"/>
      <c r="D185" s="127"/>
      <c r="E185" s="129"/>
      <c r="F185" s="130"/>
      <c r="G185" s="130"/>
      <c r="H185" s="133"/>
      <c r="I185" s="130"/>
      <c r="J185" s="130"/>
      <c r="K185" s="132"/>
      <c r="L185" s="130"/>
      <c r="M185" s="131"/>
      <c r="N185" s="132"/>
      <c r="O185" s="131">
        <f t="shared" si="2"/>
        <v>0</v>
      </c>
    </row>
    <row r="186" spans="2:15" x14ac:dyDescent="0.2">
      <c r="B186" s="127">
        <v>165</v>
      </c>
      <c r="C186" s="128"/>
      <c r="D186" s="127"/>
      <c r="E186" s="129"/>
      <c r="F186" s="130"/>
      <c r="G186" s="130"/>
      <c r="H186" s="133"/>
      <c r="I186" s="130"/>
      <c r="J186" s="130"/>
      <c r="K186" s="132"/>
      <c r="L186" s="130"/>
      <c r="M186" s="131"/>
      <c r="N186" s="132"/>
      <c r="O186" s="131">
        <f t="shared" si="2"/>
        <v>0</v>
      </c>
    </row>
    <row r="187" spans="2:15" x14ac:dyDescent="0.2">
      <c r="B187" s="127">
        <v>166</v>
      </c>
      <c r="C187" s="128"/>
      <c r="D187" s="127"/>
      <c r="E187" s="129"/>
      <c r="F187" s="130"/>
      <c r="G187" s="130"/>
      <c r="H187" s="133"/>
      <c r="I187" s="130"/>
      <c r="J187" s="130"/>
      <c r="K187" s="132"/>
      <c r="L187" s="130"/>
      <c r="M187" s="131"/>
      <c r="N187" s="132"/>
      <c r="O187" s="131">
        <f t="shared" si="2"/>
        <v>0</v>
      </c>
    </row>
    <row r="188" spans="2:15" x14ac:dyDescent="0.2">
      <c r="B188" s="127">
        <v>167</v>
      </c>
      <c r="C188" s="128"/>
      <c r="D188" s="127"/>
      <c r="E188" s="129"/>
      <c r="F188" s="130"/>
      <c r="G188" s="130"/>
      <c r="H188" s="133"/>
      <c r="I188" s="130"/>
      <c r="J188" s="130"/>
      <c r="K188" s="132"/>
      <c r="L188" s="130"/>
      <c r="M188" s="131"/>
      <c r="N188" s="132"/>
      <c r="O188" s="131">
        <f t="shared" si="2"/>
        <v>0</v>
      </c>
    </row>
    <row r="189" spans="2:15" x14ac:dyDescent="0.2">
      <c r="B189" s="127">
        <v>168</v>
      </c>
      <c r="C189" s="128"/>
      <c r="D189" s="127"/>
      <c r="E189" s="129"/>
      <c r="F189" s="130"/>
      <c r="G189" s="130"/>
      <c r="H189" s="133"/>
      <c r="I189" s="130"/>
      <c r="J189" s="130"/>
      <c r="K189" s="132"/>
      <c r="L189" s="130"/>
      <c r="M189" s="131"/>
      <c r="N189" s="132"/>
      <c r="O189" s="131">
        <f t="shared" si="2"/>
        <v>0</v>
      </c>
    </row>
    <row r="190" spans="2:15" x14ac:dyDescent="0.2">
      <c r="B190" s="127">
        <v>169</v>
      </c>
      <c r="C190" s="128"/>
      <c r="D190" s="127"/>
      <c r="E190" s="129"/>
      <c r="F190" s="130"/>
      <c r="G190" s="130"/>
      <c r="H190" s="133"/>
      <c r="I190" s="130"/>
      <c r="J190" s="130"/>
      <c r="K190" s="132"/>
      <c r="L190" s="130"/>
      <c r="M190" s="131"/>
      <c r="N190" s="132"/>
      <c r="O190" s="131">
        <f t="shared" si="2"/>
        <v>0</v>
      </c>
    </row>
    <row r="191" spans="2:15" x14ac:dyDescent="0.2">
      <c r="B191" s="127">
        <v>170</v>
      </c>
      <c r="C191" s="128"/>
      <c r="D191" s="127"/>
      <c r="E191" s="129"/>
      <c r="F191" s="130"/>
      <c r="G191" s="130"/>
      <c r="H191" s="133"/>
      <c r="I191" s="130"/>
      <c r="J191" s="130"/>
      <c r="K191" s="132"/>
      <c r="L191" s="130"/>
      <c r="M191" s="131"/>
      <c r="N191" s="132"/>
      <c r="O191" s="131">
        <f t="shared" si="2"/>
        <v>0</v>
      </c>
    </row>
    <row r="192" spans="2:15" x14ac:dyDescent="0.2">
      <c r="B192" s="127">
        <v>171</v>
      </c>
      <c r="C192" s="128"/>
      <c r="D192" s="127"/>
      <c r="E192" s="129"/>
      <c r="F192" s="130"/>
      <c r="G192" s="130"/>
      <c r="H192" s="133"/>
      <c r="I192" s="130"/>
      <c r="J192" s="130"/>
      <c r="K192" s="132"/>
      <c r="L192" s="130"/>
      <c r="M192" s="131"/>
      <c r="N192" s="132"/>
      <c r="O192" s="131">
        <f t="shared" si="2"/>
        <v>0</v>
      </c>
    </row>
    <row r="193" spans="2:15" x14ac:dyDescent="0.2">
      <c r="B193" s="127">
        <v>172</v>
      </c>
      <c r="C193" s="128"/>
      <c r="D193" s="127"/>
      <c r="E193" s="129"/>
      <c r="F193" s="130"/>
      <c r="G193" s="130"/>
      <c r="H193" s="133"/>
      <c r="I193" s="130"/>
      <c r="J193" s="130"/>
      <c r="K193" s="132"/>
      <c r="L193" s="130"/>
      <c r="M193" s="131"/>
      <c r="N193" s="132"/>
      <c r="O193" s="131">
        <f t="shared" si="2"/>
        <v>0</v>
      </c>
    </row>
    <row r="194" spans="2:15" x14ac:dyDescent="0.2">
      <c r="B194" s="127">
        <v>173</v>
      </c>
      <c r="C194" s="128"/>
      <c r="D194" s="127"/>
      <c r="E194" s="129"/>
      <c r="F194" s="130"/>
      <c r="G194" s="130"/>
      <c r="H194" s="133"/>
      <c r="I194" s="130"/>
      <c r="J194" s="130"/>
      <c r="K194" s="132"/>
      <c r="L194" s="130"/>
      <c r="M194" s="131"/>
      <c r="N194" s="132"/>
      <c r="O194" s="131">
        <f t="shared" si="2"/>
        <v>0</v>
      </c>
    </row>
    <row r="195" spans="2:15" x14ac:dyDescent="0.2">
      <c r="B195" s="127">
        <v>174</v>
      </c>
      <c r="C195" s="128"/>
      <c r="D195" s="127"/>
      <c r="E195" s="129"/>
      <c r="F195" s="130"/>
      <c r="G195" s="130"/>
      <c r="H195" s="133"/>
      <c r="I195" s="130"/>
      <c r="J195" s="130"/>
      <c r="K195" s="132"/>
      <c r="L195" s="130"/>
      <c r="M195" s="131"/>
      <c r="N195" s="132"/>
      <c r="O195" s="131">
        <f t="shared" si="2"/>
        <v>0</v>
      </c>
    </row>
    <row r="196" spans="2:15" x14ac:dyDescent="0.2">
      <c r="B196" s="127">
        <v>175</v>
      </c>
      <c r="C196" s="128"/>
      <c r="D196" s="127"/>
      <c r="E196" s="129"/>
      <c r="F196" s="130"/>
      <c r="G196" s="130"/>
      <c r="H196" s="133"/>
      <c r="I196" s="130"/>
      <c r="J196" s="130"/>
      <c r="K196" s="132"/>
      <c r="L196" s="130"/>
      <c r="M196" s="131"/>
      <c r="N196" s="132"/>
      <c r="O196" s="131">
        <f t="shared" si="2"/>
        <v>0</v>
      </c>
    </row>
    <row r="197" spans="2:15" x14ac:dyDescent="0.2">
      <c r="B197" s="127">
        <v>176</v>
      </c>
      <c r="C197" s="128"/>
      <c r="D197" s="127"/>
      <c r="E197" s="129"/>
      <c r="F197" s="130"/>
      <c r="G197" s="130"/>
      <c r="H197" s="133"/>
      <c r="I197" s="130"/>
      <c r="J197" s="130"/>
      <c r="K197" s="132"/>
      <c r="L197" s="130"/>
      <c r="M197" s="131"/>
      <c r="N197" s="132"/>
      <c r="O197" s="131">
        <f t="shared" si="2"/>
        <v>0</v>
      </c>
    </row>
    <row r="198" spans="2:15" x14ac:dyDescent="0.2">
      <c r="B198" s="127">
        <v>177</v>
      </c>
      <c r="C198" s="128"/>
      <c r="D198" s="127"/>
      <c r="E198" s="129"/>
      <c r="F198" s="130"/>
      <c r="G198" s="130"/>
      <c r="H198" s="133"/>
      <c r="I198" s="130"/>
      <c r="J198" s="130"/>
      <c r="K198" s="132"/>
      <c r="L198" s="130"/>
      <c r="M198" s="131"/>
      <c r="N198" s="132"/>
      <c r="O198" s="131">
        <f t="shared" si="2"/>
        <v>0</v>
      </c>
    </row>
    <row r="199" spans="2:15" x14ac:dyDescent="0.2">
      <c r="B199" s="127">
        <v>178</v>
      </c>
      <c r="C199" s="128"/>
      <c r="D199" s="127"/>
      <c r="E199" s="129"/>
      <c r="F199" s="130"/>
      <c r="G199" s="130"/>
      <c r="H199" s="133"/>
      <c r="I199" s="130"/>
      <c r="J199" s="130"/>
      <c r="K199" s="132"/>
      <c r="L199" s="130"/>
      <c r="M199" s="131"/>
      <c r="N199" s="132"/>
      <c r="O199" s="131">
        <f t="shared" si="2"/>
        <v>0</v>
      </c>
    </row>
    <row r="200" spans="2:15" x14ac:dyDescent="0.2">
      <c r="B200" s="127">
        <v>179</v>
      </c>
      <c r="C200" s="128"/>
      <c r="D200" s="127"/>
      <c r="E200" s="129"/>
      <c r="F200" s="130"/>
      <c r="G200" s="130"/>
      <c r="H200" s="133"/>
      <c r="I200" s="130"/>
      <c r="J200" s="130"/>
      <c r="K200" s="132"/>
      <c r="L200" s="130"/>
      <c r="M200" s="131"/>
      <c r="N200" s="132"/>
      <c r="O200" s="131">
        <f t="shared" si="2"/>
        <v>0</v>
      </c>
    </row>
    <row r="201" spans="2:15" x14ac:dyDescent="0.2">
      <c r="B201" s="127">
        <v>180</v>
      </c>
      <c r="C201" s="128"/>
      <c r="D201" s="127"/>
      <c r="E201" s="129"/>
      <c r="F201" s="130"/>
      <c r="G201" s="130"/>
      <c r="H201" s="133"/>
      <c r="I201" s="130"/>
      <c r="J201" s="130"/>
      <c r="K201" s="132"/>
      <c r="L201" s="130"/>
      <c r="M201" s="131"/>
      <c r="N201" s="132"/>
      <c r="O201" s="131">
        <f t="shared" si="2"/>
        <v>0</v>
      </c>
    </row>
    <row r="202" spans="2:15" x14ac:dyDescent="0.2">
      <c r="B202" s="127">
        <v>181</v>
      </c>
      <c r="C202" s="128"/>
      <c r="D202" s="127"/>
      <c r="E202" s="129"/>
      <c r="F202" s="130"/>
      <c r="G202" s="130"/>
      <c r="H202" s="133"/>
      <c r="I202" s="130"/>
      <c r="J202" s="130"/>
      <c r="K202" s="132"/>
      <c r="L202" s="130"/>
      <c r="M202" s="131"/>
      <c r="N202" s="132"/>
      <c r="O202" s="131">
        <f t="shared" si="2"/>
        <v>0</v>
      </c>
    </row>
    <row r="203" spans="2:15" x14ac:dyDescent="0.2">
      <c r="B203" s="127">
        <v>182</v>
      </c>
      <c r="C203" s="128"/>
      <c r="D203" s="127"/>
      <c r="E203" s="129"/>
      <c r="F203" s="130"/>
      <c r="G203" s="130"/>
      <c r="H203" s="133"/>
      <c r="I203" s="130"/>
      <c r="J203" s="130"/>
      <c r="K203" s="132"/>
      <c r="L203" s="130"/>
      <c r="M203" s="131"/>
      <c r="N203" s="132"/>
      <c r="O203" s="131">
        <f t="shared" si="2"/>
        <v>0</v>
      </c>
    </row>
    <row r="204" spans="2:15" x14ac:dyDescent="0.2">
      <c r="B204" s="127">
        <v>183</v>
      </c>
      <c r="C204" s="128"/>
      <c r="D204" s="127"/>
      <c r="E204" s="129"/>
      <c r="F204" s="130"/>
      <c r="G204" s="130"/>
      <c r="H204" s="133"/>
      <c r="I204" s="130"/>
      <c r="J204" s="130"/>
      <c r="K204" s="132"/>
      <c r="L204" s="130"/>
      <c r="M204" s="131"/>
      <c r="N204" s="132"/>
      <c r="O204" s="131">
        <f t="shared" si="2"/>
        <v>0</v>
      </c>
    </row>
    <row r="205" spans="2:15" x14ac:dyDescent="0.2">
      <c r="B205" s="127">
        <v>184</v>
      </c>
      <c r="C205" s="128"/>
      <c r="D205" s="127"/>
      <c r="E205" s="129"/>
      <c r="F205" s="130"/>
      <c r="G205" s="130"/>
      <c r="H205" s="133"/>
      <c r="I205" s="130"/>
      <c r="J205" s="130"/>
      <c r="K205" s="132"/>
      <c r="L205" s="130"/>
      <c r="M205" s="131"/>
      <c r="N205" s="132"/>
      <c r="O205" s="131">
        <f t="shared" si="2"/>
        <v>0</v>
      </c>
    </row>
    <row r="206" spans="2:15" x14ac:dyDescent="0.2">
      <c r="B206" s="127">
        <v>185</v>
      </c>
      <c r="C206" s="128"/>
      <c r="D206" s="127"/>
      <c r="E206" s="129"/>
      <c r="F206" s="130"/>
      <c r="G206" s="130"/>
      <c r="H206" s="133"/>
      <c r="I206" s="130"/>
      <c r="J206" s="130"/>
      <c r="K206" s="132"/>
      <c r="L206" s="130"/>
      <c r="M206" s="131"/>
      <c r="N206" s="132"/>
      <c r="O206" s="131">
        <f t="shared" si="2"/>
        <v>0</v>
      </c>
    </row>
    <row r="207" spans="2:15" x14ac:dyDescent="0.2">
      <c r="B207" s="127">
        <v>186</v>
      </c>
      <c r="C207" s="128"/>
      <c r="D207" s="127"/>
      <c r="E207" s="129"/>
      <c r="F207" s="130"/>
      <c r="G207" s="130"/>
      <c r="H207" s="133"/>
      <c r="I207" s="130"/>
      <c r="J207" s="130"/>
      <c r="K207" s="132"/>
      <c r="L207" s="130"/>
      <c r="M207" s="131"/>
      <c r="N207" s="132"/>
      <c r="O207" s="131">
        <f t="shared" si="2"/>
        <v>0</v>
      </c>
    </row>
    <row r="208" spans="2:15" x14ac:dyDescent="0.2">
      <c r="B208" s="127">
        <v>187</v>
      </c>
      <c r="C208" s="128"/>
      <c r="D208" s="127"/>
      <c r="E208" s="129"/>
      <c r="F208" s="130"/>
      <c r="G208" s="130"/>
      <c r="H208" s="133"/>
      <c r="I208" s="130"/>
      <c r="J208" s="130"/>
      <c r="K208" s="132"/>
      <c r="L208" s="130"/>
      <c r="M208" s="131"/>
      <c r="N208" s="132"/>
      <c r="O208" s="131">
        <f t="shared" si="2"/>
        <v>0</v>
      </c>
    </row>
    <row r="209" spans="2:15" x14ac:dyDescent="0.2">
      <c r="B209" s="127">
        <v>188</v>
      </c>
      <c r="C209" s="128"/>
      <c r="D209" s="127"/>
      <c r="E209" s="129"/>
      <c r="F209" s="130"/>
      <c r="G209" s="130"/>
      <c r="H209" s="133"/>
      <c r="I209" s="130"/>
      <c r="J209" s="130"/>
      <c r="K209" s="132"/>
      <c r="L209" s="130"/>
      <c r="M209" s="131"/>
      <c r="N209" s="132"/>
      <c r="O209" s="131">
        <f t="shared" si="2"/>
        <v>0</v>
      </c>
    </row>
    <row r="210" spans="2:15" x14ac:dyDescent="0.2">
      <c r="B210" s="127">
        <v>189</v>
      </c>
      <c r="C210" s="128"/>
      <c r="D210" s="127"/>
      <c r="E210" s="129"/>
      <c r="F210" s="130"/>
      <c r="G210" s="130"/>
      <c r="H210" s="133"/>
      <c r="I210" s="130"/>
      <c r="J210" s="130"/>
      <c r="K210" s="132"/>
      <c r="L210" s="130"/>
      <c r="M210" s="131"/>
      <c r="N210" s="132"/>
      <c r="O210" s="131">
        <f t="shared" si="2"/>
        <v>0</v>
      </c>
    </row>
    <row r="211" spans="2:15" x14ac:dyDescent="0.2">
      <c r="B211" s="127">
        <v>190</v>
      </c>
      <c r="C211" s="128"/>
      <c r="D211" s="127"/>
      <c r="E211" s="129"/>
      <c r="F211" s="130"/>
      <c r="G211" s="130"/>
      <c r="H211" s="133"/>
      <c r="I211" s="130"/>
      <c r="J211" s="130"/>
      <c r="K211" s="132"/>
      <c r="L211" s="130"/>
      <c r="M211" s="131"/>
      <c r="N211" s="132"/>
      <c r="O211" s="131">
        <f t="shared" si="2"/>
        <v>0</v>
      </c>
    </row>
    <row r="212" spans="2:15" x14ac:dyDescent="0.2">
      <c r="B212" s="127">
        <v>191</v>
      </c>
      <c r="C212" s="128"/>
      <c r="D212" s="127"/>
      <c r="E212" s="129"/>
      <c r="F212" s="130"/>
      <c r="G212" s="130"/>
      <c r="H212" s="133"/>
      <c r="I212" s="130"/>
      <c r="J212" s="130"/>
      <c r="K212" s="132"/>
      <c r="L212" s="130"/>
      <c r="M212" s="131"/>
      <c r="N212" s="132"/>
      <c r="O212" s="131">
        <f t="shared" si="2"/>
        <v>0</v>
      </c>
    </row>
    <row r="213" spans="2:15" x14ac:dyDescent="0.2">
      <c r="B213" s="127">
        <v>192</v>
      </c>
      <c r="C213" s="128"/>
      <c r="D213" s="127"/>
      <c r="E213" s="129"/>
      <c r="F213" s="130"/>
      <c r="G213" s="130"/>
      <c r="H213" s="133"/>
      <c r="I213" s="130"/>
      <c r="J213" s="130"/>
      <c r="K213" s="132"/>
      <c r="L213" s="130"/>
      <c r="M213" s="131"/>
      <c r="N213" s="132"/>
      <c r="O213" s="131">
        <f t="shared" si="2"/>
        <v>0</v>
      </c>
    </row>
    <row r="214" spans="2:15" x14ac:dyDescent="0.2">
      <c r="B214" s="127">
        <v>193</v>
      </c>
      <c r="C214" s="128"/>
      <c r="D214" s="127"/>
      <c r="E214" s="129"/>
      <c r="F214" s="130"/>
      <c r="G214" s="130"/>
      <c r="H214" s="133"/>
      <c r="I214" s="130"/>
      <c r="J214" s="130"/>
      <c r="K214" s="132"/>
      <c r="L214" s="130"/>
      <c r="M214" s="131"/>
      <c r="N214" s="132"/>
      <c r="O214" s="131">
        <f t="shared" si="2"/>
        <v>0</v>
      </c>
    </row>
    <row r="215" spans="2:15" x14ac:dyDescent="0.2">
      <c r="B215" s="127">
        <v>194</v>
      </c>
      <c r="C215" s="128"/>
      <c r="D215" s="127"/>
      <c r="E215" s="129"/>
      <c r="F215" s="130"/>
      <c r="G215" s="130"/>
      <c r="H215" s="133"/>
      <c r="I215" s="130"/>
      <c r="J215" s="130"/>
      <c r="K215" s="132"/>
      <c r="L215" s="130"/>
      <c r="M215" s="131"/>
      <c r="N215" s="132"/>
      <c r="O215" s="131">
        <f t="shared" ref="O215:O278" si="3">ROUNDDOWN(N215/160,0)</f>
        <v>0</v>
      </c>
    </row>
    <row r="216" spans="2:15" x14ac:dyDescent="0.2">
      <c r="B216" s="127">
        <v>195</v>
      </c>
      <c r="C216" s="128"/>
      <c r="D216" s="127"/>
      <c r="E216" s="129"/>
      <c r="F216" s="130"/>
      <c r="G216" s="130"/>
      <c r="H216" s="133"/>
      <c r="I216" s="130"/>
      <c r="J216" s="130"/>
      <c r="K216" s="132"/>
      <c r="L216" s="130"/>
      <c r="M216" s="131"/>
      <c r="N216" s="132"/>
      <c r="O216" s="131">
        <f t="shared" si="3"/>
        <v>0</v>
      </c>
    </row>
    <row r="217" spans="2:15" x14ac:dyDescent="0.2">
      <c r="B217" s="127">
        <v>196</v>
      </c>
      <c r="C217" s="128"/>
      <c r="D217" s="127"/>
      <c r="E217" s="129"/>
      <c r="F217" s="130"/>
      <c r="G217" s="130"/>
      <c r="H217" s="133"/>
      <c r="I217" s="130"/>
      <c r="J217" s="130"/>
      <c r="K217" s="132"/>
      <c r="L217" s="130"/>
      <c r="M217" s="131"/>
      <c r="N217" s="132"/>
      <c r="O217" s="131">
        <f t="shared" si="3"/>
        <v>0</v>
      </c>
    </row>
    <row r="218" spans="2:15" x14ac:dyDescent="0.2">
      <c r="B218" s="127">
        <v>197</v>
      </c>
      <c r="C218" s="128"/>
      <c r="D218" s="127"/>
      <c r="E218" s="129"/>
      <c r="F218" s="130"/>
      <c r="G218" s="130"/>
      <c r="H218" s="133"/>
      <c r="I218" s="130"/>
      <c r="J218" s="130"/>
      <c r="K218" s="132"/>
      <c r="L218" s="130"/>
      <c r="M218" s="131"/>
      <c r="N218" s="132"/>
      <c r="O218" s="131">
        <f t="shared" si="3"/>
        <v>0</v>
      </c>
    </row>
    <row r="219" spans="2:15" x14ac:dyDescent="0.2">
      <c r="B219" s="127">
        <v>198</v>
      </c>
      <c r="C219" s="128"/>
      <c r="D219" s="127"/>
      <c r="E219" s="129"/>
      <c r="F219" s="130"/>
      <c r="G219" s="130"/>
      <c r="H219" s="133"/>
      <c r="I219" s="130"/>
      <c r="J219" s="130"/>
      <c r="K219" s="132"/>
      <c r="L219" s="130"/>
      <c r="M219" s="131"/>
      <c r="N219" s="132"/>
      <c r="O219" s="131">
        <f t="shared" si="3"/>
        <v>0</v>
      </c>
    </row>
    <row r="220" spans="2:15" x14ac:dyDescent="0.2">
      <c r="B220" s="127">
        <v>199</v>
      </c>
      <c r="C220" s="128"/>
      <c r="D220" s="127"/>
      <c r="E220" s="129"/>
      <c r="F220" s="130"/>
      <c r="G220" s="130"/>
      <c r="H220" s="133"/>
      <c r="I220" s="130"/>
      <c r="J220" s="130"/>
      <c r="K220" s="132"/>
      <c r="L220" s="130"/>
      <c r="M220" s="131"/>
      <c r="N220" s="132"/>
      <c r="O220" s="131">
        <f t="shared" si="3"/>
        <v>0</v>
      </c>
    </row>
    <row r="221" spans="2:15" x14ac:dyDescent="0.2">
      <c r="B221" s="127">
        <v>200</v>
      </c>
      <c r="C221" s="128"/>
      <c r="D221" s="127"/>
      <c r="E221" s="129"/>
      <c r="F221" s="130"/>
      <c r="G221" s="130"/>
      <c r="H221" s="133"/>
      <c r="I221" s="130"/>
      <c r="J221" s="130"/>
      <c r="K221" s="132"/>
      <c r="L221" s="130"/>
      <c r="M221" s="131"/>
      <c r="N221" s="132"/>
      <c r="O221" s="131">
        <f t="shared" si="3"/>
        <v>0</v>
      </c>
    </row>
    <row r="222" spans="2:15" x14ac:dyDescent="0.2">
      <c r="B222" s="127">
        <v>201</v>
      </c>
      <c r="C222" s="128"/>
      <c r="D222" s="127"/>
      <c r="E222" s="129"/>
      <c r="F222" s="130"/>
      <c r="G222" s="130"/>
      <c r="H222" s="133"/>
      <c r="I222" s="130"/>
      <c r="J222" s="130"/>
      <c r="K222" s="132"/>
      <c r="L222" s="130"/>
      <c r="M222" s="131"/>
      <c r="N222" s="132"/>
      <c r="O222" s="131">
        <f t="shared" si="3"/>
        <v>0</v>
      </c>
    </row>
    <row r="223" spans="2:15" x14ac:dyDescent="0.2">
      <c r="B223" s="127">
        <v>202</v>
      </c>
      <c r="C223" s="128"/>
      <c r="D223" s="127"/>
      <c r="E223" s="129"/>
      <c r="F223" s="130"/>
      <c r="G223" s="130"/>
      <c r="H223" s="133"/>
      <c r="I223" s="130"/>
      <c r="J223" s="130"/>
      <c r="K223" s="132"/>
      <c r="L223" s="130"/>
      <c r="M223" s="131"/>
      <c r="N223" s="132"/>
      <c r="O223" s="131">
        <f t="shared" si="3"/>
        <v>0</v>
      </c>
    </row>
    <row r="224" spans="2:15" x14ac:dyDescent="0.2">
      <c r="B224" s="127">
        <v>203</v>
      </c>
      <c r="C224" s="128"/>
      <c r="D224" s="127"/>
      <c r="E224" s="129"/>
      <c r="F224" s="130"/>
      <c r="G224" s="130"/>
      <c r="H224" s="133"/>
      <c r="I224" s="130"/>
      <c r="J224" s="130"/>
      <c r="K224" s="132"/>
      <c r="L224" s="130"/>
      <c r="M224" s="131"/>
      <c r="N224" s="132"/>
      <c r="O224" s="131">
        <f t="shared" si="3"/>
        <v>0</v>
      </c>
    </row>
    <row r="225" spans="2:15" x14ac:dyDescent="0.2">
      <c r="B225" s="127">
        <v>204</v>
      </c>
      <c r="C225" s="128"/>
      <c r="D225" s="127"/>
      <c r="E225" s="129"/>
      <c r="F225" s="130"/>
      <c r="G225" s="130"/>
      <c r="H225" s="133"/>
      <c r="I225" s="130"/>
      <c r="J225" s="130"/>
      <c r="K225" s="132"/>
      <c r="L225" s="130"/>
      <c r="M225" s="131"/>
      <c r="N225" s="132"/>
      <c r="O225" s="131">
        <f t="shared" si="3"/>
        <v>0</v>
      </c>
    </row>
    <row r="226" spans="2:15" x14ac:dyDescent="0.2">
      <c r="B226" s="127">
        <v>205</v>
      </c>
      <c r="C226" s="128"/>
      <c r="D226" s="127"/>
      <c r="E226" s="129"/>
      <c r="F226" s="130"/>
      <c r="G226" s="130"/>
      <c r="H226" s="133"/>
      <c r="I226" s="130"/>
      <c r="J226" s="130"/>
      <c r="K226" s="132"/>
      <c r="L226" s="130"/>
      <c r="M226" s="131"/>
      <c r="N226" s="132"/>
      <c r="O226" s="131">
        <f t="shared" si="3"/>
        <v>0</v>
      </c>
    </row>
    <row r="227" spans="2:15" x14ac:dyDescent="0.2">
      <c r="B227" s="127">
        <v>206</v>
      </c>
      <c r="C227" s="128"/>
      <c r="D227" s="127"/>
      <c r="E227" s="129"/>
      <c r="F227" s="130"/>
      <c r="G227" s="130"/>
      <c r="H227" s="133"/>
      <c r="I227" s="130"/>
      <c r="J227" s="130"/>
      <c r="K227" s="132"/>
      <c r="L227" s="130"/>
      <c r="M227" s="131"/>
      <c r="N227" s="132"/>
      <c r="O227" s="131">
        <f t="shared" si="3"/>
        <v>0</v>
      </c>
    </row>
    <row r="228" spans="2:15" x14ac:dyDescent="0.2">
      <c r="B228" s="127">
        <v>207</v>
      </c>
      <c r="C228" s="128"/>
      <c r="D228" s="127"/>
      <c r="E228" s="129"/>
      <c r="F228" s="130"/>
      <c r="G228" s="130"/>
      <c r="H228" s="133"/>
      <c r="I228" s="130"/>
      <c r="J228" s="130"/>
      <c r="K228" s="132"/>
      <c r="L228" s="130"/>
      <c r="M228" s="131"/>
      <c r="N228" s="132"/>
      <c r="O228" s="131">
        <f t="shared" si="3"/>
        <v>0</v>
      </c>
    </row>
    <row r="229" spans="2:15" x14ac:dyDescent="0.2">
      <c r="B229" s="127">
        <v>208</v>
      </c>
      <c r="C229" s="128"/>
      <c r="D229" s="127"/>
      <c r="E229" s="129"/>
      <c r="F229" s="130"/>
      <c r="G229" s="130"/>
      <c r="H229" s="133"/>
      <c r="I229" s="130"/>
      <c r="J229" s="130"/>
      <c r="K229" s="132"/>
      <c r="L229" s="130"/>
      <c r="M229" s="131"/>
      <c r="N229" s="132"/>
      <c r="O229" s="131">
        <f t="shared" si="3"/>
        <v>0</v>
      </c>
    </row>
    <row r="230" spans="2:15" x14ac:dyDescent="0.2">
      <c r="B230" s="127">
        <v>209</v>
      </c>
      <c r="C230" s="128"/>
      <c r="D230" s="127"/>
      <c r="E230" s="129"/>
      <c r="F230" s="130"/>
      <c r="G230" s="130"/>
      <c r="H230" s="133"/>
      <c r="I230" s="130"/>
      <c r="J230" s="130"/>
      <c r="K230" s="132"/>
      <c r="L230" s="130"/>
      <c r="M230" s="131"/>
      <c r="N230" s="132"/>
      <c r="O230" s="131">
        <f t="shared" si="3"/>
        <v>0</v>
      </c>
    </row>
    <row r="231" spans="2:15" x14ac:dyDescent="0.2">
      <c r="B231" s="127">
        <v>210</v>
      </c>
      <c r="C231" s="128"/>
      <c r="D231" s="127"/>
      <c r="E231" s="129"/>
      <c r="F231" s="130"/>
      <c r="G231" s="130"/>
      <c r="H231" s="133"/>
      <c r="I231" s="130"/>
      <c r="J231" s="130"/>
      <c r="K231" s="132"/>
      <c r="L231" s="130"/>
      <c r="M231" s="131"/>
      <c r="N231" s="132"/>
      <c r="O231" s="131">
        <f t="shared" si="3"/>
        <v>0</v>
      </c>
    </row>
    <row r="232" spans="2:15" x14ac:dyDescent="0.2">
      <c r="B232" s="127">
        <v>211</v>
      </c>
      <c r="C232" s="128"/>
      <c r="D232" s="127"/>
      <c r="E232" s="129"/>
      <c r="F232" s="130"/>
      <c r="G232" s="130"/>
      <c r="H232" s="133"/>
      <c r="I232" s="130"/>
      <c r="J232" s="130"/>
      <c r="K232" s="132"/>
      <c r="L232" s="130"/>
      <c r="M232" s="131"/>
      <c r="N232" s="132"/>
      <c r="O232" s="131">
        <f t="shared" si="3"/>
        <v>0</v>
      </c>
    </row>
    <row r="233" spans="2:15" x14ac:dyDescent="0.2">
      <c r="B233" s="127">
        <v>212</v>
      </c>
      <c r="C233" s="128"/>
      <c r="D233" s="127"/>
      <c r="E233" s="129"/>
      <c r="F233" s="130"/>
      <c r="G233" s="130"/>
      <c r="H233" s="133"/>
      <c r="I233" s="130"/>
      <c r="J233" s="130"/>
      <c r="K233" s="132"/>
      <c r="L233" s="130"/>
      <c r="M233" s="131"/>
      <c r="N233" s="132"/>
      <c r="O233" s="131">
        <f t="shared" si="3"/>
        <v>0</v>
      </c>
    </row>
    <row r="234" spans="2:15" x14ac:dyDescent="0.2">
      <c r="B234" s="127">
        <v>213</v>
      </c>
      <c r="C234" s="128"/>
      <c r="D234" s="127"/>
      <c r="E234" s="129"/>
      <c r="F234" s="130"/>
      <c r="G234" s="130"/>
      <c r="H234" s="133"/>
      <c r="I234" s="130"/>
      <c r="J234" s="130"/>
      <c r="K234" s="132"/>
      <c r="L234" s="130"/>
      <c r="M234" s="131"/>
      <c r="N234" s="132"/>
      <c r="O234" s="131">
        <f t="shared" si="3"/>
        <v>0</v>
      </c>
    </row>
    <row r="235" spans="2:15" x14ac:dyDescent="0.2">
      <c r="B235" s="127">
        <v>214</v>
      </c>
      <c r="C235" s="128"/>
      <c r="D235" s="127"/>
      <c r="E235" s="129"/>
      <c r="F235" s="130"/>
      <c r="G235" s="130"/>
      <c r="H235" s="133"/>
      <c r="I235" s="130"/>
      <c r="J235" s="130"/>
      <c r="K235" s="132"/>
      <c r="L235" s="130"/>
      <c r="M235" s="131"/>
      <c r="N235" s="132"/>
      <c r="O235" s="131">
        <f t="shared" si="3"/>
        <v>0</v>
      </c>
    </row>
    <row r="236" spans="2:15" x14ac:dyDescent="0.2">
      <c r="B236" s="127">
        <v>215</v>
      </c>
      <c r="C236" s="128"/>
      <c r="D236" s="127"/>
      <c r="E236" s="129"/>
      <c r="F236" s="130"/>
      <c r="G236" s="130"/>
      <c r="H236" s="133"/>
      <c r="I236" s="130"/>
      <c r="J236" s="130"/>
      <c r="K236" s="132"/>
      <c r="L236" s="130"/>
      <c r="M236" s="131"/>
      <c r="N236" s="132"/>
      <c r="O236" s="131">
        <f t="shared" si="3"/>
        <v>0</v>
      </c>
    </row>
    <row r="237" spans="2:15" x14ac:dyDescent="0.2">
      <c r="B237" s="127">
        <v>216</v>
      </c>
      <c r="C237" s="128"/>
      <c r="D237" s="127"/>
      <c r="E237" s="129"/>
      <c r="F237" s="130"/>
      <c r="G237" s="130"/>
      <c r="H237" s="133"/>
      <c r="I237" s="130"/>
      <c r="J237" s="130"/>
      <c r="K237" s="132"/>
      <c r="L237" s="130"/>
      <c r="M237" s="131"/>
      <c r="N237" s="132"/>
      <c r="O237" s="131">
        <f t="shared" si="3"/>
        <v>0</v>
      </c>
    </row>
    <row r="238" spans="2:15" x14ac:dyDescent="0.2">
      <c r="B238" s="127">
        <v>217</v>
      </c>
      <c r="C238" s="128"/>
      <c r="D238" s="127"/>
      <c r="E238" s="129"/>
      <c r="F238" s="130"/>
      <c r="G238" s="130"/>
      <c r="H238" s="133"/>
      <c r="I238" s="130"/>
      <c r="J238" s="130"/>
      <c r="K238" s="132"/>
      <c r="L238" s="130"/>
      <c r="M238" s="131"/>
      <c r="N238" s="132"/>
      <c r="O238" s="131">
        <f t="shared" si="3"/>
        <v>0</v>
      </c>
    </row>
    <row r="239" spans="2:15" x14ac:dyDescent="0.2">
      <c r="B239" s="127">
        <v>218</v>
      </c>
      <c r="C239" s="128"/>
      <c r="D239" s="127"/>
      <c r="E239" s="129"/>
      <c r="F239" s="130"/>
      <c r="G239" s="130"/>
      <c r="H239" s="133"/>
      <c r="I239" s="130"/>
      <c r="J239" s="130"/>
      <c r="K239" s="132"/>
      <c r="L239" s="130"/>
      <c r="M239" s="131"/>
      <c r="N239" s="132"/>
      <c r="O239" s="131">
        <f t="shared" si="3"/>
        <v>0</v>
      </c>
    </row>
    <row r="240" spans="2:15" x14ac:dyDescent="0.2">
      <c r="B240" s="127">
        <v>219</v>
      </c>
      <c r="C240" s="128"/>
      <c r="D240" s="127"/>
      <c r="E240" s="129"/>
      <c r="F240" s="130"/>
      <c r="G240" s="130"/>
      <c r="H240" s="133"/>
      <c r="I240" s="130"/>
      <c r="J240" s="130"/>
      <c r="K240" s="132"/>
      <c r="L240" s="130"/>
      <c r="M240" s="131"/>
      <c r="N240" s="132"/>
      <c r="O240" s="131">
        <f t="shared" si="3"/>
        <v>0</v>
      </c>
    </row>
    <row r="241" spans="2:15" x14ac:dyDescent="0.2">
      <c r="B241" s="127">
        <v>220</v>
      </c>
      <c r="C241" s="128"/>
      <c r="D241" s="127"/>
      <c r="E241" s="129"/>
      <c r="F241" s="130"/>
      <c r="G241" s="130"/>
      <c r="H241" s="133"/>
      <c r="I241" s="130"/>
      <c r="J241" s="130"/>
      <c r="K241" s="132"/>
      <c r="L241" s="130"/>
      <c r="M241" s="131"/>
      <c r="N241" s="132"/>
      <c r="O241" s="131">
        <f t="shared" si="3"/>
        <v>0</v>
      </c>
    </row>
    <row r="242" spans="2:15" x14ac:dyDescent="0.2">
      <c r="B242" s="127">
        <v>221</v>
      </c>
      <c r="C242" s="128"/>
      <c r="D242" s="127"/>
      <c r="E242" s="129"/>
      <c r="F242" s="130"/>
      <c r="G242" s="130"/>
      <c r="H242" s="133"/>
      <c r="I242" s="130"/>
      <c r="J242" s="130"/>
      <c r="K242" s="132"/>
      <c r="L242" s="130"/>
      <c r="M242" s="131"/>
      <c r="N242" s="132"/>
      <c r="O242" s="131">
        <f t="shared" si="3"/>
        <v>0</v>
      </c>
    </row>
    <row r="243" spans="2:15" x14ac:dyDescent="0.2">
      <c r="B243" s="127">
        <v>222</v>
      </c>
      <c r="C243" s="128"/>
      <c r="D243" s="127"/>
      <c r="E243" s="129"/>
      <c r="F243" s="130"/>
      <c r="G243" s="130"/>
      <c r="H243" s="133"/>
      <c r="I243" s="130"/>
      <c r="J243" s="130"/>
      <c r="K243" s="132"/>
      <c r="L243" s="130"/>
      <c r="M243" s="131"/>
      <c r="N243" s="132"/>
      <c r="O243" s="131">
        <f t="shared" si="3"/>
        <v>0</v>
      </c>
    </row>
    <row r="244" spans="2:15" x14ac:dyDescent="0.2">
      <c r="B244" s="127">
        <v>223</v>
      </c>
      <c r="C244" s="128"/>
      <c r="D244" s="127"/>
      <c r="E244" s="129"/>
      <c r="F244" s="130"/>
      <c r="G244" s="130"/>
      <c r="H244" s="133"/>
      <c r="I244" s="130"/>
      <c r="J244" s="130"/>
      <c r="K244" s="132"/>
      <c r="L244" s="130"/>
      <c r="M244" s="131"/>
      <c r="N244" s="132"/>
      <c r="O244" s="131">
        <f t="shared" si="3"/>
        <v>0</v>
      </c>
    </row>
    <row r="245" spans="2:15" x14ac:dyDescent="0.2">
      <c r="B245" s="127">
        <v>224</v>
      </c>
      <c r="C245" s="128"/>
      <c r="D245" s="127"/>
      <c r="E245" s="129"/>
      <c r="F245" s="130"/>
      <c r="G245" s="130"/>
      <c r="H245" s="133"/>
      <c r="I245" s="130"/>
      <c r="J245" s="130"/>
      <c r="K245" s="132"/>
      <c r="L245" s="130"/>
      <c r="M245" s="131"/>
      <c r="N245" s="132"/>
      <c r="O245" s="131">
        <f t="shared" si="3"/>
        <v>0</v>
      </c>
    </row>
    <row r="246" spans="2:15" x14ac:dyDescent="0.2">
      <c r="B246" s="127">
        <v>225</v>
      </c>
      <c r="C246" s="128"/>
      <c r="D246" s="127"/>
      <c r="E246" s="129"/>
      <c r="F246" s="130"/>
      <c r="G246" s="130"/>
      <c r="H246" s="133"/>
      <c r="I246" s="130"/>
      <c r="J246" s="130"/>
      <c r="K246" s="132"/>
      <c r="L246" s="130"/>
      <c r="M246" s="131"/>
      <c r="N246" s="132"/>
      <c r="O246" s="131">
        <f t="shared" si="3"/>
        <v>0</v>
      </c>
    </row>
    <row r="247" spans="2:15" x14ac:dyDescent="0.2">
      <c r="B247" s="127">
        <v>226</v>
      </c>
      <c r="C247" s="128"/>
      <c r="D247" s="127"/>
      <c r="E247" s="129"/>
      <c r="F247" s="130"/>
      <c r="G247" s="130"/>
      <c r="H247" s="133"/>
      <c r="I247" s="130"/>
      <c r="J247" s="130"/>
      <c r="K247" s="132"/>
      <c r="L247" s="130"/>
      <c r="M247" s="131"/>
      <c r="N247" s="132"/>
      <c r="O247" s="131">
        <f t="shared" si="3"/>
        <v>0</v>
      </c>
    </row>
    <row r="248" spans="2:15" x14ac:dyDescent="0.2">
      <c r="B248" s="127">
        <v>227</v>
      </c>
      <c r="C248" s="128"/>
      <c r="D248" s="127"/>
      <c r="E248" s="129"/>
      <c r="F248" s="130"/>
      <c r="G248" s="130"/>
      <c r="H248" s="133"/>
      <c r="I248" s="130"/>
      <c r="J248" s="130"/>
      <c r="K248" s="132"/>
      <c r="L248" s="130"/>
      <c r="M248" s="131"/>
      <c r="N248" s="132"/>
      <c r="O248" s="131">
        <f t="shared" si="3"/>
        <v>0</v>
      </c>
    </row>
    <row r="249" spans="2:15" x14ac:dyDescent="0.2">
      <c r="B249" s="127">
        <v>228</v>
      </c>
      <c r="C249" s="128"/>
      <c r="D249" s="127"/>
      <c r="E249" s="129"/>
      <c r="F249" s="130"/>
      <c r="G249" s="130"/>
      <c r="H249" s="133"/>
      <c r="I249" s="130"/>
      <c r="J249" s="130"/>
      <c r="K249" s="132"/>
      <c r="L249" s="130"/>
      <c r="M249" s="131"/>
      <c r="N249" s="132"/>
      <c r="O249" s="131">
        <f t="shared" si="3"/>
        <v>0</v>
      </c>
    </row>
    <row r="250" spans="2:15" x14ac:dyDescent="0.2">
      <c r="B250" s="127">
        <v>229</v>
      </c>
      <c r="C250" s="128"/>
      <c r="D250" s="127"/>
      <c r="E250" s="129"/>
      <c r="F250" s="130"/>
      <c r="G250" s="130"/>
      <c r="H250" s="133"/>
      <c r="I250" s="130"/>
      <c r="J250" s="130"/>
      <c r="K250" s="132"/>
      <c r="L250" s="130"/>
      <c r="M250" s="131"/>
      <c r="N250" s="132"/>
      <c r="O250" s="131">
        <f t="shared" si="3"/>
        <v>0</v>
      </c>
    </row>
    <row r="251" spans="2:15" x14ac:dyDescent="0.2">
      <c r="B251" s="127">
        <v>230</v>
      </c>
      <c r="C251" s="128"/>
      <c r="D251" s="127"/>
      <c r="E251" s="129"/>
      <c r="F251" s="130"/>
      <c r="G251" s="130"/>
      <c r="H251" s="133"/>
      <c r="I251" s="130"/>
      <c r="J251" s="130"/>
      <c r="K251" s="132"/>
      <c r="L251" s="130"/>
      <c r="M251" s="131"/>
      <c r="N251" s="132"/>
      <c r="O251" s="131">
        <f t="shared" si="3"/>
        <v>0</v>
      </c>
    </row>
    <row r="252" spans="2:15" x14ac:dyDescent="0.2">
      <c r="B252" s="127">
        <v>231</v>
      </c>
      <c r="C252" s="128"/>
      <c r="D252" s="127"/>
      <c r="E252" s="129"/>
      <c r="F252" s="130"/>
      <c r="G252" s="130"/>
      <c r="H252" s="133"/>
      <c r="I252" s="130"/>
      <c r="J252" s="130"/>
      <c r="K252" s="132"/>
      <c r="L252" s="130"/>
      <c r="M252" s="131"/>
      <c r="N252" s="132"/>
      <c r="O252" s="131">
        <f t="shared" si="3"/>
        <v>0</v>
      </c>
    </row>
    <row r="253" spans="2:15" x14ac:dyDescent="0.2">
      <c r="B253" s="127">
        <v>232</v>
      </c>
      <c r="C253" s="128"/>
      <c r="D253" s="127"/>
      <c r="E253" s="129"/>
      <c r="F253" s="130"/>
      <c r="G253" s="130"/>
      <c r="H253" s="133"/>
      <c r="I253" s="130"/>
      <c r="J253" s="130"/>
      <c r="K253" s="132"/>
      <c r="L253" s="130"/>
      <c r="M253" s="131"/>
      <c r="N253" s="132"/>
      <c r="O253" s="131">
        <f t="shared" si="3"/>
        <v>0</v>
      </c>
    </row>
    <row r="254" spans="2:15" x14ac:dyDescent="0.2">
      <c r="B254" s="127">
        <v>233</v>
      </c>
      <c r="C254" s="128"/>
      <c r="D254" s="127"/>
      <c r="E254" s="129"/>
      <c r="F254" s="130"/>
      <c r="G254" s="130"/>
      <c r="H254" s="133"/>
      <c r="I254" s="130"/>
      <c r="J254" s="130"/>
      <c r="K254" s="132"/>
      <c r="L254" s="130"/>
      <c r="M254" s="131"/>
      <c r="N254" s="132"/>
      <c r="O254" s="131">
        <f t="shared" si="3"/>
        <v>0</v>
      </c>
    </row>
    <row r="255" spans="2:15" x14ac:dyDescent="0.2">
      <c r="B255" s="127">
        <v>234</v>
      </c>
      <c r="C255" s="128"/>
      <c r="D255" s="127"/>
      <c r="E255" s="129"/>
      <c r="F255" s="130"/>
      <c r="G255" s="130"/>
      <c r="H255" s="133"/>
      <c r="I255" s="130"/>
      <c r="J255" s="130"/>
      <c r="K255" s="132"/>
      <c r="L255" s="130"/>
      <c r="M255" s="131"/>
      <c r="N255" s="132"/>
      <c r="O255" s="131">
        <f t="shared" si="3"/>
        <v>0</v>
      </c>
    </row>
    <row r="256" spans="2:15" x14ac:dyDescent="0.2">
      <c r="B256" s="127">
        <v>235</v>
      </c>
      <c r="C256" s="128"/>
      <c r="D256" s="127"/>
      <c r="E256" s="129"/>
      <c r="F256" s="130"/>
      <c r="G256" s="130"/>
      <c r="H256" s="133"/>
      <c r="I256" s="130"/>
      <c r="J256" s="130"/>
      <c r="K256" s="132"/>
      <c r="L256" s="130"/>
      <c r="M256" s="131"/>
      <c r="N256" s="132"/>
      <c r="O256" s="131">
        <f t="shared" si="3"/>
        <v>0</v>
      </c>
    </row>
    <row r="257" spans="2:15" x14ac:dyDescent="0.2">
      <c r="B257" s="127">
        <v>236</v>
      </c>
      <c r="C257" s="128"/>
      <c r="D257" s="127"/>
      <c r="E257" s="129"/>
      <c r="F257" s="130"/>
      <c r="G257" s="130"/>
      <c r="H257" s="133"/>
      <c r="I257" s="130"/>
      <c r="J257" s="130"/>
      <c r="K257" s="132"/>
      <c r="L257" s="130"/>
      <c r="M257" s="131"/>
      <c r="N257" s="132"/>
      <c r="O257" s="131">
        <f t="shared" si="3"/>
        <v>0</v>
      </c>
    </row>
    <row r="258" spans="2:15" x14ac:dyDescent="0.2">
      <c r="B258" s="127">
        <v>237</v>
      </c>
      <c r="C258" s="128"/>
      <c r="D258" s="127"/>
      <c r="E258" s="129"/>
      <c r="F258" s="130"/>
      <c r="G258" s="130"/>
      <c r="H258" s="133"/>
      <c r="I258" s="130"/>
      <c r="J258" s="130"/>
      <c r="K258" s="132"/>
      <c r="L258" s="130"/>
      <c r="M258" s="131"/>
      <c r="N258" s="132"/>
      <c r="O258" s="131">
        <f t="shared" si="3"/>
        <v>0</v>
      </c>
    </row>
    <row r="259" spans="2:15" x14ac:dyDescent="0.2">
      <c r="B259" s="127">
        <v>238</v>
      </c>
      <c r="C259" s="128"/>
      <c r="D259" s="127"/>
      <c r="E259" s="129"/>
      <c r="F259" s="130"/>
      <c r="G259" s="130"/>
      <c r="H259" s="133"/>
      <c r="I259" s="130"/>
      <c r="J259" s="130"/>
      <c r="K259" s="132"/>
      <c r="L259" s="130"/>
      <c r="M259" s="131"/>
      <c r="N259" s="132"/>
      <c r="O259" s="131">
        <f t="shared" si="3"/>
        <v>0</v>
      </c>
    </row>
    <row r="260" spans="2:15" x14ac:dyDescent="0.2">
      <c r="B260" s="127">
        <v>239</v>
      </c>
      <c r="C260" s="128"/>
      <c r="D260" s="127"/>
      <c r="E260" s="129"/>
      <c r="F260" s="130"/>
      <c r="G260" s="130"/>
      <c r="H260" s="133"/>
      <c r="I260" s="130"/>
      <c r="J260" s="130"/>
      <c r="K260" s="132"/>
      <c r="L260" s="130"/>
      <c r="M260" s="131"/>
      <c r="N260" s="132"/>
      <c r="O260" s="131">
        <f t="shared" si="3"/>
        <v>0</v>
      </c>
    </row>
    <row r="261" spans="2:15" x14ac:dyDescent="0.2">
      <c r="B261" s="127">
        <v>240</v>
      </c>
      <c r="C261" s="128"/>
      <c r="D261" s="127"/>
      <c r="E261" s="129"/>
      <c r="F261" s="130"/>
      <c r="G261" s="130"/>
      <c r="H261" s="133"/>
      <c r="I261" s="130"/>
      <c r="J261" s="130"/>
      <c r="K261" s="132"/>
      <c r="L261" s="130"/>
      <c r="M261" s="131"/>
      <c r="N261" s="132"/>
      <c r="O261" s="131">
        <f t="shared" si="3"/>
        <v>0</v>
      </c>
    </row>
    <row r="262" spans="2:15" x14ac:dyDescent="0.2">
      <c r="B262" s="127">
        <v>241</v>
      </c>
      <c r="C262" s="128"/>
      <c r="D262" s="127"/>
      <c r="E262" s="129"/>
      <c r="F262" s="130"/>
      <c r="G262" s="130"/>
      <c r="H262" s="133"/>
      <c r="I262" s="130"/>
      <c r="J262" s="130"/>
      <c r="K262" s="132"/>
      <c r="L262" s="130"/>
      <c r="M262" s="131"/>
      <c r="N262" s="132"/>
      <c r="O262" s="131">
        <f t="shared" si="3"/>
        <v>0</v>
      </c>
    </row>
    <row r="263" spans="2:15" x14ac:dyDescent="0.2">
      <c r="B263" s="127">
        <v>242</v>
      </c>
      <c r="C263" s="128"/>
      <c r="D263" s="127"/>
      <c r="E263" s="129"/>
      <c r="F263" s="130"/>
      <c r="G263" s="130"/>
      <c r="H263" s="133"/>
      <c r="I263" s="130"/>
      <c r="J263" s="130"/>
      <c r="K263" s="132"/>
      <c r="L263" s="130"/>
      <c r="M263" s="131"/>
      <c r="N263" s="132"/>
      <c r="O263" s="131">
        <f t="shared" si="3"/>
        <v>0</v>
      </c>
    </row>
    <row r="264" spans="2:15" x14ac:dyDescent="0.2">
      <c r="B264" s="127">
        <v>243</v>
      </c>
      <c r="C264" s="128"/>
      <c r="D264" s="127"/>
      <c r="E264" s="129"/>
      <c r="F264" s="130"/>
      <c r="G264" s="130"/>
      <c r="H264" s="133"/>
      <c r="I264" s="130"/>
      <c r="J264" s="130"/>
      <c r="K264" s="132"/>
      <c r="L264" s="130"/>
      <c r="M264" s="131"/>
      <c r="N264" s="132"/>
      <c r="O264" s="131">
        <f t="shared" si="3"/>
        <v>0</v>
      </c>
    </row>
    <row r="265" spans="2:15" x14ac:dyDescent="0.2">
      <c r="B265" s="127">
        <v>244</v>
      </c>
      <c r="C265" s="128"/>
      <c r="D265" s="127"/>
      <c r="E265" s="129"/>
      <c r="F265" s="130"/>
      <c r="G265" s="130"/>
      <c r="H265" s="133"/>
      <c r="I265" s="130"/>
      <c r="J265" s="130"/>
      <c r="K265" s="132"/>
      <c r="L265" s="130"/>
      <c r="M265" s="131"/>
      <c r="N265" s="132"/>
      <c r="O265" s="131">
        <f t="shared" si="3"/>
        <v>0</v>
      </c>
    </row>
    <row r="266" spans="2:15" x14ac:dyDescent="0.2">
      <c r="B266" s="127">
        <v>245</v>
      </c>
      <c r="C266" s="128"/>
      <c r="D266" s="127"/>
      <c r="E266" s="129"/>
      <c r="F266" s="130"/>
      <c r="G266" s="130"/>
      <c r="H266" s="133"/>
      <c r="I266" s="130"/>
      <c r="J266" s="130"/>
      <c r="K266" s="132"/>
      <c r="L266" s="130"/>
      <c r="M266" s="131"/>
      <c r="N266" s="132"/>
      <c r="O266" s="131">
        <f t="shared" si="3"/>
        <v>0</v>
      </c>
    </row>
    <row r="267" spans="2:15" x14ac:dyDescent="0.2">
      <c r="B267" s="127">
        <v>246</v>
      </c>
      <c r="C267" s="128"/>
      <c r="D267" s="127"/>
      <c r="E267" s="129"/>
      <c r="F267" s="130"/>
      <c r="G267" s="130"/>
      <c r="H267" s="133"/>
      <c r="I267" s="130"/>
      <c r="J267" s="130"/>
      <c r="K267" s="132"/>
      <c r="L267" s="130"/>
      <c r="M267" s="131"/>
      <c r="N267" s="132"/>
      <c r="O267" s="131">
        <f t="shared" si="3"/>
        <v>0</v>
      </c>
    </row>
    <row r="268" spans="2:15" x14ac:dyDescent="0.2">
      <c r="B268" s="127">
        <v>247</v>
      </c>
      <c r="C268" s="128"/>
      <c r="D268" s="127"/>
      <c r="E268" s="129"/>
      <c r="F268" s="130"/>
      <c r="G268" s="130"/>
      <c r="H268" s="133"/>
      <c r="I268" s="130"/>
      <c r="J268" s="130"/>
      <c r="K268" s="132"/>
      <c r="L268" s="130"/>
      <c r="M268" s="131"/>
      <c r="N268" s="132"/>
      <c r="O268" s="131">
        <f t="shared" si="3"/>
        <v>0</v>
      </c>
    </row>
    <row r="269" spans="2:15" x14ac:dyDescent="0.2">
      <c r="B269" s="127">
        <v>248</v>
      </c>
      <c r="C269" s="128"/>
      <c r="D269" s="127"/>
      <c r="E269" s="129"/>
      <c r="F269" s="130"/>
      <c r="G269" s="130"/>
      <c r="H269" s="133"/>
      <c r="I269" s="130"/>
      <c r="J269" s="130"/>
      <c r="K269" s="132"/>
      <c r="L269" s="130"/>
      <c r="M269" s="131"/>
      <c r="N269" s="132"/>
      <c r="O269" s="131">
        <f t="shared" si="3"/>
        <v>0</v>
      </c>
    </row>
    <row r="270" spans="2:15" x14ac:dyDescent="0.2">
      <c r="B270" s="127">
        <v>249</v>
      </c>
      <c r="C270" s="128"/>
      <c r="D270" s="127"/>
      <c r="E270" s="129"/>
      <c r="F270" s="130"/>
      <c r="G270" s="130"/>
      <c r="H270" s="133"/>
      <c r="I270" s="130"/>
      <c r="J270" s="130"/>
      <c r="K270" s="132"/>
      <c r="L270" s="130"/>
      <c r="M270" s="131"/>
      <c r="N270" s="132"/>
      <c r="O270" s="131">
        <f t="shared" si="3"/>
        <v>0</v>
      </c>
    </row>
    <row r="271" spans="2:15" x14ac:dyDescent="0.2">
      <c r="B271" s="127">
        <v>250</v>
      </c>
      <c r="C271" s="128"/>
      <c r="D271" s="127"/>
      <c r="E271" s="129"/>
      <c r="F271" s="130"/>
      <c r="G271" s="130"/>
      <c r="H271" s="133"/>
      <c r="I271" s="130"/>
      <c r="J271" s="130"/>
      <c r="K271" s="132"/>
      <c r="L271" s="130"/>
      <c r="M271" s="131"/>
      <c r="N271" s="132"/>
      <c r="O271" s="131">
        <f t="shared" si="3"/>
        <v>0</v>
      </c>
    </row>
    <row r="272" spans="2:15" x14ac:dyDescent="0.2">
      <c r="B272" s="127">
        <v>251</v>
      </c>
      <c r="C272" s="128"/>
      <c r="D272" s="127"/>
      <c r="E272" s="129"/>
      <c r="F272" s="130"/>
      <c r="G272" s="130"/>
      <c r="H272" s="133"/>
      <c r="I272" s="130"/>
      <c r="J272" s="130"/>
      <c r="K272" s="132"/>
      <c r="L272" s="130"/>
      <c r="M272" s="131"/>
      <c r="N272" s="132"/>
      <c r="O272" s="131">
        <f t="shared" si="3"/>
        <v>0</v>
      </c>
    </row>
    <row r="273" spans="2:15" x14ac:dyDescent="0.2">
      <c r="B273" s="127">
        <v>252</v>
      </c>
      <c r="C273" s="128"/>
      <c r="D273" s="127"/>
      <c r="E273" s="129"/>
      <c r="F273" s="130"/>
      <c r="G273" s="130"/>
      <c r="H273" s="133"/>
      <c r="I273" s="130"/>
      <c r="J273" s="130"/>
      <c r="K273" s="132"/>
      <c r="L273" s="130"/>
      <c r="M273" s="131"/>
      <c r="N273" s="132"/>
      <c r="O273" s="131">
        <f t="shared" si="3"/>
        <v>0</v>
      </c>
    </row>
    <row r="274" spans="2:15" x14ac:dyDescent="0.2">
      <c r="B274" s="127">
        <v>253</v>
      </c>
      <c r="C274" s="128"/>
      <c r="D274" s="127"/>
      <c r="E274" s="129"/>
      <c r="F274" s="130"/>
      <c r="G274" s="130"/>
      <c r="H274" s="133"/>
      <c r="I274" s="130"/>
      <c r="J274" s="130"/>
      <c r="K274" s="132"/>
      <c r="L274" s="130"/>
      <c r="M274" s="131"/>
      <c r="N274" s="132"/>
      <c r="O274" s="131">
        <f t="shared" si="3"/>
        <v>0</v>
      </c>
    </row>
    <row r="275" spans="2:15" x14ac:dyDescent="0.2">
      <c r="B275" s="127">
        <v>254</v>
      </c>
      <c r="C275" s="128"/>
      <c r="D275" s="127"/>
      <c r="E275" s="129"/>
      <c r="F275" s="130"/>
      <c r="G275" s="130"/>
      <c r="H275" s="133"/>
      <c r="I275" s="130"/>
      <c r="J275" s="130"/>
      <c r="K275" s="132"/>
      <c r="L275" s="130"/>
      <c r="M275" s="131"/>
      <c r="N275" s="132"/>
      <c r="O275" s="131">
        <f t="shared" si="3"/>
        <v>0</v>
      </c>
    </row>
    <row r="276" spans="2:15" x14ac:dyDescent="0.2">
      <c r="B276" s="127">
        <v>255</v>
      </c>
      <c r="C276" s="128"/>
      <c r="D276" s="127"/>
      <c r="E276" s="129"/>
      <c r="F276" s="130"/>
      <c r="G276" s="130"/>
      <c r="H276" s="133"/>
      <c r="I276" s="130"/>
      <c r="J276" s="130"/>
      <c r="K276" s="132"/>
      <c r="L276" s="130"/>
      <c r="M276" s="131"/>
      <c r="N276" s="132"/>
      <c r="O276" s="131">
        <f t="shared" si="3"/>
        <v>0</v>
      </c>
    </row>
    <row r="277" spans="2:15" x14ac:dyDescent="0.2">
      <c r="B277" s="127">
        <v>256</v>
      </c>
      <c r="C277" s="128"/>
      <c r="D277" s="127"/>
      <c r="E277" s="129"/>
      <c r="F277" s="130"/>
      <c r="G277" s="130"/>
      <c r="H277" s="133"/>
      <c r="I277" s="130"/>
      <c r="J277" s="130"/>
      <c r="K277" s="132"/>
      <c r="L277" s="130"/>
      <c r="M277" s="131"/>
      <c r="N277" s="132"/>
      <c r="O277" s="131">
        <f t="shared" si="3"/>
        <v>0</v>
      </c>
    </row>
    <row r="278" spans="2:15" x14ac:dyDescent="0.2">
      <c r="B278" s="127">
        <v>257</v>
      </c>
      <c r="C278" s="128"/>
      <c r="D278" s="127"/>
      <c r="E278" s="129"/>
      <c r="F278" s="130"/>
      <c r="G278" s="130"/>
      <c r="H278" s="133"/>
      <c r="I278" s="130"/>
      <c r="J278" s="130"/>
      <c r="K278" s="132"/>
      <c r="L278" s="130"/>
      <c r="M278" s="131"/>
      <c r="N278" s="132"/>
      <c r="O278" s="131">
        <f t="shared" si="3"/>
        <v>0</v>
      </c>
    </row>
    <row r="279" spans="2:15" x14ac:dyDescent="0.2">
      <c r="B279" s="127">
        <v>258</v>
      </c>
      <c r="C279" s="128"/>
      <c r="D279" s="127"/>
      <c r="E279" s="129"/>
      <c r="F279" s="130"/>
      <c r="G279" s="130"/>
      <c r="H279" s="133"/>
      <c r="I279" s="130"/>
      <c r="J279" s="130"/>
      <c r="K279" s="132"/>
      <c r="L279" s="130"/>
      <c r="M279" s="131"/>
      <c r="N279" s="132"/>
      <c r="O279" s="131">
        <f t="shared" ref="O279:O321" si="4">ROUNDDOWN(N279/160,0)</f>
        <v>0</v>
      </c>
    </row>
    <row r="280" spans="2:15" x14ac:dyDescent="0.2">
      <c r="B280" s="127">
        <v>259</v>
      </c>
      <c r="C280" s="128"/>
      <c r="D280" s="127"/>
      <c r="E280" s="129"/>
      <c r="F280" s="130"/>
      <c r="G280" s="130"/>
      <c r="H280" s="133"/>
      <c r="I280" s="130"/>
      <c r="J280" s="130"/>
      <c r="K280" s="132"/>
      <c r="L280" s="130"/>
      <c r="M280" s="131"/>
      <c r="N280" s="132"/>
      <c r="O280" s="131">
        <f t="shared" si="4"/>
        <v>0</v>
      </c>
    </row>
    <row r="281" spans="2:15" x14ac:dyDescent="0.2">
      <c r="B281" s="127">
        <v>260</v>
      </c>
      <c r="C281" s="128"/>
      <c r="D281" s="127"/>
      <c r="E281" s="129"/>
      <c r="F281" s="130"/>
      <c r="G281" s="130"/>
      <c r="H281" s="133"/>
      <c r="I281" s="130"/>
      <c r="J281" s="130"/>
      <c r="K281" s="132"/>
      <c r="L281" s="130"/>
      <c r="M281" s="131"/>
      <c r="N281" s="132"/>
      <c r="O281" s="131">
        <f t="shared" si="4"/>
        <v>0</v>
      </c>
    </row>
    <row r="282" spans="2:15" x14ac:dyDescent="0.2">
      <c r="B282" s="127">
        <v>261</v>
      </c>
      <c r="C282" s="128"/>
      <c r="D282" s="127"/>
      <c r="E282" s="129"/>
      <c r="F282" s="130"/>
      <c r="G282" s="130"/>
      <c r="H282" s="133"/>
      <c r="I282" s="130"/>
      <c r="J282" s="130"/>
      <c r="K282" s="132"/>
      <c r="L282" s="130"/>
      <c r="M282" s="131"/>
      <c r="N282" s="132"/>
      <c r="O282" s="131">
        <f t="shared" si="4"/>
        <v>0</v>
      </c>
    </row>
    <row r="283" spans="2:15" x14ac:dyDescent="0.2">
      <c r="B283" s="127">
        <v>262</v>
      </c>
      <c r="C283" s="128"/>
      <c r="D283" s="127"/>
      <c r="E283" s="129"/>
      <c r="F283" s="130"/>
      <c r="G283" s="130"/>
      <c r="H283" s="133"/>
      <c r="I283" s="130"/>
      <c r="J283" s="130"/>
      <c r="K283" s="132"/>
      <c r="L283" s="130"/>
      <c r="M283" s="131"/>
      <c r="N283" s="132"/>
      <c r="O283" s="131">
        <f t="shared" si="4"/>
        <v>0</v>
      </c>
    </row>
    <row r="284" spans="2:15" x14ac:dyDescent="0.2">
      <c r="B284" s="127">
        <v>263</v>
      </c>
      <c r="C284" s="128"/>
      <c r="D284" s="127"/>
      <c r="E284" s="129"/>
      <c r="F284" s="130"/>
      <c r="G284" s="130"/>
      <c r="H284" s="133"/>
      <c r="I284" s="130"/>
      <c r="J284" s="130"/>
      <c r="K284" s="132"/>
      <c r="L284" s="130"/>
      <c r="M284" s="131"/>
      <c r="N284" s="132"/>
      <c r="O284" s="131">
        <f t="shared" si="4"/>
        <v>0</v>
      </c>
    </row>
    <row r="285" spans="2:15" x14ac:dyDescent="0.2">
      <c r="B285" s="127">
        <v>264</v>
      </c>
      <c r="C285" s="128"/>
      <c r="D285" s="127"/>
      <c r="E285" s="129"/>
      <c r="F285" s="130"/>
      <c r="G285" s="130"/>
      <c r="H285" s="133"/>
      <c r="I285" s="130"/>
      <c r="J285" s="130"/>
      <c r="K285" s="132"/>
      <c r="L285" s="130"/>
      <c r="M285" s="131"/>
      <c r="N285" s="132"/>
      <c r="O285" s="131">
        <f t="shared" si="4"/>
        <v>0</v>
      </c>
    </row>
    <row r="286" spans="2:15" x14ac:dyDescent="0.2">
      <c r="B286" s="127">
        <v>265</v>
      </c>
      <c r="C286" s="128"/>
      <c r="D286" s="127"/>
      <c r="E286" s="129"/>
      <c r="F286" s="130"/>
      <c r="G286" s="130"/>
      <c r="H286" s="133"/>
      <c r="I286" s="130"/>
      <c r="J286" s="130"/>
      <c r="K286" s="132"/>
      <c r="L286" s="130"/>
      <c r="M286" s="131"/>
      <c r="N286" s="132"/>
      <c r="O286" s="131">
        <f t="shared" si="4"/>
        <v>0</v>
      </c>
    </row>
    <row r="287" spans="2:15" x14ac:dyDescent="0.2">
      <c r="B287" s="127">
        <v>266</v>
      </c>
      <c r="C287" s="128"/>
      <c r="D287" s="127"/>
      <c r="E287" s="129"/>
      <c r="F287" s="130"/>
      <c r="G287" s="130"/>
      <c r="H287" s="133"/>
      <c r="I287" s="130"/>
      <c r="J287" s="130"/>
      <c r="K287" s="132"/>
      <c r="L287" s="130"/>
      <c r="M287" s="131"/>
      <c r="N287" s="132"/>
      <c r="O287" s="131">
        <f t="shared" si="4"/>
        <v>0</v>
      </c>
    </row>
    <row r="288" spans="2:15" x14ac:dyDescent="0.2">
      <c r="B288" s="127">
        <v>267</v>
      </c>
      <c r="C288" s="128"/>
      <c r="D288" s="127"/>
      <c r="E288" s="129"/>
      <c r="F288" s="130"/>
      <c r="G288" s="130"/>
      <c r="H288" s="133"/>
      <c r="I288" s="130"/>
      <c r="J288" s="130"/>
      <c r="K288" s="132"/>
      <c r="L288" s="130"/>
      <c r="M288" s="131"/>
      <c r="N288" s="132"/>
      <c r="O288" s="131">
        <f t="shared" si="4"/>
        <v>0</v>
      </c>
    </row>
    <row r="289" spans="2:15" x14ac:dyDescent="0.2">
      <c r="B289" s="127">
        <v>268</v>
      </c>
      <c r="C289" s="128"/>
      <c r="D289" s="127"/>
      <c r="E289" s="129"/>
      <c r="F289" s="130"/>
      <c r="G289" s="130"/>
      <c r="H289" s="133"/>
      <c r="I289" s="130"/>
      <c r="J289" s="130"/>
      <c r="K289" s="132"/>
      <c r="L289" s="130"/>
      <c r="M289" s="131"/>
      <c r="N289" s="132"/>
      <c r="O289" s="131">
        <f t="shared" si="4"/>
        <v>0</v>
      </c>
    </row>
    <row r="290" spans="2:15" x14ac:dyDescent="0.2">
      <c r="B290" s="127">
        <v>269</v>
      </c>
      <c r="C290" s="128"/>
      <c r="D290" s="127"/>
      <c r="E290" s="129"/>
      <c r="F290" s="130"/>
      <c r="G290" s="130"/>
      <c r="H290" s="133"/>
      <c r="I290" s="130"/>
      <c r="J290" s="130"/>
      <c r="K290" s="132"/>
      <c r="L290" s="130"/>
      <c r="M290" s="131"/>
      <c r="N290" s="132"/>
      <c r="O290" s="131">
        <f t="shared" si="4"/>
        <v>0</v>
      </c>
    </row>
    <row r="291" spans="2:15" x14ac:dyDescent="0.2">
      <c r="B291" s="127">
        <v>270</v>
      </c>
      <c r="C291" s="128"/>
      <c r="D291" s="127"/>
      <c r="E291" s="129"/>
      <c r="F291" s="130"/>
      <c r="G291" s="130"/>
      <c r="H291" s="133"/>
      <c r="I291" s="130"/>
      <c r="J291" s="130"/>
      <c r="K291" s="132"/>
      <c r="L291" s="130"/>
      <c r="M291" s="131"/>
      <c r="N291" s="132"/>
      <c r="O291" s="131">
        <f t="shared" si="4"/>
        <v>0</v>
      </c>
    </row>
    <row r="292" spans="2:15" x14ac:dyDescent="0.2">
      <c r="B292" s="127">
        <v>271</v>
      </c>
      <c r="C292" s="128"/>
      <c r="D292" s="127"/>
      <c r="E292" s="129"/>
      <c r="F292" s="130"/>
      <c r="G292" s="130"/>
      <c r="H292" s="133"/>
      <c r="I292" s="130"/>
      <c r="J292" s="130"/>
      <c r="K292" s="132"/>
      <c r="L292" s="130"/>
      <c r="M292" s="131"/>
      <c r="N292" s="132"/>
      <c r="O292" s="131">
        <f t="shared" si="4"/>
        <v>0</v>
      </c>
    </row>
    <row r="293" spans="2:15" x14ac:dyDescent="0.2">
      <c r="B293" s="127">
        <v>272</v>
      </c>
      <c r="C293" s="128"/>
      <c r="D293" s="127"/>
      <c r="E293" s="129"/>
      <c r="F293" s="130"/>
      <c r="G293" s="130"/>
      <c r="H293" s="133"/>
      <c r="I293" s="130"/>
      <c r="J293" s="130"/>
      <c r="K293" s="132"/>
      <c r="L293" s="130"/>
      <c r="M293" s="131"/>
      <c r="N293" s="132"/>
      <c r="O293" s="131">
        <f t="shared" si="4"/>
        <v>0</v>
      </c>
    </row>
    <row r="294" spans="2:15" x14ac:dyDescent="0.2">
      <c r="B294" s="127">
        <v>273</v>
      </c>
      <c r="C294" s="128"/>
      <c r="D294" s="127"/>
      <c r="E294" s="129"/>
      <c r="F294" s="130"/>
      <c r="G294" s="130"/>
      <c r="H294" s="133"/>
      <c r="I294" s="130"/>
      <c r="J294" s="130"/>
      <c r="K294" s="132"/>
      <c r="L294" s="130"/>
      <c r="M294" s="131"/>
      <c r="N294" s="132"/>
      <c r="O294" s="131">
        <f t="shared" si="4"/>
        <v>0</v>
      </c>
    </row>
    <row r="295" spans="2:15" x14ac:dyDescent="0.2">
      <c r="B295" s="127">
        <v>274</v>
      </c>
      <c r="C295" s="128"/>
      <c r="D295" s="127"/>
      <c r="E295" s="129"/>
      <c r="F295" s="130"/>
      <c r="G295" s="130"/>
      <c r="H295" s="133"/>
      <c r="I295" s="130"/>
      <c r="J295" s="130"/>
      <c r="K295" s="132"/>
      <c r="L295" s="130"/>
      <c r="M295" s="131"/>
      <c r="N295" s="132"/>
      <c r="O295" s="131">
        <f t="shared" si="4"/>
        <v>0</v>
      </c>
    </row>
    <row r="296" spans="2:15" x14ac:dyDescent="0.2">
      <c r="B296" s="127">
        <v>275</v>
      </c>
      <c r="C296" s="128"/>
      <c r="D296" s="127"/>
      <c r="E296" s="129"/>
      <c r="F296" s="130"/>
      <c r="G296" s="130"/>
      <c r="H296" s="133"/>
      <c r="I296" s="130"/>
      <c r="J296" s="130"/>
      <c r="K296" s="132"/>
      <c r="L296" s="130"/>
      <c r="M296" s="131"/>
      <c r="N296" s="132"/>
      <c r="O296" s="131">
        <f t="shared" si="4"/>
        <v>0</v>
      </c>
    </row>
    <row r="297" spans="2:15" x14ac:dyDescent="0.2">
      <c r="B297" s="127">
        <v>276</v>
      </c>
      <c r="C297" s="128"/>
      <c r="D297" s="127"/>
      <c r="E297" s="129"/>
      <c r="F297" s="130"/>
      <c r="G297" s="130"/>
      <c r="H297" s="133"/>
      <c r="I297" s="130"/>
      <c r="J297" s="130"/>
      <c r="K297" s="132"/>
      <c r="L297" s="130"/>
      <c r="M297" s="131"/>
      <c r="N297" s="132"/>
      <c r="O297" s="131">
        <f t="shared" si="4"/>
        <v>0</v>
      </c>
    </row>
    <row r="298" spans="2:15" x14ac:dyDescent="0.2">
      <c r="B298" s="127">
        <v>277</v>
      </c>
      <c r="C298" s="128"/>
      <c r="D298" s="127"/>
      <c r="E298" s="129"/>
      <c r="F298" s="130"/>
      <c r="G298" s="130"/>
      <c r="H298" s="133"/>
      <c r="I298" s="130"/>
      <c r="J298" s="130"/>
      <c r="K298" s="132"/>
      <c r="L298" s="130"/>
      <c r="M298" s="131"/>
      <c r="N298" s="132"/>
      <c r="O298" s="131">
        <f t="shared" si="4"/>
        <v>0</v>
      </c>
    </row>
    <row r="299" spans="2:15" x14ac:dyDescent="0.2">
      <c r="B299" s="127">
        <v>278</v>
      </c>
      <c r="C299" s="128"/>
      <c r="D299" s="127"/>
      <c r="E299" s="129"/>
      <c r="F299" s="130"/>
      <c r="G299" s="130"/>
      <c r="H299" s="133"/>
      <c r="I299" s="130"/>
      <c r="J299" s="130"/>
      <c r="K299" s="132"/>
      <c r="L299" s="130"/>
      <c r="M299" s="131"/>
      <c r="N299" s="132"/>
      <c r="O299" s="131">
        <f t="shared" si="4"/>
        <v>0</v>
      </c>
    </row>
    <row r="300" spans="2:15" x14ac:dyDescent="0.2">
      <c r="B300" s="127">
        <v>279</v>
      </c>
      <c r="C300" s="128"/>
      <c r="D300" s="127"/>
      <c r="E300" s="129"/>
      <c r="F300" s="130"/>
      <c r="G300" s="130"/>
      <c r="H300" s="133"/>
      <c r="I300" s="130"/>
      <c r="J300" s="130"/>
      <c r="K300" s="132"/>
      <c r="L300" s="130"/>
      <c r="M300" s="131"/>
      <c r="N300" s="132"/>
      <c r="O300" s="131">
        <f t="shared" si="4"/>
        <v>0</v>
      </c>
    </row>
    <row r="301" spans="2:15" x14ac:dyDescent="0.2">
      <c r="B301" s="127">
        <v>280</v>
      </c>
      <c r="C301" s="128"/>
      <c r="D301" s="127"/>
      <c r="E301" s="129"/>
      <c r="F301" s="130"/>
      <c r="G301" s="130"/>
      <c r="H301" s="133"/>
      <c r="I301" s="130"/>
      <c r="J301" s="130"/>
      <c r="K301" s="132"/>
      <c r="L301" s="130"/>
      <c r="M301" s="131"/>
      <c r="N301" s="132"/>
      <c r="O301" s="131">
        <f t="shared" si="4"/>
        <v>0</v>
      </c>
    </row>
    <row r="302" spans="2:15" x14ac:dyDescent="0.2">
      <c r="B302" s="127">
        <v>281</v>
      </c>
      <c r="C302" s="128"/>
      <c r="D302" s="127"/>
      <c r="E302" s="129"/>
      <c r="F302" s="130"/>
      <c r="G302" s="130"/>
      <c r="H302" s="133"/>
      <c r="I302" s="130"/>
      <c r="J302" s="130"/>
      <c r="K302" s="132"/>
      <c r="L302" s="130"/>
      <c r="M302" s="131"/>
      <c r="N302" s="132"/>
      <c r="O302" s="131">
        <f t="shared" si="4"/>
        <v>0</v>
      </c>
    </row>
    <row r="303" spans="2:15" x14ac:dyDescent="0.2">
      <c r="B303" s="127">
        <v>282</v>
      </c>
      <c r="C303" s="128"/>
      <c r="D303" s="127"/>
      <c r="E303" s="129"/>
      <c r="F303" s="130"/>
      <c r="G303" s="130"/>
      <c r="H303" s="133"/>
      <c r="I303" s="130"/>
      <c r="J303" s="130"/>
      <c r="K303" s="132"/>
      <c r="L303" s="130"/>
      <c r="M303" s="131"/>
      <c r="N303" s="132"/>
      <c r="O303" s="131">
        <f t="shared" si="4"/>
        <v>0</v>
      </c>
    </row>
    <row r="304" spans="2:15" x14ac:dyDescent="0.2">
      <c r="B304" s="127">
        <v>283</v>
      </c>
      <c r="C304" s="128"/>
      <c r="D304" s="127"/>
      <c r="E304" s="129"/>
      <c r="F304" s="130"/>
      <c r="G304" s="130"/>
      <c r="H304" s="133"/>
      <c r="I304" s="130"/>
      <c r="J304" s="130"/>
      <c r="K304" s="132"/>
      <c r="L304" s="130"/>
      <c r="M304" s="131"/>
      <c r="N304" s="132"/>
      <c r="O304" s="131">
        <f t="shared" si="4"/>
        <v>0</v>
      </c>
    </row>
    <row r="305" spans="2:15" x14ac:dyDescent="0.2">
      <c r="B305" s="127">
        <v>284</v>
      </c>
      <c r="C305" s="128"/>
      <c r="D305" s="127"/>
      <c r="E305" s="129"/>
      <c r="F305" s="130"/>
      <c r="G305" s="130"/>
      <c r="H305" s="133"/>
      <c r="I305" s="130"/>
      <c r="J305" s="130"/>
      <c r="K305" s="132"/>
      <c r="L305" s="130"/>
      <c r="M305" s="131"/>
      <c r="N305" s="132"/>
      <c r="O305" s="131">
        <f t="shared" si="4"/>
        <v>0</v>
      </c>
    </row>
    <row r="306" spans="2:15" x14ac:dyDescent="0.2">
      <c r="B306" s="127">
        <v>285</v>
      </c>
      <c r="C306" s="128"/>
      <c r="D306" s="127"/>
      <c r="E306" s="129"/>
      <c r="F306" s="130"/>
      <c r="G306" s="130"/>
      <c r="H306" s="133"/>
      <c r="I306" s="130"/>
      <c r="J306" s="130"/>
      <c r="K306" s="132"/>
      <c r="L306" s="130"/>
      <c r="M306" s="131"/>
      <c r="N306" s="132"/>
      <c r="O306" s="131">
        <f t="shared" si="4"/>
        <v>0</v>
      </c>
    </row>
    <row r="307" spans="2:15" x14ac:dyDescent="0.2">
      <c r="B307" s="127">
        <v>286</v>
      </c>
      <c r="C307" s="128"/>
      <c r="D307" s="127"/>
      <c r="E307" s="129"/>
      <c r="F307" s="130"/>
      <c r="G307" s="130"/>
      <c r="H307" s="133"/>
      <c r="I307" s="130"/>
      <c r="J307" s="130"/>
      <c r="K307" s="132"/>
      <c r="L307" s="130"/>
      <c r="M307" s="131"/>
      <c r="N307" s="132"/>
      <c r="O307" s="131">
        <f t="shared" si="4"/>
        <v>0</v>
      </c>
    </row>
    <row r="308" spans="2:15" x14ac:dyDescent="0.2">
      <c r="B308" s="127">
        <v>287</v>
      </c>
      <c r="C308" s="128"/>
      <c r="D308" s="127"/>
      <c r="E308" s="129"/>
      <c r="F308" s="130"/>
      <c r="G308" s="130"/>
      <c r="H308" s="133"/>
      <c r="I308" s="130"/>
      <c r="J308" s="130"/>
      <c r="K308" s="132"/>
      <c r="L308" s="130"/>
      <c r="M308" s="131"/>
      <c r="N308" s="132"/>
      <c r="O308" s="131">
        <f t="shared" si="4"/>
        <v>0</v>
      </c>
    </row>
    <row r="309" spans="2:15" x14ac:dyDescent="0.2">
      <c r="B309" s="127">
        <v>288</v>
      </c>
      <c r="C309" s="128"/>
      <c r="D309" s="127"/>
      <c r="E309" s="129"/>
      <c r="F309" s="130"/>
      <c r="G309" s="130"/>
      <c r="H309" s="133"/>
      <c r="I309" s="130"/>
      <c r="J309" s="130"/>
      <c r="K309" s="132"/>
      <c r="L309" s="130"/>
      <c r="M309" s="131"/>
      <c r="N309" s="132"/>
      <c r="O309" s="131">
        <f t="shared" si="4"/>
        <v>0</v>
      </c>
    </row>
    <row r="310" spans="2:15" x14ac:dyDescent="0.2">
      <c r="B310" s="127">
        <v>289</v>
      </c>
      <c r="C310" s="128"/>
      <c r="D310" s="127"/>
      <c r="E310" s="129"/>
      <c r="F310" s="130"/>
      <c r="G310" s="130"/>
      <c r="H310" s="133"/>
      <c r="I310" s="130"/>
      <c r="J310" s="130"/>
      <c r="K310" s="132"/>
      <c r="L310" s="130"/>
      <c r="M310" s="131"/>
      <c r="N310" s="132"/>
      <c r="O310" s="131">
        <f t="shared" si="4"/>
        <v>0</v>
      </c>
    </row>
    <row r="311" spans="2:15" x14ac:dyDescent="0.2">
      <c r="B311" s="127">
        <v>290</v>
      </c>
      <c r="C311" s="128"/>
      <c r="D311" s="127"/>
      <c r="E311" s="129"/>
      <c r="F311" s="130"/>
      <c r="G311" s="130"/>
      <c r="H311" s="133"/>
      <c r="I311" s="130"/>
      <c r="J311" s="130"/>
      <c r="K311" s="132"/>
      <c r="L311" s="130"/>
      <c r="M311" s="131"/>
      <c r="N311" s="132"/>
      <c r="O311" s="131">
        <f t="shared" si="4"/>
        <v>0</v>
      </c>
    </row>
    <row r="312" spans="2:15" x14ac:dyDescent="0.2">
      <c r="B312" s="127">
        <v>291</v>
      </c>
      <c r="C312" s="128"/>
      <c r="D312" s="127"/>
      <c r="E312" s="129"/>
      <c r="F312" s="130"/>
      <c r="G312" s="130"/>
      <c r="H312" s="133"/>
      <c r="I312" s="130"/>
      <c r="J312" s="130"/>
      <c r="K312" s="132"/>
      <c r="L312" s="130"/>
      <c r="M312" s="131"/>
      <c r="N312" s="132"/>
      <c r="O312" s="131">
        <f t="shared" si="4"/>
        <v>0</v>
      </c>
    </row>
    <row r="313" spans="2:15" x14ac:dyDescent="0.2">
      <c r="B313" s="127">
        <v>292</v>
      </c>
      <c r="C313" s="128"/>
      <c r="D313" s="127"/>
      <c r="E313" s="129"/>
      <c r="F313" s="130"/>
      <c r="G313" s="130"/>
      <c r="H313" s="133"/>
      <c r="I313" s="130"/>
      <c r="J313" s="130"/>
      <c r="K313" s="132"/>
      <c r="L313" s="130"/>
      <c r="M313" s="131"/>
      <c r="N313" s="132"/>
      <c r="O313" s="131">
        <f t="shared" si="4"/>
        <v>0</v>
      </c>
    </row>
    <row r="314" spans="2:15" x14ac:dyDescent="0.2">
      <c r="B314" s="127">
        <v>293</v>
      </c>
      <c r="C314" s="128"/>
      <c r="D314" s="127"/>
      <c r="E314" s="129"/>
      <c r="F314" s="130"/>
      <c r="G314" s="130"/>
      <c r="H314" s="133"/>
      <c r="I314" s="130"/>
      <c r="J314" s="130"/>
      <c r="K314" s="132"/>
      <c r="L314" s="130"/>
      <c r="M314" s="131"/>
      <c r="N314" s="132"/>
      <c r="O314" s="131">
        <f t="shared" si="4"/>
        <v>0</v>
      </c>
    </row>
    <row r="315" spans="2:15" x14ac:dyDescent="0.2">
      <c r="B315" s="127">
        <v>294</v>
      </c>
      <c r="C315" s="128"/>
      <c r="D315" s="127"/>
      <c r="E315" s="129"/>
      <c r="F315" s="130"/>
      <c r="G315" s="130"/>
      <c r="H315" s="133"/>
      <c r="I315" s="130"/>
      <c r="J315" s="130"/>
      <c r="K315" s="132"/>
      <c r="L315" s="130"/>
      <c r="M315" s="131"/>
      <c r="N315" s="132"/>
      <c r="O315" s="131">
        <f t="shared" si="4"/>
        <v>0</v>
      </c>
    </row>
    <row r="316" spans="2:15" x14ac:dyDescent="0.2">
      <c r="B316" s="127">
        <v>295</v>
      </c>
      <c r="C316" s="128"/>
      <c r="D316" s="127"/>
      <c r="E316" s="129"/>
      <c r="F316" s="130"/>
      <c r="G316" s="130"/>
      <c r="H316" s="133"/>
      <c r="I316" s="130"/>
      <c r="J316" s="130"/>
      <c r="K316" s="132"/>
      <c r="L316" s="130"/>
      <c r="M316" s="131"/>
      <c r="N316" s="132"/>
      <c r="O316" s="131">
        <f t="shared" si="4"/>
        <v>0</v>
      </c>
    </row>
    <row r="317" spans="2:15" x14ac:dyDescent="0.2">
      <c r="B317" s="127">
        <v>296</v>
      </c>
      <c r="C317" s="128"/>
      <c r="D317" s="127"/>
      <c r="E317" s="129"/>
      <c r="F317" s="130"/>
      <c r="G317" s="130"/>
      <c r="H317" s="133"/>
      <c r="I317" s="130"/>
      <c r="J317" s="130"/>
      <c r="K317" s="132"/>
      <c r="L317" s="130"/>
      <c r="M317" s="131"/>
      <c r="N317" s="132"/>
      <c r="O317" s="131">
        <f t="shared" si="4"/>
        <v>0</v>
      </c>
    </row>
    <row r="318" spans="2:15" x14ac:dyDescent="0.2">
      <c r="B318" s="127">
        <v>297</v>
      </c>
      <c r="C318" s="128"/>
      <c r="D318" s="127"/>
      <c r="E318" s="129"/>
      <c r="F318" s="130"/>
      <c r="G318" s="130"/>
      <c r="H318" s="133"/>
      <c r="I318" s="130"/>
      <c r="J318" s="130"/>
      <c r="K318" s="132"/>
      <c r="L318" s="130"/>
      <c r="M318" s="131"/>
      <c r="N318" s="132"/>
      <c r="O318" s="131">
        <f t="shared" si="4"/>
        <v>0</v>
      </c>
    </row>
    <row r="319" spans="2:15" x14ac:dyDescent="0.2">
      <c r="B319" s="127">
        <v>298</v>
      </c>
      <c r="C319" s="128"/>
      <c r="D319" s="127"/>
      <c r="E319" s="129"/>
      <c r="F319" s="130"/>
      <c r="G319" s="130"/>
      <c r="H319" s="133"/>
      <c r="I319" s="130"/>
      <c r="J319" s="130"/>
      <c r="K319" s="132"/>
      <c r="L319" s="130"/>
      <c r="M319" s="131"/>
      <c r="N319" s="132"/>
      <c r="O319" s="131">
        <f t="shared" si="4"/>
        <v>0</v>
      </c>
    </row>
    <row r="320" spans="2:15" x14ac:dyDescent="0.2">
      <c r="B320" s="127">
        <v>299</v>
      </c>
      <c r="C320" s="128"/>
      <c r="D320" s="127"/>
      <c r="E320" s="129"/>
      <c r="F320" s="130"/>
      <c r="G320" s="130"/>
      <c r="H320" s="133"/>
      <c r="I320" s="130"/>
      <c r="J320" s="130"/>
      <c r="K320" s="132"/>
      <c r="L320" s="130"/>
      <c r="M320" s="131"/>
      <c r="N320" s="132"/>
      <c r="O320" s="131">
        <f t="shared" si="4"/>
        <v>0</v>
      </c>
    </row>
    <row r="321" spans="2:15" x14ac:dyDescent="0.2">
      <c r="B321" s="127">
        <v>300</v>
      </c>
      <c r="C321" s="128"/>
      <c r="D321" s="127"/>
      <c r="E321" s="129"/>
      <c r="F321" s="130"/>
      <c r="G321" s="130"/>
      <c r="H321" s="133"/>
      <c r="I321" s="130"/>
      <c r="J321" s="130"/>
      <c r="K321" s="132"/>
      <c r="L321" s="130"/>
      <c r="M321" s="131"/>
      <c r="N321" s="132"/>
      <c r="O321" s="131">
        <f t="shared" si="4"/>
        <v>0</v>
      </c>
    </row>
    <row r="322" spans="2:15" x14ac:dyDescent="0.2">
      <c r="B322" s="153"/>
      <c r="C322" s="153"/>
      <c r="D322" s="153"/>
      <c r="E322" s="153"/>
      <c r="F322" s="153"/>
      <c r="G322" s="153"/>
      <c r="H322" s="153"/>
      <c r="I322" s="153"/>
      <c r="J322" s="153"/>
      <c r="K322" s="153"/>
      <c r="L322" s="154" t="s">
        <v>201</v>
      </c>
      <c r="M322" s="155">
        <f>SUM(M22:M321)</f>
        <v>0</v>
      </c>
      <c r="N322" s="156"/>
      <c r="O322" s="155">
        <f>SUM(O22:O321)</f>
        <v>0</v>
      </c>
    </row>
    <row r="323" spans="2:15" x14ac:dyDescent="0.2">
      <c r="B323" s="153"/>
      <c r="C323" s="153"/>
      <c r="D323" s="153"/>
      <c r="E323" s="153"/>
      <c r="F323" s="153"/>
      <c r="G323" s="153"/>
      <c r="H323" s="153"/>
      <c r="I323" s="153"/>
      <c r="J323" s="153"/>
      <c r="K323" s="153"/>
      <c r="L323" s="157" t="s">
        <v>39</v>
      </c>
      <c r="M323" s="564">
        <f>+M322+O322</f>
        <v>0</v>
      </c>
      <c r="N323" s="565"/>
      <c r="O323" s="566"/>
    </row>
  </sheetData>
  <mergeCells count="30">
    <mergeCell ref="E20:E21"/>
    <mergeCell ref="C9:O9"/>
    <mergeCell ref="C10:O10"/>
    <mergeCell ref="C11:O11"/>
    <mergeCell ref="C12:O12"/>
    <mergeCell ref="C13:O13"/>
    <mergeCell ref="C15:E15"/>
    <mergeCell ref="C16:E16"/>
    <mergeCell ref="C17:E17"/>
    <mergeCell ref="F15:O15"/>
    <mergeCell ref="F16:O16"/>
    <mergeCell ref="F17:O17"/>
    <mergeCell ref="N20:N21"/>
    <mergeCell ref="O20:O21"/>
    <mergeCell ref="B5:C5"/>
    <mergeCell ref="M323:O323"/>
    <mergeCell ref="I20:I21"/>
    <mergeCell ref="E19:J19"/>
    <mergeCell ref="F20:F21"/>
    <mergeCell ref="J20:J21"/>
    <mergeCell ref="G20:G21"/>
    <mergeCell ref="H20:H21"/>
    <mergeCell ref="K20:L20"/>
    <mergeCell ref="M20:M21"/>
    <mergeCell ref="K19:M19"/>
    <mergeCell ref="N19:O19"/>
    <mergeCell ref="B19:B21"/>
    <mergeCell ref="C19:C21"/>
    <mergeCell ref="D5:K5"/>
    <mergeCell ref="D19:D21"/>
  </mergeCells>
  <phoneticPr fontId="2"/>
  <conditionalFormatting sqref="C22:J321">
    <cfRule type="containsBlanks" dxfId="1203" priority="2408">
      <formula>LEN(TRIM(C22))=0</formula>
    </cfRule>
  </conditionalFormatting>
  <conditionalFormatting sqref="L22">
    <cfRule type="notContainsBlanks" dxfId="1202" priority="2404">
      <formula>LEN(TRIM(L22))&gt;0</formula>
    </cfRule>
    <cfRule type="expression" dxfId="1201" priority="2406">
      <formula>$K22="その他"</formula>
    </cfRule>
  </conditionalFormatting>
  <conditionalFormatting sqref="K22">
    <cfRule type="notContainsBlanks" dxfId="1200" priority="2405">
      <formula>LEN(TRIM(K22))&gt;0</formula>
    </cfRule>
  </conditionalFormatting>
  <conditionalFormatting sqref="M22">
    <cfRule type="notContainsBlanks" dxfId="1199" priority="2403">
      <formula>LEN(TRIM(M22))&gt;0</formula>
    </cfRule>
  </conditionalFormatting>
  <conditionalFormatting sqref="L23">
    <cfRule type="notContainsBlanks" dxfId="1198" priority="2388">
      <formula>LEN(TRIM(L23))&gt;0</formula>
    </cfRule>
    <cfRule type="expression" dxfId="1197" priority="2390">
      <formula>$K23="その他"</formula>
    </cfRule>
  </conditionalFormatting>
  <conditionalFormatting sqref="K23">
    <cfRule type="notContainsBlanks" dxfId="1196" priority="2389">
      <formula>LEN(TRIM(K23))&gt;0</formula>
    </cfRule>
  </conditionalFormatting>
  <conditionalFormatting sqref="M23">
    <cfRule type="notContainsBlanks" dxfId="1195" priority="2387">
      <formula>LEN(TRIM(M23))&gt;0</formula>
    </cfRule>
  </conditionalFormatting>
  <conditionalFormatting sqref="L24">
    <cfRule type="notContainsBlanks" dxfId="1194" priority="2380">
      <formula>LEN(TRIM(L24))&gt;0</formula>
    </cfRule>
    <cfRule type="expression" dxfId="1193" priority="2382">
      <formula>$K24="その他"</formula>
    </cfRule>
  </conditionalFormatting>
  <conditionalFormatting sqref="K24">
    <cfRule type="notContainsBlanks" dxfId="1192" priority="2381">
      <formula>LEN(TRIM(K24))&gt;0</formula>
    </cfRule>
  </conditionalFormatting>
  <conditionalFormatting sqref="M24">
    <cfRule type="notContainsBlanks" dxfId="1191" priority="2379">
      <formula>LEN(TRIM(M24))&gt;0</formula>
    </cfRule>
  </conditionalFormatting>
  <conditionalFormatting sqref="L25">
    <cfRule type="notContainsBlanks" dxfId="1190" priority="2372">
      <formula>LEN(TRIM(L25))&gt;0</formula>
    </cfRule>
    <cfRule type="expression" dxfId="1189" priority="2374">
      <formula>$K25="その他"</formula>
    </cfRule>
  </conditionalFormatting>
  <conditionalFormatting sqref="K25">
    <cfRule type="notContainsBlanks" dxfId="1188" priority="2373">
      <formula>LEN(TRIM(K25))&gt;0</formula>
    </cfRule>
  </conditionalFormatting>
  <conditionalFormatting sqref="M25">
    <cfRule type="notContainsBlanks" dxfId="1187" priority="2371">
      <formula>LEN(TRIM(M25))&gt;0</formula>
    </cfRule>
  </conditionalFormatting>
  <conditionalFormatting sqref="L26">
    <cfRule type="notContainsBlanks" dxfId="1186" priority="2364">
      <formula>LEN(TRIM(L26))&gt;0</formula>
    </cfRule>
    <cfRule type="expression" dxfId="1185" priority="2366">
      <formula>$K26="その他"</formula>
    </cfRule>
  </conditionalFormatting>
  <conditionalFormatting sqref="K26">
    <cfRule type="notContainsBlanks" dxfId="1184" priority="2365">
      <formula>LEN(TRIM(K26))&gt;0</formula>
    </cfRule>
  </conditionalFormatting>
  <conditionalFormatting sqref="M26">
    <cfRule type="notContainsBlanks" dxfId="1183" priority="2363">
      <formula>LEN(TRIM(M26))&gt;0</formula>
    </cfRule>
  </conditionalFormatting>
  <conditionalFormatting sqref="L27">
    <cfRule type="notContainsBlanks" dxfId="1182" priority="2356">
      <formula>LEN(TRIM(L27))&gt;0</formula>
    </cfRule>
    <cfRule type="expression" dxfId="1181" priority="2358">
      <formula>$K27="その他"</formula>
    </cfRule>
  </conditionalFormatting>
  <conditionalFormatting sqref="K27">
    <cfRule type="notContainsBlanks" dxfId="1180" priority="2357">
      <formula>LEN(TRIM(K27))&gt;0</formula>
    </cfRule>
  </conditionalFormatting>
  <conditionalFormatting sqref="M27">
    <cfRule type="notContainsBlanks" dxfId="1179" priority="2355">
      <formula>LEN(TRIM(M27))&gt;0</formula>
    </cfRule>
  </conditionalFormatting>
  <conditionalFormatting sqref="L28">
    <cfRule type="notContainsBlanks" dxfId="1178" priority="2348">
      <formula>LEN(TRIM(L28))&gt;0</formula>
    </cfRule>
    <cfRule type="expression" dxfId="1177" priority="2350">
      <formula>$K28="その他"</formula>
    </cfRule>
  </conditionalFormatting>
  <conditionalFormatting sqref="K28">
    <cfRule type="notContainsBlanks" dxfId="1176" priority="2349">
      <formula>LEN(TRIM(K28))&gt;0</formula>
    </cfRule>
  </conditionalFormatting>
  <conditionalFormatting sqref="M28">
    <cfRule type="notContainsBlanks" dxfId="1175" priority="2347">
      <formula>LEN(TRIM(M28))&gt;0</formula>
    </cfRule>
  </conditionalFormatting>
  <conditionalFormatting sqref="L29">
    <cfRule type="notContainsBlanks" dxfId="1174" priority="2340">
      <formula>LEN(TRIM(L29))&gt;0</formula>
    </cfRule>
    <cfRule type="expression" dxfId="1173" priority="2342">
      <formula>$K29="その他"</formula>
    </cfRule>
  </conditionalFormatting>
  <conditionalFormatting sqref="K29">
    <cfRule type="notContainsBlanks" dxfId="1172" priority="2341">
      <formula>LEN(TRIM(K29))&gt;0</formula>
    </cfRule>
  </conditionalFormatting>
  <conditionalFormatting sqref="M29">
    <cfRule type="notContainsBlanks" dxfId="1171" priority="2339">
      <formula>LEN(TRIM(M29))&gt;0</formula>
    </cfRule>
  </conditionalFormatting>
  <conditionalFormatting sqref="L30">
    <cfRule type="notContainsBlanks" dxfId="1170" priority="2332">
      <formula>LEN(TRIM(L30))&gt;0</formula>
    </cfRule>
    <cfRule type="expression" dxfId="1169" priority="2334">
      <formula>$K30="その他"</formula>
    </cfRule>
  </conditionalFormatting>
  <conditionalFormatting sqref="K30">
    <cfRule type="notContainsBlanks" dxfId="1168" priority="2333">
      <formula>LEN(TRIM(K30))&gt;0</formula>
    </cfRule>
  </conditionalFormatting>
  <conditionalFormatting sqref="M30">
    <cfRule type="notContainsBlanks" dxfId="1167" priority="2331">
      <formula>LEN(TRIM(M30))&gt;0</formula>
    </cfRule>
  </conditionalFormatting>
  <conditionalFormatting sqref="L31">
    <cfRule type="notContainsBlanks" dxfId="1166" priority="2324">
      <formula>LEN(TRIM(L31))&gt;0</formula>
    </cfRule>
    <cfRule type="expression" dxfId="1165" priority="2326">
      <formula>$K31="その他"</formula>
    </cfRule>
  </conditionalFormatting>
  <conditionalFormatting sqref="K31">
    <cfRule type="notContainsBlanks" dxfId="1164" priority="2325">
      <formula>LEN(TRIM(K31))&gt;0</formula>
    </cfRule>
  </conditionalFormatting>
  <conditionalFormatting sqref="M31">
    <cfRule type="notContainsBlanks" dxfId="1163" priority="2323">
      <formula>LEN(TRIM(M31))&gt;0</formula>
    </cfRule>
  </conditionalFormatting>
  <conditionalFormatting sqref="L32">
    <cfRule type="notContainsBlanks" dxfId="1162" priority="2316">
      <formula>LEN(TRIM(L32))&gt;0</formula>
    </cfRule>
    <cfRule type="expression" dxfId="1161" priority="2318">
      <formula>$K32="その他"</formula>
    </cfRule>
  </conditionalFormatting>
  <conditionalFormatting sqref="K32">
    <cfRule type="notContainsBlanks" dxfId="1160" priority="2317">
      <formula>LEN(TRIM(K32))&gt;0</formula>
    </cfRule>
  </conditionalFormatting>
  <conditionalFormatting sqref="M32">
    <cfRule type="notContainsBlanks" dxfId="1159" priority="2315">
      <formula>LEN(TRIM(M32))&gt;0</formula>
    </cfRule>
  </conditionalFormatting>
  <conditionalFormatting sqref="L33">
    <cfRule type="notContainsBlanks" dxfId="1158" priority="2308">
      <formula>LEN(TRIM(L33))&gt;0</formula>
    </cfRule>
    <cfRule type="expression" dxfId="1157" priority="2310">
      <formula>$K33="その他"</formula>
    </cfRule>
  </conditionalFormatting>
  <conditionalFormatting sqref="K33">
    <cfRule type="notContainsBlanks" dxfId="1156" priority="2309">
      <formula>LEN(TRIM(K33))&gt;0</formula>
    </cfRule>
  </conditionalFormatting>
  <conditionalFormatting sqref="M33">
    <cfRule type="notContainsBlanks" dxfId="1155" priority="2307">
      <formula>LEN(TRIM(M33))&gt;0</formula>
    </cfRule>
  </conditionalFormatting>
  <conditionalFormatting sqref="L34">
    <cfRule type="notContainsBlanks" dxfId="1154" priority="2300">
      <formula>LEN(TRIM(L34))&gt;0</formula>
    </cfRule>
    <cfRule type="expression" dxfId="1153" priority="2302">
      <formula>$K34="その他"</formula>
    </cfRule>
  </conditionalFormatting>
  <conditionalFormatting sqref="K34">
    <cfRule type="notContainsBlanks" dxfId="1152" priority="2301">
      <formula>LEN(TRIM(K34))&gt;0</formula>
    </cfRule>
  </conditionalFormatting>
  <conditionalFormatting sqref="M34">
    <cfRule type="notContainsBlanks" dxfId="1151" priority="2299">
      <formula>LEN(TRIM(M34))&gt;0</formula>
    </cfRule>
  </conditionalFormatting>
  <conditionalFormatting sqref="L35">
    <cfRule type="notContainsBlanks" dxfId="1150" priority="2292">
      <formula>LEN(TRIM(L35))&gt;0</formula>
    </cfRule>
    <cfRule type="expression" dxfId="1149" priority="2294">
      <formula>$K35="その他"</formula>
    </cfRule>
  </conditionalFormatting>
  <conditionalFormatting sqref="K35">
    <cfRule type="notContainsBlanks" dxfId="1148" priority="2293">
      <formula>LEN(TRIM(K35))&gt;0</formula>
    </cfRule>
  </conditionalFormatting>
  <conditionalFormatting sqref="M35">
    <cfRule type="notContainsBlanks" dxfId="1147" priority="2291">
      <formula>LEN(TRIM(M35))&gt;0</formula>
    </cfRule>
  </conditionalFormatting>
  <conditionalFormatting sqref="L36">
    <cfRule type="notContainsBlanks" dxfId="1146" priority="2284">
      <formula>LEN(TRIM(L36))&gt;0</formula>
    </cfRule>
    <cfRule type="expression" dxfId="1145" priority="2286">
      <formula>$K36="その他"</formula>
    </cfRule>
  </conditionalFormatting>
  <conditionalFormatting sqref="K36">
    <cfRule type="notContainsBlanks" dxfId="1144" priority="2285">
      <formula>LEN(TRIM(K36))&gt;0</formula>
    </cfRule>
  </conditionalFormatting>
  <conditionalFormatting sqref="M36">
    <cfRule type="notContainsBlanks" dxfId="1143" priority="2283">
      <formula>LEN(TRIM(M36))&gt;0</formula>
    </cfRule>
  </conditionalFormatting>
  <conditionalFormatting sqref="L37">
    <cfRule type="notContainsBlanks" dxfId="1142" priority="2276">
      <formula>LEN(TRIM(L37))&gt;0</formula>
    </cfRule>
    <cfRule type="expression" dxfId="1141" priority="2278">
      <formula>$K37="その他"</formula>
    </cfRule>
  </conditionalFormatting>
  <conditionalFormatting sqref="K37">
    <cfRule type="notContainsBlanks" dxfId="1140" priority="2277">
      <formula>LEN(TRIM(K37))&gt;0</formula>
    </cfRule>
  </conditionalFormatting>
  <conditionalFormatting sqref="M37">
    <cfRule type="notContainsBlanks" dxfId="1139" priority="2275">
      <formula>LEN(TRIM(M37))&gt;0</formula>
    </cfRule>
  </conditionalFormatting>
  <conditionalFormatting sqref="L38">
    <cfRule type="notContainsBlanks" dxfId="1138" priority="2268">
      <formula>LEN(TRIM(L38))&gt;0</formula>
    </cfRule>
    <cfRule type="expression" dxfId="1137" priority="2270">
      <formula>$K38="その他"</formula>
    </cfRule>
  </conditionalFormatting>
  <conditionalFormatting sqref="K38">
    <cfRule type="notContainsBlanks" dxfId="1136" priority="2269">
      <formula>LEN(TRIM(K38))&gt;0</formula>
    </cfRule>
  </conditionalFormatting>
  <conditionalFormatting sqref="M38">
    <cfRule type="notContainsBlanks" dxfId="1135" priority="2267">
      <formula>LEN(TRIM(M38))&gt;0</formula>
    </cfRule>
  </conditionalFormatting>
  <conditionalFormatting sqref="L39">
    <cfRule type="notContainsBlanks" dxfId="1134" priority="2260">
      <formula>LEN(TRIM(L39))&gt;0</formula>
    </cfRule>
    <cfRule type="expression" dxfId="1133" priority="2262">
      <formula>$K39="その他"</formula>
    </cfRule>
  </conditionalFormatting>
  <conditionalFormatting sqref="K39">
    <cfRule type="notContainsBlanks" dxfId="1132" priority="2261">
      <formula>LEN(TRIM(K39))&gt;0</formula>
    </cfRule>
  </conditionalFormatting>
  <conditionalFormatting sqref="M39">
    <cfRule type="notContainsBlanks" dxfId="1131" priority="2259">
      <formula>LEN(TRIM(M39))&gt;0</formula>
    </cfRule>
  </conditionalFormatting>
  <conditionalFormatting sqref="L40">
    <cfRule type="notContainsBlanks" dxfId="1130" priority="2252">
      <formula>LEN(TRIM(L40))&gt;0</formula>
    </cfRule>
    <cfRule type="expression" dxfId="1129" priority="2254">
      <formula>$K40="その他"</formula>
    </cfRule>
  </conditionalFormatting>
  <conditionalFormatting sqref="K40">
    <cfRule type="notContainsBlanks" dxfId="1128" priority="2253">
      <formula>LEN(TRIM(K40))&gt;0</formula>
    </cfRule>
  </conditionalFormatting>
  <conditionalFormatting sqref="M40">
    <cfRule type="notContainsBlanks" dxfId="1127" priority="2251">
      <formula>LEN(TRIM(M40))&gt;0</formula>
    </cfRule>
  </conditionalFormatting>
  <conditionalFormatting sqref="L41">
    <cfRule type="notContainsBlanks" dxfId="1126" priority="2244">
      <formula>LEN(TRIM(L41))&gt;0</formula>
    </cfRule>
    <cfRule type="expression" dxfId="1125" priority="2246">
      <formula>$K41="その他"</formula>
    </cfRule>
  </conditionalFormatting>
  <conditionalFormatting sqref="K41">
    <cfRule type="notContainsBlanks" dxfId="1124" priority="2245">
      <formula>LEN(TRIM(K41))&gt;0</formula>
    </cfRule>
  </conditionalFormatting>
  <conditionalFormatting sqref="M41">
    <cfRule type="notContainsBlanks" dxfId="1123" priority="2243">
      <formula>LEN(TRIM(M41))&gt;0</formula>
    </cfRule>
  </conditionalFormatting>
  <conditionalFormatting sqref="L42">
    <cfRule type="notContainsBlanks" dxfId="1122" priority="2236">
      <formula>LEN(TRIM(L42))&gt;0</formula>
    </cfRule>
    <cfRule type="expression" dxfId="1121" priority="2238">
      <formula>$K42="その他"</formula>
    </cfRule>
  </conditionalFormatting>
  <conditionalFormatting sqref="K42">
    <cfRule type="notContainsBlanks" dxfId="1120" priority="2237">
      <formula>LEN(TRIM(K42))&gt;0</formula>
    </cfRule>
  </conditionalFormatting>
  <conditionalFormatting sqref="M42">
    <cfRule type="notContainsBlanks" dxfId="1119" priority="2235">
      <formula>LEN(TRIM(M42))&gt;0</formula>
    </cfRule>
  </conditionalFormatting>
  <conditionalFormatting sqref="L43">
    <cfRule type="notContainsBlanks" dxfId="1118" priority="2228">
      <formula>LEN(TRIM(L43))&gt;0</formula>
    </cfRule>
    <cfRule type="expression" dxfId="1117" priority="2230">
      <formula>$K43="その他"</formula>
    </cfRule>
  </conditionalFormatting>
  <conditionalFormatting sqref="K43">
    <cfRule type="notContainsBlanks" dxfId="1116" priority="2229">
      <formula>LEN(TRIM(K43))&gt;0</formula>
    </cfRule>
  </conditionalFormatting>
  <conditionalFormatting sqref="M43">
    <cfRule type="notContainsBlanks" dxfId="1115" priority="2227">
      <formula>LEN(TRIM(M43))&gt;0</formula>
    </cfRule>
  </conditionalFormatting>
  <conditionalFormatting sqref="L44">
    <cfRule type="notContainsBlanks" dxfId="1114" priority="2220">
      <formula>LEN(TRIM(L44))&gt;0</formula>
    </cfRule>
    <cfRule type="expression" dxfId="1113" priority="2222">
      <formula>$K44="その他"</formula>
    </cfRule>
  </conditionalFormatting>
  <conditionalFormatting sqref="K44">
    <cfRule type="notContainsBlanks" dxfId="1112" priority="2221">
      <formula>LEN(TRIM(K44))&gt;0</formula>
    </cfRule>
  </conditionalFormatting>
  <conditionalFormatting sqref="M44">
    <cfRule type="notContainsBlanks" dxfId="1111" priority="2219">
      <formula>LEN(TRIM(M44))&gt;0</formula>
    </cfRule>
  </conditionalFormatting>
  <conditionalFormatting sqref="L45">
    <cfRule type="notContainsBlanks" dxfId="1110" priority="2212">
      <formula>LEN(TRIM(L45))&gt;0</formula>
    </cfRule>
    <cfRule type="expression" dxfId="1109" priority="2214">
      <formula>$K45="その他"</formula>
    </cfRule>
  </conditionalFormatting>
  <conditionalFormatting sqref="K45">
    <cfRule type="notContainsBlanks" dxfId="1108" priority="2213">
      <formula>LEN(TRIM(K45))&gt;0</formula>
    </cfRule>
  </conditionalFormatting>
  <conditionalFormatting sqref="M45">
    <cfRule type="notContainsBlanks" dxfId="1107" priority="2211">
      <formula>LEN(TRIM(M45))&gt;0</formula>
    </cfRule>
  </conditionalFormatting>
  <conditionalFormatting sqref="L46">
    <cfRule type="notContainsBlanks" dxfId="1106" priority="2204">
      <formula>LEN(TRIM(L46))&gt;0</formula>
    </cfRule>
    <cfRule type="expression" dxfId="1105" priority="2206">
      <formula>$K46="その他"</formula>
    </cfRule>
  </conditionalFormatting>
  <conditionalFormatting sqref="K46">
    <cfRule type="notContainsBlanks" dxfId="1104" priority="2205">
      <formula>LEN(TRIM(K46))&gt;0</formula>
    </cfRule>
  </conditionalFormatting>
  <conditionalFormatting sqref="M46">
    <cfRule type="notContainsBlanks" dxfId="1103" priority="2203">
      <formula>LEN(TRIM(M46))&gt;0</formula>
    </cfRule>
  </conditionalFormatting>
  <conditionalFormatting sqref="L47">
    <cfRule type="notContainsBlanks" dxfId="1102" priority="2196">
      <formula>LEN(TRIM(L47))&gt;0</formula>
    </cfRule>
    <cfRule type="expression" dxfId="1101" priority="2198">
      <formula>$K47="その他"</formula>
    </cfRule>
  </conditionalFormatting>
  <conditionalFormatting sqref="K47">
    <cfRule type="notContainsBlanks" dxfId="1100" priority="2197">
      <formula>LEN(TRIM(K47))&gt;0</formula>
    </cfRule>
  </conditionalFormatting>
  <conditionalFormatting sqref="M47">
    <cfRule type="notContainsBlanks" dxfId="1099" priority="2195">
      <formula>LEN(TRIM(M47))&gt;0</formula>
    </cfRule>
  </conditionalFormatting>
  <conditionalFormatting sqref="L48">
    <cfRule type="notContainsBlanks" dxfId="1098" priority="2188">
      <formula>LEN(TRIM(L48))&gt;0</formula>
    </cfRule>
    <cfRule type="expression" dxfId="1097" priority="2190">
      <formula>$K48="その他"</formula>
    </cfRule>
  </conditionalFormatting>
  <conditionalFormatting sqref="K48">
    <cfRule type="notContainsBlanks" dxfId="1096" priority="2189">
      <formula>LEN(TRIM(K48))&gt;0</formula>
    </cfRule>
  </conditionalFormatting>
  <conditionalFormatting sqref="M48">
    <cfRule type="notContainsBlanks" dxfId="1095" priority="2187">
      <formula>LEN(TRIM(M48))&gt;0</formula>
    </cfRule>
  </conditionalFormatting>
  <conditionalFormatting sqref="L49">
    <cfRule type="notContainsBlanks" dxfId="1094" priority="2180">
      <formula>LEN(TRIM(L49))&gt;0</formula>
    </cfRule>
    <cfRule type="expression" dxfId="1093" priority="2182">
      <formula>$K49="その他"</formula>
    </cfRule>
  </conditionalFormatting>
  <conditionalFormatting sqref="K49">
    <cfRule type="notContainsBlanks" dxfId="1092" priority="2181">
      <formula>LEN(TRIM(K49))&gt;0</formula>
    </cfRule>
  </conditionalFormatting>
  <conditionalFormatting sqref="M49">
    <cfRule type="notContainsBlanks" dxfId="1091" priority="2179">
      <formula>LEN(TRIM(M49))&gt;0</formula>
    </cfRule>
  </conditionalFormatting>
  <conditionalFormatting sqref="L50">
    <cfRule type="notContainsBlanks" dxfId="1090" priority="2172">
      <formula>LEN(TRIM(L50))&gt;0</formula>
    </cfRule>
    <cfRule type="expression" dxfId="1089" priority="2174">
      <formula>$K50="その他"</formula>
    </cfRule>
  </conditionalFormatting>
  <conditionalFormatting sqref="K50">
    <cfRule type="notContainsBlanks" dxfId="1088" priority="2173">
      <formula>LEN(TRIM(K50))&gt;0</formula>
    </cfRule>
  </conditionalFormatting>
  <conditionalFormatting sqref="M50">
    <cfRule type="notContainsBlanks" dxfId="1087" priority="2171">
      <formula>LEN(TRIM(M50))&gt;0</formula>
    </cfRule>
  </conditionalFormatting>
  <conditionalFormatting sqref="L51">
    <cfRule type="notContainsBlanks" dxfId="1086" priority="2164">
      <formula>LEN(TRIM(L51))&gt;0</formula>
    </cfRule>
    <cfRule type="expression" dxfId="1085" priority="2166">
      <formula>$K51="その他"</formula>
    </cfRule>
  </conditionalFormatting>
  <conditionalFormatting sqref="K51">
    <cfRule type="notContainsBlanks" dxfId="1084" priority="2165">
      <formula>LEN(TRIM(K51))&gt;0</formula>
    </cfRule>
  </conditionalFormatting>
  <conditionalFormatting sqref="M51">
    <cfRule type="notContainsBlanks" dxfId="1083" priority="2163">
      <formula>LEN(TRIM(M51))&gt;0</formula>
    </cfRule>
  </conditionalFormatting>
  <conditionalFormatting sqref="L52">
    <cfRule type="notContainsBlanks" dxfId="1082" priority="2156">
      <formula>LEN(TRIM(L52))&gt;0</formula>
    </cfRule>
    <cfRule type="expression" dxfId="1081" priority="2158">
      <formula>$K52="その他"</formula>
    </cfRule>
  </conditionalFormatting>
  <conditionalFormatting sqref="K52">
    <cfRule type="notContainsBlanks" dxfId="1080" priority="2157">
      <formula>LEN(TRIM(K52))&gt;0</formula>
    </cfRule>
  </conditionalFormatting>
  <conditionalFormatting sqref="M52">
    <cfRule type="notContainsBlanks" dxfId="1079" priority="2155">
      <formula>LEN(TRIM(M52))&gt;0</formula>
    </cfRule>
  </conditionalFormatting>
  <conditionalFormatting sqref="L53">
    <cfRule type="notContainsBlanks" dxfId="1078" priority="2148">
      <formula>LEN(TRIM(L53))&gt;0</formula>
    </cfRule>
    <cfRule type="expression" dxfId="1077" priority="2150">
      <formula>$K53="その他"</formula>
    </cfRule>
  </conditionalFormatting>
  <conditionalFormatting sqref="K53">
    <cfRule type="notContainsBlanks" dxfId="1076" priority="2149">
      <formula>LEN(TRIM(K53))&gt;0</formula>
    </cfRule>
  </conditionalFormatting>
  <conditionalFormatting sqref="M53">
    <cfRule type="notContainsBlanks" dxfId="1075" priority="2147">
      <formula>LEN(TRIM(M53))&gt;0</formula>
    </cfRule>
  </conditionalFormatting>
  <conditionalFormatting sqref="L54">
    <cfRule type="notContainsBlanks" dxfId="1074" priority="2140">
      <formula>LEN(TRIM(L54))&gt;0</formula>
    </cfRule>
    <cfRule type="expression" dxfId="1073" priority="2142">
      <formula>$K54="その他"</formula>
    </cfRule>
  </conditionalFormatting>
  <conditionalFormatting sqref="K54">
    <cfRule type="notContainsBlanks" dxfId="1072" priority="2141">
      <formula>LEN(TRIM(K54))&gt;0</formula>
    </cfRule>
  </conditionalFormatting>
  <conditionalFormatting sqref="M54">
    <cfRule type="notContainsBlanks" dxfId="1071" priority="2139">
      <formula>LEN(TRIM(M54))&gt;0</formula>
    </cfRule>
  </conditionalFormatting>
  <conditionalFormatting sqref="L55">
    <cfRule type="notContainsBlanks" dxfId="1070" priority="2132">
      <formula>LEN(TRIM(L55))&gt;0</formula>
    </cfRule>
    <cfRule type="expression" dxfId="1069" priority="2134">
      <formula>$K55="その他"</formula>
    </cfRule>
  </conditionalFormatting>
  <conditionalFormatting sqref="K55">
    <cfRule type="notContainsBlanks" dxfId="1068" priority="2133">
      <formula>LEN(TRIM(K55))&gt;0</formula>
    </cfRule>
  </conditionalFormatting>
  <conditionalFormatting sqref="M55">
    <cfRule type="notContainsBlanks" dxfId="1067" priority="2131">
      <formula>LEN(TRIM(M55))&gt;0</formula>
    </cfRule>
  </conditionalFormatting>
  <conditionalFormatting sqref="L56">
    <cfRule type="notContainsBlanks" dxfId="1066" priority="2124">
      <formula>LEN(TRIM(L56))&gt;0</formula>
    </cfRule>
    <cfRule type="expression" dxfId="1065" priority="2126">
      <formula>$K56="その他"</formula>
    </cfRule>
  </conditionalFormatting>
  <conditionalFormatting sqref="K56">
    <cfRule type="notContainsBlanks" dxfId="1064" priority="2125">
      <formula>LEN(TRIM(K56))&gt;0</formula>
    </cfRule>
  </conditionalFormatting>
  <conditionalFormatting sqref="M56">
    <cfRule type="notContainsBlanks" dxfId="1063" priority="2123">
      <formula>LEN(TRIM(M56))&gt;0</formula>
    </cfRule>
  </conditionalFormatting>
  <conditionalFormatting sqref="L57">
    <cfRule type="notContainsBlanks" dxfId="1062" priority="2116">
      <formula>LEN(TRIM(L57))&gt;0</formula>
    </cfRule>
    <cfRule type="expression" dxfId="1061" priority="2118">
      <formula>$K57="その他"</formula>
    </cfRule>
  </conditionalFormatting>
  <conditionalFormatting sqref="K57">
    <cfRule type="notContainsBlanks" dxfId="1060" priority="2117">
      <formula>LEN(TRIM(K57))&gt;0</formula>
    </cfRule>
  </conditionalFormatting>
  <conditionalFormatting sqref="M57">
    <cfRule type="notContainsBlanks" dxfId="1059" priority="2115">
      <formula>LEN(TRIM(M57))&gt;0</formula>
    </cfRule>
  </conditionalFormatting>
  <conditionalFormatting sqref="L58">
    <cfRule type="notContainsBlanks" dxfId="1058" priority="2108">
      <formula>LEN(TRIM(L58))&gt;0</formula>
    </cfRule>
    <cfRule type="expression" dxfId="1057" priority="2110">
      <formula>$K58="その他"</formula>
    </cfRule>
  </conditionalFormatting>
  <conditionalFormatting sqref="K58">
    <cfRule type="notContainsBlanks" dxfId="1056" priority="2109">
      <formula>LEN(TRIM(K58))&gt;0</formula>
    </cfRule>
  </conditionalFormatting>
  <conditionalFormatting sqref="M58">
    <cfRule type="notContainsBlanks" dxfId="1055" priority="2107">
      <formula>LEN(TRIM(M58))&gt;0</formula>
    </cfRule>
  </conditionalFormatting>
  <conditionalFormatting sqref="L59">
    <cfRule type="notContainsBlanks" dxfId="1054" priority="2100">
      <formula>LEN(TRIM(L59))&gt;0</formula>
    </cfRule>
    <cfRule type="expression" dxfId="1053" priority="2102">
      <formula>$K59="その他"</formula>
    </cfRule>
  </conditionalFormatting>
  <conditionalFormatting sqref="K59">
    <cfRule type="notContainsBlanks" dxfId="1052" priority="2101">
      <formula>LEN(TRIM(K59))&gt;0</formula>
    </cfRule>
  </conditionalFormatting>
  <conditionalFormatting sqref="M59">
    <cfRule type="notContainsBlanks" dxfId="1051" priority="2099">
      <formula>LEN(TRIM(M59))&gt;0</formula>
    </cfRule>
  </conditionalFormatting>
  <conditionalFormatting sqref="L60">
    <cfRule type="notContainsBlanks" dxfId="1050" priority="2092">
      <formula>LEN(TRIM(L60))&gt;0</formula>
    </cfRule>
    <cfRule type="expression" dxfId="1049" priority="2094">
      <formula>$K60="その他"</formula>
    </cfRule>
  </conditionalFormatting>
  <conditionalFormatting sqref="K60">
    <cfRule type="notContainsBlanks" dxfId="1048" priority="2093">
      <formula>LEN(TRIM(K60))&gt;0</formula>
    </cfRule>
  </conditionalFormatting>
  <conditionalFormatting sqref="M60">
    <cfRule type="notContainsBlanks" dxfId="1047" priority="2091">
      <formula>LEN(TRIM(M60))&gt;0</formula>
    </cfRule>
  </conditionalFormatting>
  <conditionalFormatting sqref="L61">
    <cfRule type="notContainsBlanks" dxfId="1046" priority="2084">
      <formula>LEN(TRIM(L61))&gt;0</formula>
    </cfRule>
    <cfRule type="expression" dxfId="1045" priority="2086">
      <formula>$K61="その他"</formula>
    </cfRule>
  </conditionalFormatting>
  <conditionalFormatting sqref="K61">
    <cfRule type="notContainsBlanks" dxfId="1044" priority="2085">
      <formula>LEN(TRIM(K61))&gt;0</formula>
    </cfRule>
  </conditionalFormatting>
  <conditionalFormatting sqref="M61">
    <cfRule type="notContainsBlanks" dxfId="1043" priority="2083">
      <formula>LEN(TRIM(M61))&gt;0</formula>
    </cfRule>
  </conditionalFormatting>
  <conditionalFormatting sqref="L62">
    <cfRule type="notContainsBlanks" dxfId="1042" priority="2076">
      <formula>LEN(TRIM(L62))&gt;0</formula>
    </cfRule>
    <cfRule type="expression" dxfId="1041" priority="2078">
      <formula>$K62="その他"</formula>
    </cfRule>
  </conditionalFormatting>
  <conditionalFormatting sqref="K62">
    <cfRule type="notContainsBlanks" dxfId="1040" priority="2077">
      <formula>LEN(TRIM(K62))&gt;0</formula>
    </cfRule>
  </conditionalFormatting>
  <conditionalFormatting sqref="M62">
    <cfRule type="notContainsBlanks" dxfId="1039" priority="2075">
      <formula>LEN(TRIM(M62))&gt;0</formula>
    </cfRule>
  </conditionalFormatting>
  <conditionalFormatting sqref="L63">
    <cfRule type="notContainsBlanks" dxfId="1038" priority="2068">
      <formula>LEN(TRIM(L63))&gt;0</formula>
    </cfRule>
    <cfRule type="expression" dxfId="1037" priority="2070">
      <formula>$K63="その他"</formula>
    </cfRule>
  </conditionalFormatting>
  <conditionalFormatting sqref="K63">
    <cfRule type="notContainsBlanks" dxfId="1036" priority="2069">
      <formula>LEN(TRIM(K63))&gt;0</formula>
    </cfRule>
  </conditionalFormatting>
  <conditionalFormatting sqref="M63">
    <cfRule type="notContainsBlanks" dxfId="1035" priority="2067">
      <formula>LEN(TRIM(M63))&gt;0</formula>
    </cfRule>
  </conditionalFormatting>
  <conditionalFormatting sqref="L64">
    <cfRule type="notContainsBlanks" dxfId="1034" priority="2060">
      <formula>LEN(TRIM(L64))&gt;0</formula>
    </cfRule>
    <cfRule type="expression" dxfId="1033" priority="2062">
      <formula>$K64="その他"</formula>
    </cfRule>
  </conditionalFormatting>
  <conditionalFormatting sqref="K64">
    <cfRule type="notContainsBlanks" dxfId="1032" priority="2061">
      <formula>LEN(TRIM(K64))&gt;0</formula>
    </cfRule>
  </conditionalFormatting>
  <conditionalFormatting sqref="M64">
    <cfRule type="notContainsBlanks" dxfId="1031" priority="2059">
      <formula>LEN(TRIM(M64))&gt;0</formula>
    </cfRule>
  </conditionalFormatting>
  <conditionalFormatting sqref="L65">
    <cfRule type="notContainsBlanks" dxfId="1030" priority="2052">
      <formula>LEN(TRIM(L65))&gt;0</formula>
    </cfRule>
    <cfRule type="expression" dxfId="1029" priority="2054">
      <formula>$K65="その他"</formula>
    </cfRule>
  </conditionalFormatting>
  <conditionalFormatting sqref="K65">
    <cfRule type="notContainsBlanks" dxfId="1028" priority="2053">
      <formula>LEN(TRIM(K65))&gt;0</formula>
    </cfRule>
  </conditionalFormatting>
  <conditionalFormatting sqref="M65">
    <cfRule type="notContainsBlanks" dxfId="1027" priority="2051">
      <formula>LEN(TRIM(M65))&gt;0</formula>
    </cfRule>
  </conditionalFormatting>
  <conditionalFormatting sqref="L66">
    <cfRule type="notContainsBlanks" dxfId="1026" priority="2044">
      <formula>LEN(TRIM(L66))&gt;0</formula>
    </cfRule>
    <cfRule type="expression" dxfId="1025" priority="2046">
      <formula>$K66="その他"</formula>
    </cfRule>
  </conditionalFormatting>
  <conditionalFormatting sqref="K66">
    <cfRule type="notContainsBlanks" dxfId="1024" priority="2045">
      <formula>LEN(TRIM(K66))&gt;0</formula>
    </cfRule>
  </conditionalFormatting>
  <conditionalFormatting sqref="M66">
    <cfRule type="notContainsBlanks" dxfId="1023" priority="2043">
      <formula>LEN(TRIM(M66))&gt;0</formula>
    </cfRule>
  </conditionalFormatting>
  <conditionalFormatting sqref="L67">
    <cfRule type="notContainsBlanks" dxfId="1022" priority="2036">
      <formula>LEN(TRIM(L67))&gt;0</formula>
    </cfRule>
    <cfRule type="expression" dxfId="1021" priority="2038">
      <formula>$K67="その他"</formula>
    </cfRule>
  </conditionalFormatting>
  <conditionalFormatting sqref="K67">
    <cfRule type="notContainsBlanks" dxfId="1020" priority="2037">
      <formula>LEN(TRIM(K67))&gt;0</formula>
    </cfRule>
  </conditionalFormatting>
  <conditionalFormatting sqref="M67">
    <cfRule type="notContainsBlanks" dxfId="1019" priority="2035">
      <formula>LEN(TRIM(M67))&gt;0</formula>
    </cfRule>
  </conditionalFormatting>
  <conditionalFormatting sqref="L68">
    <cfRule type="notContainsBlanks" dxfId="1018" priority="2028">
      <formula>LEN(TRIM(L68))&gt;0</formula>
    </cfRule>
    <cfRule type="expression" dxfId="1017" priority="2030">
      <formula>$K68="その他"</formula>
    </cfRule>
  </conditionalFormatting>
  <conditionalFormatting sqref="K68">
    <cfRule type="notContainsBlanks" dxfId="1016" priority="2029">
      <formula>LEN(TRIM(K68))&gt;0</formula>
    </cfRule>
  </conditionalFormatting>
  <conditionalFormatting sqref="M68">
    <cfRule type="notContainsBlanks" dxfId="1015" priority="2027">
      <formula>LEN(TRIM(M68))&gt;0</formula>
    </cfRule>
  </conditionalFormatting>
  <conditionalFormatting sqref="L69">
    <cfRule type="notContainsBlanks" dxfId="1014" priority="2020">
      <formula>LEN(TRIM(L69))&gt;0</formula>
    </cfRule>
    <cfRule type="expression" dxfId="1013" priority="2022">
      <formula>$K69="その他"</formula>
    </cfRule>
  </conditionalFormatting>
  <conditionalFormatting sqref="K69">
    <cfRule type="notContainsBlanks" dxfId="1012" priority="2021">
      <formula>LEN(TRIM(K69))&gt;0</formula>
    </cfRule>
  </conditionalFormatting>
  <conditionalFormatting sqref="M69">
    <cfRule type="notContainsBlanks" dxfId="1011" priority="2019">
      <formula>LEN(TRIM(M69))&gt;0</formula>
    </cfRule>
  </conditionalFormatting>
  <conditionalFormatting sqref="L70">
    <cfRule type="notContainsBlanks" dxfId="1010" priority="2012">
      <formula>LEN(TRIM(L70))&gt;0</formula>
    </cfRule>
    <cfRule type="expression" dxfId="1009" priority="2014">
      <formula>$K70="その他"</formula>
    </cfRule>
  </conditionalFormatting>
  <conditionalFormatting sqref="K70">
    <cfRule type="notContainsBlanks" dxfId="1008" priority="2013">
      <formula>LEN(TRIM(K70))&gt;0</formula>
    </cfRule>
  </conditionalFormatting>
  <conditionalFormatting sqref="M70">
    <cfRule type="notContainsBlanks" dxfId="1007" priority="2011">
      <formula>LEN(TRIM(M70))&gt;0</formula>
    </cfRule>
  </conditionalFormatting>
  <conditionalFormatting sqref="L71">
    <cfRule type="notContainsBlanks" dxfId="1006" priority="2004">
      <formula>LEN(TRIM(L71))&gt;0</formula>
    </cfRule>
    <cfRule type="expression" dxfId="1005" priority="2006">
      <formula>$K71="その他"</formula>
    </cfRule>
  </conditionalFormatting>
  <conditionalFormatting sqref="K71">
    <cfRule type="notContainsBlanks" dxfId="1004" priority="2005">
      <formula>LEN(TRIM(K71))&gt;0</formula>
    </cfRule>
  </conditionalFormatting>
  <conditionalFormatting sqref="M71">
    <cfRule type="notContainsBlanks" dxfId="1003" priority="2003">
      <formula>LEN(TRIM(M71))&gt;0</formula>
    </cfRule>
  </conditionalFormatting>
  <conditionalFormatting sqref="L72">
    <cfRule type="notContainsBlanks" dxfId="1002" priority="1996">
      <formula>LEN(TRIM(L72))&gt;0</formula>
    </cfRule>
    <cfRule type="expression" dxfId="1001" priority="1998">
      <formula>$K72="その他"</formula>
    </cfRule>
  </conditionalFormatting>
  <conditionalFormatting sqref="K72">
    <cfRule type="notContainsBlanks" dxfId="1000" priority="1997">
      <formula>LEN(TRIM(K72))&gt;0</formula>
    </cfRule>
  </conditionalFormatting>
  <conditionalFormatting sqref="M72">
    <cfRule type="notContainsBlanks" dxfId="999" priority="1995">
      <formula>LEN(TRIM(M72))&gt;0</formula>
    </cfRule>
  </conditionalFormatting>
  <conditionalFormatting sqref="L73">
    <cfRule type="notContainsBlanks" dxfId="998" priority="1988">
      <formula>LEN(TRIM(L73))&gt;0</formula>
    </cfRule>
    <cfRule type="expression" dxfId="997" priority="1990">
      <formula>$K73="その他"</formula>
    </cfRule>
  </conditionalFormatting>
  <conditionalFormatting sqref="K73">
    <cfRule type="notContainsBlanks" dxfId="996" priority="1989">
      <formula>LEN(TRIM(K73))&gt;0</formula>
    </cfRule>
  </conditionalFormatting>
  <conditionalFormatting sqref="M73">
    <cfRule type="notContainsBlanks" dxfId="995" priority="1987">
      <formula>LEN(TRIM(M73))&gt;0</formula>
    </cfRule>
  </conditionalFormatting>
  <conditionalFormatting sqref="L74">
    <cfRule type="notContainsBlanks" dxfId="994" priority="1980">
      <formula>LEN(TRIM(L74))&gt;0</formula>
    </cfRule>
    <cfRule type="expression" dxfId="993" priority="1982">
      <formula>$K74="その他"</formula>
    </cfRule>
  </conditionalFormatting>
  <conditionalFormatting sqref="K74">
    <cfRule type="notContainsBlanks" dxfId="992" priority="1981">
      <formula>LEN(TRIM(K74))&gt;0</formula>
    </cfRule>
  </conditionalFormatting>
  <conditionalFormatting sqref="M74">
    <cfRule type="notContainsBlanks" dxfId="991" priority="1979">
      <formula>LEN(TRIM(M74))&gt;0</formula>
    </cfRule>
  </conditionalFormatting>
  <conditionalFormatting sqref="L75">
    <cfRule type="notContainsBlanks" dxfId="990" priority="1972">
      <formula>LEN(TRIM(L75))&gt;0</formula>
    </cfRule>
    <cfRule type="expression" dxfId="989" priority="1974">
      <formula>$K75="その他"</formula>
    </cfRule>
  </conditionalFormatting>
  <conditionalFormatting sqref="K75">
    <cfRule type="notContainsBlanks" dxfId="988" priority="1973">
      <formula>LEN(TRIM(K75))&gt;0</formula>
    </cfRule>
  </conditionalFormatting>
  <conditionalFormatting sqref="M75">
    <cfRule type="notContainsBlanks" dxfId="987" priority="1971">
      <formula>LEN(TRIM(M75))&gt;0</formula>
    </cfRule>
  </conditionalFormatting>
  <conditionalFormatting sqref="L76">
    <cfRule type="notContainsBlanks" dxfId="986" priority="1964">
      <formula>LEN(TRIM(L76))&gt;0</formula>
    </cfRule>
    <cfRule type="expression" dxfId="985" priority="1966">
      <formula>$K76="その他"</formula>
    </cfRule>
  </conditionalFormatting>
  <conditionalFormatting sqref="K76">
    <cfRule type="notContainsBlanks" dxfId="984" priority="1965">
      <formula>LEN(TRIM(K76))&gt;0</formula>
    </cfRule>
  </conditionalFormatting>
  <conditionalFormatting sqref="M76">
    <cfRule type="notContainsBlanks" dxfId="983" priority="1963">
      <formula>LEN(TRIM(M76))&gt;0</formula>
    </cfRule>
  </conditionalFormatting>
  <conditionalFormatting sqref="L77">
    <cfRule type="notContainsBlanks" dxfId="982" priority="1956">
      <formula>LEN(TRIM(L77))&gt;0</formula>
    </cfRule>
    <cfRule type="expression" dxfId="981" priority="1958">
      <formula>$K77="その他"</formula>
    </cfRule>
  </conditionalFormatting>
  <conditionalFormatting sqref="K77">
    <cfRule type="notContainsBlanks" dxfId="980" priority="1957">
      <formula>LEN(TRIM(K77))&gt;0</formula>
    </cfRule>
  </conditionalFormatting>
  <conditionalFormatting sqref="M77">
    <cfRule type="notContainsBlanks" dxfId="979" priority="1955">
      <formula>LEN(TRIM(M77))&gt;0</formula>
    </cfRule>
  </conditionalFormatting>
  <conditionalFormatting sqref="L78">
    <cfRule type="notContainsBlanks" dxfId="978" priority="1948">
      <formula>LEN(TRIM(L78))&gt;0</formula>
    </cfRule>
    <cfRule type="expression" dxfId="977" priority="1950">
      <formula>$K78="その他"</formula>
    </cfRule>
  </conditionalFormatting>
  <conditionalFormatting sqref="K78">
    <cfRule type="notContainsBlanks" dxfId="976" priority="1949">
      <formula>LEN(TRIM(K78))&gt;0</formula>
    </cfRule>
  </conditionalFormatting>
  <conditionalFormatting sqref="M78">
    <cfRule type="notContainsBlanks" dxfId="975" priority="1947">
      <formula>LEN(TRIM(M78))&gt;0</formula>
    </cfRule>
  </conditionalFormatting>
  <conditionalFormatting sqref="L79">
    <cfRule type="notContainsBlanks" dxfId="974" priority="1940">
      <formula>LEN(TRIM(L79))&gt;0</formula>
    </cfRule>
    <cfRule type="expression" dxfId="973" priority="1942">
      <formula>$K79="その他"</formula>
    </cfRule>
  </conditionalFormatting>
  <conditionalFormatting sqref="K79">
    <cfRule type="notContainsBlanks" dxfId="972" priority="1941">
      <formula>LEN(TRIM(K79))&gt;0</formula>
    </cfRule>
  </conditionalFormatting>
  <conditionalFormatting sqref="M79">
    <cfRule type="notContainsBlanks" dxfId="971" priority="1939">
      <formula>LEN(TRIM(M79))&gt;0</formula>
    </cfRule>
  </conditionalFormatting>
  <conditionalFormatting sqref="L80">
    <cfRule type="notContainsBlanks" dxfId="970" priority="1932">
      <formula>LEN(TRIM(L80))&gt;0</formula>
    </cfRule>
    <cfRule type="expression" dxfId="969" priority="1934">
      <formula>$K80="その他"</formula>
    </cfRule>
  </conditionalFormatting>
  <conditionalFormatting sqref="K80">
    <cfRule type="notContainsBlanks" dxfId="968" priority="1933">
      <formula>LEN(TRIM(K80))&gt;0</formula>
    </cfRule>
  </conditionalFormatting>
  <conditionalFormatting sqref="M80">
    <cfRule type="notContainsBlanks" dxfId="967" priority="1931">
      <formula>LEN(TRIM(M80))&gt;0</formula>
    </cfRule>
  </conditionalFormatting>
  <conditionalFormatting sqref="L81">
    <cfRule type="notContainsBlanks" dxfId="966" priority="1924">
      <formula>LEN(TRIM(L81))&gt;0</formula>
    </cfRule>
    <cfRule type="expression" dxfId="965" priority="1926">
      <formula>$K81="その他"</formula>
    </cfRule>
  </conditionalFormatting>
  <conditionalFormatting sqref="K81">
    <cfRule type="notContainsBlanks" dxfId="964" priority="1925">
      <formula>LEN(TRIM(K81))&gt;0</formula>
    </cfRule>
  </conditionalFormatting>
  <conditionalFormatting sqref="M81">
    <cfRule type="notContainsBlanks" dxfId="963" priority="1923">
      <formula>LEN(TRIM(M81))&gt;0</formula>
    </cfRule>
  </conditionalFormatting>
  <conditionalFormatting sqref="L82">
    <cfRule type="notContainsBlanks" dxfId="962" priority="1916">
      <formula>LEN(TRIM(L82))&gt;0</formula>
    </cfRule>
    <cfRule type="expression" dxfId="961" priority="1918">
      <formula>$K82="その他"</formula>
    </cfRule>
  </conditionalFormatting>
  <conditionalFormatting sqref="K82">
    <cfRule type="notContainsBlanks" dxfId="960" priority="1917">
      <formula>LEN(TRIM(K82))&gt;0</formula>
    </cfRule>
  </conditionalFormatting>
  <conditionalFormatting sqref="M82">
    <cfRule type="notContainsBlanks" dxfId="959" priority="1915">
      <formula>LEN(TRIM(M82))&gt;0</formula>
    </cfRule>
  </conditionalFormatting>
  <conditionalFormatting sqref="L83">
    <cfRule type="notContainsBlanks" dxfId="958" priority="1908">
      <formula>LEN(TRIM(L83))&gt;0</formula>
    </cfRule>
    <cfRule type="expression" dxfId="957" priority="1910">
      <formula>$K83="その他"</formula>
    </cfRule>
  </conditionalFormatting>
  <conditionalFormatting sqref="K83">
    <cfRule type="notContainsBlanks" dxfId="956" priority="1909">
      <formula>LEN(TRIM(K83))&gt;0</formula>
    </cfRule>
  </conditionalFormatting>
  <conditionalFormatting sqref="M83">
    <cfRule type="notContainsBlanks" dxfId="955" priority="1907">
      <formula>LEN(TRIM(M83))&gt;0</formula>
    </cfRule>
  </conditionalFormatting>
  <conditionalFormatting sqref="L84">
    <cfRule type="notContainsBlanks" dxfId="954" priority="1900">
      <formula>LEN(TRIM(L84))&gt;0</formula>
    </cfRule>
    <cfRule type="expression" dxfId="953" priority="1902">
      <formula>$K84="その他"</formula>
    </cfRule>
  </conditionalFormatting>
  <conditionalFormatting sqref="K84">
    <cfRule type="notContainsBlanks" dxfId="952" priority="1901">
      <formula>LEN(TRIM(K84))&gt;0</formula>
    </cfRule>
  </conditionalFormatting>
  <conditionalFormatting sqref="M84">
    <cfRule type="notContainsBlanks" dxfId="951" priority="1899">
      <formula>LEN(TRIM(M84))&gt;0</formula>
    </cfRule>
  </conditionalFormatting>
  <conditionalFormatting sqref="L85">
    <cfRule type="notContainsBlanks" dxfId="950" priority="1892">
      <formula>LEN(TRIM(L85))&gt;0</formula>
    </cfRule>
    <cfRule type="expression" dxfId="949" priority="1894">
      <formula>$K85="その他"</formula>
    </cfRule>
  </conditionalFormatting>
  <conditionalFormatting sqref="K85">
    <cfRule type="notContainsBlanks" dxfId="948" priority="1893">
      <formula>LEN(TRIM(K85))&gt;0</formula>
    </cfRule>
  </conditionalFormatting>
  <conditionalFormatting sqref="M85">
    <cfRule type="notContainsBlanks" dxfId="947" priority="1891">
      <formula>LEN(TRIM(M85))&gt;0</formula>
    </cfRule>
  </conditionalFormatting>
  <conditionalFormatting sqref="L86">
    <cfRule type="notContainsBlanks" dxfId="946" priority="1884">
      <formula>LEN(TRIM(L86))&gt;0</formula>
    </cfRule>
    <cfRule type="expression" dxfId="945" priority="1886">
      <formula>$K86="その他"</formula>
    </cfRule>
  </conditionalFormatting>
  <conditionalFormatting sqref="K86">
    <cfRule type="notContainsBlanks" dxfId="944" priority="1885">
      <formula>LEN(TRIM(K86))&gt;0</formula>
    </cfRule>
  </conditionalFormatting>
  <conditionalFormatting sqref="M86">
    <cfRule type="notContainsBlanks" dxfId="943" priority="1883">
      <formula>LEN(TRIM(M86))&gt;0</formula>
    </cfRule>
  </conditionalFormatting>
  <conditionalFormatting sqref="L87">
    <cfRule type="notContainsBlanks" dxfId="942" priority="1876">
      <formula>LEN(TRIM(L87))&gt;0</formula>
    </cfRule>
    <cfRule type="expression" dxfId="941" priority="1878">
      <formula>$K87="その他"</formula>
    </cfRule>
  </conditionalFormatting>
  <conditionalFormatting sqref="K87">
    <cfRule type="notContainsBlanks" dxfId="940" priority="1877">
      <formula>LEN(TRIM(K87))&gt;0</formula>
    </cfRule>
  </conditionalFormatting>
  <conditionalFormatting sqref="M87">
    <cfRule type="notContainsBlanks" dxfId="939" priority="1875">
      <formula>LEN(TRIM(M87))&gt;0</formula>
    </cfRule>
  </conditionalFormatting>
  <conditionalFormatting sqref="L88">
    <cfRule type="notContainsBlanks" dxfId="938" priority="1868">
      <formula>LEN(TRIM(L88))&gt;0</formula>
    </cfRule>
    <cfRule type="expression" dxfId="937" priority="1870">
      <formula>$K88="その他"</formula>
    </cfRule>
  </conditionalFormatting>
  <conditionalFormatting sqref="K88">
    <cfRule type="notContainsBlanks" dxfId="936" priority="1869">
      <formula>LEN(TRIM(K88))&gt;0</formula>
    </cfRule>
  </conditionalFormatting>
  <conditionalFormatting sqref="M88">
    <cfRule type="notContainsBlanks" dxfId="935" priority="1867">
      <formula>LEN(TRIM(M88))&gt;0</formula>
    </cfRule>
  </conditionalFormatting>
  <conditionalFormatting sqref="L89">
    <cfRule type="notContainsBlanks" dxfId="934" priority="1860">
      <formula>LEN(TRIM(L89))&gt;0</formula>
    </cfRule>
    <cfRule type="expression" dxfId="933" priority="1862">
      <formula>$K89="その他"</formula>
    </cfRule>
  </conditionalFormatting>
  <conditionalFormatting sqref="K89">
    <cfRule type="notContainsBlanks" dxfId="932" priority="1861">
      <formula>LEN(TRIM(K89))&gt;0</formula>
    </cfRule>
  </conditionalFormatting>
  <conditionalFormatting sqref="M89">
    <cfRule type="notContainsBlanks" dxfId="931" priority="1859">
      <formula>LEN(TRIM(M89))&gt;0</formula>
    </cfRule>
  </conditionalFormatting>
  <conditionalFormatting sqref="L90">
    <cfRule type="notContainsBlanks" dxfId="930" priority="1852">
      <formula>LEN(TRIM(L90))&gt;0</formula>
    </cfRule>
    <cfRule type="expression" dxfId="929" priority="1854">
      <formula>$K90="その他"</formula>
    </cfRule>
  </conditionalFormatting>
  <conditionalFormatting sqref="K90">
    <cfRule type="notContainsBlanks" dxfId="928" priority="1853">
      <formula>LEN(TRIM(K90))&gt;0</formula>
    </cfRule>
  </conditionalFormatting>
  <conditionalFormatting sqref="M90">
    <cfRule type="notContainsBlanks" dxfId="927" priority="1851">
      <formula>LEN(TRIM(M90))&gt;0</formula>
    </cfRule>
  </conditionalFormatting>
  <conditionalFormatting sqref="L91">
    <cfRule type="notContainsBlanks" dxfId="926" priority="1844">
      <formula>LEN(TRIM(L91))&gt;0</formula>
    </cfRule>
    <cfRule type="expression" dxfId="925" priority="1846">
      <formula>$K91="その他"</formula>
    </cfRule>
  </conditionalFormatting>
  <conditionalFormatting sqref="K91">
    <cfRule type="notContainsBlanks" dxfId="924" priority="1845">
      <formula>LEN(TRIM(K91))&gt;0</formula>
    </cfRule>
  </conditionalFormatting>
  <conditionalFormatting sqref="M91">
    <cfRule type="notContainsBlanks" dxfId="923" priority="1843">
      <formula>LEN(TRIM(M91))&gt;0</formula>
    </cfRule>
  </conditionalFormatting>
  <conditionalFormatting sqref="L92">
    <cfRule type="notContainsBlanks" dxfId="922" priority="1836">
      <formula>LEN(TRIM(L92))&gt;0</formula>
    </cfRule>
    <cfRule type="expression" dxfId="921" priority="1838">
      <formula>$K92="その他"</formula>
    </cfRule>
  </conditionalFormatting>
  <conditionalFormatting sqref="K92">
    <cfRule type="notContainsBlanks" dxfId="920" priority="1837">
      <formula>LEN(TRIM(K92))&gt;0</formula>
    </cfRule>
  </conditionalFormatting>
  <conditionalFormatting sqref="M92">
    <cfRule type="notContainsBlanks" dxfId="919" priority="1835">
      <formula>LEN(TRIM(M92))&gt;0</formula>
    </cfRule>
  </conditionalFormatting>
  <conditionalFormatting sqref="L93">
    <cfRule type="notContainsBlanks" dxfId="918" priority="1828">
      <formula>LEN(TRIM(L93))&gt;0</formula>
    </cfRule>
    <cfRule type="expression" dxfId="917" priority="1830">
      <formula>$K93="その他"</formula>
    </cfRule>
  </conditionalFormatting>
  <conditionalFormatting sqref="K93">
    <cfRule type="notContainsBlanks" dxfId="916" priority="1829">
      <formula>LEN(TRIM(K93))&gt;0</formula>
    </cfRule>
  </conditionalFormatting>
  <conditionalFormatting sqref="M93">
    <cfRule type="notContainsBlanks" dxfId="915" priority="1827">
      <formula>LEN(TRIM(M93))&gt;0</formula>
    </cfRule>
  </conditionalFormatting>
  <conditionalFormatting sqref="L94">
    <cfRule type="notContainsBlanks" dxfId="914" priority="1820">
      <formula>LEN(TRIM(L94))&gt;0</formula>
    </cfRule>
    <cfRule type="expression" dxfId="913" priority="1822">
      <formula>$K94="その他"</formula>
    </cfRule>
  </conditionalFormatting>
  <conditionalFormatting sqref="K94">
    <cfRule type="notContainsBlanks" dxfId="912" priority="1821">
      <formula>LEN(TRIM(K94))&gt;0</formula>
    </cfRule>
  </conditionalFormatting>
  <conditionalFormatting sqref="M94">
    <cfRule type="notContainsBlanks" dxfId="911" priority="1819">
      <formula>LEN(TRIM(M94))&gt;0</formula>
    </cfRule>
  </conditionalFormatting>
  <conditionalFormatting sqref="L95">
    <cfRule type="notContainsBlanks" dxfId="910" priority="1812">
      <formula>LEN(TRIM(L95))&gt;0</formula>
    </cfRule>
    <cfRule type="expression" dxfId="909" priority="1814">
      <formula>$K95="その他"</formula>
    </cfRule>
  </conditionalFormatting>
  <conditionalFormatting sqref="K95">
    <cfRule type="notContainsBlanks" dxfId="908" priority="1813">
      <formula>LEN(TRIM(K95))&gt;0</formula>
    </cfRule>
  </conditionalFormatting>
  <conditionalFormatting sqref="M95">
    <cfRule type="notContainsBlanks" dxfId="907" priority="1811">
      <formula>LEN(TRIM(M95))&gt;0</formula>
    </cfRule>
  </conditionalFormatting>
  <conditionalFormatting sqref="L96">
    <cfRule type="notContainsBlanks" dxfId="906" priority="1804">
      <formula>LEN(TRIM(L96))&gt;0</formula>
    </cfRule>
    <cfRule type="expression" dxfId="905" priority="1806">
      <formula>$K96="その他"</formula>
    </cfRule>
  </conditionalFormatting>
  <conditionalFormatting sqref="K96">
    <cfRule type="notContainsBlanks" dxfId="904" priority="1805">
      <formula>LEN(TRIM(K96))&gt;0</formula>
    </cfRule>
  </conditionalFormatting>
  <conditionalFormatting sqref="M96">
    <cfRule type="notContainsBlanks" dxfId="903" priority="1803">
      <formula>LEN(TRIM(M96))&gt;0</formula>
    </cfRule>
  </conditionalFormatting>
  <conditionalFormatting sqref="L97">
    <cfRule type="notContainsBlanks" dxfId="902" priority="1796">
      <formula>LEN(TRIM(L97))&gt;0</formula>
    </cfRule>
    <cfRule type="expression" dxfId="901" priority="1798">
      <formula>$K97="その他"</formula>
    </cfRule>
  </conditionalFormatting>
  <conditionalFormatting sqref="K97">
    <cfRule type="notContainsBlanks" dxfId="900" priority="1797">
      <formula>LEN(TRIM(K97))&gt;0</formula>
    </cfRule>
  </conditionalFormatting>
  <conditionalFormatting sqref="M97">
    <cfRule type="notContainsBlanks" dxfId="899" priority="1795">
      <formula>LEN(TRIM(M97))&gt;0</formula>
    </cfRule>
  </conditionalFormatting>
  <conditionalFormatting sqref="L98">
    <cfRule type="notContainsBlanks" dxfId="898" priority="1788">
      <formula>LEN(TRIM(L98))&gt;0</formula>
    </cfRule>
    <cfRule type="expression" dxfId="897" priority="1790">
      <formula>$K98="その他"</formula>
    </cfRule>
  </conditionalFormatting>
  <conditionalFormatting sqref="K98">
    <cfRule type="notContainsBlanks" dxfId="896" priority="1789">
      <formula>LEN(TRIM(K98))&gt;0</formula>
    </cfRule>
  </conditionalFormatting>
  <conditionalFormatting sqref="M98">
    <cfRule type="notContainsBlanks" dxfId="895" priority="1787">
      <formula>LEN(TRIM(M98))&gt;0</formula>
    </cfRule>
  </conditionalFormatting>
  <conditionalFormatting sqref="L99">
    <cfRule type="notContainsBlanks" dxfId="894" priority="1780">
      <formula>LEN(TRIM(L99))&gt;0</formula>
    </cfRule>
    <cfRule type="expression" dxfId="893" priority="1782">
      <formula>$K99="その他"</formula>
    </cfRule>
  </conditionalFormatting>
  <conditionalFormatting sqref="K99">
    <cfRule type="notContainsBlanks" dxfId="892" priority="1781">
      <formula>LEN(TRIM(K99))&gt;0</formula>
    </cfRule>
  </conditionalFormatting>
  <conditionalFormatting sqref="M99">
    <cfRule type="notContainsBlanks" dxfId="891" priority="1779">
      <formula>LEN(TRIM(M99))&gt;0</formula>
    </cfRule>
  </conditionalFormatting>
  <conditionalFormatting sqref="L100">
    <cfRule type="notContainsBlanks" dxfId="890" priority="1772">
      <formula>LEN(TRIM(L100))&gt;0</formula>
    </cfRule>
    <cfRule type="expression" dxfId="889" priority="1774">
      <formula>$K100="その他"</formula>
    </cfRule>
  </conditionalFormatting>
  <conditionalFormatting sqref="K100">
    <cfRule type="notContainsBlanks" dxfId="888" priority="1773">
      <formula>LEN(TRIM(K100))&gt;0</formula>
    </cfRule>
  </conditionalFormatting>
  <conditionalFormatting sqref="M100">
    <cfRule type="notContainsBlanks" dxfId="887" priority="1771">
      <formula>LEN(TRIM(M100))&gt;0</formula>
    </cfRule>
  </conditionalFormatting>
  <conditionalFormatting sqref="L101">
    <cfRule type="notContainsBlanks" dxfId="886" priority="1764">
      <formula>LEN(TRIM(L101))&gt;0</formula>
    </cfRule>
    <cfRule type="expression" dxfId="885" priority="1766">
      <formula>$K101="その他"</formula>
    </cfRule>
  </conditionalFormatting>
  <conditionalFormatting sqref="K101">
    <cfRule type="notContainsBlanks" dxfId="884" priority="1765">
      <formula>LEN(TRIM(K101))&gt;0</formula>
    </cfRule>
  </conditionalFormatting>
  <conditionalFormatting sqref="M101">
    <cfRule type="notContainsBlanks" dxfId="883" priority="1763">
      <formula>LEN(TRIM(M101))&gt;0</formula>
    </cfRule>
  </conditionalFormatting>
  <conditionalFormatting sqref="L102">
    <cfRule type="notContainsBlanks" dxfId="882" priority="1756">
      <formula>LEN(TRIM(L102))&gt;0</formula>
    </cfRule>
    <cfRule type="expression" dxfId="881" priority="1758">
      <formula>$K102="その他"</formula>
    </cfRule>
  </conditionalFormatting>
  <conditionalFormatting sqref="K102">
    <cfRule type="notContainsBlanks" dxfId="880" priority="1757">
      <formula>LEN(TRIM(K102))&gt;0</formula>
    </cfRule>
  </conditionalFormatting>
  <conditionalFormatting sqref="M102">
    <cfRule type="notContainsBlanks" dxfId="879" priority="1755">
      <formula>LEN(TRIM(M102))&gt;0</formula>
    </cfRule>
  </conditionalFormatting>
  <conditionalFormatting sqref="L103">
    <cfRule type="notContainsBlanks" dxfId="878" priority="1748">
      <formula>LEN(TRIM(L103))&gt;0</formula>
    </cfRule>
    <cfRule type="expression" dxfId="877" priority="1750">
      <formula>$K103="その他"</formula>
    </cfRule>
  </conditionalFormatting>
  <conditionalFormatting sqref="K103">
    <cfRule type="notContainsBlanks" dxfId="876" priority="1749">
      <formula>LEN(TRIM(K103))&gt;0</formula>
    </cfRule>
  </conditionalFormatting>
  <conditionalFormatting sqref="M103">
    <cfRule type="notContainsBlanks" dxfId="875" priority="1747">
      <formula>LEN(TRIM(M103))&gt;0</formula>
    </cfRule>
  </conditionalFormatting>
  <conditionalFormatting sqref="L104">
    <cfRule type="notContainsBlanks" dxfId="874" priority="1740">
      <formula>LEN(TRIM(L104))&gt;0</formula>
    </cfRule>
    <cfRule type="expression" dxfId="873" priority="1742">
      <formula>$K104="その他"</formula>
    </cfRule>
  </conditionalFormatting>
  <conditionalFormatting sqref="K104">
    <cfRule type="notContainsBlanks" dxfId="872" priority="1741">
      <formula>LEN(TRIM(K104))&gt;0</formula>
    </cfRule>
  </conditionalFormatting>
  <conditionalFormatting sqref="M104">
    <cfRule type="notContainsBlanks" dxfId="871" priority="1739">
      <formula>LEN(TRIM(M104))&gt;0</formula>
    </cfRule>
  </conditionalFormatting>
  <conditionalFormatting sqref="L105">
    <cfRule type="notContainsBlanks" dxfId="870" priority="1732">
      <formula>LEN(TRIM(L105))&gt;0</formula>
    </cfRule>
    <cfRule type="expression" dxfId="869" priority="1734">
      <formula>$K105="その他"</formula>
    </cfRule>
  </conditionalFormatting>
  <conditionalFormatting sqref="K105">
    <cfRule type="notContainsBlanks" dxfId="868" priority="1733">
      <formula>LEN(TRIM(K105))&gt;0</formula>
    </cfRule>
  </conditionalFormatting>
  <conditionalFormatting sqref="M105">
    <cfRule type="notContainsBlanks" dxfId="867" priority="1731">
      <formula>LEN(TRIM(M105))&gt;0</formula>
    </cfRule>
  </conditionalFormatting>
  <conditionalFormatting sqref="L106">
    <cfRule type="notContainsBlanks" dxfId="866" priority="1724">
      <formula>LEN(TRIM(L106))&gt;0</formula>
    </cfRule>
    <cfRule type="expression" dxfId="865" priority="1726">
      <formula>$K106="その他"</formula>
    </cfRule>
  </conditionalFormatting>
  <conditionalFormatting sqref="K106">
    <cfRule type="notContainsBlanks" dxfId="864" priority="1725">
      <formula>LEN(TRIM(K106))&gt;0</formula>
    </cfRule>
  </conditionalFormatting>
  <conditionalFormatting sqref="M106">
    <cfRule type="notContainsBlanks" dxfId="863" priority="1723">
      <formula>LEN(TRIM(M106))&gt;0</formula>
    </cfRule>
  </conditionalFormatting>
  <conditionalFormatting sqref="L107">
    <cfRule type="notContainsBlanks" dxfId="862" priority="1716">
      <formula>LEN(TRIM(L107))&gt;0</formula>
    </cfRule>
    <cfRule type="expression" dxfId="861" priority="1718">
      <formula>$K107="その他"</formula>
    </cfRule>
  </conditionalFormatting>
  <conditionalFormatting sqref="K107">
    <cfRule type="notContainsBlanks" dxfId="860" priority="1717">
      <formula>LEN(TRIM(K107))&gt;0</formula>
    </cfRule>
  </conditionalFormatting>
  <conditionalFormatting sqref="M107">
    <cfRule type="notContainsBlanks" dxfId="859" priority="1715">
      <formula>LEN(TRIM(M107))&gt;0</formula>
    </cfRule>
  </conditionalFormatting>
  <conditionalFormatting sqref="L108">
    <cfRule type="notContainsBlanks" dxfId="858" priority="1708">
      <formula>LEN(TRIM(L108))&gt;0</formula>
    </cfRule>
    <cfRule type="expression" dxfId="857" priority="1710">
      <formula>$K108="その他"</formula>
    </cfRule>
  </conditionalFormatting>
  <conditionalFormatting sqref="K108">
    <cfRule type="notContainsBlanks" dxfId="856" priority="1709">
      <formula>LEN(TRIM(K108))&gt;0</formula>
    </cfRule>
  </conditionalFormatting>
  <conditionalFormatting sqref="M108">
    <cfRule type="notContainsBlanks" dxfId="855" priority="1707">
      <formula>LEN(TRIM(M108))&gt;0</formula>
    </cfRule>
  </conditionalFormatting>
  <conditionalFormatting sqref="L109">
    <cfRule type="notContainsBlanks" dxfId="854" priority="1700">
      <formula>LEN(TRIM(L109))&gt;0</formula>
    </cfRule>
    <cfRule type="expression" dxfId="853" priority="1702">
      <formula>$K109="その他"</formula>
    </cfRule>
  </conditionalFormatting>
  <conditionalFormatting sqref="K109">
    <cfRule type="notContainsBlanks" dxfId="852" priority="1701">
      <formula>LEN(TRIM(K109))&gt;0</formula>
    </cfRule>
  </conditionalFormatting>
  <conditionalFormatting sqref="M109">
    <cfRule type="notContainsBlanks" dxfId="851" priority="1699">
      <formula>LEN(TRIM(M109))&gt;0</formula>
    </cfRule>
  </conditionalFormatting>
  <conditionalFormatting sqref="L110">
    <cfRule type="notContainsBlanks" dxfId="850" priority="1692">
      <formula>LEN(TRIM(L110))&gt;0</formula>
    </cfRule>
    <cfRule type="expression" dxfId="849" priority="1694">
      <formula>$K110="その他"</formula>
    </cfRule>
  </conditionalFormatting>
  <conditionalFormatting sqref="K110">
    <cfRule type="notContainsBlanks" dxfId="848" priority="1693">
      <formula>LEN(TRIM(K110))&gt;0</formula>
    </cfRule>
  </conditionalFormatting>
  <conditionalFormatting sqref="M110">
    <cfRule type="notContainsBlanks" dxfId="847" priority="1691">
      <formula>LEN(TRIM(M110))&gt;0</formula>
    </cfRule>
  </conditionalFormatting>
  <conditionalFormatting sqref="L111">
    <cfRule type="notContainsBlanks" dxfId="846" priority="1684">
      <formula>LEN(TRIM(L111))&gt;0</formula>
    </cfRule>
    <cfRule type="expression" dxfId="845" priority="1686">
      <formula>$K111="その他"</formula>
    </cfRule>
  </conditionalFormatting>
  <conditionalFormatting sqref="K111">
    <cfRule type="notContainsBlanks" dxfId="844" priority="1685">
      <formula>LEN(TRIM(K111))&gt;0</formula>
    </cfRule>
  </conditionalFormatting>
  <conditionalFormatting sqref="M111">
    <cfRule type="notContainsBlanks" dxfId="843" priority="1683">
      <formula>LEN(TRIM(M111))&gt;0</formula>
    </cfRule>
  </conditionalFormatting>
  <conditionalFormatting sqref="L112">
    <cfRule type="notContainsBlanks" dxfId="842" priority="1676">
      <formula>LEN(TRIM(L112))&gt;0</formula>
    </cfRule>
    <cfRule type="expression" dxfId="841" priority="1678">
      <formula>$K112="その他"</formula>
    </cfRule>
  </conditionalFormatting>
  <conditionalFormatting sqref="K112">
    <cfRule type="notContainsBlanks" dxfId="840" priority="1677">
      <formula>LEN(TRIM(K112))&gt;0</formula>
    </cfRule>
  </conditionalFormatting>
  <conditionalFormatting sqref="M112">
    <cfRule type="notContainsBlanks" dxfId="839" priority="1675">
      <formula>LEN(TRIM(M112))&gt;0</formula>
    </cfRule>
  </conditionalFormatting>
  <conditionalFormatting sqref="L113">
    <cfRule type="notContainsBlanks" dxfId="838" priority="1668">
      <formula>LEN(TRIM(L113))&gt;0</formula>
    </cfRule>
    <cfRule type="expression" dxfId="837" priority="1670">
      <formula>$K113="その他"</formula>
    </cfRule>
  </conditionalFormatting>
  <conditionalFormatting sqref="K113">
    <cfRule type="notContainsBlanks" dxfId="836" priority="1669">
      <formula>LEN(TRIM(K113))&gt;0</formula>
    </cfRule>
  </conditionalFormatting>
  <conditionalFormatting sqref="M113">
    <cfRule type="notContainsBlanks" dxfId="835" priority="1667">
      <formula>LEN(TRIM(M113))&gt;0</formula>
    </cfRule>
  </conditionalFormatting>
  <conditionalFormatting sqref="L114">
    <cfRule type="notContainsBlanks" dxfId="834" priority="1660">
      <formula>LEN(TRIM(L114))&gt;0</formula>
    </cfRule>
    <cfRule type="expression" dxfId="833" priority="1662">
      <formula>$K114="その他"</formula>
    </cfRule>
  </conditionalFormatting>
  <conditionalFormatting sqref="K114">
    <cfRule type="notContainsBlanks" dxfId="832" priority="1661">
      <formula>LEN(TRIM(K114))&gt;0</formula>
    </cfRule>
  </conditionalFormatting>
  <conditionalFormatting sqref="M114">
    <cfRule type="notContainsBlanks" dxfId="831" priority="1659">
      <formula>LEN(TRIM(M114))&gt;0</formula>
    </cfRule>
  </conditionalFormatting>
  <conditionalFormatting sqref="L115">
    <cfRule type="notContainsBlanks" dxfId="830" priority="1652">
      <formula>LEN(TRIM(L115))&gt;0</formula>
    </cfRule>
    <cfRule type="expression" dxfId="829" priority="1654">
      <formula>$K115="その他"</formula>
    </cfRule>
  </conditionalFormatting>
  <conditionalFormatting sqref="K115">
    <cfRule type="notContainsBlanks" dxfId="828" priority="1653">
      <formula>LEN(TRIM(K115))&gt;0</formula>
    </cfRule>
  </conditionalFormatting>
  <conditionalFormatting sqref="M115">
    <cfRule type="notContainsBlanks" dxfId="827" priority="1651">
      <formula>LEN(TRIM(M115))&gt;0</formula>
    </cfRule>
  </conditionalFormatting>
  <conditionalFormatting sqref="L116">
    <cfRule type="notContainsBlanks" dxfId="826" priority="1644">
      <formula>LEN(TRIM(L116))&gt;0</formula>
    </cfRule>
    <cfRule type="expression" dxfId="825" priority="1646">
      <formula>$K116="その他"</formula>
    </cfRule>
  </conditionalFormatting>
  <conditionalFormatting sqref="K116">
    <cfRule type="notContainsBlanks" dxfId="824" priority="1645">
      <formula>LEN(TRIM(K116))&gt;0</formula>
    </cfRule>
  </conditionalFormatting>
  <conditionalFormatting sqref="M116">
    <cfRule type="notContainsBlanks" dxfId="823" priority="1643">
      <formula>LEN(TRIM(M116))&gt;0</formula>
    </cfRule>
  </conditionalFormatting>
  <conditionalFormatting sqref="L117">
    <cfRule type="notContainsBlanks" dxfId="822" priority="1636">
      <formula>LEN(TRIM(L117))&gt;0</formula>
    </cfRule>
    <cfRule type="expression" dxfId="821" priority="1638">
      <formula>$K117="その他"</formula>
    </cfRule>
  </conditionalFormatting>
  <conditionalFormatting sqref="K117">
    <cfRule type="notContainsBlanks" dxfId="820" priority="1637">
      <formula>LEN(TRIM(K117))&gt;0</formula>
    </cfRule>
  </conditionalFormatting>
  <conditionalFormatting sqref="M117">
    <cfRule type="notContainsBlanks" dxfId="819" priority="1635">
      <formula>LEN(TRIM(M117))&gt;0</formula>
    </cfRule>
  </conditionalFormatting>
  <conditionalFormatting sqref="L118">
    <cfRule type="notContainsBlanks" dxfId="818" priority="1628">
      <formula>LEN(TRIM(L118))&gt;0</formula>
    </cfRule>
    <cfRule type="expression" dxfId="817" priority="1630">
      <formula>$K118="その他"</formula>
    </cfRule>
  </conditionalFormatting>
  <conditionalFormatting sqref="K118">
    <cfRule type="notContainsBlanks" dxfId="816" priority="1629">
      <formula>LEN(TRIM(K118))&gt;0</formula>
    </cfRule>
  </conditionalFormatting>
  <conditionalFormatting sqref="M118">
    <cfRule type="notContainsBlanks" dxfId="815" priority="1627">
      <formula>LEN(TRIM(M118))&gt;0</formula>
    </cfRule>
  </conditionalFormatting>
  <conditionalFormatting sqref="L119">
    <cfRule type="notContainsBlanks" dxfId="814" priority="1620">
      <formula>LEN(TRIM(L119))&gt;0</formula>
    </cfRule>
    <cfRule type="expression" dxfId="813" priority="1622">
      <formula>$K119="その他"</formula>
    </cfRule>
  </conditionalFormatting>
  <conditionalFormatting sqref="K119">
    <cfRule type="notContainsBlanks" dxfId="812" priority="1621">
      <formula>LEN(TRIM(K119))&gt;0</formula>
    </cfRule>
  </conditionalFormatting>
  <conditionalFormatting sqref="M119">
    <cfRule type="notContainsBlanks" dxfId="811" priority="1619">
      <formula>LEN(TRIM(M119))&gt;0</formula>
    </cfRule>
  </conditionalFormatting>
  <conditionalFormatting sqref="L120">
    <cfRule type="notContainsBlanks" dxfId="810" priority="1612">
      <formula>LEN(TRIM(L120))&gt;0</formula>
    </cfRule>
    <cfRule type="expression" dxfId="809" priority="1614">
      <formula>$K120="その他"</formula>
    </cfRule>
  </conditionalFormatting>
  <conditionalFormatting sqref="K120">
    <cfRule type="notContainsBlanks" dxfId="808" priority="1613">
      <formula>LEN(TRIM(K120))&gt;0</formula>
    </cfRule>
  </conditionalFormatting>
  <conditionalFormatting sqref="M120">
    <cfRule type="notContainsBlanks" dxfId="807" priority="1611">
      <formula>LEN(TRIM(M120))&gt;0</formula>
    </cfRule>
  </conditionalFormatting>
  <conditionalFormatting sqref="L121">
    <cfRule type="notContainsBlanks" dxfId="806" priority="1604">
      <formula>LEN(TRIM(L121))&gt;0</formula>
    </cfRule>
    <cfRule type="expression" dxfId="805" priority="1606">
      <formula>$K121="その他"</formula>
    </cfRule>
  </conditionalFormatting>
  <conditionalFormatting sqref="K121">
    <cfRule type="notContainsBlanks" dxfId="804" priority="1605">
      <formula>LEN(TRIM(K121))&gt;0</formula>
    </cfRule>
  </conditionalFormatting>
  <conditionalFormatting sqref="M121">
    <cfRule type="notContainsBlanks" dxfId="803" priority="1603">
      <formula>LEN(TRIM(M121))&gt;0</formula>
    </cfRule>
  </conditionalFormatting>
  <conditionalFormatting sqref="L122">
    <cfRule type="notContainsBlanks" dxfId="802" priority="1596">
      <formula>LEN(TRIM(L122))&gt;0</formula>
    </cfRule>
    <cfRule type="expression" dxfId="801" priority="1598">
      <formula>$K122="その他"</formula>
    </cfRule>
  </conditionalFormatting>
  <conditionalFormatting sqref="K122">
    <cfRule type="notContainsBlanks" dxfId="800" priority="1597">
      <formula>LEN(TRIM(K122))&gt;0</formula>
    </cfRule>
  </conditionalFormatting>
  <conditionalFormatting sqref="M122">
    <cfRule type="notContainsBlanks" dxfId="799" priority="1595">
      <formula>LEN(TRIM(M122))&gt;0</formula>
    </cfRule>
  </conditionalFormatting>
  <conditionalFormatting sqref="L123">
    <cfRule type="notContainsBlanks" dxfId="798" priority="1588">
      <formula>LEN(TRIM(L123))&gt;0</formula>
    </cfRule>
    <cfRule type="expression" dxfId="797" priority="1590">
      <formula>$K123="その他"</formula>
    </cfRule>
  </conditionalFormatting>
  <conditionalFormatting sqref="K123">
    <cfRule type="notContainsBlanks" dxfId="796" priority="1589">
      <formula>LEN(TRIM(K123))&gt;0</formula>
    </cfRule>
  </conditionalFormatting>
  <conditionalFormatting sqref="M123">
    <cfRule type="notContainsBlanks" dxfId="795" priority="1587">
      <formula>LEN(TRIM(M123))&gt;0</formula>
    </cfRule>
  </conditionalFormatting>
  <conditionalFormatting sqref="L124">
    <cfRule type="notContainsBlanks" dxfId="794" priority="1580">
      <formula>LEN(TRIM(L124))&gt;0</formula>
    </cfRule>
    <cfRule type="expression" dxfId="793" priority="1582">
      <formula>$K124="その他"</formula>
    </cfRule>
  </conditionalFormatting>
  <conditionalFormatting sqref="K124">
    <cfRule type="notContainsBlanks" dxfId="792" priority="1581">
      <formula>LEN(TRIM(K124))&gt;0</formula>
    </cfRule>
  </conditionalFormatting>
  <conditionalFormatting sqref="M124">
    <cfRule type="notContainsBlanks" dxfId="791" priority="1579">
      <formula>LEN(TRIM(M124))&gt;0</formula>
    </cfRule>
  </conditionalFormatting>
  <conditionalFormatting sqref="L125">
    <cfRule type="notContainsBlanks" dxfId="790" priority="1572">
      <formula>LEN(TRIM(L125))&gt;0</formula>
    </cfRule>
    <cfRule type="expression" dxfId="789" priority="1574">
      <formula>$K125="その他"</formula>
    </cfRule>
  </conditionalFormatting>
  <conditionalFormatting sqref="K125">
    <cfRule type="notContainsBlanks" dxfId="788" priority="1573">
      <formula>LEN(TRIM(K125))&gt;0</formula>
    </cfRule>
  </conditionalFormatting>
  <conditionalFormatting sqref="M125">
    <cfRule type="notContainsBlanks" dxfId="787" priority="1571">
      <formula>LEN(TRIM(M125))&gt;0</formula>
    </cfRule>
  </conditionalFormatting>
  <conditionalFormatting sqref="L126">
    <cfRule type="notContainsBlanks" dxfId="786" priority="1564">
      <formula>LEN(TRIM(L126))&gt;0</formula>
    </cfRule>
    <cfRule type="expression" dxfId="785" priority="1566">
      <formula>$K126="その他"</formula>
    </cfRule>
  </conditionalFormatting>
  <conditionalFormatting sqref="K126">
    <cfRule type="notContainsBlanks" dxfId="784" priority="1565">
      <formula>LEN(TRIM(K126))&gt;0</formula>
    </cfRule>
  </conditionalFormatting>
  <conditionalFormatting sqref="M126">
    <cfRule type="notContainsBlanks" dxfId="783" priority="1563">
      <formula>LEN(TRIM(M126))&gt;0</formula>
    </cfRule>
  </conditionalFormatting>
  <conditionalFormatting sqref="L127">
    <cfRule type="notContainsBlanks" dxfId="782" priority="1556">
      <formula>LEN(TRIM(L127))&gt;0</formula>
    </cfRule>
    <cfRule type="expression" dxfId="781" priority="1558">
      <formula>$K127="その他"</formula>
    </cfRule>
  </conditionalFormatting>
  <conditionalFormatting sqref="K127">
    <cfRule type="notContainsBlanks" dxfId="780" priority="1557">
      <formula>LEN(TRIM(K127))&gt;0</formula>
    </cfRule>
  </conditionalFormatting>
  <conditionalFormatting sqref="M127">
    <cfRule type="notContainsBlanks" dxfId="779" priority="1555">
      <formula>LEN(TRIM(M127))&gt;0</formula>
    </cfRule>
  </conditionalFormatting>
  <conditionalFormatting sqref="L128">
    <cfRule type="notContainsBlanks" dxfId="778" priority="1548">
      <formula>LEN(TRIM(L128))&gt;0</formula>
    </cfRule>
    <cfRule type="expression" dxfId="777" priority="1550">
      <formula>$K128="その他"</formula>
    </cfRule>
  </conditionalFormatting>
  <conditionalFormatting sqref="K128">
    <cfRule type="notContainsBlanks" dxfId="776" priority="1549">
      <formula>LEN(TRIM(K128))&gt;0</formula>
    </cfRule>
  </conditionalFormatting>
  <conditionalFormatting sqref="M128">
    <cfRule type="notContainsBlanks" dxfId="775" priority="1547">
      <formula>LEN(TRIM(M128))&gt;0</formula>
    </cfRule>
  </conditionalFormatting>
  <conditionalFormatting sqref="L129">
    <cfRule type="notContainsBlanks" dxfId="774" priority="1540">
      <formula>LEN(TRIM(L129))&gt;0</formula>
    </cfRule>
    <cfRule type="expression" dxfId="773" priority="1542">
      <formula>$K129="その他"</formula>
    </cfRule>
  </conditionalFormatting>
  <conditionalFormatting sqref="K129">
    <cfRule type="notContainsBlanks" dxfId="772" priority="1541">
      <formula>LEN(TRIM(K129))&gt;0</formula>
    </cfRule>
  </conditionalFormatting>
  <conditionalFormatting sqref="M129">
    <cfRule type="notContainsBlanks" dxfId="771" priority="1539">
      <formula>LEN(TRIM(M129))&gt;0</formula>
    </cfRule>
  </conditionalFormatting>
  <conditionalFormatting sqref="L130">
    <cfRule type="notContainsBlanks" dxfId="770" priority="1532">
      <formula>LEN(TRIM(L130))&gt;0</formula>
    </cfRule>
    <cfRule type="expression" dxfId="769" priority="1534">
      <formula>$K130="その他"</formula>
    </cfRule>
  </conditionalFormatting>
  <conditionalFormatting sqref="K130">
    <cfRule type="notContainsBlanks" dxfId="768" priority="1533">
      <formula>LEN(TRIM(K130))&gt;0</formula>
    </cfRule>
  </conditionalFormatting>
  <conditionalFormatting sqref="M130">
    <cfRule type="notContainsBlanks" dxfId="767" priority="1531">
      <formula>LEN(TRIM(M130))&gt;0</formula>
    </cfRule>
  </conditionalFormatting>
  <conditionalFormatting sqref="L131">
    <cfRule type="notContainsBlanks" dxfId="766" priority="1524">
      <formula>LEN(TRIM(L131))&gt;0</formula>
    </cfRule>
    <cfRule type="expression" dxfId="765" priority="1526">
      <formula>$K131="その他"</formula>
    </cfRule>
  </conditionalFormatting>
  <conditionalFormatting sqref="K131">
    <cfRule type="notContainsBlanks" dxfId="764" priority="1525">
      <formula>LEN(TRIM(K131))&gt;0</formula>
    </cfRule>
  </conditionalFormatting>
  <conditionalFormatting sqref="M131">
    <cfRule type="notContainsBlanks" dxfId="763" priority="1523">
      <formula>LEN(TRIM(M131))&gt;0</formula>
    </cfRule>
  </conditionalFormatting>
  <conditionalFormatting sqref="L132">
    <cfRule type="notContainsBlanks" dxfId="762" priority="1516">
      <formula>LEN(TRIM(L132))&gt;0</formula>
    </cfRule>
    <cfRule type="expression" dxfId="761" priority="1518">
      <formula>$K132="その他"</formula>
    </cfRule>
  </conditionalFormatting>
  <conditionalFormatting sqref="K132">
    <cfRule type="notContainsBlanks" dxfId="760" priority="1517">
      <formula>LEN(TRIM(K132))&gt;0</formula>
    </cfRule>
  </conditionalFormatting>
  <conditionalFormatting sqref="M132">
    <cfRule type="notContainsBlanks" dxfId="759" priority="1515">
      <formula>LEN(TRIM(M132))&gt;0</formula>
    </cfRule>
  </conditionalFormatting>
  <conditionalFormatting sqref="L133">
    <cfRule type="notContainsBlanks" dxfId="758" priority="1508">
      <formula>LEN(TRIM(L133))&gt;0</formula>
    </cfRule>
    <cfRule type="expression" dxfId="757" priority="1510">
      <formula>$K133="その他"</formula>
    </cfRule>
  </conditionalFormatting>
  <conditionalFormatting sqref="K133">
    <cfRule type="notContainsBlanks" dxfId="756" priority="1509">
      <formula>LEN(TRIM(K133))&gt;0</formula>
    </cfRule>
  </conditionalFormatting>
  <conditionalFormatting sqref="M133">
    <cfRule type="notContainsBlanks" dxfId="755" priority="1507">
      <formula>LEN(TRIM(M133))&gt;0</formula>
    </cfRule>
  </conditionalFormatting>
  <conditionalFormatting sqref="L134">
    <cfRule type="notContainsBlanks" dxfId="754" priority="1500">
      <formula>LEN(TRIM(L134))&gt;0</formula>
    </cfRule>
    <cfRule type="expression" dxfId="753" priority="1502">
      <formula>$K134="その他"</formula>
    </cfRule>
  </conditionalFormatting>
  <conditionalFormatting sqref="K134">
    <cfRule type="notContainsBlanks" dxfId="752" priority="1501">
      <formula>LEN(TRIM(K134))&gt;0</formula>
    </cfRule>
  </conditionalFormatting>
  <conditionalFormatting sqref="M134">
    <cfRule type="notContainsBlanks" dxfId="751" priority="1499">
      <formula>LEN(TRIM(M134))&gt;0</formula>
    </cfRule>
  </conditionalFormatting>
  <conditionalFormatting sqref="L135">
    <cfRule type="notContainsBlanks" dxfId="750" priority="1492">
      <formula>LEN(TRIM(L135))&gt;0</formula>
    </cfRule>
    <cfRule type="expression" dxfId="749" priority="1494">
      <formula>$K135="その他"</formula>
    </cfRule>
  </conditionalFormatting>
  <conditionalFormatting sqref="K135">
    <cfRule type="notContainsBlanks" dxfId="748" priority="1493">
      <formula>LEN(TRIM(K135))&gt;0</formula>
    </cfRule>
  </conditionalFormatting>
  <conditionalFormatting sqref="M135">
    <cfRule type="notContainsBlanks" dxfId="747" priority="1491">
      <formula>LEN(TRIM(M135))&gt;0</formula>
    </cfRule>
  </conditionalFormatting>
  <conditionalFormatting sqref="L136">
    <cfRule type="notContainsBlanks" dxfId="746" priority="1484">
      <formula>LEN(TRIM(L136))&gt;0</formula>
    </cfRule>
    <cfRule type="expression" dxfId="745" priority="1486">
      <formula>$K136="その他"</formula>
    </cfRule>
  </conditionalFormatting>
  <conditionalFormatting sqref="K136">
    <cfRule type="notContainsBlanks" dxfId="744" priority="1485">
      <formula>LEN(TRIM(K136))&gt;0</formula>
    </cfRule>
  </conditionalFormatting>
  <conditionalFormatting sqref="M136">
    <cfRule type="notContainsBlanks" dxfId="743" priority="1483">
      <formula>LEN(TRIM(M136))&gt;0</formula>
    </cfRule>
  </conditionalFormatting>
  <conditionalFormatting sqref="L137">
    <cfRule type="notContainsBlanks" dxfId="742" priority="1476">
      <formula>LEN(TRIM(L137))&gt;0</formula>
    </cfRule>
    <cfRule type="expression" dxfId="741" priority="1478">
      <formula>$K137="その他"</formula>
    </cfRule>
  </conditionalFormatting>
  <conditionalFormatting sqref="K137">
    <cfRule type="notContainsBlanks" dxfId="740" priority="1477">
      <formula>LEN(TRIM(K137))&gt;0</formula>
    </cfRule>
  </conditionalFormatting>
  <conditionalFormatting sqref="M137">
    <cfRule type="notContainsBlanks" dxfId="739" priority="1475">
      <formula>LEN(TRIM(M137))&gt;0</formula>
    </cfRule>
  </conditionalFormatting>
  <conditionalFormatting sqref="L138">
    <cfRule type="notContainsBlanks" dxfId="738" priority="1468">
      <formula>LEN(TRIM(L138))&gt;0</formula>
    </cfRule>
    <cfRule type="expression" dxfId="737" priority="1470">
      <formula>$K138="その他"</formula>
    </cfRule>
  </conditionalFormatting>
  <conditionalFormatting sqref="K138">
    <cfRule type="notContainsBlanks" dxfId="736" priority="1469">
      <formula>LEN(TRIM(K138))&gt;0</formula>
    </cfRule>
  </conditionalFormatting>
  <conditionalFormatting sqref="M138">
    <cfRule type="notContainsBlanks" dxfId="735" priority="1467">
      <formula>LEN(TRIM(M138))&gt;0</formula>
    </cfRule>
  </conditionalFormatting>
  <conditionalFormatting sqref="L139">
    <cfRule type="notContainsBlanks" dxfId="734" priority="1460">
      <formula>LEN(TRIM(L139))&gt;0</formula>
    </cfRule>
    <cfRule type="expression" dxfId="733" priority="1462">
      <formula>$K139="その他"</formula>
    </cfRule>
  </conditionalFormatting>
  <conditionalFormatting sqref="K139">
    <cfRule type="notContainsBlanks" dxfId="732" priority="1461">
      <formula>LEN(TRIM(K139))&gt;0</formula>
    </cfRule>
  </conditionalFormatting>
  <conditionalFormatting sqref="M139">
    <cfRule type="notContainsBlanks" dxfId="731" priority="1459">
      <formula>LEN(TRIM(M139))&gt;0</formula>
    </cfRule>
  </conditionalFormatting>
  <conditionalFormatting sqref="L140">
    <cfRule type="notContainsBlanks" dxfId="730" priority="1452">
      <formula>LEN(TRIM(L140))&gt;0</formula>
    </cfRule>
    <cfRule type="expression" dxfId="729" priority="1454">
      <formula>$K140="その他"</formula>
    </cfRule>
  </conditionalFormatting>
  <conditionalFormatting sqref="K140">
    <cfRule type="notContainsBlanks" dxfId="728" priority="1453">
      <formula>LEN(TRIM(K140))&gt;0</formula>
    </cfRule>
  </conditionalFormatting>
  <conditionalFormatting sqref="M140">
    <cfRule type="notContainsBlanks" dxfId="727" priority="1451">
      <formula>LEN(TRIM(M140))&gt;0</formula>
    </cfRule>
  </conditionalFormatting>
  <conditionalFormatting sqref="L141">
    <cfRule type="notContainsBlanks" dxfId="726" priority="1444">
      <formula>LEN(TRIM(L141))&gt;0</formula>
    </cfRule>
    <cfRule type="expression" dxfId="725" priority="1446">
      <formula>$K141="その他"</formula>
    </cfRule>
  </conditionalFormatting>
  <conditionalFormatting sqref="K141">
    <cfRule type="notContainsBlanks" dxfId="724" priority="1445">
      <formula>LEN(TRIM(K141))&gt;0</formula>
    </cfRule>
  </conditionalFormatting>
  <conditionalFormatting sqref="M141">
    <cfRule type="notContainsBlanks" dxfId="723" priority="1443">
      <formula>LEN(TRIM(M141))&gt;0</formula>
    </cfRule>
  </conditionalFormatting>
  <conditionalFormatting sqref="L142">
    <cfRule type="notContainsBlanks" dxfId="722" priority="1436">
      <formula>LEN(TRIM(L142))&gt;0</formula>
    </cfRule>
    <cfRule type="expression" dxfId="721" priority="1438">
      <formula>$K142="その他"</formula>
    </cfRule>
  </conditionalFormatting>
  <conditionalFormatting sqref="K142">
    <cfRule type="notContainsBlanks" dxfId="720" priority="1437">
      <formula>LEN(TRIM(K142))&gt;0</formula>
    </cfRule>
  </conditionalFormatting>
  <conditionalFormatting sqref="M142">
    <cfRule type="notContainsBlanks" dxfId="719" priority="1435">
      <formula>LEN(TRIM(M142))&gt;0</formula>
    </cfRule>
  </conditionalFormatting>
  <conditionalFormatting sqref="L143">
    <cfRule type="notContainsBlanks" dxfId="718" priority="1428">
      <formula>LEN(TRIM(L143))&gt;0</formula>
    </cfRule>
    <cfRule type="expression" dxfId="717" priority="1430">
      <formula>$K143="その他"</formula>
    </cfRule>
  </conditionalFormatting>
  <conditionalFormatting sqref="K143">
    <cfRule type="notContainsBlanks" dxfId="716" priority="1429">
      <formula>LEN(TRIM(K143))&gt;0</formula>
    </cfRule>
  </conditionalFormatting>
  <conditionalFormatting sqref="M143">
    <cfRule type="notContainsBlanks" dxfId="715" priority="1427">
      <formula>LEN(TRIM(M143))&gt;0</formula>
    </cfRule>
  </conditionalFormatting>
  <conditionalFormatting sqref="L144">
    <cfRule type="notContainsBlanks" dxfId="714" priority="1420">
      <formula>LEN(TRIM(L144))&gt;0</formula>
    </cfRule>
    <cfRule type="expression" dxfId="713" priority="1422">
      <formula>$K144="その他"</formula>
    </cfRule>
  </conditionalFormatting>
  <conditionalFormatting sqref="K144">
    <cfRule type="notContainsBlanks" dxfId="712" priority="1421">
      <formula>LEN(TRIM(K144))&gt;0</formula>
    </cfRule>
  </conditionalFormatting>
  <conditionalFormatting sqref="M144">
    <cfRule type="notContainsBlanks" dxfId="711" priority="1419">
      <formula>LEN(TRIM(M144))&gt;0</formula>
    </cfRule>
  </conditionalFormatting>
  <conditionalFormatting sqref="L145">
    <cfRule type="notContainsBlanks" dxfId="710" priority="1412">
      <formula>LEN(TRIM(L145))&gt;0</formula>
    </cfRule>
    <cfRule type="expression" dxfId="709" priority="1414">
      <formula>$K145="その他"</formula>
    </cfRule>
  </conditionalFormatting>
  <conditionalFormatting sqref="K145">
    <cfRule type="notContainsBlanks" dxfId="708" priority="1413">
      <formula>LEN(TRIM(K145))&gt;0</formula>
    </cfRule>
  </conditionalFormatting>
  <conditionalFormatting sqref="M145">
    <cfRule type="notContainsBlanks" dxfId="707" priority="1411">
      <formula>LEN(TRIM(M145))&gt;0</formula>
    </cfRule>
  </conditionalFormatting>
  <conditionalFormatting sqref="L146">
    <cfRule type="notContainsBlanks" dxfId="706" priority="1404">
      <formula>LEN(TRIM(L146))&gt;0</formula>
    </cfRule>
    <cfRule type="expression" dxfId="705" priority="1406">
      <formula>$K146="その他"</formula>
    </cfRule>
  </conditionalFormatting>
  <conditionalFormatting sqref="K146">
    <cfRule type="notContainsBlanks" dxfId="704" priority="1405">
      <formula>LEN(TRIM(K146))&gt;0</formula>
    </cfRule>
  </conditionalFormatting>
  <conditionalFormatting sqref="M146">
    <cfRule type="notContainsBlanks" dxfId="703" priority="1403">
      <formula>LEN(TRIM(M146))&gt;0</formula>
    </cfRule>
  </conditionalFormatting>
  <conditionalFormatting sqref="L147">
    <cfRule type="notContainsBlanks" dxfId="702" priority="1396">
      <formula>LEN(TRIM(L147))&gt;0</formula>
    </cfRule>
    <cfRule type="expression" dxfId="701" priority="1398">
      <formula>$K147="その他"</formula>
    </cfRule>
  </conditionalFormatting>
  <conditionalFormatting sqref="K147">
    <cfRule type="notContainsBlanks" dxfId="700" priority="1397">
      <formula>LEN(TRIM(K147))&gt;0</formula>
    </cfRule>
  </conditionalFormatting>
  <conditionalFormatting sqref="M147">
    <cfRule type="notContainsBlanks" dxfId="699" priority="1395">
      <formula>LEN(TRIM(M147))&gt;0</formula>
    </cfRule>
  </conditionalFormatting>
  <conditionalFormatting sqref="L148">
    <cfRule type="notContainsBlanks" dxfId="698" priority="1388">
      <formula>LEN(TRIM(L148))&gt;0</formula>
    </cfRule>
    <cfRule type="expression" dxfId="697" priority="1390">
      <formula>$K148="その他"</formula>
    </cfRule>
  </conditionalFormatting>
  <conditionalFormatting sqref="K148">
    <cfRule type="notContainsBlanks" dxfId="696" priority="1389">
      <formula>LEN(TRIM(K148))&gt;0</formula>
    </cfRule>
  </conditionalFormatting>
  <conditionalFormatting sqref="M148">
    <cfRule type="notContainsBlanks" dxfId="695" priority="1387">
      <formula>LEN(TRIM(M148))&gt;0</formula>
    </cfRule>
  </conditionalFormatting>
  <conditionalFormatting sqref="L149">
    <cfRule type="notContainsBlanks" dxfId="694" priority="1380">
      <formula>LEN(TRIM(L149))&gt;0</formula>
    </cfRule>
    <cfRule type="expression" dxfId="693" priority="1382">
      <formula>$K149="その他"</formula>
    </cfRule>
  </conditionalFormatting>
  <conditionalFormatting sqref="K149">
    <cfRule type="notContainsBlanks" dxfId="692" priority="1381">
      <formula>LEN(TRIM(K149))&gt;0</formula>
    </cfRule>
  </conditionalFormatting>
  <conditionalFormatting sqref="M149">
    <cfRule type="notContainsBlanks" dxfId="691" priority="1379">
      <formula>LEN(TRIM(M149))&gt;0</formula>
    </cfRule>
  </conditionalFormatting>
  <conditionalFormatting sqref="L150">
    <cfRule type="notContainsBlanks" dxfId="690" priority="1372">
      <formula>LEN(TRIM(L150))&gt;0</formula>
    </cfRule>
    <cfRule type="expression" dxfId="689" priority="1374">
      <formula>$K150="その他"</formula>
    </cfRule>
  </conditionalFormatting>
  <conditionalFormatting sqref="K150">
    <cfRule type="notContainsBlanks" dxfId="688" priority="1373">
      <formula>LEN(TRIM(K150))&gt;0</formula>
    </cfRule>
  </conditionalFormatting>
  <conditionalFormatting sqref="M150">
    <cfRule type="notContainsBlanks" dxfId="687" priority="1371">
      <formula>LEN(TRIM(M150))&gt;0</formula>
    </cfRule>
  </conditionalFormatting>
  <conditionalFormatting sqref="L151">
    <cfRule type="notContainsBlanks" dxfId="686" priority="1364">
      <formula>LEN(TRIM(L151))&gt;0</formula>
    </cfRule>
    <cfRule type="expression" dxfId="685" priority="1366">
      <formula>$K151="その他"</formula>
    </cfRule>
  </conditionalFormatting>
  <conditionalFormatting sqref="K151">
    <cfRule type="notContainsBlanks" dxfId="684" priority="1365">
      <formula>LEN(TRIM(K151))&gt;0</formula>
    </cfRule>
  </conditionalFormatting>
  <conditionalFormatting sqref="M151">
    <cfRule type="notContainsBlanks" dxfId="683" priority="1363">
      <formula>LEN(TRIM(M151))&gt;0</formula>
    </cfRule>
  </conditionalFormatting>
  <conditionalFormatting sqref="L152">
    <cfRule type="notContainsBlanks" dxfId="682" priority="1356">
      <formula>LEN(TRIM(L152))&gt;0</formula>
    </cfRule>
    <cfRule type="expression" dxfId="681" priority="1358">
      <formula>$K152="その他"</formula>
    </cfRule>
  </conditionalFormatting>
  <conditionalFormatting sqref="K152">
    <cfRule type="notContainsBlanks" dxfId="680" priority="1357">
      <formula>LEN(TRIM(K152))&gt;0</formula>
    </cfRule>
  </conditionalFormatting>
  <conditionalFormatting sqref="M152">
    <cfRule type="notContainsBlanks" dxfId="679" priority="1355">
      <formula>LEN(TRIM(M152))&gt;0</formula>
    </cfRule>
  </conditionalFormatting>
  <conditionalFormatting sqref="L153">
    <cfRule type="notContainsBlanks" dxfId="678" priority="1348">
      <formula>LEN(TRIM(L153))&gt;0</formula>
    </cfRule>
    <cfRule type="expression" dxfId="677" priority="1350">
      <formula>$K153="その他"</formula>
    </cfRule>
  </conditionalFormatting>
  <conditionalFormatting sqref="K153">
    <cfRule type="notContainsBlanks" dxfId="676" priority="1349">
      <formula>LEN(TRIM(K153))&gt;0</formula>
    </cfRule>
  </conditionalFormatting>
  <conditionalFormatting sqref="M153">
    <cfRule type="notContainsBlanks" dxfId="675" priority="1347">
      <formula>LEN(TRIM(M153))&gt;0</formula>
    </cfRule>
  </conditionalFormatting>
  <conditionalFormatting sqref="L154">
    <cfRule type="notContainsBlanks" dxfId="674" priority="1340">
      <formula>LEN(TRIM(L154))&gt;0</formula>
    </cfRule>
    <cfRule type="expression" dxfId="673" priority="1342">
      <formula>$K154="その他"</formula>
    </cfRule>
  </conditionalFormatting>
  <conditionalFormatting sqref="K154">
    <cfRule type="notContainsBlanks" dxfId="672" priority="1341">
      <formula>LEN(TRIM(K154))&gt;0</formula>
    </cfRule>
  </conditionalFormatting>
  <conditionalFormatting sqref="M154">
    <cfRule type="notContainsBlanks" dxfId="671" priority="1339">
      <formula>LEN(TRIM(M154))&gt;0</formula>
    </cfRule>
  </conditionalFormatting>
  <conditionalFormatting sqref="L155">
    <cfRule type="notContainsBlanks" dxfId="670" priority="1332">
      <formula>LEN(TRIM(L155))&gt;0</formula>
    </cfRule>
    <cfRule type="expression" dxfId="669" priority="1334">
      <formula>$K155="その他"</formula>
    </cfRule>
  </conditionalFormatting>
  <conditionalFormatting sqref="K155">
    <cfRule type="notContainsBlanks" dxfId="668" priority="1333">
      <formula>LEN(TRIM(K155))&gt;0</formula>
    </cfRule>
  </conditionalFormatting>
  <conditionalFormatting sqref="M155">
    <cfRule type="notContainsBlanks" dxfId="667" priority="1331">
      <formula>LEN(TRIM(M155))&gt;0</formula>
    </cfRule>
  </conditionalFormatting>
  <conditionalFormatting sqref="L156">
    <cfRule type="notContainsBlanks" dxfId="666" priority="1324">
      <formula>LEN(TRIM(L156))&gt;0</formula>
    </cfRule>
    <cfRule type="expression" dxfId="665" priority="1326">
      <formula>$K156="その他"</formula>
    </cfRule>
  </conditionalFormatting>
  <conditionalFormatting sqref="K156">
    <cfRule type="notContainsBlanks" dxfId="664" priority="1325">
      <formula>LEN(TRIM(K156))&gt;0</formula>
    </cfRule>
  </conditionalFormatting>
  <conditionalFormatting sqref="M156">
    <cfRule type="notContainsBlanks" dxfId="663" priority="1323">
      <formula>LEN(TRIM(M156))&gt;0</formula>
    </cfRule>
  </conditionalFormatting>
  <conditionalFormatting sqref="L157">
    <cfRule type="notContainsBlanks" dxfId="662" priority="1316">
      <formula>LEN(TRIM(L157))&gt;0</formula>
    </cfRule>
    <cfRule type="expression" dxfId="661" priority="1318">
      <formula>$K157="その他"</formula>
    </cfRule>
  </conditionalFormatting>
  <conditionalFormatting sqref="K157">
    <cfRule type="notContainsBlanks" dxfId="660" priority="1317">
      <formula>LEN(TRIM(K157))&gt;0</formula>
    </cfRule>
  </conditionalFormatting>
  <conditionalFormatting sqref="M157">
    <cfRule type="notContainsBlanks" dxfId="659" priority="1315">
      <formula>LEN(TRIM(M157))&gt;0</formula>
    </cfRule>
  </conditionalFormatting>
  <conditionalFormatting sqref="L158">
    <cfRule type="notContainsBlanks" dxfId="658" priority="1308">
      <formula>LEN(TRIM(L158))&gt;0</formula>
    </cfRule>
    <cfRule type="expression" dxfId="657" priority="1310">
      <formula>$K158="その他"</formula>
    </cfRule>
  </conditionalFormatting>
  <conditionalFormatting sqref="K158">
    <cfRule type="notContainsBlanks" dxfId="656" priority="1309">
      <formula>LEN(TRIM(K158))&gt;0</formula>
    </cfRule>
  </conditionalFormatting>
  <conditionalFormatting sqref="M158">
    <cfRule type="notContainsBlanks" dxfId="655" priority="1307">
      <formula>LEN(TRIM(M158))&gt;0</formula>
    </cfRule>
  </conditionalFormatting>
  <conditionalFormatting sqref="L159">
    <cfRule type="notContainsBlanks" dxfId="654" priority="1300">
      <formula>LEN(TRIM(L159))&gt;0</formula>
    </cfRule>
    <cfRule type="expression" dxfId="653" priority="1302">
      <formula>$K159="その他"</formula>
    </cfRule>
  </conditionalFormatting>
  <conditionalFormatting sqref="K159">
    <cfRule type="notContainsBlanks" dxfId="652" priority="1301">
      <formula>LEN(TRIM(K159))&gt;0</formula>
    </cfRule>
  </conditionalFormatting>
  <conditionalFormatting sqref="M159">
    <cfRule type="notContainsBlanks" dxfId="651" priority="1299">
      <formula>LEN(TRIM(M159))&gt;0</formula>
    </cfRule>
  </conditionalFormatting>
  <conditionalFormatting sqref="L160">
    <cfRule type="notContainsBlanks" dxfId="650" priority="1292">
      <formula>LEN(TRIM(L160))&gt;0</formula>
    </cfRule>
    <cfRule type="expression" dxfId="649" priority="1294">
      <formula>$K160="その他"</formula>
    </cfRule>
  </conditionalFormatting>
  <conditionalFormatting sqref="K160">
    <cfRule type="notContainsBlanks" dxfId="648" priority="1293">
      <formula>LEN(TRIM(K160))&gt;0</formula>
    </cfRule>
  </conditionalFormatting>
  <conditionalFormatting sqref="M160">
    <cfRule type="notContainsBlanks" dxfId="647" priority="1291">
      <formula>LEN(TRIM(M160))&gt;0</formula>
    </cfRule>
  </conditionalFormatting>
  <conditionalFormatting sqref="L161">
    <cfRule type="notContainsBlanks" dxfId="646" priority="1284">
      <formula>LEN(TRIM(L161))&gt;0</formula>
    </cfRule>
    <cfRule type="expression" dxfId="645" priority="1286">
      <formula>$K161="その他"</formula>
    </cfRule>
  </conditionalFormatting>
  <conditionalFormatting sqref="K161">
    <cfRule type="notContainsBlanks" dxfId="644" priority="1285">
      <formula>LEN(TRIM(K161))&gt;0</formula>
    </cfRule>
  </conditionalFormatting>
  <conditionalFormatting sqref="M161">
    <cfRule type="notContainsBlanks" dxfId="643" priority="1283">
      <formula>LEN(TRIM(M161))&gt;0</formula>
    </cfRule>
  </conditionalFormatting>
  <conditionalFormatting sqref="L162">
    <cfRule type="notContainsBlanks" dxfId="642" priority="1276">
      <formula>LEN(TRIM(L162))&gt;0</formula>
    </cfRule>
    <cfRule type="expression" dxfId="641" priority="1278">
      <formula>$K162="その他"</formula>
    </cfRule>
  </conditionalFormatting>
  <conditionalFormatting sqref="K162">
    <cfRule type="notContainsBlanks" dxfId="640" priority="1277">
      <formula>LEN(TRIM(K162))&gt;0</formula>
    </cfRule>
  </conditionalFormatting>
  <conditionalFormatting sqref="M162">
    <cfRule type="notContainsBlanks" dxfId="639" priority="1275">
      <formula>LEN(TRIM(M162))&gt;0</formula>
    </cfRule>
  </conditionalFormatting>
  <conditionalFormatting sqref="L163">
    <cfRule type="notContainsBlanks" dxfId="638" priority="1268">
      <formula>LEN(TRIM(L163))&gt;0</formula>
    </cfRule>
    <cfRule type="expression" dxfId="637" priority="1270">
      <formula>$K163="その他"</formula>
    </cfRule>
  </conditionalFormatting>
  <conditionalFormatting sqref="K163">
    <cfRule type="notContainsBlanks" dxfId="636" priority="1269">
      <formula>LEN(TRIM(K163))&gt;0</formula>
    </cfRule>
  </conditionalFormatting>
  <conditionalFormatting sqref="M163">
    <cfRule type="notContainsBlanks" dxfId="635" priority="1267">
      <formula>LEN(TRIM(M163))&gt;0</formula>
    </cfRule>
  </conditionalFormatting>
  <conditionalFormatting sqref="L164">
    <cfRule type="notContainsBlanks" dxfId="634" priority="1260">
      <formula>LEN(TRIM(L164))&gt;0</formula>
    </cfRule>
    <cfRule type="expression" dxfId="633" priority="1262">
      <formula>$K164="その他"</formula>
    </cfRule>
  </conditionalFormatting>
  <conditionalFormatting sqref="K164">
    <cfRule type="notContainsBlanks" dxfId="632" priority="1261">
      <formula>LEN(TRIM(K164))&gt;0</formula>
    </cfRule>
  </conditionalFormatting>
  <conditionalFormatting sqref="M164">
    <cfRule type="notContainsBlanks" dxfId="631" priority="1259">
      <formula>LEN(TRIM(M164))&gt;0</formula>
    </cfRule>
  </conditionalFormatting>
  <conditionalFormatting sqref="L165">
    <cfRule type="notContainsBlanks" dxfId="630" priority="1252">
      <formula>LEN(TRIM(L165))&gt;0</formula>
    </cfRule>
    <cfRule type="expression" dxfId="629" priority="1254">
      <formula>$K165="その他"</formula>
    </cfRule>
  </conditionalFormatting>
  <conditionalFormatting sqref="K165">
    <cfRule type="notContainsBlanks" dxfId="628" priority="1253">
      <formula>LEN(TRIM(K165))&gt;0</formula>
    </cfRule>
  </conditionalFormatting>
  <conditionalFormatting sqref="M165">
    <cfRule type="notContainsBlanks" dxfId="627" priority="1251">
      <formula>LEN(TRIM(M165))&gt;0</formula>
    </cfRule>
  </conditionalFormatting>
  <conditionalFormatting sqref="L166">
    <cfRule type="notContainsBlanks" dxfId="626" priority="1244">
      <formula>LEN(TRIM(L166))&gt;0</formula>
    </cfRule>
    <cfRule type="expression" dxfId="625" priority="1246">
      <formula>$K166="その他"</formula>
    </cfRule>
  </conditionalFormatting>
  <conditionalFormatting sqref="K166">
    <cfRule type="notContainsBlanks" dxfId="624" priority="1245">
      <formula>LEN(TRIM(K166))&gt;0</formula>
    </cfRule>
  </conditionalFormatting>
  <conditionalFormatting sqref="M166">
    <cfRule type="notContainsBlanks" dxfId="623" priority="1243">
      <formula>LEN(TRIM(M166))&gt;0</formula>
    </cfRule>
  </conditionalFormatting>
  <conditionalFormatting sqref="L167">
    <cfRule type="notContainsBlanks" dxfId="622" priority="1236">
      <formula>LEN(TRIM(L167))&gt;0</formula>
    </cfRule>
    <cfRule type="expression" dxfId="621" priority="1238">
      <formula>$K167="その他"</formula>
    </cfRule>
  </conditionalFormatting>
  <conditionalFormatting sqref="K167">
    <cfRule type="notContainsBlanks" dxfId="620" priority="1237">
      <formula>LEN(TRIM(K167))&gt;0</formula>
    </cfRule>
  </conditionalFormatting>
  <conditionalFormatting sqref="M167">
    <cfRule type="notContainsBlanks" dxfId="619" priority="1235">
      <formula>LEN(TRIM(M167))&gt;0</formula>
    </cfRule>
  </conditionalFormatting>
  <conditionalFormatting sqref="L168">
    <cfRule type="notContainsBlanks" dxfId="618" priority="1228">
      <formula>LEN(TRIM(L168))&gt;0</formula>
    </cfRule>
    <cfRule type="expression" dxfId="617" priority="1230">
      <formula>$K168="その他"</formula>
    </cfRule>
  </conditionalFormatting>
  <conditionalFormatting sqref="K168">
    <cfRule type="notContainsBlanks" dxfId="616" priority="1229">
      <formula>LEN(TRIM(K168))&gt;0</formula>
    </cfRule>
  </conditionalFormatting>
  <conditionalFormatting sqref="M168">
    <cfRule type="notContainsBlanks" dxfId="615" priority="1227">
      <formula>LEN(TRIM(M168))&gt;0</formula>
    </cfRule>
  </conditionalFormatting>
  <conditionalFormatting sqref="L169">
    <cfRule type="notContainsBlanks" dxfId="614" priority="1220">
      <formula>LEN(TRIM(L169))&gt;0</formula>
    </cfRule>
    <cfRule type="expression" dxfId="613" priority="1222">
      <formula>$K169="その他"</formula>
    </cfRule>
  </conditionalFormatting>
  <conditionalFormatting sqref="K169">
    <cfRule type="notContainsBlanks" dxfId="612" priority="1221">
      <formula>LEN(TRIM(K169))&gt;0</formula>
    </cfRule>
  </conditionalFormatting>
  <conditionalFormatting sqref="M169">
    <cfRule type="notContainsBlanks" dxfId="611" priority="1219">
      <formula>LEN(TRIM(M169))&gt;0</formula>
    </cfRule>
  </conditionalFormatting>
  <conditionalFormatting sqref="L170">
    <cfRule type="notContainsBlanks" dxfId="610" priority="1212">
      <formula>LEN(TRIM(L170))&gt;0</formula>
    </cfRule>
    <cfRule type="expression" dxfId="609" priority="1214">
      <formula>$K170="その他"</formula>
    </cfRule>
  </conditionalFormatting>
  <conditionalFormatting sqref="K170">
    <cfRule type="notContainsBlanks" dxfId="608" priority="1213">
      <formula>LEN(TRIM(K170))&gt;0</formula>
    </cfRule>
  </conditionalFormatting>
  <conditionalFormatting sqref="M170">
    <cfRule type="notContainsBlanks" dxfId="607" priority="1211">
      <formula>LEN(TRIM(M170))&gt;0</formula>
    </cfRule>
  </conditionalFormatting>
  <conditionalFormatting sqref="L171">
    <cfRule type="notContainsBlanks" dxfId="606" priority="1204">
      <formula>LEN(TRIM(L171))&gt;0</formula>
    </cfRule>
    <cfRule type="expression" dxfId="605" priority="1206">
      <formula>$K171="その他"</formula>
    </cfRule>
  </conditionalFormatting>
  <conditionalFormatting sqref="K171">
    <cfRule type="notContainsBlanks" dxfId="604" priority="1205">
      <formula>LEN(TRIM(K171))&gt;0</formula>
    </cfRule>
  </conditionalFormatting>
  <conditionalFormatting sqref="M171">
    <cfRule type="notContainsBlanks" dxfId="603" priority="1203">
      <formula>LEN(TRIM(M171))&gt;0</formula>
    </cfRule>
  </conditionalFormatting>
  <conditionalFormatting sqref="L172">
    <cfRule type="notContainsBlanks" dxfId="602" priority="1196">
      <formula>LEN(TRIM(L172))&gt;0</formula>
    </cfRule>
    <cfRule type="expression" dxfId="601" priority="1198">
      <formula>$K172="その他"</formula>
    </cfRule>
  </conditionalFormatting>
  <conditionalFormatting sqref="K172">
    <cfRule type="notContainsBlanks" dxfId="600" priority="1197">
      <formula>LEN(TRIM(K172))&gt;0</formula>
    </cfRule>
  </conditionalFormatting>
  <conditionalFormatting sqref="M172">
    <cfRule type="notContainsBlanks" dxfId="599" priority="1195">
      <formula>LEN(TRIM(M172))&gt;0</formula>
    </cfRule>
  </conditionalFormatting>
  <conditionalFormatting sqref="L173">
    <cfRule type="notContainsBlanks" dxfId="598" priority="1188">
      <formula>LEN(TRIM(L173))&gt;0</formula>
    </cfRule>
    <cfRule type="expression" dxfId="597" priority="1190">
      <formula>$K173="その他"</formula>
    </cfRule>
  </conditionalFormatting>
  <conditionalFormatting sqref="K173">
    <cfRule type="notContainsBlanks" dxfId="596" priority="1189">
      <formula>LEN(TRIM(K173))&gt;0</formula>
    </cfRule>
  </conditionalFormatting>
  <conditionalFormatting sqref="M173">
    <cfRule type="notContainsBlanks" dxfId="595" priority="1187">
      <formula>LEN(TRIM(M173))&gt;0</formula>
    </cfRule>
  </conditionalFormatting>
  <conditionalFormatting sqref="L174">
    <cfRule type="notContainsBlanks" dxfId="594" priority="1180">
      <formula>LEN(TRIM(L174))&gt;0</formula>
    </cfRule>
    <cfRule type="expression" dxfId="593" priority="1182">
      <formula>$K174="その他"</formula>
    </cfRule>
  </conditionalFormatting>
  <conditionalFormatting sqref="K174">
    <cfRule type="notContainsBlanks" dxfId="592" priority="1181">
      <formula>LEN(TRIM(K174))&gt;0</formula>
    </cfRule>
  </conditionalFormatting>
  <conditionalFormatting sqref="M174">
    <cfRule type="notContainsBlanks" dxfId="591" priority="1179">
      <formula>LEN(TRIM(M174))&gt;0</formula>
    </cfRule>
  </conditionalFormatting>
  <conditionalFormatting sqref="L175">
    <cfRule type="notContainsBlanks" dxfId="590" priority="1172">
      <formula>LEN(TRIM(L175))&gt;0</formula>
    </cfRule>
    <cfRule type="expression" dxfId="589" priority="1174">
      <formula>$K175="その他"</formula>
    </cfRule>
  </conditionalFormatting>
  <conditionalFormatting sqref="K175">
    <cfRule type="notContainsBlanks" dxfId="588" priority="1173">
      <formula>LEN(TRIM(K175))&gt;0</formula>
    </cfRule>
  </conditionalFormatting>
  <conditionalFormatting sqref="M175">
    <cfRule type="notContainsBlanks" dxfId="587" priority="1171">
      <formula>LEN(TRIM(M175))&gt;0</formula>
    </cfRule>
  </conditionalFormatting>
  <conditionalFormatting sqref="L176">
    <cfRule type="notContainsBlanks" dxfId="586" priority="1164">
      <formula>LEN(TRIM(L176))&gt;0</formula>
    </cfRule>
    <cfRule type="expression" dxfId="585" priority="1166">
      <formula>$K176="その他"</formula>
    </cfRule>
  </conditionalFormatting>
  <conditionalFormatting sqref="K176">
    <cfRule type="notContainsBlanks" dxfId="584" priority="1165">
      <formula>LEN(TRIM(K176))&gt;0</formula>
    </cfRule>
  </conditionalFormatting>
  <conditionalFormatting sqref="M176">
    <cfRule type="notContainsBlanks" dxfId="583" priority="1163">
      <formula>LEN(TRIM(M176))&gt;0</formula>
    </cfRule>
  </conditionalFormatting>
  <conditionalFormatting sqref="L177">
    <cfRule type="notContainsBlanks" dxfId="582" priority="1156">
      <formula>LEN(TRIM(L177))&gt;0</formula>
    </cfRule>
    <cfRule type="expression" dxfId="581" priority="1158">
      <formula>$K177="その他"</formula>
    </cfRule>
  </conditionalFormatting>
  <conditionalFormatting sqref="K177">
    <cfRule type="notContainsBlanks" dxfId="580" priority="1157">
      <formula>LEN(TRIM(K177))&gt;0</formula>
    </cfRule>
  </conditionalFormatting>
  <conditionalFormatting sqref="M177">
    <cfRule type="notContainsBlanks" dxfId="579" priority="1155">
      <formula>LEN(TRIM(M177))&gt;0</formula>
    </cfRule>
  </conditionalFormatting>
  <conditionalFormatting sqref="L178">
    <cfRule type="notContainsBlanks" dxfId="578" priority="1148">
      <formula>LEN(TRIM(L178))&gt;0</formula>
    </cfRule>
    <cfRule type="expression" dxfId="577" priority="1150">
      <formula>$K178="その他"</formula>
    </cfRule>
  </conditionalFormatting>
  <conditionalFormatting sqref="K178">
    <cfRule type="notContainsBlanks" dxfId="576" priority="1149">
      <formula>LEN(TRIM(K178))&gt;0</formula>
    </cfRule>
  </conditionalFormatting>
  <conditionalFormatting sqref="M178">
    <cfRule type="notContainsBlanks" dxfId="575" priority="1147">
      <formula>LEN(TRIM(M178))&gt;0</formula>
    </cfRule>
  </conditionalFormatting>
  <conditionalFormatting sqref="L179">
    <cfRule type="notContainsBlanks" dxfId="574" priority="1140">
      <formula>LEN(TRIM(L179))&gt;0</formula>
    </cfRule>
    <cfRule type="expression" dxfId="573" priority="1142">
      <formula>$K179="その他"</formula>
    </cfRule>
  </conditionalFormatting>
  <conditionalFormatting sqref="K179">
    <cfRule type="notContainsBlanks" dxfId="572" priority="1141">
      <formula>LEN(TRIM(K179))&gt;0</formula>
    </cfRule>
  </conditionalFormatting>
  <conditionalFormatting sqref="M179">
    <cfRule type="notContainsBlanks" dxfId="571" priority="1139">
      <formula>LEN(TRIM(M179))&gt;0</formula>
    </cfRule>
  </conditionalFormatting>
  <conditionalFormatting sqref="L180">
    <cfRule type="notContainsBlanks" dxfId="570" priority="1132">
      <formula>LEN(TRIM(L180))&gt;0</formula>
    </cfRule>
    <cfRule type="expression" dxfId="569" priority="1134">
      <formula>$K180="その他"</formula>
    </cfRule>
  </conditionalFormatting>
  <conditionalFormatting sqref="K180">
    <cfRule type="notContainsBlanks" dxfId="568" priority="1133">
      <formula>LEN(TRIM(K180))&gt;0</formula>
    </cfRule>
  </conditionalFormatting>
  <conditionalFormatting sqref="M180">
    <cfRule type="notContainsBlanks" dxfId="567" priority="1131">
      <formula>LEN(TRIM(M180))&gt;0</formula>
    </cfRule>
  </conditionalFormatting>
  <conditionalFormatting sqref="L181">
    <cfRule type="notContainsBlanks" dxfId="566" priority="1124">
      <formula>LEN(TRIM(L181))&gt;0</formula>
    </cfRule>
    <cfRule type="expression" dxfId="565" priority="1126">
      <formula>$K181="その他"</formula>
    </cfRule>
  </conditionalFormatting>
  <conditionalFormatting sqref="K181">
    <cfRule type="notContainsBlanks" dxfId="564" priority="1125">
      <formula>LEN(TRIM(K181))&gt;0</formula>
    </cfRule>
  </conditionalFormatting>
  <conditionalFormatting sqref="M181">
    <cfRule type="notContainsBlanks" dxfId="563" priority="1123">
      <formula>LEN(TRIM(M181))&gt;0</formula>
    </cfRule>
  </conditionalFormatting>
  <conditionalFormatting sqref="L182">
    <cfRule type="notContainsBlanks" dxfId="562" priority="1116">
      <formula>LEN(TRIM(L182))&gt;0</formula>
    </cfRule>
    <cfRule type="expression" dxfId="561" priority="1118">
      <formula>$K182="その他"</formula>
    </cfRule>
  </conditionalFormatting>
  <conditionalFormatting sqref="K182">
    <cfRule type="notContainsBlanks" dxfId="560" priority="1117">
      <formula>LEN(TRIM(K182))&gt;0</formula>
    </cfRule>
  </conditionalFormatting>
  <conditionalFormatting sqref="M182">
    <cfRule type="notContainsBlanks" dxfId="559" priority="1115">
      <formula>LEN(TRIM(M182))&gt;0</formula>
    </cfRule>
  </conditionalFormatting>
  <conditionalFormatting sqref="L183">
    <cfRule type="notContainsBlanks" dxfId="558" priority="1108">
      <formula>LEN(TRIM(L183))&gt;0</formula>
    </cfRule>
    <cfRule type="expression" dxfId="557" priority="1110">
      <formula>$K183="その他"</formula>
    </cfRule>
  </conditionalFormatting>
  <conditionalFormatting sqref="K183">
    <cfRule type="notContainsBlanks" dxfId="556" priority="1109">
      <formula>LEN(TRIM(K183))&gt;0</formula>
    </cfRule>
  </conditionalFormatting>
  <conditionalFormatting sqref="M183">
    <cfRule type="notContainsBlanks" dxfId="555" priority="1107">
      <formula>LEN(TRIM(M183))&gt;0</formula>
    </cfRule>
  </conditionalFormatting>
  <conditionalFormatting sqref="L184">
    <cfRule type="notContainsBlanks" dxfId="554" priority="1100">
      <formula>LEN(TRIM(L184))&gt;0</formula>
    </cfRule>
    <cfRule type="expression" dxfId="553" priority="1102">
      <formula>$K184="その他"</formula>
    </cfRule>
  </conditionalFormatting>
  <conditionalFormatting sqref="K184">
    <cfRule type="notContainsBlanks" dxfId="552" priority="1101">
      <formula>LEN(TRIM(K184))&gt;0</formula>
    </cfRule>
  </conditionalFormatting>
  <conditionalFormatting sqref="M184">
    <cfRule type="notContainsBlanks" dxfId="551" priority="1099">
      <formula>LEN(TRIM(M184))&gt;0</formula>
    </cfRule>
  </conditionalFormatting>
  <conditionalFormatting sqref="L185">
    <cfRule type="notContainsBlanks" dxfId="550" priority="1092">
      <formula>LEN(TRIM(L185))&gt;0</formula>
    </cfRule>
    <cfRule type="expression" dxfId="549" priority="1094">
      <formula>$K185="その他"</formula>
    </cfRule>
  </conditionalFormatting>
  <conditionalFormatting sqref="K185">
    <cfRule type="notContainsBlanks" dxfId="548" priority="1093">
      <formula>LEN(TRIM(K185))&gt;0</formula>
    </cfRule>
  </conditionalFormatting>
  <conditionalFormatting sqref="M185">
    <cfRule type="notContainsBlanks" dxfId="547" priority="1091">
      <formula>LEN(TRIM(M185))&gt;0</formula>
    </cfRule>
  </conditionalFormatting>
  <conditionalFormatting sqref="L186">
    <cfRule type="notContainsBlanks" dxfId="546" priority="1084">
      <formula>LEN(TRIM(L186))&gt;0</formula>
    </cfRule>
    <cfRule type="expression" dxfId="545" priority="1086">
      <formula>$K186="その他"</formula>
    </cfRule>
  </conditionalFormatting>
  <conditionalFormatting sqref="K186">
    <cfRule type="notContainsBlanks" dxfId="544" priority="1085">
      <formula>LEN(TRIM(K186))&gt;0</formula>
    </cfRule>
  </conditionalFormatting>
  <conditionalFormatting sqref="M186">
    <cfRule type="notContainsBlanks" dxfId="543" priority="1083">
      <formula>LEN(TRIM(M186))&gt;0</formula>
    </cfRule>
  </conditionalFormatting>
  <conditionalFormatting sqref="L187">
    <cfRule type="notContainsBlanks" dxfId="542" priority="1076">
      <formula>LEN(TRIM(L187))&gt;0</formula>
    </cfRule>
    <cfRule type="expression" dxfId="541" priority="1078">
      <formula>$K187="その他"</formula>
    </cfRule>
  </conditionalFormatting>
  <conditionalFormatting sqref="K187">
    <cfRule type="notContainsBlanks" dxfId="540" priority="1077">
      <formula>LEN(TRIM(K187))&gt;0</formula>
    </cfRule>
  </conditionalFormatting>
  <conditionalFormatting sqref="M187">
    <cfRule type="notContainsBlanks" dxfId="539" priority="1075">
      <formula>LEN(TRIM(M187))&gt;0</formula>
    </cfRule>
  </conditionalFormatting>
  <conditionalFormatting sqref="L188">
    <cfRule type="notContainsBlanks" dxfId="538" priority="1068">
      <formula>LEN(TRIM(L188))&gt;0</formula>
    </cfRule>
    <cfRule type="expression" dxfId="537" priority="1070">
      <formula>$K188="その他"</formula>
    </cfRule>
  </conditionalFormatting>
  <conditionalFormatting sqref="K188">
    <cfRule type="notContainsBlanks" dxfId="536" priority="1069">
      <formula>LEN(TRIM(K188))&gt;0</formula>
    </cfRule>
  </conditionalFormatting>
  <conditionalFormatting sqref="M188">
    <cfRule type="notContainsBlanks" dxfId="535" priority="1067">
      <formula>LEN(TRIM(M188))&gt;0</formula>
    </cfRule>
  </conditionalFormatting>
  <conditionalFormatting sqref="L189">
    <cfRule type="notContainsBlanks" dxfId="534" priority="1060">
      <formula>LEN(TRIM(L189))&gt;0</formula>
    </cfRule>
    <cfRule type="expression" dxfId="533" priority="1062">
      <formula>$K189="その他"</formula>
    </cfRule>
  </conditionalFormatting>
  <conditionalFormatting sqref="K189">
    <cfRule type="notContainsBlanks" dxfId="532" priority="1061">
      <formula>LEN(TRIM(K189))&gt;0</formula>
    </cfRule>
  </conditionalFormatting>
  <conditionalFormatting sqref="M189">
    <cfRule type="notContainsBlanks" dxfId="531" priority="1059">
      <formula>LEN(TRIM(M189))&gt;0</formula>
    </cfRule>
  </conditionalFormatting>
  <conditionalFormatting sqref="L190">
    <cfRule type="notContainsBlanks" dxfId="530" priority="1052">
      <formula>LEN(TRIM(L190))&gt;0</formula>
    </cfRule>
    <cfRule type="expression" dxfId="529" priority="1054">
      <formula>$K190="その他"</formula>
    </cfRule>
  </conditionalFormatting>
  <conditionalFormatting sqref="K190">
    <cfRule type="notContainsBlanks" dxfId="528" priority="1053">
      <formula>LEN(TRIM(K190))&gt;0</formula>
    </cfRule>
  </conditionalFormatting>
  <conditionalFormatting sqref="M190">
    <cfRule type="notContainsBlanks" dxfId="527" priority="1051">
      <formula>LEN(TRIM(M190))&gt;0</formula>
    </cfRule>
  </conditionalFormatting>
  <conditionalFormatting sqref="L191">
    <cfRule type="notContainsBlanks" dxfId="526" priority="1044">
      <formula>LEN(TRIM(L191))&gt;0</formula>
    </cfRule>
    <cfRule type="expression" dxfId="525" priority="1046">
      <formula>$K191="その他"</formula>
    </cfRule>
  </conditionalFormatting>
  <conditionalFormatting sqref="K191">
    <cfRule type="notContainsBlanks" dxfId="524" priority="1045">
      <formula>LEN(TRIM(K191))&gt;0</formula>
    </cfRule>
  </conditionalFormatting>
  <conditionalFormatting sqref="M191">
    <cfRule type="notContainsBlanks" dxfId="523" priority="1043">
      <formula>LEN(TRIM(M191))&gt;0</formula>
    </cfRule>
  </conditionalFormatting>
  <conditionalFormatting sqref="L192">
    <cfRule type="notContainsBlanks" dxfId="522" priority="1036">
      <formula>LEN(TRIM(L192))&gt;0</formula>
    </cfRule>
    <cfRule type="expression" dxfId="521" priority="1038">
      <formula>$K192="その他"</formula>
    </cfRule>
  </conditionalFormatting>
  <conditionalFormatting sqref="K192">
    <cfRule type="notContainsBlanks" dxfId="520" priority="1037">
      <formula>LEN(TRIM(K192))&gt;0</formula>
    </cfRule>
  </conditionalFormatting>
  <conditionalFormatting sqref="M192">
    <cfRule type="notContainsBlanks" dxfId="519" priority="1035">
      <formula>LEN(TRIM(M192))&gt;0</formula>
    </cfRule>
  </conditionalFormatting>
  <conditionalFormatting sqref="L193">
    <cfRule type="notContainsBlanks" dxfId="518" priority="1028">
      <formula>LEN(TRIM(L193))&gt;0</formula>
    </cfRule>
    <cfRule type="expression" dxfId="517" priority="1030">
      <formula>$K193="その他"</formula>
    </cfRule>
  </conditionalFormatting>
  <conditionalFormatting sqref="K193">
    <cfRule type="notContainsBlanks" dxfId="516" priority="1029">
      <formula>LEN(TRIM(K193))&gt;0</formula>
    </cfRule>
  </conditionalFormatting>
  <conditionalFormatting sqref="M193">
    <cfRule type="notContainsBlanks" dxfId="515" priority="1027">
      <formula>LEN(TRIM(M193))&gt;0</formula>
    </cfRule>
  </conditionalFormatting>
  <conditionalFormatting sqref="L194">
    <cfRule type="notContainsBlanks" dxfId="514" priority="1020">
      <formula>LEN(TRIM(L194))&gt;0</formula>
    </cfRule>
    <cfRule type="expression" dxfId="513" priority="1022">
      <formula>$K194="その他"</formula>
    </cfRule>
  </conditionalFormatting>
  <conditionalFormatting sqref="K194">
    <cfRule type="notContainsBlanks" dxfId="512" priority="1021">
      <formula>LEN(TRIM(K194))&gt;0</formula>
    </cfRule>
  </conditionalFormatting>
  <conditionalFormatting sqref="M194">
    <cfRule type="notContainsBlanks" dxfId="511" priority="1019">
      <formula>LEN(TRIM(M194))&gt;0</formula>
    </cfRule>
  </conditionalFormatting>
  <conditionalFormatting sqref="L195">
    <cfRule type="notContainsBlanks" dxfId="510" priority="1012">
      <formula>LEN(TRIM(L195))&gt;0</formula>
    </cfRule>
    <cfRule type="expression" dxfId="509" priority="1014">
      <formula>$K195="その他"</formula>
    </cfRule>
  </conditionalFormatting>
  <conditionalFormatting sqref="K195">
    <cfRule type="notContainsBlanks" dxfId="508" priority="1013">
      <formula>LEN(TRIM(K195))&gt;0</formula>
    </cfRule>
  </conditionalFormatting>
  <conditionalFormatting sqref="M195">
    <cfRule type="notContainsBlanks" dxfId="507" priority="1011">
      <formula>LEN(TRIM(M195))&gt;0</formula>
    </cfRule>
  </conditionalFormatting>
  <conditionalFormatting sqref="L196">
    <cfRule type="notContainsBlanks" dxfId="506" priority="1004">
      <formula>LEN(TRIM(L196))&gt;0</formula>
    </cfRule>
    <cfRule type="expression" dxfId="505" priority="1006">
      <formula>$K196="その他"</formula>
    </cfRule>
  </conditionalFormatting>
  <conditionalFormatting sqref="K196">
    <cfRule type="notContainsBlanks" dxfId="504" priority="1005">
      <formula>LEN(TRIM(K196))&gt;0</formula>
    </cfRule>
  </conditionalFormatting>
  <conditionalFormatting sqref="M196">
    <cfRule type="notContainsBlanks" dxfId="503" priority="1003">
      <formula>LEN(TRIM(M196))&gt;0</formula>
    </cfRule>
  </conditionalFormatting>
  <conditionalFormatting sqref="L197">
    <cfRule type="notContainsBlanks" dxfId="502" priority="996">
      <formula>LEN(TRIM(L197))&gt;0</formula>
    </cfRule>
    <cfRule type="expression" dxfId="501" priority="998">
      <formula>$K197="その他"</formula>
    </cfRule>
  </conditionalFormatting>
  <conditionalFormatting sqref="K197">
    <cfRule type="notContainsBlanks" dxfId="500" priority="997">
      <formula>LEN(TRIM(K197))&gt;0</formula>
    </cfRule>
  </conditionalFormatting>
  <conditionalFormatting sqref="M197">
    <cfRule type="notContainsBlanks" dxfId="499" priority="995">
      <formula>LEN(TRIM(M197))&gt;0</formula>
    </cfRule>
  </conditionalFormatting>
  <conditionalFormatting sqref="L198">
    <cfRule type="notContainsBlanks" dxfId="498" priority="988">
      <formula>LEN(TRIM(L198))&gt;0</formula>
    </cfRule>
    <cfRule type="expression" dxfId="497" priority="990">
      <formula>$K198="その他"</formula>
    </cfRule>
  </conditionalFormatting>
  <conditionalFormatting sqref="K198">
    <cfRule type="notContainsBlanks" dxfId="496" priority="989">
      <formula>LEN(TRIM(K198))&gt;0</formula>
    </cfRule>
  </conditionalFormatting>
  <conditionalFormatting sqref="M198">
    <cfRule type="notContainsBlanks" dxfId="495" priority="987">
      <formula>LEN(TRIM(M198))&gt;0</formula>
    </cfRule>
  </conditionalFormatting>
  <conditionalFormatting sqref="L199">
    <cfRule type="notContainsBlanks" dxfId="494" priority="980">
      <formula>LEN(TRIM(L199))&gt;0</formula>
    </cfRule>
    <cfRule type="expression" dxfId="493" priority="982">
      <formula>$K199="その他"</formula>
    </cfRule>
  </conditionalFormatting>
  <conditionalFormatting sqref="K199">
    <cfRule type="notContainsBlanks" dxfId="492" priority="981">
      <formula>LEN(TRIM(K199))&gt;0</formula>
    </cfRule>
  </conditionalFormatting>
  <conditionalFormatting sqref="M199">
    <cfRule type="notContainsBlanks" dxfId="491" priority="979">
      <formula>LEN(TRIM(M199))&gt;0</formula>
    </cfRule>
  </conditionalFormatting>
  <conditionalFormatting sqref="L200">
    <cfRule type="notContainsBlanks" dxfId="490" priority="972">
      <formula>LEN(TRIM(L200))&gt;0</formula>
    </cfRule>
    <cfRule type="expression" dxfId="489" priority="974">
      <formula>$K200="その他"</formula>
    </cfRule>
  </conditionalFormatting>
  <conditionalFormatting sqref="K200">
    <cfRule type="notContainsBlanks" dxfId="488" priority="973">
      <formula>LEN(TRIM(K200))&gt;0</formula>
    </cfRule>
  </conditionalFormatting>
  <conditionalFormatting sqref="M200">
    <cfRule type="notContainsBlanks" dxfId="487" priority="971">
      <formula>LEN(TRIM(M200))&gt;0</formula>
    </cfRule>
  </conditionalFormatting>
  <conditionalFormatting sqref="L201">
    <cfRule type="notContainsBlanks" dxfId="486" priority="964">
      <formula>LEN(TRIM(L201))&gt;0</formula>
    </cfRule>
    <cfRule type="expression" dxfId="485" priority="966">
      <formula>$K201="その他"</formula>
    </cfRule>
  </conditionalFormatting>
  <conditionalFormatting sqref="K201">
    <cfRule type="notContainsBlanks" dxfId="484" priority="965">
      <formula>LEN(TRIM(K201))&gt;0</formula>
    </cfRule>
  </conditionalFormatting>
  <conditionalFormatting sqref="M201">
    <cfRule type="notContainsBlanks" dxfId="483" priority="963">
      <formula>LEN(TRIM(M201))&gt;0</formula>
    </cfRule>
  </conditionalFormatting>
  <conditionalFormatting sqref="L202">
    <cfRule type="notContainsBlanks" dxfId="482" priority="956">
      <formula>LEN(TRIM(L202))&gt;0</formula>
    </cfRule>
    <cfRule type="expression" dxfId="481" priority="958">
      <formula>$K202="その他"</formula>
    </cfRule>
  </conditionalFormatting>
  <conditionalFormatting sqref="K202">
    <cfRule type="notContainsBlanks" dxfId="480" priority="957">
      <formula>LEN(TRIM(K202))&gt;0</formula>
    </cfRule>
  </conditionalFormatting>
  <conditionalFormatting sqref="M202">
    <cfRule type="notContainsBlanks" dxfId="479" priority="955">
      <formula>LEN(TRIM(M202))&gt;0</formula>
    </cfRule>
  </conditionalFormatting>
  <conditionalFormatting sqref="L203">
    <cfRule type="notContainsBlanks" dxfId="478" priority="948">
      <formula>LEN(TRIM(L203))&gt;0</formula>
    </cfRule>
    <cfRule type="expression" dxfId="477" priority="950">
      <formula>$K203="その他"</formula>
    </cfRule>
  </conditionalFormatting>
  <conditionalFormatting sqref="K203">
    <cfRule type="notContainsBlanks" dxfId="476" priority="949">
      <formula>LEN(TRIM(K203))&gt;0</formula>
    </cfRule>
  </conditionalFormatting>
  <conditionalFormatting sqref="M203">
    <cfRule type="notContainsBlanks" dxfId="475" priority="947">
      <formula>LEN(TRIM(M203))&gt;0</formula>
    </cfRule>
  </conditionalFormatting>
  <conditionalFormatting sqref="L204">
    <cfRule type="notContainsBlanks" dxfId="474" priority="940">
      <formula>LEN(TRIM(L204))&gt;0</formula>
    </cfRule>
    <cfRule type="expression" dxfId="473" priority="942">
      <formula>$K204="その他"</formula>
    </cfRule>
  </conditionalFormatting>
  <conditionalFormatting sqref="K204">
    <cfRule type="notContainsBlanks" dxfId="472" priority="941">
      <formula>LEN(TRIM(K204))&gt;0</formula>
    </cfRule>
  </conditionalFormatting>
  <conditionalFormatting sqref="M204">
    <cfRule type="notContainsBlanks" dxfId="471" priority="939">
      <formula>LEN(TRIM(M204))&gt;0</formula>
    </cfRule>
  </conditionalFormatting>
  <conditionalFormatting sqref="L205">
    <cfRule type="notContainsBlanks" dxfId="470" priority="932">
      <formula>LEN(TRIM(L205))&gt;0</formula>
    </cfRule>
    <cfRule type="expression" dxfId="469" priority="934">
      <formula>$K205="その他"</formula>
    </cfRule>
  </conditionalFormatting>
  <conditionalFormatting sqref="K205">
    <cfRule type="notContainsBlanks" dxfId="468" priority="933">
      <formula>LEN(TRIM(K205))&gt;0</formula>
    </cfRule>
  </conditionalFormatting>
  <conditionalFormatting sqref="M205">
    <cfRule type="notContainsBlanks" dxfId="467" priority="931">
      <formula>LEN(TRIM(M205))&gt;0</formula>
    </cfRule>
  </conditionalFormatting>
  <conditionalFormatting sqref="L206">
    <cfRule type="notContainsBlanks" dxfId="466" priority="924">
      <formula>LEN(TRIM(L206))&gt;0</formula>
    </cfRule>
    <cfRule type="expression" dxfId="465" priority="926">
      <formula>$K206="その他"</formula>
    </cfRule>
  </conditionalFormatting>
  <conditionalFormatting sqref="K206">
    <cfRule type="notContainsBlanks" dxfId="464" priority="925">
      <formula>LEN(TRIM(K206))&gt;0</formula>
    </cfRule>
  </conditionalFormatting>
  <conditionalFormatting sqref="M206">
    <cfRule type="notContainsBlanks" dxfId="463" priority="923">
      <formula>LEN(TRIM(M206))&gt;0</formula>
    </cfRule>
  </conditionalFormatting>
  <conditionalFormatting sqref="L207">
    <cfRule type="notContainsBlanks" dxfId="462" priority="916">
      <formula>LEN(TRIM(L207))&gt;0</formula>
    </cfRule>
    <cfRule type="expression" dxfId="461" priority="918">
      <formula>$K207="その他"</formula>
    </cfRule>
  </conditionalFormatting>
  <conditionalFormatting sqref="K207">
    <cfRule type="notContainsBlanks" dxfId="460" priority="917">
      <formula>LEN(TRIM(K207))&gt;0</formula>
    </cfRule>
  </conditionalFormatting>
  <conditionalFormatting sqref="M207">
    <cfRule type="notContainsBlanks" dxfId="459" priority="915">
      <formula>LEN(TRIM(M207))&gt;0</formula>
    </cfRule>
  </conditionalFormatting>
  <conditionalFormatting sqref="L208">
    <cfRule type="notContainsBlanks" dxfId="458" priority="908">
      <formula>LEN(TRIM(L208))&gt;0</formula>
    </cfRule>
    <cfRule type="expression" dxfId="457" priority="910">
      <formula>$K208="その他"</formula>
    </cfRule>
  </conditionalFormatting>
  <conditionalFormatting sqref="K208">
    <cfRule type="notContainsBlanks" dxfId="456" priority="909">
      <formula>LEN(TRIM(K208))&gt;0</formula>
    </cfRule>
  </conditionalFormatting>
  <conditionalFormatting sqref="M208">
    <cfRule type="notContainsBlanks" dxfId="455" priority="907">
      <formula>LEN(TRIM(M208))&gt;0</formula>
    </cfRule>
  </conditionalFormatting>
  <conditionalFormatting sqref="L209">
    <cfRule type="notContainsBlanks" dxfId="454" priority="900">
      <formula>LEN(TRIM(L209))&gt;0</formula>
    </cfRule>
    <cfRule type="expression" dxfId="453" priority="902">
      <formula>$K209="その他"</formula>
    </cfRule>
  </conditionalFormatting>
  <conditionalFormatting sqref="K209">
    <cfRule type="notContainsBlanks" dxfId="452" priority="901">
      <formula>LEN(TRIM(K209))&gt;0</formula>
    </cfRule>
  </conditionalFormatting>
  <conditionalFormatting sqref="M209">
    <cfRule type="notContainsBlanks" dxfId="451" priority="899">
      <formula>LEN(TRIM(M209))&gt;0</formula>
    </cfRule>
  </conditionalFormatting>
  <conditionalFormatting sqref="L210">
    <cfRule type="notContainsBlanks" dxfId="450" priority="892">
      <formula>LEN(TRIM(L210))&gt;0</formula>
    </cfRule>
    <cfRule type="expression" dxfId="449" priority="894">
      <formula>$K210="その他"</formula>
    </cfRule>
  </conditionalFormatting>
  <conditionalFormatting sqref="K210">
    <cfRule type="notContainsBlanks" dxfId="448" priority="893">
      <formula>LEN(TRIM(K210))&gt;0</formula>
    </cfRule>
  </conditionalFormatting>
  <conditionalFormatting sqref="M210">
    <cfRule type="notContainsBlanks" dxfId="447" priority="891">
      <formula>LEN(TRIM(M210))&gt;0</formula>
    </cfRule>
  </conditionalFormatting>
  <conditionalFormatting sqref="L211">
    <cfRule type="notContainsBlanks" dxfId="446" priority="884">
      <formula>LEN(TRIM(L211))&gt;0</formula>
    </cfRule>
    <cfRule type="expression" dxfId="445" priority="886">
      <formula>$K211="その他"</formula>
    </cfRule>
  </conditionalFormatting>
  <conditionalFormatting sqref="K211">
    <cfRule type="notContainsBlanks" dxfId="444" priority="885">
      <formula>LEN(TRIM(K211))&gt;0</formula>
    </cfRule>
  </conditionalFormatting>
  <conditionalFormatting sqref="M211">
    <cfRule type="notContainsBlanks" dxfId="443" priority="883">
      <formula>LEN(TRIM(M211))&gt;0</formula>
    </cfRule>
  </conditionalFormatting>
  <conditionalFormatting sqref="L212">
    <cfRule type="notContainsBlanks" dxfId="442" priority="876">
      <formula>LEN(TRIM(L212))&gt;0</formula>
    </cfRule>
    <cfRule type="expression" dxfId="441" priority="878">
      <formula>$K212="その他"</formula>
    </cfRule>
  </conditionalFormatting>
  <conditionalFormatting sqref="K212">
    <cfRule type="notContainsBlanks" dxfId="440" priority="877">
      <formula>LEN(TRIM(K212))&gt;0</formula>
    </cfRule>
  </conditionalFormatting>
  <conditionalFormatting sqref="M212">
    <cfRule type="notContainsBlanks" dxfId="439" priority="875">
      <formula>LEN(TRIM(M212))&gt;0</formula>
    </cfRule>
  </conditionalFormatting>
  <conditionalFormatting sqref="L213">
    <cfRule type="notContainsBlanks" dxfId="438" priority="868">
      <formula>LEN(TRIM(L213))&gt;0</formula>
    </cfRule>
    <cfRule type="expression" dxfId="437" priority="870">
      <formula>$K213="その他"</formula>
    </cfRule>
  </conditionalFormatting>
  <conditionalFormatting sqref="K213">
    <cfRule type="notContainsBlanks" dxfId="436" priority="869">
      <formula>LEN(TRIM(K213))&gt;0</formula>
    </cfRule>
  </conditionalFormatting>
  <conditionalFormatting sqref="M213">
    <cfRule type="notContainsBlanks" dxfId="435" priority="867">
      <formula>LEN(TRIM(M213))&gt;0</formula>
    </cfRule>
  </conditionalFormatting>
  <conditionalFormatting sqref="L214">
    <cfRule type="notContainsBlanks" dxfId="434" priority="860">
      <formula>LEN(TRIM(L214))&gt;0</formula>
    </cfRule>
    <cfRule type="expression" dxfId="433" priority="862">
      <formula>$K214="その他"</formula>
    </cfRule>
  </conditionalFormatting>
  <conditionalFormatting sqref="K214">
    <cfRule type="notContainsBlanks" dxfId="432" priority="861">
      <formula>LEN(TRIM(K214))&gt;0</formula>
    </cfRule>
  </conditionalFormatting>
  <conditionalFormatting sqref="M214">
    <cfRule type="notContainsBlanks" dxfId="431" priority="859">
      <formula>LEN(TRIM(M214))&gt;0</formula>
    </cfRule>
  </conditionalFormatting>
  <conditionalFormatting sqref="L215">
    <cfRule type="notContainsBlanks" dxfId="430" priority="852">
      <formula>LEN(TRIM(L215))&gt;0</formula>
    </cfRule>
    <cfRule type="expression" dxfId="429" priority="854">
      <formula>$K215="その他"</formula>
    </cfRule>
  </conditionalFormatting>
  <conditionalFormatting sqref="K215">
    <cfRule type="notContainsBlanks" dxfId="428" priority="853">
      <formula>LEN(TRIM(K215))&gt;0</formula>
    </cfRule>
  </conditionalFormatting>
  <conditionalFormatting sqref="M215">
    <cfRule type="notContainsBlanks" dxfId="427" priority="851">
      <formula>LEN(TRIM(M215))&gt;0</formula>
    </cfRule>
  </conditionalFormatting>
  <conditionalFormatting sqref="L216">
    <cfRule type="notContainsBlanks" dxfId="426" priority="844">
      <formula>LEN(TRIM(L216))&gt;0</formula>
    </cfRule>
    <cfRule type="expression" dxfId="425" priority="846">
      <formula>$K216="その他"</formula>
    </cfRule>
  </conditionalFormatting>
  <conditionalFormatting sqref="K216">
    <cfRule type="notContainsBlanks" dxfId="424" priority="845">
      <formula>LEN(TRIM(K216))&gt;0</formula>
    </cfRule>
  </conditionalFormatting>
  <conditionalFormatting sqref="M216">
    <cfRule type="notContainsBlanks" dxfId="423" priority="843">
      <formula>LEN(TRIM(M216))&gt;0</formula>
    </cfRule>
  </conditionalFormatting>
  <conditionalFormatting sqref="L217">
    <cfRule type="notContainsBlanks" dxfId="422" priority="836">
      <formula>LEN(TRIM(L217))&gt;0</formula>
    </cfRule>
    <cfRule type="expression" dxfId="421" priority="838">
      <formula>$K217="その他"</formula>
    </cfRule>
  </conditionalFormatting>
  <conditionalFormatting sqref="K217">
    <cfRule type="notContainsBlanks" dxfId="420" priority="837">
      <formula>LEN(TRIM(K217))&gt;0</formula>
    </cfRule>
  </conditionalFormatting>
  <conditionalFormatting sqref="M217">
    <cfRule type="notContainsBlanks" dxfId="419" priority="835">
      <formula>LEN(TRIM(M217))&gt;0</formula>
    </cfRule>
  </conditionalFormatting>
  <conditionalFormatting sqref="L218">
    <cfRule type="notContainsBlanks" dxfId="418" priority="828">
      <formula>LEN(TRIM(L218))&gt;0</formula>
    </cfRule>
    <cfRule type="expression" dxfId="417" priority="830">
      <formula>$K218="その他"</formula>
    </cfRule>
  </conditionalFormatting>
  <conditionalFormatting sqref="K218">
    <cfRule type="notContainsBlanks" dxfId="416" priority="829">
      <formula>LEN(TRIM(K218))&gt;0</formula>
    </cfRule>
  </conditionalFormatting>
  <conditionalFormatting sqref="M218">
    <cfRule type="notContainsBlanks" dxfId="415" priority="827">
      <formula>LEN(TRIM(M218))&gt;0</formula>
    </cfRule>
  </conditionalFormatting>
  <conditionalFormatting sqref="L219">
    <cfRule type="notContainsBlanks" dxfId="414" priority="820">
      <formula>LEN(TRIM(L219))&gt;0</formula>
    </cfRule>
    <cfRule type="expression" dxfId="413" priority="822">
      <formula>$K219="その他"</formula>
    </cfRule>
  </conditionalFormatting>
  <conditionalFormatting sqref="K219">
    <cfRule type="notContainsBlanks" dxfId="412" priority="821">
      <formula>LEN(TRIM(K219))&gt;0</formula>
    </cfRule>
  </conditionalFormatting>
  <conditionalFormatting sqref="M219">
    <cfRule type="notContainsBlanks" dxfId="411" priority="819">
      <formula>LEN(TRIM(M219))&gt;0</formula>
    </cfRule>
  </conditionalFormatting>
  <conditionalFormatting sqref="L220">
    <cfRule type="notContainsBlanks" dxfId="410" priority="812">
      <formula>LEN(TRIM(L220))&gt;0</formula>
    </cfRule>
    <cfRule type="expression" dxfId="409" priority="814">
      <formula>$K220="その他"</formula>
    </cfRule>
  </conditionalFormatting>
  <conditionalFormatting sqref="K220">
    <cfRule type="notContainsBlanks" dxfId="408" priority="813">
      <formula>LEN(TRIM(K220))&gt;0</formula>
    </cfRule>
  </conditionalFormatting>
  <conditionalFormatting sqref="M220">
    <cfRule type="notContainsBlanks" dxfId="407" priority="811">
      <formula>LEN(TRIM(M220))&gt;0</formula>
    </cfRule>
  </conditionalFormatting>
  <conditionalFormatting sqref="L221">
    <cfRule type="notContainsBlanks" dxfId="406" priority="804">
      <formula>LEN(TRIM(L221))&gt;0</formula>
    </cfRule>
    <cfRule type="expression" dxfId="405" priority="806">
      <formula>$K221="その他"</formula>
    </cfRule>
  </conditionalFormatting>
  <conditionalFormatting sqref="K221">
    <cfRule type="notContainsBlanks" dxfId="404" priority="805">
      <formula>LEN(TRIM(K221))&gt;0</formula>
    </cfRule>
  </conditionalFormatting>
  <conditionalFormatting sqref="M221">
    <cfRule type="notContainsBlanks" dxfId="403" priority="803">
      <formula>LEN(TRIM(M221))&gt;0</formula>
    </cfRule>
  </conditionalFormatting>
  <conditionalFormatting sqref="L222">
    <cfRule type="notContainsBlanks" dxfId="402" priority="796">
      <formula>LEN(TRIM(L222))&gt;0</formula>
    </cfRule>
    <cfRule type="expression" dxfId="401" priority="798">
      <formula>$K222="その他"</formula>
    </cfRule>
  </conditionalFormatting>
  <conditionalFormatting sqref="K222">
    <cfRule type="notContainsBlanks" dxfId="400" priority="797">
      <formula>LEN(TRIM(K222))&gt;0</formula>
    </cfRule>
  </conditionalFormatting>
  <conditionalFormatting sqref="M222">
    <cfRule type="notContainsBlanks" dxfId="399" priority="795">
      <formula>LEN(TRIM(M222))&gt;0</formula>
    </cfRule>
  </conditionalFormatting>
  <conditionalFormatting sqref="L223">
    <cfRule type="notContainsBlanks" dxfId="398" priority="788">
      <formula>LEN(TRIM(L223))&gt;0</formula>
    </cfRule>
    <cfRule type="expression" dxfId="397" priority="790">
      <formula>$K223="その他"</formula>
    </cfRule>
  </conditionalFormatting>
  <conditionalFormatting sqref="K223">
    <cfRule type="notContainsBlanks" dxfId="396" priority="789">
      <formula>LEN(TRIM(K223))&gt;0</formula>
    </cfRule>
  </conditionalFormatting>
  <conditionalFormatting sqref="M223">
    <cfRule type="notContainsBlanks" dxfId="395" priority="787">
      <formula>LEN(TRIM(M223))&gt;0</formula>
    </cfRule>
  </conditionalFormatting>
  <conditionalFormatting sqref="L224">
    <cfRule type="notContainsBlanks" dxfId="394" priority="780">
      <formula>LEN(TRIM(L224))&gt;0</formula>
    </cfRule>
    <cfRule type="expression" dxfId="393" priority="782">
      <formula>$K224="その他"</formula>
    </cfRule>
  </conditionalFormatting>
  <conditionalFormatting sqref="K224">
    <cfRule type="notContainsBlanks" dxfId="392" priority="781">
      <formula>LEN(TRIM(K224))&gt;0</formula>
    </cfRule>
  </conditionalFormatting>
  <conditionalFormatting sqref="M224">
    <cfRule type="notContainsBlanks" dxfId="391" priority="779">
      <formula>LEN(TRIM(M224))&gt;0</formula>
    </cfRule>
  </conditionalFormatting>
  <conditionalFormatting sqref="L225">
    <cfRule type="notContainsBlanks" dxfId="390" priority="772">
      <formula>LEN(TRIM(L225))&gt;0</formula>
    </cfRule>
    <cfRule type="expression" dxfId="389" priority="774">
      <formula>$K225="その他"</formula>
    </cfRule>
  </conditionalFormatting>
  <conditionalFormatting sqref="K225">
    <cfRule type="notContainsBlanks" dxfId="388" priority="773">
      <formula>LEN(TRIM(K225))&gt;0</formula>
    </cfRule>
  </conditionalFormatting>
  <conditionalFormatting sqref="M225">
    <cfRule type="notContainsBlanks" dxfId="387" priority="771">
      <formula>LEN(TRIM(M225))&gt;0</formula>
    </cfRule>
  </conditionalFormatting>
  <conditionalFormatting sqref="L226">
    <cfRule type="notContainsBlanks" dxfId="386" priority="764">
      <formula>LEN(TRIM(L226))&gt;0</formula>
    </cfRule>
    <cfRule type="expression" dxfId="385" priority="766">
      <formula>$K226="その他"</formula>
    </cfRule>
  </conditionalFormatting>
  <conditionalFormatting sqref="K226">
    <cfRule type="notContainsBlanks" dxfId="384" priority="765">
      <formula>LEN(TRIM(K226))&gt;0</formula>
    </cfRule>
  </conditionalFormatting>
  <conditionalFormatting sqref="M226">
    <cfRule type="notContainsBlanks" dxfId="383" priority="763">
      <formula>LEN(TRIM(M226))&gt;0</formula>
    </cfRule>
  </conditionalFormatting>
  <conditionalFormatting sqref="L227">
    <cfRule type="notContainsBlanks" dxfId="382" priority="756">
      <formula>LEN(TRIM(L227))&gt;0</formula>
    </cfRule>
    <cfRule type="expression" dxfId="381" priority="758">
      <formula>$K227="その他"</formula>
    </cfRule>
  </conditionalFormatting>
  <conditionalFormatting sqref="K227">
    <cfRule type="notContainsBlanks" dxfId="380" priority="757">
      <formula>LEN(TRIM(K227))&gt;0</formula>
    </cfRule>
  </conditionalFormatting>
  <conditionalFormatting sqref="M227">
    <cfRule type="notContainsBlanks" dxfId="379" priority="755">
      <formula>LEN(TRIM(M227))&gt;0</formula>
    </cfRule>
  </conditionalFormatting>
  <conditionalFormatting sqref="L228">
    <cfRule type="notContainsBlanks" dxfId="378" priority="748">
      <formula>LEN(TRIM(L228))&gt;0</formula>
    </cfRule>
    <cfRule type="expression" dxfId="377" priority="750">
      <formula>$K228="その他"</formula>
    </cfRule>
  </conditionalFormatting>
  <conditionalFormatting sqref="K228">
    <cfRule type="notContainsBlanks" dxfId="376" priority="749">
      <formula>LEN(TRIM(K228))&gt;0</formula>
    </cfRule>
  </conditionalFormatting>
  <conditionalFormatting sqref="M228">
    <cfRule type="notContainsBlanks" dxfId="375" priority="747">
      <formula>LEN(TRIM(M228))&gt;0</formula>
    </cfRule>
  </conditionalFormatting>
  <conditionalFormatting sqref="L229">
    <cfRule type="notContainsBlanks" dxfId="374" priority="740">
      <formula>LEN(TRIM(L229))&gt;0</formula>
    </cfRule>
    <cfRule type="expression" dxfId="373" priority="742">
      <formula>$K229="その他"</formula>
    </cfRule>
  </conditionalFormatting>
  <conditionalFormatting sqref="K229">
    <cfRule type="notContainsBlanks" dxfId="372" priority="741">
      <formula>LEN(TRIM(K229))&gt;0</formula>
    </cfRule>
  </conditionalFormatting>
  <conditionalFormatting sqref="M229">
    <cfRule type="notContainsBlanks" dxfId="371" priority="739">
      <formula>LEN(TRIM(M229))&gt;0</formula>
    </cfRule>
  </conditionalFormatting>
  <conditionalFormatting sqref="L230">
    <cfRule type="notContainsBlanks" dxfId="370" priority="732">
      <formula>LEN(TRIM(L230))&gt;0</formula>
    </cfRule>
    <cfRule type="expression" dxfId="369" priority="734">
      <formula>$K230="その他"</formula>
    </cfRule>
  </conditionalFormatting>
  <conditionalFormatting sqref="K230">
    <cfRule type="notContainsBlanks" dxfId="368" priority="733">
      <formula>LEN(TRIM(K230))&gt;0</formula>
    </cfRule>
  </conditionalFormatting>
  <conditionalFormatting sqref="M230">
    <cfRule type="notContainsBlanks" dxfId="367" priority="731">
      <formula>LEN(TRIM(M230))&gt;0</formula>
    </cfRule>
  </conditionalFormatting>
  <conditionalFormatting sqref="L231">
    <cfRule type="notContainsBlanks" dxfId="366" priority="724">
      <formula>LEN(TRIM(L231))&gt;0</formula>
    </cfRule>
    <cfRule type="expression" dxfId="365" priority="726">
      <formula>$K231="その他"</formula>
    </cfRule>
  </conditionalFormatting>
  <conditionalFormatting sqref="K231">
    <cfRule type="notContainsBlanks" dxfId="364" priority="725">
      <formula>LEN(TRIM(K231))&gt;0</formula>
    </cfRule>
  </conditionalFormatting>
  <conditionalFormatting sqref="M231">
    <cfRule type="notContainsBlanks" dxfId="363" priority="723">
      <formula>LEN(TRIM(M231))&gt;0</formula>
    </cfRule>
  </conditionalFormatting>
  <conditionalFormatting sqref="L232">
    <cfRule type="notContainsBlanks" dxfId="362" priority="716">
      <formula>LEN(TRIM(L232))&gt;0</formula>
    </cfRule>
    <cfRule type="expression" dxfId="361" priority="718">
      <formula>$K232="その他"</formula>
    </cfRule>
  </conditionalFormatting>
  <conditionalFormatting sqref="K232">
    <cfRule type="notContainsBlanks" dxfId="360" priority="717">
      <formula>LEN(TRIM(K232))&gt;0</formula>
    </cfRule>
  </conditionalFormatting>
  <conditionalFormatting sqref="M232">
    <cfRule type="notContainsBlanks" dxfId="359" priority="715">
      <formula>LEN(TRIM(M232))&gt;0</formula>
    </cfRule>
  </conditionalFormatting>
  <conditionalFormatting sqref="L233">
    <cfRule type="notContainsBlanks" dxfId="358" priority="708">
      <formula>LEN(TRIM(L233))&gt;0</formula>
    </cfRule>
    <cfRule type="expression" dxfId="357" priority="710">
      <formula>$K233="その他"</formula>
    </cfRule>
  </conditionalFormatting>
  <conditionalFormatting sqref="K233">
    <cfRule type="notContainsBlanks" dxfId="356" priority="709">
      <formula>LEN(TRIM(K233))&gt;0</formula>
    </cfRule>
  </conditionalFormatting>
  <conditionalFormatting sqref="M233">
    <cfRule type="notContainsBlanks" dxfId="355" priority="707">
      <formula>LEN(TRIM(M233))&gt;0</formula>
    </cfRule>
  </conditionalFormatting>
  <conditionalFormatting sqref="L234">
    <cfRule type="notContainsBlanks" dxfId="354" priority="700">
      <formula>LEN(TRIM(L234))&gt;0</formula>
    </cfRule>
    <cfRule type="expression" dxfId="353" priority="702">
      <formula>$K234="その他"</formula>
    </cfRule>
  </conditionalFormatting>
  <conditionalFormatting sqref="K234">
    <cfRule type="notContainsBlanks" dxfId="352" priority="701">
      <formula>LEN(TRIM(K234))&gt;0</formula>
    </cfRule>
  </conditionalFormatting>
  <conditionalFormatting sqref="M234">
    <cfRule type="notContainsBlanks" dxfId="351" priority="699">
      <formula>LEN(TRIM(M234))&gt;0</formula>
    </cfRule>
  </conditionalFormatting>
  <conditionalFormatting sqref="L235">
    <cfRule type="notContainsBlanks" dxfId="350" priority="692">
      <formula>LEN(TRIM(L235))&gt;0</formula>
    </cfRule>
    <cfRule type="expression" dxfId="349" priority="694">
      <formula>$K235="その他"</formula>
    </cfRule>
  </conditionalFormatting>
  <conditionalFormatting sqref="K235">
    <cfRule type="notContainsBlanks" dxfId="348" priority="693">
      <formula>LEN(TRIM(K235))&gt;0</formula>
    </cfRule>
  </conditionalFormatting>
  <conditionalFormatting sqref="M235">
    <cfRule type="notContainsBlanks" dxfId="347" priority="691">
      <formula>LEN(TRIM(M235))&gt;0</formula>
    </cfRule>
  </conditionalFormatting>
  <conditionalFormatting sqref="L236">
    <cfRule type="notContainsBlanks" dxfId="346" priority="684">
      <formula>LEN(TRIM(L236))&gt;0</formula>
    </cfRule>
    <cfRule type="expression" dxfId="345" priority="686">
      <formula>$K236="その他"</formula>
    </cfRule>
  </conditionalFormatting>
  <conditionalFormatting sqref="K236">
    <cfRule type="notContainsBlanks" dxfId="344" priority="685">
      <formula>LEN(TRIM(K236))&gt;0</formula>
    </cfRule>
  </conditionalFormatting>
  <conditionalFormatting sqref="M236">
    <cfRule type="notContainsBlanks" dxfId="343" priority="683">
      <formula>LEN(TRIM(M236))&gt;0</formula>
    </cfRule>
  </conditionalFormatting>
  <conditionalFormatting sqref="L237">
    <cfRule type="notContainsBlanks" dxfId="342" priority="676">
      <formula>LEN(TRIM(L237))&gt;0</formula>
    </cfRule>
    <cfRule type="expression" dxfId="341" priority="678">
      <formula>$K237="その他"</formula>
    </cfRule>
  </conditionalFormatting>
  <conditionalFormatting sqref="K237">
    <cfRule type="notContainsBlanks" dxfId="340" priority="677">
      <formula>LEN(TRIM(K237))&gt;0</formula>
    </cfRule>
  </conditionalFormatting>
  <conditionalFormatting sqref="M237">
    <cfRule type="notContainsBlanks" dxfId="339" priority="675">
      <formula>LEN(TRIM(M237))&gt;0</formula>
    </cfRule>
  </conditionalFormatting>
  <conditionalFormatting sqref="L238">
    <cfRule type="notContainsBlanks" dxfId="338" priority="668">
      <formula>LEN(TRIM(L238))&gt;0</formula>
    </cfRule>
    <cfRule type="expression" dxfId="337" priority="670">
      <formula>$K238="その他"</formula>
    </cfRule>
  </conditionalFormatting>
  <conditionalFormatting sqref="K238">
    <cfRule type="notContainsBlanks" dxfId="336" priority="669">
      <formula>LEN(TRIM(K238))&gt;0</formula>
    </cfRule>
  </conditionalFormatting>
  <conditionalFormatting sqref="M238">
    <cfRule type="notContainsBlanks" dxfId="335" priority="667">
      <formula>LEN(TRIM(M238))&gt;0</formula>
    </cfRule>
  </conditionalFormatting>
  <conditionalFormatting sqref="L239">
    <cfRule type="notContainsBlanks" dxfId="334" priority="660">
      <formula>LEN(TRIM(L239))&gt;0</formula>
    </cfRule>
    <cfRule type="expression" dxfId="333" priority="662">
      <formula>$K239="その他"</formula>
    </cfRule>
  </conditionalFormatting>
  <conditionalFormatting sqref="K239">
    <cfRule type="notContainsBlanks" dxfId="332" priority="661">
      <formula>LEN(TRIM(K239))&gt;0</formula>
    </cfRule>
  </conditionalFormatting>
  <conditionalFormatting sqref="M239">
    <cfRule type="notContainsBlanks" dxfId="331" priority="659">
      <formula>LEN(TRIM(M239))&gt;0</formula>
    </cfRule>
  </conditionalFormatting>
  <conditionalFormatting sqref="L240">
    <cfRule type="notContainsBlanks" dxfId="330" priority="652">
      <formula>LEN(TRIM(L240))&gt;0</formula>
    </cfRule>
    <cfRule type="expression" dxfId="329" priority="654">
      <formula>$K240="その他"</formula>
    </cfRule>
  </conditionalFormatting>
  <conditionalFormatting sqref="K240">
    <cfRule type="notContainsBlanks" dxfId="328" priority="653">
      <formula>LEN(TRIM(K240))&gt;0</formula>
    </cfRule>
  </conditionalFormatting>
  <conditionalFormatting sqref="M240">
    <cfRule type="notContainsBlanks" dxfId="327" priority="651">
      <formula>LEN(TRIM(M240))&gt;0</formula>
    </cfRule>
  </conditionalFormatting>
  <conditionalFormatting sqref="L241">
    <cfRule type="notContainsBlanks" dxfId="326" priority="644">
      <formula>LEN(TRIM(L241))&gt;0</formula>
    </cfRule>
    <cfRule type="expression" dxfId="325" priority="646">
      <formula>$K241="その他"</formula>
    </cfRule>
  </conditionalFormatting>
  <conditionalFormatting sqref="K241">
    <cfRule type="notContainsBlanks" dxfId="324" priority="645">
      <formula>LEN(TRIM(K241))&gt;0</formula>
    </cfRule>
  </conditionalFormatting>
  <conditionalFormatting sqref="M241">
    <cfRule type="notContainsBlanks" dxfId="323" priority="643">
      <formula>LEN(TRIM(M241))&gt;0</formula>
    </cfRule>
  </conditionalFormatting>
  <conditionalFormatting sqref="L242">
    <cfRule type="notContainsBlanks" dxfId="322" priority="636">
      <formula>LEN(TRIM(L242))&gt;0</formula>
    </cfRule>
    <cfRule type="expression" dxfId="321" priority="638">
      <formula>$K242="その他"</formula>
    </cfRule>
  </conditionalFormatting>
  <conditionalFormatting sqref="K242">
    <cfRule type="notContainsBlanks" dxfId="320" priority="637">
      <formula>LEN(TRIM(K242))&gt;0</formula>
    </cfRule>
  </conditionalFormatting>
  <conditionalFormatting sqref="M242">
    <cfRule type="notContainsBlanks" dxfId="319" priority="635">
      <formula>LEN(TRIM(M242))&gt;0</formula>
    </cfRule>
  </conditionalFormatting>
  <conditionalFormatting sqref="L243">
    <cfRule type="notContainsBlanks" dxfId="318" priority="628">
      <formula>LEN(TRIM(L243))&gt;0</formula>
    </cfRule>
    <cfRule type="expression" dxfId="317" priority="630">
      <formula>$K243="その他"</formula>
    </cfRule>
  </conditionalFormatting>
  <conditionalFormatting sqref="K243">
    <cfRule type="notContainsBlanks" dxfId="316" priority="629">
      <formula>LEN(TRIM(K243))&gt;0</formula>
    </cfRule>
  </conditionalFormatting>
  <conditionalFormatting sqref="M243">
    <cfRule type="notContainsBlanks" dxfId="315" priority="627">
      <formula>LEN(TRIM(M243))&gt;0</formula>
    </cfRule>
  </conditionalFormatting>
  <conditionalFormatting sqref="L244">
    <cfRule type="notContainsBlanks" dxfId="314" priority="620">
      <formula>LEN(TRIM(L244))&gt;0</formula>
    </cfRule>
    <cfRule type="expression" dxfId="313" priority="622">
      <formula>$K244="その他"</formula>
    </cfRule>
  </conditionalFormatting>
  <conditionalFormatting sqref="K244">
    <cfRule type="notContainsBlanks" dxfId="312" priority="621">
      <formula>LEN(TRIM(K244))&gt;0</formula>
    </cfRule>
  </conditionalFormatting>
  <conditionalFormatting sqref="M244">
    <cfRule type="notContainsBlanks" dxfId="311" priority="619">
      <formula>LEN(TRIM(M244))&gt;0</formula>
    </cfRule>
  </conditionalFormatting>
  <conditionalFormatting sqref="L245">
    <cfRule type="notContainsBlanks" dxfId="310" priority="612">
      <formula>LEN(TRIM(L245))&gt;0</formula>
    </cfRule>
    <cfRule type="expression" dxfId="309" priority="614">
      <formula>$K245="その他"</formula>
    </cfRule>
  </conditionalFormatting>
  <conditionalFormatting sqref="K245">
    <cfRule type="notContainsBlanks" dxfId="308" priority="613">
      <formula>LEN(TRIM(K245))&gt;0</formula>
    </cfRule>
  </conditionalFormatting>
  <conditionalFormatting sqref="M245">
    <cfRule type="notContainsBlanks" dxfId="307" priority="611">
      <formula>LEN(TRIM(M245))&gt;0</formula>
    </cfRule>
  </conditionalFormatting>
  <conditionalFormatting sqref="L246">
    <cfRule type="notContainsBlanks" dxfId="306" priority="604">
      <formula>LEN(TRIM(L246))&gt;0</formula>
    </cfRule>
    <cfRule type="expression" dxfId="305" priority="606">
      <formula>$K246="その他"</formula>
    </cfRule>
  </conditionalFormatting>
  <conditionalFormatting sqref="K246">
    <cfRule type="notContainsBlanks" dxfId="304" priority="605">
      <formula>LEN(TRIM(K246))&gt;0</formula>
    </cfRule>
  </conditionalFormatting>
  <conditionalFormatting sqref="M246">
    <cfRule type="notContainsBlanks" dxfId="303" priority="603">
      <formula>LEN(TRIM(M246))&gt;0</formula>
    </cfRule>
  </conditionalFormatting>
  <conditionalFormatting sqref="L247">
    <cfRule type="notContainsBlanks" dxfId="302" priority="596">
      <formula>LEN(TRIM(L247))&gt;0</formula>
    </cfRule>
    <cfRule type="expression" dxfId="301" priority="598">
      <formula>$K247="その他"</formula>
    </cfRule>
  </conditionalFormatting>
  <conditionalFormatting sqref="K247">
    <cfRule type="notContainsBlanks" dxfId="300" priority="597">
      <formula>LEN(TRIM(K247))&gt;0</formula>
    </cfRule>
  </conditionalFormatting>
  <conditionalFormatting sqref="M247">
    <cfRule type="notContainsBlanks" dxfId="299" priority="595">
      <formula>LEN(TRIM(M247))&gt;0</formula>
    </cfRule>
  </conditionalFormatting>
  <conditionalFormatting sqref="L248">
    <cfRule type="notContainsBlanks" dxfId="298" priority="588">
      <formula>LEN(TRIM(L248))&gt;0</formula>
    </cfRule>
    <cfRule type="expression" dxfId="297" priority="590">
      <formula>$K248="その他"</formula>
    </cfRule>
  </conditionalFormatting>
  <conditionalFormatting sqref="K248">
    <cfRule type="notContainsBlanks" dxfId="296" priority="589">
      <formula>LEN(TRIM(K248))&gt;0</formula>
    </cfRule>
  </conditionalFormatting>
  <conditionalFormatting sqref="M248">
    <cfRule type="notContainsBlanks" dxfId="295" priority="587">
      <formula>LEN(TRIM(M248))&gt;0</formula>
    </cfRule>
  </conditionalFormatting>
  <conditionalFormatting sqref="L249">
    <cfRule type="notContainsBlanks" dxfId="294" priority="580">
      <formula>LEN(TRIM(L249))&gt;0</formula>
    </cfRule>
    <cfRule type="expression" dxfId="293" priority="582">
      <formula>$K249="その他"</formula>
    </cfRule>
  </conditionalFormatting>
  <conditionalFormatting sqref="K249">
    <cfRule type="notContainsBlanks" dxfId="292" priority="581">
      <formula>LEN(TRIM(K249))&gt;0</formula>
    </cfRule>
  </conditionalFormatting>
  <conditionalFormatting sqref="M249">
    <cfRule type="notContainsBlanks" dxfId="291" priority="579">
      <formula>LEN(TRIM(M249))&gt;0</formula>
    </cfRule>
  </conditionalFormatting>
  <conditionalFormatting sqref="L250">
    <cfRule type="notContainsBlanks" dxfId="290" priority="572">
      <formula>LEN(TRIM(L250))&gt;0</formula>
    </cfRule>
    <cfRule type="expression" dxfId="289" priority="574">
      <formula>$K250="その他"</formula>
    </cfRule>
  </conditionalFormatting>
  <conditionalFormatting sqref="K250">
    <cfRule type="notContainsBlanks" dxfId="288" priority="573">
      <formula>LEN(TRIM(K250))&gt;0</formula>
    </cfRule>
  </conditionalFormatting>
  <conditionalFormatting sqref="M250">
    <cfRule type="notContainsBlanks" dxfId="287" priority="571">
      <formula>LEN(TRIM(M250))&gt;0</formula>
    </cfRule>
  </conditionalFormatting>
  <conditionalFormatting sqref="L251">
    <cfRule type="notContainsBlanks" dxfId="286" priority="564">
      <formula>LEN(TRIM(L251))&gt;0</formula>
    </cfRule>
    <cfRule type="expression" dxfId="285" priority="566">
      <formula>$K251="その他"</formula>
    </cfRule>
  </conditionalFormatting>
  <conditionalFormatting sqref="K251">
    <cfRule type="notContainsBlanks" dxfId="284" priority="565">
      <formula>LEN(TRIM(K251))&gt;0</formula>
    </cfRule>
  </conditionalFormatting>
  <conditionalFormatting sqref="M251">
    <cfRule type="notContainsBlanks" dxfId="283" priority="563">
      <formula>LEN(TRIM(M251))&gt;0</formula>
    </cfRule>
  </conditionalFormatting>
  <conditionalFormatting sqref="L252">
    <cfRule type="notContainsBlanks" dxfId="282" priority="556">
      <formula>LEN(TRIM(L252))&gt;0</formula>
    </cfRule>
    <cfRule type="expression" dxfId="281" priority="558">
      <formula>$K252="その他"</formula>
    </cfRule>
  </conditionalFormatting>
  <conditionalFormatting sqref="K252">
    <cfRule type="notContainsBlanks" dxfId="280" priority="557">
      <formula>LEN(TRIM(K252))&gt;0</formula>
    </cfRule>
  </conditionalFormatting>
  <conditionalFormatting sqref="M252">
    <cfRule type="notContainsBlanks" dxfId="279" priority="555">
      <formula>LEN(TRIM(M252))&gt;0</formula>
    </cfRule>
  </conditionalFormatting>
  <conditionalFormatting sqref="L253">
    <cfRule type="notContainsBlanks" dxfId="278" priority="548">
      <formula>LEN(TRIM(L253))&gt;0</formula>
    </cfRule>
    <cfRule type="expression" dxfId="277" priority="550">
      <formula>$K253="その他"</formula>
    </cfRule>
  </conditionalFormatting>
  <conditionalFormatting sqref="K253">
    <cfRule type="notContainsBlanks" dxfId="276" priority="549">
      <formula>LEN(TRIM(K253))&gt;0</formula>
    </cfRule>
  </conditionalFormatting>
  <conditionalFormatting sqref="M253">
    <cfRule type="notContainsBlanks" dxfId="275" priority="547">
      <formula>LEN(TRIM(M253))&gt;0</formula>
    </cfRule>
  </conditionalFormatting>
  <conditionalFormatting sqref="L254">
    <cfRule type="notContainsBlanks" dxfId="274" priority="540">
      <formula>LEN(TRIM(L254))&gt;0</formula>
    </cfRule>
    <cfRule type="expression" dxfId="273" priority="542">
      <formula>$K254="その他"</formula>
    </cfRule>
  </conditionalFormatting>
  <conditionalFormatting sqref="K254">
    <cfRule type="notContainsBlanks" dxfId="272" priority="541">
      <formula>LEN(TRIM(K254))&gt;0</formula>
    </cfRule>
  </conditionalFormatting>
  <conditionalFormatting sqref="M254">
    <cfRule type="notContainsBlanks" dxfId="271" priority="539">
      <formula>LEN(TRIM(M254))&gt;0</formula>
    </cfRule>
  </conditionalFormatting>
  <conditionalFormatting sqref="L255">
    <cfRule type="notContainsBlanks" dxfId="270" priority="532">
      <formula>LEN(TRIM(L255))&gt;0</formula>
    </cfRule>
    <cfRule type="expression" dxfId="269" priority="534">
      <formula>$K255="その他"</formula>
    </cfRule>
  </conditionalFormatting>
  <conditionalFormatting sqref="K255">
    <cfRule type="notContainsBlanks" dxfId="268" priority="533">
      <formula>LEN(TRIM(K255))&gt;0</formula>
    </cfRule>
  </conditionalFormatting>
  <conditionalFormatting sqref="M255">
    <cfRule type="notContainsBlanks" dxfId="267" priority="531">
      <formula>LEN(TRIM(M255))&gt;0</formula>
    </cfRule>
  </conditionalFormatting>
  <conditionalFormatting sqref="L256">
    <cfRule type="notContainsBlanks" dxfId="266" priority="524">
      <formula>LEN(TRIM(L256))&gt;0</formula>
    </cfRule>
    <cfRule type="expression" dxfId="265" priority="526">
      <formula>$K256="その他"</formula>
    </cfRule>
  </conditionalFormatting>
  <conditionalFormatting sqref="K256">
    <cfRule type="notContainsBlanks" dxfId="264" priority="525">
      <formula>LEN(TRIM(K256))&gt;0</formula>
    </cfRule>
  </conditionalFormatting>
  <conditionalFormatting sqref="M256">
    <cfRule type="notContainsBlanks" dxfId="263" priority="523">
      <formula>LEN(TRIM(M256))&gt;0</formula>
    </cfRule>
  </conditionalFormatting>
  <conditionalFormatting sqref="L257">
    <cfRule type="notContainsBlanks" dxfId="262" priority="516">
      <formula>LEN(TRIM(L257))&gt;0</formula>
    </cfRule>
    <cfRule type="expression" dxfId="261" priority="518">
      <formula>$K257="その他"</formula>
    </cfRule>
  </conditionalFormatting>
  <conditionalFormatting sqref="K257">
    <cfRule type="notContainsBlanks" dxfId="260" priority="517">
      <formula>LEN(TRIM(K257))&gt;0</formula>
    </cfRule>
  </conditionalFormatting>
  <conditionalFormatting sqref="M257">
    <cfRule type="notContainsBlanks" dxfId="259" priority="515">
      <formula>LEN(TRIM(M257))&gt;0</formula>
    </cfRule>
  </conditionalFormatting>
  <conditionalFormatting sqref="L258">
    <cfRule type="notContainsBlanks" dxfId="258" priority="508">
      <formula>LEN(TRIM(L258))&gt;0</formula>
    </cfRule>
    <cfRule type="expression" dxfId="257" priority="510">
      <formula>$K258="その他"</formula>
    </cfRule>
  </conditionalFormatting>
  <conditionalFormatting sqref="K258">
    <cfRule type="notContainsBlanks" dxfId="256" priority="509">
      <formula>LEN(TRIM(K258))&gt;0</formula>
    </cfRule>
  </conditionalFormatting>
  <conditionalFormatting sqref="M258">
    <cfRule type="notContainsBlanks" dxfId="255" priority="507">
      <formula>LEN(TRIM(M258))&gt;0</formula>
    </cfRule>
  </conditionalFormatting>
  <conditionalFormatting sqref="L259">
    <cfRule type="notContainsBlanks" dxfId="254" priority="500">
      <formula>LEN(TRIM(L259))&gt;0</formula>
    </cfRule>
    <cfRule type="expression" dxfId="253" priority="502">
      <formula>$K259="その他"</formula>
    </cfRule>
  </conditionalFormatting>
  <conditionalFormatting sqref="K259">
    <cfRule type="notContainsBlanks" dxfId="252" priority="501">
      <formula>LEN(TRIM(K259))&gt;0</formula>
    </cfRule>
  </conditionalFormatting>
  <conditionalFormatting sqref="M259">
    <cfRule type="notContainsBlanks" dxfId="251" priority="499">
      <formula>LEN(TRIM(M259))&gt;0</formula>
    </cfRule>
  </conditionalFormatting>
  <conditionalFormatting sqref="L260">
    <cfRule type="notContainsBlanks" dxfId="250" priority="492">
      <formula>LEN(TRIM(L260))&gt;0</formula>
    </cfRule>
    <cfRule type="expression" dxfId="249" priority="494">
      <formula>$K260="その他"</formula>
    </cfRule>
  </conditionalFormatting>
  <conditionalFormatting sqref="K260">
    <cfRule type="notContainsBlanks" dxfId="248" priority="493">
      <formula>LEN(TRIM(K260))&gt;0</formula>
    </cfRule>
  </conditionalFormatting>
  <conditionalFormatting sqref="M260">
    <cfRule type="notContainsBlanks" dxfId="247" priority="491">
      <formula>LEN(TRIM(M260))&gt;0</formula>
    </cfRule>
  </conditionalFormatting>
  <conditionalFormatting sqref="L261">
    <cfRule type="notContainsBlanks" dxfId="246" priority="484">
      <formula>LEN(TRIM(L261))&gt;0</formula>
    </cfRule>
    <cfRule type="expression" dxfId="245" priority="486">
      <formula>$K261="その他"</formula>
    </cfRule>
  </conditionalFormatting>
  <conditionalFormatting sqref="K261">
    <cfRule type="notContainsBlanks" dxfId="244" priority="485">
      <formula>LEN(TRIM(K261))&gt;0</formula>
    </cfRule>
  </conditionalFormatting>
  <conditionalFormatting sqref="M261">
    <cfRule type="notContainsBlanks" dxfId="243" priority="483">
      <formula>LEN(TRIM(M261))&gt;0</formula>
    </cfRule>
  </conditionalFormatting>
  <conditionalFormatting sqref="L262">
    <cfRule type="notContainsBlanks" dxfId="242" priority="476">
      <formula>LEN(TRIM(L262))&gt;0</formula>
    </cfRule>
    <cfRule type="expression" dxfId="241" priority="478">
      <formula>$K262="その他"</formula>
    </cfRule>
  </conditionalFormatting>
  <conditionalFormatting sqref="K262">
    <cfRule type="notContainsBlanks" dxfId="240" priority="477">
      <formula>LEN(TRIM(K262))&gt;0</formula>
    </cfRule>
  </conditionalFormatting>
  <conditionalFormatting sqref="M262">
    <cfRule type="notContainsBlanks" dxfId="239" priority="475">
      <formula>LEN(TRIM(M262))&gt;0</formula>
    </cfRule>
  </conditionalFormatting>
  <conditionalFormatting sqref="L263">
    <cfRule type="notContainsBlanks" dxfId="238" priority="468">
      <formula>LEN(TRIM(L263))&gt;0</formula>
    </cfRule>
    <cfRule type="expression" dxfId="237" priority="470">
      <formula>$K263="その他"</formula>
    </cfRule>
  </conditionalFormatting>
  <conditionalFormatting sqref="K263">
    <cfRule type="notContainsBlanks" dxfId="236" priority="469">
      <formula>LEN(TRIM(K263))&gt;0</formula>
    </cfRule>
  </conditionalFormatting>
  <conditionalFormatting sqref="M263">
    <cfRule type="notContainsBlanks" dxfId="235" priority="467">
      <formula>LEN(TRIM(M263))&gt;0</formula>
    </cfRule>
  </conditionalFormatting>
  <conditionalFormatting sqref="L264">
    <cfRule type="notContainsBlanks" dxfId="234" priority="460">
      <formula>LEN(TRIM(L264))&gt;0</formula>
    </cfRule>
    <cfRule type="expression" dxfId="233" priority="462">
      <formula>$K264="その他"</formula>
    </cfRule>
  </conditionalFormatting>
  <conditionalFormatting sqref="K264">
    <cfRule type="notContainsBlanks" dxfId="232" priority="461">
      <formula>LEN(TRIM(K264))&gt;0</formula>
    </cfRule>
  </conditionalFormatting>
  <conditionalFormatting sqref="M264">
    <cfRule type="notContainsBlanks" dxfId="231" priority="459">
      <formula>LEN(TRIM(M264))&gt;0</formula>
    </cfRule>
  </conditionalFormatting>
  <conditionalFormatting sqref="L265">
    <cfRule type="notContainsBlanks" dxfId="230" priority="452">
      <formula>LEN(TRIM(L265))&gt;0</formula>
    </cfRule>
    <cfRule type="expression" dxfId="229" priority="454">
      <formula>$K265="その他"</formula>
    </cfRule>
  </conditionalFormatting>
  <conditionalFormatting sqref="K265">
    <cfRule type="notContainsBlanks" dxfId="228" priority="453">
      <formula>LEN(TRIM(K265))&gt;0</formula>
    </cfRule>
  </conditionalFormatting>
  <conditionalFormatting sqref="M265">
    <cfRule type="notContainsBlanks" dxfId="227" priority="451">
      <formula>LEN(TRIM(M265))&gt;0</formula>
    </cfRule>
  </conditionalFormatting>
  <conditionalFormatting sqref="L266">
    <cfRule type="notContainsBlanks" dxfId="226" priority="444">
      <formula>LEN(TRIM(L266))&gt;0</formula>
    </cfRule>
    <cfRule type="expression" dxfId="225" priority="446">
      <formula>$K266="その他"</formula>
    </cfRule>
  </conditionalFormatting>
  <conditionalFormatting sqref="K266">
    <cfRule type="notContainsBlanks" dxfId="224" priority="445">
      <formula>LEN(TRIM(K266))&gt;0</formula>
    </cfRule>
  </conditionalFormatting>
  <conditionalFormatting sqref="M266">
    <cfRule type="notContainsBlanks" dxfId="223" priority="443">
      <formula>LEN(TRIM(M266))&gt;0</formula>
    </cfRule>
  </conditionalFormatting>
  <conditionalFormatting sqref="L267">
    <cfRule type="notContainsBlanks" dxfId="222" priority="436">
      <formula>LEN(TRIM(L267))&gt;0</formula>
    </cfRule>
    <cfRule type="expression" dxfId="221" priority="438">
      <formula>$K267="その他"</formula>
    </cfRule>
  </conditionalFormatting>
  <conditionalFormatting sqref="K267">
    <cfRule type="notContainsBlanks" dxfId="220" priority="437">
      <formula>LEN(TRIM(K267))&gt;0</formula>
    </cfRule>
  </conditionalFormatting>
  <conditionalFormatting sqref="M267">
    <cfRule type="notContainsBlanks" dxfId="219" priority="435">
      <formula>LEN(TRIM(M267))&gt;0</formula>
    </cfRule>
  </conditionalFormatting>
  <conditionalFormatting sqref="L268">
    <cfRule type="notContainsBlanks" dxfId="218" priority="428">
      <formula>LEN(TRIM(L268))&gt;0</formula>
    </cfRule>
    <cfRule type="expression" dxfId="217" priority="430">
      <formula>$K268="その他"</formula>
    </cfRule>
  </conditionalFormatting>
  <conditionalFormatting sqref="K268">
    <cfRule type="notContainsBlanks" dxfId="216" priority="429">
      <formula>LEN(TRIM(K268))&gt;0</formula>
    </cfRule>
  </conditionalFormatting>
  <conditionalFormatting sqref="M268">
    <cfRule type="notContainsBlanks" dxfId="215" priority="427">
      <formula>LEN(TRIM(M268))&gt;0</formula>
    </cfRule>
  </conditionalFormatting>
  <conditionalFormatting sqref="L269">
    <cfRule type="notContainsBlanks" dxfId="214" priority="420">
      <formula>LEN(TRIM(L269))&gt;0</formula>
    </cfRule>
    <cfRule type="expression" dxfId="213" priority="422">
      <formula>$K269="その他"</formula>
    </cfRule>
  </conditionalFormatting>
  <conditionalFormatting sqref="K269">
    <cfRule type="notContainsBlanks" dxfId="212" priority="421">
      <formula>LEN(TRIM(K269))&gt;0</formula>
    </cfRule>
  </conditionalFormatting>
  <conditionalFormatting sqref="M269">
    <cfRule type="notContainsBlanks" dxfId="211" priority="419">
      <formula>LEN(TRIM(M269))&gt;0</formula>
    </cfRule>
  </conditionalFormatting>
  <conditionalFormatting sqref="L270">
    <cfRule type="notContainsBlanks" dxfId="210" priority="412">
      <formula>LEN(TRIM(L270))&gt;0</formula>
    </cfRule>
    <cfRule type="expression" dxfId="209" priority="414">
      <formula>$K270="その他"</formula>
    </cfRule>
  </conditionalFormatting>
  <conditionalFormatting sqref="K270">
    <cfRule type="notContainsBlanks" dxfId="208" priority="413">
      <formula>LEN(TRIM(K270))&gt;0</formula>
    </cfRule>
  </conditionalFormatting>
  <conditionalFormatting sqref="M270">
    <cfRule type="notContainsBlanks" dxfId="207" priority="411">
      <formula>LEN(TRIM(M270))&gt;0</formula>
    </cfRule>
  </conditionalFormatting>
  <conditionalFormatting sqref="L271">
    <cfRule type="notContainsBlanks" dxfId="206" priority="404">
      <formula>LEN(TRIM(L271))&gt;0</formula>
    </cfRule>
    <cfRule type="expression" dxfId="205" priority="406">
      <formula>$K271="その他"</formula>
    </cfRule>
  </conditionalFormatting>
  <conditionalFormatting sqref="K271">
    <cfRule type="notContainsBlanks" dxfId="204" priority="405">
      <formula>LEN(TRIM(K271))&gt;0</formula>
    </cfRule>
  </conditionalFormatting>
  <conditionalFormatting sqref="M271">
    <cfRule type="notContainsBlanks" dxfId="203" priority="403">
      <formula>LEN(TRIM(M271))&gt;0</formula>
    </cfRule>
  </conditionalFormatting>
  <conditionalFormatting sqref="L272">
    <cfRule type="notContainsBlanks" dxfId="202" priority="396">
      <formula>LEN(TRIM(L272))&gt;0</formula>
    </cfRule>
    <cfRule type="expression" dxfId="201" priority="398">
      <formula>$K272="その他"</formula>
    </cfRule>
  </conditionalFormatting>
  <conditionalFormatting sqref="K272">
    <cfRule type="notContainsBlanks" dxfId="200" priority="397">
      <formula>LEN(TRIM(K272))&gt;0</formula>
    </cfRule>
  </conditionalFormatting>
  <conditionalFormatting sqref="M272">
    <cfRule type="notContainsBlanks" dxfId="199" priority="395">
      <formula>LEN(TRIM(M272))&gt;0</formula>
    </cfRule>
  </conditionalFormatting>
  <conditionalFormatting sqref="L273">
    <cfRule type="notContainsBlanks" dxfId="198" priority="388">
      <formula>LEN(TRIM(L273))&gt;0</formula>
    </cfRule>
    <cfRule type="expression" dxfId="197" priority="390">
      <formula>$K273="その他"</formula>
    </cfRule>
  </conditionalFormatting>
  <conditionalFormatting sqref="K273">
    <cfRule type="notContainsBlanks" dxfId="196" priority="389">
      <formula>LEN(TRIM(K273))&gt;0</formula>
    </cfRule>
  </conditionalFormatting>
  <conditionalFormatting sqref="M273">
    <cfRule type="notContainsBlanks" dxfId="195" priority="387">
      <formula>LEN(TRIM(M273))&gt;0</formula>
    </cfRule>
  </conditionalFormatting>
  <conditionalFormatting sqref="L274">
    <cfRule type="notContainsBlanks" dxfId="194" priority="380">
      <formula>LEN(TRIM(L274))&gt;0</formula>
    </cfRule>
    <cfRule type="expression" dxfId="193" priority="382">
      <formula>$K274="その他"</formula>
    </cfRule>
  </conditionalFormatting>
  <conditionalFormatting sqref="K274">
    <cfRule type="notContainsBlanks" dxfId="192" priority="381">
      <formula>LEN(TRIM(K274))&gt;0</formula>
    </cfRule>
  </conditionalFormatting>
  <conditionalFormatting sqref="M274">
    <cfRule type="notContainsBlanks" dxfId="191" priority="379">
      <formula>LEN(TRIM(M274))&gt;0</formula>
    </cfRule>
  </conditionalFormatting>
  <conditionalFormatting sqref="L275">
    <cfRule type="notContainsBlanks" dxfId="190" priority="372">
      <formula>LEN(TRIM(L275))&gt;0</formula>
    </cfRule>
    <cfRule type="expression" dxfId="189" priority="374">
      <formula>$K275="その他"</formula>
    </cfRule>
  </conditionalFormatting>
  <conditionalFormatting sqref="K275">
    <cfRule type="notContainsBlanks" dxfId="188" priority="373">
      <formula>LEN(TRIM(K275))&gt;0</formula>
    </cfRule>
  </conditionalFormatting>
  <conditionalFormatting sqref="M275">
    <cfRule type="notContainsBlanks" dxfId="187" priority="371">
      <formula>LEN(TRIM(M275))&gt;0</formula>
    </cfRule>
  </conditionalFormatting>
  <conditionalFormatting sqref="L276">
    <cfRule type="notContainsBlanks" dxfId="186" priority="364">
      <formula>LEN(TRIM(L276))&gt;0</formula>
    </cfRule>
    <cfRule type="expression" dxfId="185" priority="366">
      <formula>$K276="その他"</formula>
    </cfRule>
  </conditionalFormatting>
  <conditionalFormatting sqref="K276">
    <cfRule type="notContainsBlanks" dxfId="184" priority="365">
      <formula>LEN(TRIM(K276))&gt;0</formula>
    </cfRule>
  </conditionalFormatting>
  <conditionalFormatting sqref="M276">
    <cfRule type="notContainsBlanks" dxfId="183" priority="363">
      <formula>LEN(TRIM(M276))&gt;0</formula>
    </cfRule>
  </conditionalFormatting>
  <conditionalFormatting sqref="L277">
    <cfRule type="notContainsBlanks" dxfId="182" priority="356">
      <formula>LEN(TRIM(L277))&gt;0</formula>
    </cfRule>
    <cfRule type="expression" dxfId="181" priority="358">
      <formula>$K277="その他"</formula>
    </cfRule>
  </conditionalFormatting>
  <conditionalFormatting sqref="K277">
    <cfRule type="notContainsBlanks" dxfId="180" priority="357">
      <formula>LEN(TRIM(K277))&gt;0</formula>
    </cfRule>
  </conditionalFormatting>
  <conditionalFormatting sqref="M277">
    <cfRule type="notContainsBlanks" dxfId="179" priority="355">
      <formula>LEN(TRIM(M277))&gt;0</formula>
    </cfRule>
  </conditionalFormatting>
  <conditionalFormatting sqref="L278">
    <cfRule type="notContainsBlanks" dxfId="178" priority="348">
      <formula>LEN(TRIM(L278))&gt;0</formula>
    </cfRule>
    <cfRule type="expression" dxfId="177" priority="350">
      <formula>$K278="その他"</formula>
    </cfRule>
  </conditionalFormatting>
  <conditionalFormatting sqref="K278">
    <cfRule type="notContainsBlanks" dxfId="176" priority="349">
      <formula>LEN(TRIM(K278))&gt;0</formula>
    </cfRule>
  </conditionalFormatting>
  <conditionalFormatting sqref="M278">
    <cfRule type="notContainsBlanks" dxfId="175" priority="347">
      <formula>LEN(TRIM(M278))&gt;0</formula>
    </cfRule>
  </conditionalFormatting>
  <conditionalFormatting sqref="L279">
    <cfRule type="notContainsBlanks" dxfId="174" priority="340">
      <formula>LEN(TRIM(L279))&gt;0</formula>
    </cfRule>
    <cfRule type="expression" dxfId="173" priority="342">
      <formula>$K279="その他"</formula>
    </cfRule>
  </conditionalFormatting>
  <conditionalFormatting sqref="K279">
    <cfRule type="notContainsBlanks" dxfId="172" priority="341">
      <formula>LEN(TRIM(K279))&gt;0</formula>
    </cfRule>
  </conditionalFormatting>
  <conditionalFormatting sqref="M279">
    <cfRule type="notContainsBlanks" dxfId="171" priority="339">
      <formula>LEN(TRIM(M279))&gt;0</formula>
    </cfRule>
  </conditionalFormatting>
  <conditionalFormatting sqref="L280">
    <cfRule type="notContainsBlanks" dxfId="170" priority="332">
      <formula>LEN(TRIM(L280))&gt;0</formula>
    </cfRule>
    <cfRule type="expression" dxfId="169" priority="334">
      <formula>$K280="その他"</formula>
    </cfRule>
  </conditionalFormatting>
  <conditionalFormatting sqref="K280">
    <cfRule type="notContainsBlanks" dxfId="168" priority="333">
      <formula>LEN(TRIM(K280))&gt;0</formula>
    </cfRule>
  </conditionalFormatting>
  <conditionalFormatting sqref="M280">
    <cfRule type="notContainsBlanks" dxfId="167" priority="331">
      <formula>LEN(TRIM(M280))&gt;0</formula>
    </cfRule>
  </conditionalFormatting>
  <conditionalFormatting sqref="L281">
    <cfRule type="notContainsBlanks" dxfId="166" priority="324">
      <formula>LEN(TRIM(L281))&gt;0</formula>
    </cfRule>
    <cfRule type="expression" dxfId="165" priority="326">
      <formula>$K281="その他"</formula>
    </cfRule>
  </conditionalFormatting>
  <conditionalFormatting sqref="K281">
    <cfRule type="notContainsBlanks" dxfId="164" priority="325">
      <formula>LEN(TRIM(K281))&gt;0</formula>
    </cfRule>
  </conditionalFormatting>
  <conditionalFormatting sqref="M281">
    <cfRule type="notContainsBlanks" dxfId="163" priority="323">
      <formula>LEN(TRIM(M281))&gt;0</formula>
    </cfRule>
  </conditionalFormatting>
  <conditionalFormatting sqref="L282">
    <cfRule type="notContainsBlanks" dxfId="162" priority="316">
      <formula>LEN(TRIM(L282))&gt;0</formula>
    </cfRule>
    <cfRule type="expression" dxfId="161" priority="318">
      <formula>$K282="その他"</formula>
    </cfRule>
  </conditionalFormatting>
  <conditionalFormatting sqref="K282">
    <cfRule type="notContainsBlanks" dxfId="160" priority="317">
      <formula>LEN(TRIM(K282))&gt;0</formula>
    </cfRule>
  </conditionalFormatting>
  <conditionalFormatting sqref="M282">
    <cfRule type="notContainsBlanks" dxfId="159" priority="315">
      <formula>LEN(TRIM(M282))&gt;0</formula>
    </cfRule>
  </conditionalFormatting>
  <conditionalFormatting sqref="L283">
    <cfRule type="notContainsBlanks" dxfId="158" priority="308">
      <formula>LEN(TRIM(L283))&gt;0</formula>
    </cfRule>
    <cfRule type="expression" dxfId="157" priority="310">
      <formula>$K283="その他"</formula>
    </cfRule>
  </conditionalFormatting>
  <conditionalFormatting sqref="K283">
    <cfRule type="notContainsBlanks" dxfId="156" priority="309">
      <formula>LEN(TRIM(K283))&gt;0</formula>
    </cfRule>
  </conditionalFormatting>
  <conditionalFormatting sqref="M283">
    <cfRule type="notContainsBlanks" dxfId="155" priority="307">
      <formula>LEN(TRIM(M283))&gt;0</formula>
    </cfRule>
  </conditionalFormatting>
  <conditionalFormatting sqref="L284">
    <cfRule type="notContainsBlanks" dxfId="154" priority="300">
      <formula>LEN(TRIM(L284))&gt;0</formula>
    </cfRule>
    <cfRule type="expression" dxfId="153" priority="302">
      <formula>$K284="その他"</formula>
    </cfRule>
  </conditionalFormatting>
  <conditionalFormatting sqref="K284">
    <cfRule type="notContainsBlanks" dxfId="152" priority="301">
      <formula>LEN(TRIM(K284))&gt;0</formula>
    </cfRule>
  </conditionalFormatting>
  <conditionalFormatting sqref="M284">
    <cfRule type="notContainsBlanks" dxfId="151" priority="299">
      <formula>LEN(TRIM(M284))&gt;0</formula>
    </cfRule>
  </conditionalFormatting>
  <conditionalFormatting sqref="L285">
    <cfRule type="notContainsBlanks" dxfId="150" priority="292">
      <formula>LEN(TRIM(L285))&gt;0</formula>
    </cfRule>
    <cfRule type="expression" dxfId="149" priority="294">
      <formula>$K285="その他"</formula>
    </cfRule>
  </conditionalFormatting>
  <conditionalFormatting sqref="K285">
    <cfRule type="notContainsBlanks" dxfId="148" priority="293">
      <formula>LEN(TRIM(K285))&gt;0</formula>
    </cfRule>
  </conditionalFormatting>
  <conditionalFormatting sqref="M285">
    <cfRule type="notContainsBlanks" dxfId="147" priority="291">
      <formula>LEN(TRIM(M285))&gt;0</formula>
    </cfRule>
  </conditionalFormatting>
  <conditionalFormatting sqref="L286">
    <cfRule type="notContainsBlanks" dxfId="146" priority="284">
      <formula>LEN(TRIM(L286))&gt;0</formula>
    </cfRule>
    <cfRule type="expression" dxfId="145" priority="286">
      <formula>$K286="その他"</formula>
    </cfRule>
  </conditionalFormatting>
  <conditionalFormatting sqref="K286">
    <cfRule type="notContainsBlanks" dxfId="144" priority="285">
      <formula>LEN(TRIM(K286))&gt;0</formula>
    </cfRule>
  </conditionalFormatting>
  <conditionalFormatting sqref="M286">
    <cfRule type="notContainsBlanks" dxfId="143" priority="283">
      <formula>LEN(TRIM(M286))&gt;0</formula>
    </cfRule>
  </conditionalFormatting>
  <conditionalFormatting sqref="L287">
    <cfRule type="notContainsBlanks" dxfId="142" priority="276">
      <formula>LEN(TRIM(L287))&gt;0</formula>
    </cfRule>
    <cfRule type="expression" dxfId="141" priority="278">
      <formula>$K287="その他"</formula>
    </cfRule>
  </conditionalFormatting>
  <conditionalFormatting sqref="K287">
    <cfRule type="notContainsBlanks" dxfId="140" priority="277">
      <formula>LEN(TRIM(K287))&gt;0</formula>
    </cfRule>
  </conditionalFormatting>
  <conditionalFormatting sqref="M287">
    <cfRule type="notContainsBlanks" dxfId="139" priority="275">
      <formula>LEN(TRIM(M287))&gt;0</formula>
    </cfRule>
  </conditionalFormatting>
  <conditionalFormatting sqref="L288">
    <cfRule type="notContainsBlanks" dxfId="138" priority="268">
      <formula>LEN(TRIM(L288))&gt;0</formula>
    </cfRule>
    <cfRule type="expression" dxfId="137" priority="270">
      <formula>$K288="その他"</formula>
    </cfRule>
  </conditionalFormatting>
  <conditionalFormatting sqref="K288">
    <cfRule type="notContainsBlanks" dxfId="136" priority="269">
      <formula>LEN(TRIM(K288))&gt;0</formula>
    </cfRule>
  </conditionalFormatting>
  <conditionalFormatting sqref="M288">
    <cfRule type="notContainsBlanks" dxfId="135" priority="267">
      <formula>LEN(TRIM(M288))&gt;0</formula>
    </cfRule>
  </conditionalFormatting>
  <conditionalFormatting sqref="L289">
    <cfRule type="notContainsBlanks" dxfId="134" priority="260">
      <formula>LEN(TRIM(L289))&gt;0</formula>
    </cfRule>
    <cfRule type="expression" dxfId="133" priority="262">
      <formula>$K289="その他"</formula>
    </cfRule>
  </conditionalFormatting>
  <conditionalFormatting sqref="K289">
    <cfRule type="notContainsBlanks" dxfId="132" priority="261">
      <formula>LEN(TRIM(K289))&gt;0</formula>
    </cfRule>
  </conditionalFormatting>
  <conditionalFormatting sqref="M289">
    <cfRule type="notContainsBlanks" dxfId="131" priority="259">
      <formula>LEN(TRIM(M289))&gt;0</formula>
    </cfRule>
  </conditionalFormatting>
  <conditionalFormatting sqref="L290">
    <cfRule type="notContainsBlanks" dxfId="130" priority="252">
      <formula>LEN(TRIM(L290))&gt;0</formula>
    </cfRule>
    <cfRule type="expression" dxfId="129" priority="254">
      <formula>$K290="その他"</formula>
    </cfRule>
  </conditionalFormatting>
  <conditionalFormatting sqref="K290">
    <cfRule type="notContainsBlanks" dxfId="128" priority="253">
      <formula>LEN(TRIM(K290))&gt;0</formula>
    </cfRule>
  </conditionalFormatting>
  <conditionalFormatting sqref="M290">
    <cfRule type="notContainsBlanks" dxfId="127" priority="251">
      <formula>LEN(TRIM(M290))&gt;0</formula>
    </cfRule>
  </conditionalFormatting>
  <conditionalFormatting sqref="L291">
    <cfRule type="notContainsBlanks" dxfId="126" priority="244">
      <formula>LEN(TRIM(L291))&gt;0</formula>
    </cfRule>
    <cfRule type="expression" dxfId="125" priority="246">
      <formula>$K291="その他"</formula>
    </cfRule>
  </conditionalFormatting>
  <conditionalFormatting sqref="K291">
    <cfRule type="notContainsBlanks" dxfId="124" priority="245">
      <formula>LEN(TRIM(K291))&gt;0</formula>
    </cfRule>
  </conditionalFormatting>
  <conditionalFormatting sqref="M291">
    <cfRule type="notContainsBlanks" dxfId="123" priority="243">
      <formula>LEN(TRIM(M291))&gt;0</formula>
    </cfRule>
  </conditionalFormatting>
  <conditionalFormatting sqref="L292">
    <cfRule type="notContainsBlanks" dxfId="122" priority="236">
      <formula>LEN(TRIM(L292))&gt;0</formula>
    </cfRule>
    <cfRule type="expression" dxfId="121" priority="238">
      <formula>$K292="その他"</formula>
    </cfRule>
  </conditionalFormatting>
  <conditionalFormatting sqref="K292">
    <cfRule type="notContainsBlanks" dxfId="120" priority="237">
      <formula>LEN(TRIM(K292))&gt;0</formula>
    </cfRule>
  </conditionalFormatting>
  <conditionalFormatting sqref="M292">
    <cfRule type="notContainsBlanks" dxfId="119" priority="235">
      <formula>LEN(TRIM(M292))&gt;0</formula>
    </cfRule>
  </conditionalFormatting>
  <conditionalFormatting sqref="L293">
    <cfRule type="notContainsBlanks" dxfId="118" priority="228">
      <formula>LEN(TRIM(L293))&gt;0</formula>
    </cfRule>
    <cfRule type="expression" dxfId="117" priority="230">
      <formula>$K293="その他"</formula>
    </cfRule>
  </conditionalFormatting>
  <conditionalFormatting sqref="K293">
    <cfRule type="notContainsBlanks" dxfId="116" priority="229">
      <formula>LEN(TRIM(K293))&gt;0</formula>
    </cfRule>
  </conditionalFormatting>
  <conditionalFormatting sqref="M293">
    <cfRule type="notContainsBlanks" dxfId="115" priority="227">
      <formula>LEN(TRIM(M293))&gt;0</formula>
    </cfRule>
  </conditionalFormatting>
  <conditionalFormatting sqref="L294">
    <cfRule type="notContainsBlanks" dxfId="114" priority="220">
      <formula>LEN(TRIM(L294))&gt;0</formula>
    </cfRule>
    <cfRule type="expression" dxfId="113" priority="222">
      <formula>$K294="その他"</formula>
    </cfRule>
  </conditionalFormatting>
  <conditionalFormatting sqref="K294">
    <cfRule type="notContainsBlanks" dxfId="112" priority="221">
      <formula>LEN(TRIM(K294))&gt;0</formula>
    </cfRule>
  </conditionalFormatting>
  <conditionalFormatting sqref="M294">
    <cfRule type="notContainsBlanks" dxfId="111" priority="219">
      <formula>LEN(TRIM(M294))&gt;0</formula>
    </cfRule>
  </conditionalFormatting>
  <conditionalFormatting sqref="L295">
    <cfRule type="notContainsBlanks" dxfId="110" priority="212">
      <formula>LEN(TRIM(L295))&gt;0</formula>
    </cfRule>
    <cfRule type="expression" dxfId="109" priority="214">
      <formula>$K295="その他"</formula>
    </cfRule>
  </conditionalFormatting>
  <conditionalFormatting sqref="K295">
    <cfRule type="notContainsBlanks" dxfId="108" priority="213">
      <formula>LEN(TRIM(K295))&gt;0</formula>
    </cfRule>
  </conditionalFormatting>
  <conditionalFormatting sqref="M295">
    <cfRule type="notContainsBlanks" dxfId="107" priority="211">
      <formula>LEN(TRIM(M295))&gt;0</formula>
    </cfRule>
  </conditionalFormatting>
  <conditionalFormatting sqref="L296">
    <cfRule type="notContainsBlanks" dxfId="106" priority="204">
      <formula>LEN(TRIM(L296))&gt;0</formula>
    </cfRule>
    <cfRule type="expression" dxfId="105" priority="206">
      <formula>$K296="その他"</formula>
    </cfRule>
  </conditionalFormatting>
  <conditionalFormatting sqref="K296">
    <cfRule type="notContainsBlanks" dxfId="104" priority="205">
      <formula>LEN(TRIM(K296))&gt;0</formula>
    </cfRule>
  </conditionalFormatting>
  <conditionalFormatting sqref="M296">
    <cfRule type="notContainsBlanks" dxfId="103" priority="203">
      <formula>LEN(TRIM(M296))&gt;0</formula>
    </cfRule>
  </conditionalFormatting>
  <conditionalFormatting sqref="L297">
    <cfRule type="notContainsBlanks" dxfId="102" priority="196">
      <formula>LEN(TRIM(L297))&gt;0</formula>
    </cfRule>
    <cfRule type="expression" dxfId="101" priority="198">
      <formula>$K297="その他"</formula>
    </cfRule>
  </conditionalFormatting>
  <conditionalFormatting sqref="K297">
    <cfRule type="notContainsBlanks" dxfId="100" priority="197">
      <formula>LEN(TRIM(K297))&gt;0</formula>
    </cfRule>
  </conditionalFormatting>
  <conditionalFormatting sqref="M297">
    <cfRule type="notContainsBlanks" dxfId="99" priority="195">
      <formula>LEN(TRIM(M297))&gt;0</formula>
    </cfRule>
  </conditionalFormatting>
  <conditionalFormatting sqref="L298">
    <cfRule type="notContainsBlanks" dxfId="98" priority="188">
      <formula>LEN(TRIM(L298))&gt;0</formula>
    </cfRule>
    <cfRule type="expression" dxfId="97" priority="190">
      <formula>$K298="その他"</formula>
    </cfRule>
  </conditionalFormatting>
  <conditionalFormatting sqref="K298">
    <cfRule type="notContainsBlanks" dxfId="96" priority="189">
      <formula>LEN(TRIM(K298))&gt;0</formula>
    </cfRule>
  </conditionalFormatting>
  <conditionalFormatting sqref="M298">
    <cfRule type="notContainsBlanks" dxfId="95" priority="187">
      <formula>LEN(TRIM(M298))&gt;0</formula>
    </cfRule>
  </conditionalFormatting>
  <conditionalFormatting sqref="L299">
    <cfRule type="notContainsBlanks" dxfId="94" priority="180">
      <formula>LEN(TRIM(L299))&gt;0</formula>
    </cfRule>
    <cfRule type="expression" dxfId="93" priority="182">
      <formula>$K299="その他"</formula>
    </cfRule>
  </conditionalFormatting>
  <conditionalFormatting sqref="K299">
    <cfRule type="notContainsBlanks" dxfId="92" priority="181">
      <formula>LEN(TRIM(K299))&gt;0</formula>
    </cfRule>
  </conditionalFormatting>
  <conditionalFormatting sqref="M299">
    <cfRule type="notContainsBlanks" dxfId="91" priority="179">
      <formula>LEN(TRIM(M299))&gt;0</formula>
    </cfRule>
  </conditionalFormatting>
  <conditionalFormatting sqref="L300">
    <cfRule type="notContainsBlanks" dxfId="90" priority="172">
      <formula>LEN(TRIM(L300))&gt;0</formula>
    </cfRule>
    <cfRule type="expression" dxfId="89" priority="174">
      <formula>$K300="その他"</formula>
    </cfRule>
  </conditionalFormatting>
  <conditionalFormatting sqref="K300">
    <cfRule type="notContainsBlanks" dxfId="88" priority="173">
      <formula>LEN(TRIM(K300))&gt;0</formula>
    </cfRule>
  </conditionalFormatting>
  <conditionalFormatting sqref="M300">
    <cfRule type="notContainsBlanks" dxfId="87" priority="171">
      <formula>LEN(TRIM(M300))&gt;0</formula>
    </cfRule>
  </conditionalFormatting>
  <conditionalFormatting sqref="L301">
    <cfRule type="notContainsBlanks" dxfId="86" priority="164">
      <formula>LEN(TRIM(L301))&gt;0</formula>
    </cfRule>
    <cfRule type="expression" dxfId="85" priority="166">
      <formula>$K301="その他"</formula>
    </cfRule>
  </conditionalFormatting>
  <conditionalFormatting sqref="K301">
    <cfRule type="notContainsBlanks" dxfId="84" priority="165">
      <formula>LEN(TRIM(K301))&gt;0</formula>
    </cfRule>
  </conditionalFormatting>
  <conditionalFormatting sqref="M301">
    <cfRule type="notContainsBlanks" dxfId="83" priority="163">
      <formula>LEN(TRIM(M301))&gt;0</formula>
    </cfRule>
  </conditionalFormatting>
  <conditionalFormatting sqref="L302">
    <cfRule type="notContainsBlanks" dxfId="82" priority="156">
      <formula>LEN(TRIM(L302))&gt;0</formula>
    </cfRule>
    <cfRule type="expression" dxfId="81" priority="158">
      <formula>$K302="その他"</formula>
    </cfRule>
  </conditionalFormatting>
  <conditionalFormatting sqref="K302">
    <cfRule type="notContainsBlanks" dxfId="80" priority="157">
      <formula>LEN(TRIM(K302))&gt;0</formula>
    </cfRule>
  </conditionalFormatting>
  <conditionalFormatting sqref="M302">
    <cfRule type="notContainsBlanks" dxfId="79" priority="155">
      <formula>LEN(TRIM(M302))&gt;0</formula>
    </cfRule>
  </conditionalFormatting>
  <conditionalFormatting sqref="L303">
    <cfRule type="notContainsBlanks" dxfId="78" priority="148">
      <formula>LEN(TRIM(L303))&gt;0</formula>
    </cfRule>
    <cfRule type="expression" dxfId="77" priority="150">
      <formula>$K303="その他"</formula>
    </cfRule>
  </conditionalFormatting>
  <conditionalFormatting sqref="K303">
    <cfRule type="notContainsBlanks" dxfId="76" priority="149">
      <formula>LEN(TRIM(K303))&gt;0</formula>
    </cfRule>
  </conditionalFormatting>
  <conditionalFormatting sqref="M303">
    <cfRule type="notContainsBlanks" dxfId="75" priority="147">
      <formula>LEN(TRIM(M303))&gt;0</formula>
    </cfRule>
  </conditionalFormatting>
  <conditionalFormatting sqref="L304">
    <cfRule type="notContainsBlanks" dxfId="74" priority="140">
      <formula>LEN(TRIM(L304))&gt;0</formula>
    </cfRule>
    <cfRule type="expression" dxfId="73" priority="142">
      <formula>$K304="その他"</formula>
    </cfRule>
  </conditionalFormatting>
  <conditionalFormatting sqref="K304">
    <cfRule type="notContainsBlanks" dxfId="72" priority="141">
      <formula>LEN(TRIM(K304))&gt;0</formula>
    </cfRule>
  </conditionalFormatting>
  <conditionalFormatting sqref="M304">
    <cfRule type="notContainsBlanks" dxfId="71" priority="139">
      <formula>LEN(TRIM(M304))&gt;0</formula>
    </cfRule>
  </conditionalFormatting>
  <conditionalFormatting sqref="L305">
    <cfRule type="notContainsBlanks" dxfId="70" priority="132">
      <formula>LEN(TRIM(L305))&gt;0</formula>
    </cfRule>
    <cfRule type="expression" dxfId="69" priority="134">
      <formula>$K305="その他"</formula>
    </cfRule>
  </conditionalFormatting>
  <conditionalFormatting sqref="K305">
    <cfRule type="notContainsBlanks" dxfId="68" priority="133">
      <formula>LEN(TRIM(K305))&gt;0</formula>
    </cfRule>
  </conditionalFormatting>
  <conditionalFormatting sqref="M305">
    <cfRule type="notContainsBlanks" dxfId="67" priority="131">
      <formula>LEN(TRIM(M305))&gt;0</formula>
    </cfRule>
  </conditionalFormatting>
  <conditionalFormatting sqref="L306">
    <cfRule type="notContainsBlanks" dxfId="66" priority="124">
      <formula>LEN(TRIM(L306))&gt;0</formula>
    </cfRule>
    <cfRule type="expression" dxfId="65" priority="126">
      <formula>$K306="その他"</formula>
    </cfRule>
  </conditionalFormatting>
  <conditionalFormatting sqref="K306">
    <cfRule type="notContainsBlanks" dxfId="64" priority="125">
      <formula>LEN(TRIM(K306))&gt;0</formula>
    </cfRule>
  </conditionalFormatting>
  <conditionalFormatting sqref="M306">
    <cfRule type="notContainsBlanks" dxfId="63" priority="123">
      <formula>LEN(TRIM(M306))&gt;0</formula>
    </cfRule>
  </conditionalFormatting>
  <conditionalFormatting sqref="L307">
    <cfRule type="notContainsBlanks" dxfId="62" priority="116">
      <formula>LEN(TRIM(L307))&gt;0</formula>
    </cfRule>
    <cfRule type="expression" dxfId="61" priority="118">
      <formula>$K307="その他"</formula>
    </cfRule>
  </conditionalFormatting>
  <conditionalFormatting sqref="K307">
    <cfRule type="notContainsBlanks" dxfId="60" priority="117">
      <formula>LEN(TRIM(K307))&gt;0</formula>
    </cfRule>
  </conditionalFormatting>
  <conditionalFormatting sqref="M307">
    <cfRule type="notContainsBlanks" dxfId="59" priority="115">
      <formula>LEN(TRIM(M307))&gt;0</formula>
    </cfRule>
  </conditionalFormatting>
  <conditionalFormatting sqref="L308">
    <cfRule type="notContainsBlanks" dxfId="58" priority="108">
      <formula>LEN(TRIM(L308))&gt;0</formula>
    </cfRule>
    <cfRule type="expression" dxfId="57" priority="110">
      <formula>$K308="その他"</formula>
    </cfRule>
  </conditionalFormatting>
  <conditionalFormatting sqref="K308">
    <cfRule type="notContainsBlanks" dxfId="56" priority="109">
      <formula>LEN(TRIM(K308))&gt;0</formula>
    </cfRule>
  </conditionalFormatting>
  <conditionalFormatting sqref="M308">
    <cfRule type="notContainsBlanks" dxfId="55" priority="107">
      <formula>LEN(TRIM(M308))&gt;0</formula>
    </cfRule>
  </conditionalFormatting>
  <conditionalFormatting sqref="L309">
    <cfRule type="notContainsBlanks" dxfId="54" priority="100">
      <formula>LEN(TRIM(L309))&gt;0</formula>
    </cfRule>
    <cfRule type="expression" dxfId="53" priority="102">
      <formula>$K309="その他"</formula>
    </cfRule>
  </conditionalFormatting>
  <conditionalFormatting sqref="K309">
    <cfRule type="notContainsBlanks" dxfId="52" priority="101">
      <formula>LEN(TRIM(K309))&gt;0</formula>
    </cfRule>
  </conditionalFormatting>
  <conditionalFormatting sqref="M309">
    <cfRule type="notContainsBlanks" dxfId="51" priority="99">
      <formula>LEN(TRIM(M309))&gt;0</formula>
    </cfRule>
  </conditionalFormatting>
  <conditionalFormatting sqref="L310">
    <cfRule type="notContainsBlanks" dxfId="50" priority="92">
      <formula>LEN(TRIM(L310))&gt;0</formula>
    </cfRule>
    <cfRule type="expression" dxfId="49" priority="94">
      <formula>$K310="その他"</formula>
    </cfRule>
  </conditionalFormatting>
  <conditionalFormatting sqref="K310">
    <cfRule type="notContainsBlanks" dxfId="48" priority="93">
      <formula>LEN(TRIM(K310))&gt;0</formula>
    </cfRule>
  </conditionalFormatting>
  <conditionalFormatting sqref="M310">
    <cfRule type="notContainsBlanks" dxfId="47" priority="91">
      <formula>LEN(TRIM(M310))&gt;0</formula>
    </cfRule>
  </conditionalFormatting>
  <conditionalFormatting sqref="L311">
    <cfRule type="notContainsBlanks" dxfId="46" priority="84">
      <formula>LEN(TRIM(L311))&gt;0</formula>
    </cfRule>
    <cfRule type="expression" dxfId="45" priority="86">
      <formula>$K311="その他"</formula>
    </cfRule>
  </conditionalFormatting>
  <conditionalFormatting sqref="K311">
    <cfRule type="notContainsBlanks" dxfId="44" priority="85">
      <formula>LEN(TRIM(K311))&gt;0</formula>
    </cfRule>
  </conditionalFormatting>
  <conditionalFormatting sqref="M311">
    <cfRule type="notContainsBlanks" dxfId="43" priority="83">
      <formula>LEN(TRIM(M311))&gt;0</formula>
    </cfRule>
  </conditionalFormatting>
  <conditionalFormatting sqref="L312">
    <cfRule type="notContainsBlanks" dxfId="42" priority="76">
      <formula>LEN(TRIM(L312))&gt;0</formula>
    </cfRule>
    <cfRule type="expression" dxfId="41" priority="78">
      <formula>$K312="その他"</formula>
    </cfRule>
  </conditionalFormatting>
  <conditionalFormatting sqref="K312">
    <cfRule type="notContainsBlanks" dxfId="40" priority="77">
      <formula>LEN(TRIM(K312))&gt;0</formula>
    </cfRule>
  </conditionalFormatting>
  <conditionalFormatting sqref="M312">
    <cfRule type="notContainsBlanks" dxfId="39" priority="75">
      <formula>LEN(TRIM(M312))&gt;0</formula>
    </cfRule>
  </conditionalFormatting>
  <conditionalFormatting sqref="L313">
    <cfRule type="notContainsBlanks" dxfId="38" priority="68">
      <formula>LEN(TRIM(L313))&gt;0</formula>
    </cfRule>
    <cfRule type="expression" dxfId="37" priority="70">
      <formula>$K313="その他"</formula>
    </cfRule>
  </conditionalFormatting>
  <conditionalFormatting sqref="K313">
    <cfRule type="notContainsBlanks" dxfId="36" priority="69">
      <formula>LEN(TRIM(K313))&gt;0</formula>
    </cfRule>
  </conditionalFormatting>
  <conditionalFormatting sqref="M313">
    <cfRule type="notContainsBlanks" dxfId="35" priority="67">
      <formula>LEN(TRIM(M313))&gt;0</formula>
    </cfRule>
  </conditionalFormatting>
  <conditionalFormatting sqref="L314">
    <cfRule type="notContainsBlanks" dxfId="34" priority="60">
      <formula>LEN(TRIM(L314))&gt;0</formula>
    </cfRule>
    <cfRule type="expression" dxfId="33" priority="62">
      <formula>$K314="その他"</formula>
    </cfRule>
  </conditionalFormatting>
  <conditionalFormatting sqref="K314">
    <cfRule type="notContainsBlanks" dxfId="32" priority="61">
      <formula>LEN(TRIM(K314))&gt;0</formula>
    </cfRule>
  </conditionalFormatting>
  <conditionalFormatting sqref="M314">
    <cfRule type="notContainsBlanks" dxfId="31" priority="59">
      <formula>LEN(TRIM(M314))&gt;0</formula>
    </cfRule>
  </conditionalFormatting>
  <conditionalFormatting sqref="L315">
    <cfRule type="notContainsBlanks" dxfId="30" priority="52">
      <formula>LEN(TRIM(L315))&gt;0</formula>
    </cfRule>
    <cfRule type="expression" dxfId="29" priority="54">
      <formula>$K315="その他"</formula>
    </cfRule>
  </conditionalFormatting>
  <conditionalFormatting sqref="K315">
    <cfRule type="notContainsBlanks" dxfId="28" priority="53">
      <formula>LEN(TRIM(K315))&gt;0</formula>
    </cfRule>
  </conditionalFormatting>
  <conditionalFormatting sqref="M315">
    <cfRule type="notContainsBlanks" dxfId="27" priority="51">
      <formula>LEN(TRIM(M315))&gt;0</formula>
    </cfRule>
  </conditionalFormatting>
  <conditionalFormatting sqref="L316">
    <cfRule type="notContainsBlanks" dxfId="26" priority="44">
      <formula>LEN(TRIM(L316))&gt;0</formula>
    </cfRule>
    <cfRule type="expression" dxfId="25" priority="46">
      <formula>$K316="その他"</formula>
    </cfRule>
  </conditionalFormatting>
  <conditionalFormatting sqref="K316">
    <cfRule type="notContainsBlanks" dxfId="24" priority="45">
      <formula>LEN(TRIM(K316))&gt;0</formula>
    </cfRule>
  </conditionalFormatting>
  <conditionalFormatting sqref="M316">
    <cfRule type="notContainsBlanks" dxfId="23" priority="43">
      <formula>LEN(TRIM(M316))&gt;0</formula>
    </cfRule>
  </conditionalFormatting>
  <conditionalFormatting sqref="L317">
    <cfRule type="notContainsBlanks" dxfId="22" priority="36">
      <formula>LEN(TRIM(L317))&gt;0</formula>
    </cfRule>
    <cfRule type="expression" dxfId="21" priority="38">
      <formula>$K317="その他"</formula>
    </cfRule>
  </conditionalFormatting>
  <conditionalFormatting sqref="K317">
    <cfRule type="notContainsBlanks" dxfId="20" priority="37">
      <formula>LEN(TRIM(K317))&gt;0</formula>
    </cfRule>
  </conditionalFormatting>
  <conditionalFormatting sqref="M317">
    <cfRule type="notContainsBlanks" dxfId="19" priority="35">
      <formula>LEN(TRIM(M317))&gt;0</formula>
    </cfRule>
  </conditionalFormatting>
  <conditionalFormatting sqref="L318">
    <cfRule type="notContainsBlanks" dxfId="18" priority="28">
      <formula>LEN(TRIM(L318))&gt;0</formula>
    </cfRule>
    <cfRule type="expression" dxfId="17" priority="30">
      <formula>$K318="その他"</formula>
    </cfRule>
  </conditionalFormatting>
  <conditionalFormatting sqref="K318">
    <cfRule type="notContainsBlanks" dxfId="16" priority="29">
      <formula>LEN(TRIM(K318))&gt;0</formula>
    </cfRule>
  </conditionalFormatting>
  <conditionalFormatting sqref="M318">
    <cfRule type="notContainsBlanks" dxfId="15" priority="27">
      <formula>LEN(TRIM(M318))&gt;0</formula>
    </cfRule>
  </conditionalFormatting>
  <conditionalFormatting sqref="L319">
    <cfRule type="notContainsBlanks" dxfId="14" priority="20">
      <formula>LEN(TRIM(L319))&gt;0</formula>
    </cfRule>
    <cfRule type="expression" dxfId="13" priority="22">
      <formula>$K319="その他"</formula>
    </cfRule>
  </conditionalFormatting>
  <conditionalFormatting sqref="K319">
    <cfRule type="notContainsBlanks" dxfId="12" priority="21">
      <formula>LEN(TRIM(K319))&gt;0</formula>
    </cfRule>
  </conditionalFormatting>
  <conditionalFormatting sqref="M319">
    <cfRule type="notContainsBlanks" dxfId="11" priority="19">
      <formula>LEN(TRIM(M319))&gt;0</formula>
    </cfRule>
  </conditionalFormatting>
  <conditionalFormatting sqref="L320">
    <cfRule type="notContainsBlanks" dxfId="10" priority="12">
      <formula>LEN(TRIM(L320))&gt;0</formula>
    </cfRule>
    <cfRule type="expression" dxfId="9" priority="14">
      <formula>$K320="その他"</formula>
    </cfRule>
  </conditionalFormatting>
  <conditionalFormatting sqref="K320">
    <cfRule type="notContainsBlanks" dxfId="8" priority="13">
      <formula>LEN(TRIM(K320))&gt;0</formula>
    </cfRule>
  </conditionalFormatting>
  <conditionalFormatting sqref="M320">
    <cfRule type="notContainsBlanks" dxfId="7" priority="11">
      <formula>LEN(TRIM(M320))&gt;0</formula>
    </cfRule>
  </conditionalFormatting>
  <conditionalFormatting sqref="L321">
    <cfRule type="notContainsBlanks" dxfId="6" priority="4">
      <formula>LEN(TRIM(L321))&gt;0</formula>
    </cfRule>
    <cfRule type="expression" dxfId="5" priority="6">
      <formula>$K321="その他"</formula>
    </cfRule>
  </conditionalFormatting>
  <conditionalFormatting sqref="K321">
    <cfRule type="notContainsBlanks" dxfId="4" priority="5">
      <formula>LEN(TRIM(K321))&gt;0</formula>
    </cfRule>
  </conditionalFormatting>
  <conditionalFormatting sqref="M321">
    <cfRule type="notContainsBlanks" dxfId="3" priority="3">
      <formula>LEN(TRIM(M321))&gt;0</formula>
    </cfRule>
  </conditionalFormatting>
  <conditionalFormatting sqref="K22:K321 M22:M321">
    <cfRule type="expression" dxfId="2" priority="2411">
      <formula>$J22="常勤"</formula>
    </cfRule>
  </conditionalFormatting>
  <conditionalFormatting sqref="N22:N321">
    <cfRule type="notContainsBlanks" dxfId="1" priority="2413">
      <formula>LEN(TRIM(N22))&gt;0</formula>
    </cfRule>
    <cfRule type="expression" dxfId="0" priority="2414">
      <formula>$J22="非常勤"</formula>
    </cfRule>
  </conditionalFormatting>
  <dataValidations count="8">
    <dataValidation type="list" allowBlank="1" showInputMessage="1" showErrorMessage="1" sqref="D22:D321" xr:uid="{8560B6DE-641F-4F41-A82D-C099605CB17A}">
      <formula1>"可"</formula1>
    </dataValidation>
    <dataValidation type="list" allowBlank="1" showInputMessage="1" showErrorMessage="1" sqref="F22:F321" xr:uid="{1AD6451A-4A58-4C3E-B538-6D0B4B22D585}">
      <formula1>"大阪府"</formula1>
    </dataValidation>
    <dataValidation type="list" allowBlank="1" showInputMessage="1" showErrorMessage="1" sqref="J22:J321" xr:uid="{9869A725-CC4B-4598-9B88-2DFAD3AF478F}">
      <formula1>"常勤,非常勤"</formula1>
    </dataValidation>
    <dataValidation type="list" allowBlank="1" showInputMessage="1" showErrorMessage="1" sqref="G22:G321" xr:uid="{407B8881-D90E-426E-B459-E17E98182BF7}">
      <formula1>"内科,小児科,皮膚科,精神科,外科,整形外科,産婦人科,眼科,耳鼻咽喉科,泌尿器科,脳神経外科,放射線科,麻酔科,病理,臨床検査,救急科,形成外科,リハビリテーション科,総合診療科"</formula1>
    </dataValidation>
    <dataValidation type="list" allowBlank="1" showInputMessage="1" showErrorMessage="1" sqref="K22:K321" xr:uid="{83A117AD-F137-43A3-8EFB-7F483B6353C9}">
      <formula1>"在籍出向,転籍出向,退職派遣,その他"</formula1>
    </dataValidation>
    <dataValidation type="whole" allowBlank="1" showInputMessage="1" showErrorMessage="1" sqref="M22:M321" xr:uid="{EC87D005-09EB-415C-8C2C-2A8960F1B1FA}">
      <formula1>1</formula1>
      <formula2>12</formula2>
    </dataValidation>
    <dataValidation operator="greaterThanOrEqual" allowBlank="1" showInputMessage="1" showErrorMessage="1" sqref="N22:N321" xr:uid="{FDE96EC8-88DC-49BB-B394-0BE4A650A70D}"/>
    <dataValidation type="list" allowBlank="1" showInputMessage="1" showErrorMessage="1" sqref="I22:I321" xr:uid="{48EB34F9-9DA1-46EF-804C-10749523B8E3}">
      <formula1>"している"</formula1>
    </dataValidation>
  </dataValidations>
  <pageMargins left="0.39370078740157483" right="0.39370078740157483" top="0.74803149606299213" bottom="0.74803149606299213" header="0.31496062992125984" footer="0.31496062992125984"/>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AA50"/>
  <sheetViews>
    <sheetView showGridLines="0" showZeros="0" view="pageBreakPreview" zoomScaleNormal="100" zoomScaleSheetLayoutView="100" workbookViewId="0">
      <selection activeCell="M29" sqref="M29"/>
    </sheetView>
  </sheetViews>
  <sheetFormatPr defaultColWidth="3.109375" defaultRowHeight="18" customHeight="1" x14ac:dyDescent="0.2"/>
  <cols>
    <col min="1" max="16384" width="3.109375" style="2"/>
  </cols>
  <sheetData>
    <row r="1" spans="1:27" ht="18" customHeight="1" x14ac:dyDescent="0.2">
      <c r="A1" s="170" t="s">
        <v>405</v>
      </c>
    </row>
    <row r="3" spans="1:27" ht="18" customHeight="1" x14ac:dyDescent="0.2">
      <c r="T3" s="205" t="str">
        <f>'！！最初に確認！！'!C15&amp;'！！最初に確認！！'!D15&amp;'！！最初に確認！！'!E15&amp;'！！最初に確認！！'!F15&amp;'！！最初に確認！！'!G15&amp;'！！最初に確認！！'!H15&amp;'！！最初に確認！！'!I15</f>
        <v>令和99年99月99日</v>
      </c>
      <c r="U3" s="205"/>
      <c r="V3" s="205"/>
      <c r="W3" s="205"/>
      <c r="X3" s="205"/>
      <c r="Y3" s="205"/>
      <c r="Z3" s="205"/>
      <c r="AA3" s="205"/>
    </row>
    <row r="4" spans="1:27" s="29" customFormat="1" ht="18" customHeight="1" x14ac:dyDescent="0.2"/>
    <row r="5" spans="1:27" s="29" customFormat="1" ht="18" customHeight="1" x14ac:dyDescent="0.2"/>
    <row r="6" spans="1:27" s="29" customFormat="1" ht="18" customHeight="1" x14ac:dyDescent="0.2">
      <c r="A6" s="29" t="s">
        <v>9</v>
      </c>
    </row>
    <row r="7" spans="1:27" s="29" customFormat="1" ht="18" customHeight="1" x14ac:dyDescent="0.2"/>
    <row r="8" spans="1:27" s="29" customFormat="1" ht="18" customHeight="1" x14ac:dyDescent="0.2"/>
    <row r="9" spans="1:27" s="29" customFormat="1" ht="15" customHeight="1" x14ac:dyDescent="0.2">
      <c r="G9" s="208" t="s">
        <v>10</v>
      </c>
      <c r="H9" s="208"/>
      <c r="I9" s="208"/>
      <c r="J9" s="208"/>
      <c r="K9" s="208"/>
      <c r="M9" s="213" t="str">
        <f>'！！最初に確認！！'!C5</f>
        <v>法人住所</v>
      </c>
      <c r="N9" s="213"/>
      <c r="O9" s="213"/>
      <c r="P9" s="213"/>
      <c r="Q9" s="213"/>
      <c r="R9" s="213"/>
      <c r="S9" s="213"/>
      <c r="T9" s="213"/>
      <c r="U9" s="213"/>
      <c r="V9" s="213"/>
      <c r="W9" s="213"/>
      <c r="X9" s="213"/>
      <c r="Y9" s="213"/>
      <c r="Z9" s="213"/>
      <c r="AA9" s="213"/>
    </row>
    <row r="10" spans="1:27" s="29" customFormat="1" ht="15" customHeight="1" x14ac:dyDescent="0.2">
      <c r="M10" s="213"/>
      <c r="N10" s="213"/>
      <c r="O10" s="213"/>
      <c r="P10" s="213"/>
      <c r="Q10" s="213"/>
      <c r="R10" s="213"/>
      <c r="S10" s="213"/>
      <c r="T10" s="213"/>
      <c r="U10" s="213"/>
      <c r="V10" s="213"/>
      <c r="W10" s="213"/>
      <c r="X10" s="213"/>
      <c r="Y10" s="213"/>
      <c r="Z10" s="213"/>
      <c r="AA10" s="213"/>
    </row>
    <row r="11" spans="1:27" s="29" customFormat="1" ht="15" customHeight="1" x14ac:dyDescent="0.2">
      <c r="G11" s="208" t="s">
        <v>11</v>
      </c>
      <c r="H11" s="208"/>
      <c r="I11" s="208"/>
      <c r="J11" s="208"/>
      <c r="K11" s="208"/>
      <c r="M11" s="213" t="str">
        <f>'！！最初に確認！！'!C6</f>
        <v>法人名</v>
      </c>
      <c r="N11" s="213"/>
      <c r="O11" s="213"/>
      <c r="P11" s="213"/>
      <c r="Q11" s="213"/>
      <c r="R11" s="213"/>
      <c r="S11" s="213"/>
      <c r="T11" s="213"/>
      <c r="U11" s="213"/>
      <c r="V11" s="213"/>
      <c r="W11" s="213"/>
      <c r="X11" s="213"/>
      <c r="Y11" s="213"/>
      <c r="Z11" s="213"/>
      <c r="AA11" s="213"/>
    </row>
    <row r="12" spans="1:27" s="29" customFormat="1" ht="15" customHeight="1" x14ac:dyDescent="0.2">
      <c r="G12" s="11"/>
      <c r="H12" s="11"/>
      <c r="I12" s="11"/>
      <c r="J12" s="11"/>
      <c r="K12" s="11"/>
      <c r="L12" s="11"/>
      <c r="M12" s="213"/>
      <c r="N12" s="213"/>
      <c r="O12" s="213"/>
      <c r="P12" s="213"/>
      <c r="Q12" s="213"/>
      <c r="R12" s="213"/>
      <c r="S12" s="213"/>
      <c r="T12" s="213"/>
      <c r="U12" s="213"/>
      <c r="V12" s="213"/>
      <c r="W12" s="213"/>
      <c r="X12" s="213"/>
      <c r="Y12" s="213"/>
      <c r="Z12" s="213"/>
      <c r="AA12" s="213"/>
    </row>
    <row r="13" spans="1:27" s="29" customFormat="1" ht="15" customHeight="1" x14ac:dyDescent="0.2">
      <c r="G13" s="11"/>
      <c r="H13" s="11"/>
      <c r="I13" s="11"/>
      <c r="J13" s="11"/>
      <c r="K13" s="11"/>
      <c r="L13" s="11"/>
      <c r="M13" s="213" t="str">
        <f>'！！最初に確認！！'!C7</f>
        <v>法人代表者</v>
      </c>
      <c r="N13" s="214"/>
      <c r="O13" s="214"/>
      <c r="P13" s="214"/>
      <c r="Q13" s="214"/>
      <c r="R13" s="214"/>
      <c r="S13" s="214"/>
      <c r="T13" s="214"/>
      <c r="U13" s="214"/>
      <c r="V13" s="214"/>
      <c r="W13" s="214"/>
      <c r="X13" s="214"/>
      <c r="Y13" s="214"/>
      <c r="Z13" s="215"/>
      <c r="AA13" s="215"/>
    </row>
    <row r="14" spans="1:27" s="29" customFormat="1" ht="15" customHeight="1" x14ac:dyDescent="0.2">
      <c r="M14" s="214"/>
      <c r="N14" s="214"/>
      <c r="O14" s="214"/>
      <c r="P14" s="214"/>
      <c r="Q14" s="214"/>
      <c r="R14" s="214"/>
      <c r="S14" s="214"/>
      <c r="T14" s="214"/>
      <c r="U14" s="214"/>
      <c r="V14" s="214"/>
      <c r="W14" s="214"/>
      <c r="X14" s="214"/>
      <c r="Y14" s="214"/>
      <c r="Z14" s="215"/>
      <c r="AA14" s="215"/>
    </row>
    <row r="15" spans="1:27" s="29" customFormat="1" ht="18" customHeight="1" x14ac:dyDescent="0.2">
      <c r="M15" s="4"/>
      <c r="N15" s="4"/>
      <c r="O15" s="4"/>
      <c r="P15" s="4"/>
      <c r="Q15" s="4"/>
      <c r="R15" s="4"/>
      <c r="S15" s="4"/>
      <c r="T15" s="4"/>
      <c r="U15" s="4"/>
      <c r="V15" s="4"/>
      <c r="W15" s="4"/>
      <c r="X15" s="4"/>
      <c r="Y15" s="4"/>
      <c r="Z15" s="4"/>
      <c r="AA15" s="30" t="s">
        <v>61</v>
      </c>
    </row>
    <row r="16" spans="1:27" s="29" customFormat="1" ht="18" customHeight="1" x14ac:dyDescent="0.2"/>
    <row r="17" spans="1:27" s="29" customFormat="1" ht="18" customHeight="1" x14ac:dyDescent="0.2"/>
    <row r="18" spans="1:27" ht="18" customHeight="1" x14ac:dyDescent="0.2">
      <c r="A18" s="3" t="s">
        <v>359</v>
      </c>
      <c r="B18" s="3"/>
      <c r="C18" s="3"/>
      <c r="D18" s="3"/>
      <c r="E18" s="3"/>
      <c r="F18" s="3"/>
      <c r="G18" s="3"/>
      <c r="H18" s="3"/>
      <c r="I18" s="3"/>
      <c r="J18" s="3"/>
      <c r="K18" s="3"/>
      <c r="L18" s="3"/>
      <c r="M18" s="3"/>
      <c r="N18" s="3"/>
      <c r="O18" s="3"/>
      <c r="P18" s="3"/>
      <c r="Q18" s="3"/>
      <c r="R18" s="3"/>
      <c r="S18" s="3"/>
      <c r="T18" s="3"/>
      <c r="U18" s="3"/>
      <c r="V18" s="3"/>
      <c r="W18" s="3"/>
      <c r="X18" s="3"/>
      <c r="Y18" s="3"/>
      <c r="Z18" s="3"/>
      <c r="AA18" s="9"/>
    </row>
    <row r="19" spans="1:27" ht="18" customHeight="1" x14ac:dyDescent="0.2">
      <c r="A19" s="3"/>
      <c r="B19" s="3"/>
      <c r="C19" s="3"/>
      <c r="D19" s="3"/>
      <c r="E19" s="3"/>
      <c r="F19" s="3"/>
      <c r="G19" s="3"/>
      <c r="H19" s="3"/>
      <c r="I19" s="3"/>
      <c r="J19" s="3"/>
      <c r="K19" s="3"/>
      <c r="L19" s="3"/>
      <c r="M19" s="3"/>
      <c r="N19" s="3"/>
      <c r="O19" s="3"/>
      <c r="P19" s="3"/>
      <c r="Q19" s="3"/>
      <c r="R19" s="3"/>
      <c r="S19" s="3"/>
      <c r="T19" s="3"/>
      <c r="U19" s="3"/>
      <c r="V19" s="3"/>
      <c r="W19" s="3"/>
      <c r="X19" s="3"/>
      <c r="Y19" s="3"/>
      <c r="Z19" s="3"/>
      <c r="AA19" s="9"/>
    </row>
    <row r="20" spans="1:27" s="29" customFormat="1" ht="18" customHeight="1" x14ac:dyDescent="0.2"/>
    <row r="21" spans="1:27" s="29" customFormat="1" ht="18" customHeight="1" x14ac:dyDescent="0.2">
      <c r="A21" s="206" t="s">
        <v>360</v>
      </c>
      <c r="B21" s="207"/>
      <c r="C21" s="207"/>
      <c r="D21" s="207"/>
      <c r="E21" s="207"/>
      <c r="F21" s="207"/>
      <c r="G21" s="207"/>
      <c r="H21" s="207"/>
      <c r="I21" s="207"/>
      <c r="J21" s="207"/>
      <c r="K21" s="207"/>
      <c r="L21" s="207"/>
      <c r="M21" s="207"/>
      <c r="N21" s="207"/>
      <c r="O21" s="207"/>
      <c r="P21" s="207"/>
      <c r="Q21" s="207"/>
      <c r="R21" s="207"/>
      <c r="S21" s="207"/>
      <c r="T21" s="207"/>
      <c r="U21" s="207"/>
      <c r="V21" s="207"/>
      <c r="W21" s="207"/>
      <c r="X21" s="207"/>
      <c r="Y21" s="207"/>
      <c r="Z21" s="207"/>
      <c r="AA21" s="207"/>
    </row>
    <row r="22" spans="1:27" s="29" customFormat="1" ht="18" customHeight="1" x14ac:dyDescent="0.2">
      <c r="A22" s="207"/>
      <c r="B22" s="207"/>
      <c r="C22" s="207"/>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row>
    <row r="23" spans="1:27" s="29" customFormat="1" ht="18" customHeight="1" x14ac:dyDescent="0.2">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row>
    <row r="24" spans="1:27" s="29" customFormat="1" ht="18" customHeight="1" x14ac:dyDescent="0.2"/>
    <row r="25" spans="1:27" s="29" customFormat="1" ht="18" customHeight="1" x14ac:dyDescent="0.2">
      <c r="N25" s="31" t="s">
        <v>28</v>
      </c>
    </row>
    <row r="26" spans="1:27" s="29" customFormat="1" ht="18" customHeight="1" x14ac:dyDescent="0.2">
      <c r="N26" s="31"/>
    </row>
    <row r="27" spans="1:27" s="29" customFormat="1" ht="18" customHeight="1" x14ac:dyDescent="0.2"/>
    <row r="28" spans="1:27" s="29" customFormat="1" ht="18" customHeight="1" x14ac:dyDescent="0.2">
      <c r="C28" s="216" t="s">
        <v>361</v>
      </c>
      <c r="D28" s="216"/>
      <c r="E28" s="216"/>
      <c r="F28" s="216"/>
      <c r="G28" s="216"/>
      <c r="H28" s="216"/>
      <c r="I28" s="31"/>
      <c r="R28" s="29" t="s">
        <v>72</v>
      </c>
      <c r="S28" s="212">
        <f>S30+S31+S32</f>
        <v>0</v>
      </c>
      <c r="T28" s="212"/>
      <c r="U28" s="212"/>
      <c r="V28" s="212"/>
      <c r="W28" s="212"/>
      <c r="X28" s="29" t="s">
        <v>12</v>
      </c>
    </row>
    <row r="29" spans="1:27" s="29" customFormat="1" ht="7.5" customHeight="1" x14ac:dyDescent="0.2">
      <c r="I29" s="31"/>
      <c r="S29" s="185"/>
      <c r="T29" s="185"/>
      <c r="U29" s="185"/>
      <c r="V29" s="185"/>
      <c r="W29" s="185"/>
    </row>
    <row r="30" spans="1:27" s="29" customFormat="1" ht="18" customHeight="1" x14ac:dyDescent="0.2">
      <c r="D30" s="210" t="s">
        <v>67</v>
      </c>
      <c r="E30" s="210"/>
      <c r="F30" s="210"/>
      <c r="G30" s="211" t="s">
        <v>68</v>
      </c>
      <c r="H30" s="211"/>
      <c r="I30" s="211"/>
      <c r="J30" s="211"/>
      <c r="K30" s="211"/>
      <c r="L30" s="211"/>
      <c r="M30" s="211"/>
      <c r="N30" s="211"/>
      <c r="O30" s="211"/>
      <c r="P30" s="211"/>
      <c r="Q30" s="211"/>
      <c r="R30" s="211"/>
      <c r="S30" s="209">
        <f>'Ⅰ-2'!O26</f>
        <v>0</v>
      </c>
      <c r="T30" s="209"/>
      <c r="U30" s="209"/>
      <c r="V30" s="209"/>
      <c r="W30" s="209"/>
      <c r="X30" s="29" t="s">
        <v>71</v>
      </c>
    </row>
    <row r="31" spans="1:27" s="29" customFormat="1" ht="18" customHeight="1" x14ac:dyDescent="0.2">
      <c r="G31" s="211" t="s">
        <v>69</v>
      </c>
      <c r="H31" s="211"/>
      <c r="I31" s="211"/>
      <c r="J31" s="211"/>
      <c r="K31" s="211"/>
      <c r="L31" s="211"/>
      <c r="M31" s="211"/>
      <c r="N31" s="211"/>
      <c r="O31" s="211"/>
      <c r="P31" s="211"/>
      <c r="Q31" s="211"/>
      <c r="R31" s="211"/>
      <c r="S31" s="209">
        <f>'Ⅱ-2'!O26</f>
        <v>0</v>
      </c>
      <c r="T31" s="209"/>
      <c r="U31" s="209"/>
      <c r="V31" s="209"/>
      <c r="W31" s="209"/>
      <c r="X31" s="29" t="s">
        <v>71</v>
      </c>
    </row>
    <row r="32" spans="1:27" s="29" customFormat="1" ht="18" customHeight="1" x14ac:dyDescent="0.2">
      <c r="G32" s="211" t="s">
        <v>70</v>
      </c>
      <c r="H32" s="211"/>
      <c r="I32" s="211"/>
      <c r="J32" s="211"/>
      <c r="K32" s="211"/>
      <c r="L32" s="211"/>
      <c r="M32" s="211"/>
      <c r="N32" s="211"/>
      <c r="O32" s="211"/>
      <c r="P32" s="211"/>
      <c r="Q32" s="211"/>
      <c r="R32" s="211"/>
      <c r="S32" s="209">
        <f>'Ⅲ-2'!M14</f>
        <v>0</v>
      </c>
      <c r="T32" s="209"/>
      <c r="U32" s="209"/>
      <c r="V32" s="209"/>
      <c r="W32" s="209"/>
      <c r="X32" s="29" t="s">
        <v>71</v>
      </c>
    </row>
    <row r="33" spans="3:27" s="29" customFormat="1" ht="18" customHeight="1" x14ac:dyDescent="0.2">
      <c r="S33" s="184"/>
      <c r="T33" s="184"/>
      <c r="U33" s="184"/>
      <c r="V33" s="184"/>
      <c r="W33" s="184"/>
    </row>
    <row r="34" spans="3:27" s="29" customFormat="1" ht="18" customHeight="1" x14ac:dyDescent="0.2"/>
    <row r="35" spans="3:27" s="29" customFormat="1" ht="18" customHeight="1" x14ac:dyDescent="0.2">
      <c r="C35" s="29" t="s">
        <v>64</v>
      </c>
      <c r="I35" s="29" t="s">
        <v>74</v>
      </c>
    </row>
    <row r="36" spans="3:27" s="29" customFormat="1" ht="18" customHeight="1" x14ac:dyDescent="0.2">
      <c r="D36" s="27"/>
      <c r="E36" s="28"/>
      <c r="F36" s="28"/>
      <c r="G36" s="28"/>
      <c r="H36" s="28"/>
      <c r="I36" s="28"/>
      <c r="J36" s="28"/>
      <c r="K36" s="28"/>
      <c r="L36" s="28"/>
      <c r="M36" s="28"/>
      <c r="N36" s="28"/>
      <c r="O36" s="28"/>
      <c r="P36" s="28"/>
      <c r="Q36" s="28"/>
      <c r="R36" s="28"/>
      <c r="S36" s="28"/>
      <c r="T36" s="28"/>
    </row>
    <row r="37" spans="3:27" s="29" customFormat="1" ht="18" customHeight="1" x14ac:dyDescent="0.2">
      <c r="D37" s="27"/>
      <c r="E37" s="28"/>
      <c r="F37" s="28"/>
      <c r="G37" s="28"/>
      <c r="H37" s="28"/>
      <c r="I37" s="28"/>
      <c r="J37" s="28"/>
      <c r="K37" s="28"/>
      <c r="L37" s="28"/>
      <c r="M37" s="28"/>
      <c r="N37" s="28"/>
      <c r="O37" s="28"/>
      <c r="P37" s="28"/>
      <c r="Q37" s="28"/>
      <c r="R37" s="28"/>
      <c r="S37" s="28"/>
      <c r="T37" s="28"/>
    </row>
    <row r="38" spans="3:27" s="29" customFormat="1" ht="18" customHeight="1" x14ac:dyDescent="0.2">
      <c r="D38" s="27"/>
      <c r="E38" s="27"/>
      <c r="F38" s="28"/>
      <c r="G38" s="27"/>
      <c r="H38" s="27"/>
      <c r="I38" s="27"/>
      <c r="J38" s="27"/>
      <c r="K38" s="27"/>
      <c r="L38" s="27"/>
      <c r="M38" s="27"/>
      <c r="N38" s="27"/>
      <c r="O38" s="27"/>
      <c r="P38" s="27"/>
      <c r="Q38" s="27"/>
      <c r="R38" s="27"/>
      <c r="S38" s="27"/>
      <c r="T38" s="27"/>
      <c r="U38" s="5"/>
      <c r="V38" s="5"/>
      <c r="W38" s="5"/>
      <c r="X38" s="5"/>
      <c r="Y38" s="5"/>
      <c r="AA38" s="5"/>
    </row>
    <row r="39" spans="3:27" s="29" customFormat="1" ht="18" customHeight="1" x14ac:dyDescent="0.2">
      <c r="D39" s="27"/>
      <c r="E39" s="27"/>
      <c r="F39" s="28"/>
      <c r="G39" s="27"/>
      <c r="H39" s="27"/>
      <c r="I39" s="27"/>
      <c r="J39" s="27"/>
      <c r="K39" s="27"/>
      <c r="L39" s="27"/>
      <c r="M39" s="27"/>
      <c r="N39" s="27"/>
      <c r="O39" s="27"/>
      <c r="P39" s="27"/>
      <c r="Q39" s="27"/>
      <c r="R39" s="27"/>
      <c r="S39" s="27"/>
      <c r="T39" s="27"/>
      <c r="U39" s="5"/>
      <c r="V39" s="5"/>
      <c r="W39" s="5"/>
      <c r="X39" s="5"/>
      <c r="Y39" s="5"/>
      <c r="AA39" s="5"/>
    </row>
    <row r="40" spans="3:27" s="29" customFormat="1" ht="18" customHeight="1" x14ac:dyDescent="0.2">
      <c r="D40" s="27"/>
      <c r="E40" s="27"/>
      <c r="F40" s="28"/>
      <c r="G40" s="27"/>
      <c r="H40" s="27"/>
      <c r="I40" s="27"/>
      <c r="J40" s="27"/>
      <c r="K40" s="27"/>
      <c r="L40" s="27"/>
      <c r="M40" s="27"/>
      <c r="N40" s="27"/>
      <c r="O40" s="27"/>
      <c r="P40" s="27"/>
      <c r="Q40" s="27"/>
      <c r="R40" s="27"/>
      <c r="S40" s="27"/>
      <c r="T40" s="27"/>
      <c r="U40" s="5"/>
      <c r="V40" s="5"/>
      <c r="W40" s="5"/>
      <c r="X40" s="5"/>
      <c r="Y40" s="5"/>
      <c r="AA40" s="5"/>
    </row>
    <row r="41" spans="3:27" s="29" customFormat="1" ht="18" customHeight="1" x14ac:dyDescent="0.2">
      <c r="D41" s="27"/>
      <c r="E41" s="27"/>
      <c r="F41" s="28"/>
      <c r="G41" s="27"/>
      <c r="H41" s="27"/>
      <c r="I41" s="27"/>
      <c r="J41" s="27"/>
      <c r="K41" s="27"/>
      <c r="L41" s="27"/>
      <c r="M41" s="27"/>
      <c r="N41" s="27"/>
      <c r="O41" s="27"/>
      <c r="P41" s="27"/>
      <c r="Q41" s="27"/>
      <c r="R41" s="27"/>
      <c r="S41" s="27"/>
      <c r="T41" s="27"/>
      <c r="U41" s="5"/>
      <c r="V41" s="5"/>
      <c r="W41" s="5"/>
      <c r="X41" s="5"/>
      <c r="Y41" s="5"/>
      <c r="AA41" s="5"/>
    </row>
    <row r="42" spans="3:27" s="29" customFormat="1" ht="18" customHeight="1" x14ac:dyDescent="0.2">
      <c r="D42" s="27"/>
      <c r="E42" s="27"/>
      <c r="F42" s="28"/>
      <c r="G42" s="27"/>
      <c r="H42" s="27"/>
      <c r="I42" s="27"/>
      <c r="J42" s="27"/>
      <c r="K42" s="27"/>
      <c r="L42" s="27"/>
      <c r="M42" s="27"/>
      <c r="N42" s="27"/>
      <c r="O42" s="27"/>
      <c r="P42" s="27"/>
      <c r="Q42" s="27"/>
      <c r="R42" s="27"/>
      <c r="S42" s="27"/>
      <c r="T42" s="27"/>
      <c r="U42" s="5"/>
      <c r="V42" s="5"/>
      <c r="W42" s="5"/>
      <c r="X42" s="5"/>
      <c r="Y42" s="5"/>
      <c r="AA42" s="5"/>
    </row>
    <row r="43" spans="3:27" s="29" customFormat="1" ht="18" customHeight="1" x14ac:dyDescent="0.2">
      <c r="D43" s="27"/>
      <c r="E43" s="10"/>
      <c r="F43" s="28"/>
      <c r="G43" s="10"/>
      <c r="H43" s="10"/>
      <c r="I43" s="10"/>
      <c r="J43" s="10"/>
      <c r="K43" s="10"/>
      <c r="L43" s="10"/>
      <c r="M43" s="10"/>
      <c r="N43" s="10"/>
      <c r="O43" s="10"/>
      <c r="P43" s="10"/>
      <c r="Q43" s="10"/>
      <c r="R43" s="10"/>
      <c r="S43" s="10"/>
      <c r="T43" s="10"/>
      <c r="U43" s="37"/>
      <c r="V43" s="37"/>
      <c r="W43" s="37"/>
      <c r="X43" s="37"/>
      <c r="Y43" s="37"/>
      <c r="AA43" s="37"/>
    </row>
    <row r="44" spans="3:27" s="29" customFormat="1" ht="18" customHeight="1" x14ac:dyDescent="0.2">
      <c r="D44" s="27"/>
      <c r="E44" s="27"/>
      <c r="F44" s="28"/>
      <c r="G44" s="27"/>
      <c r="H44" s="27"/>
      <c r="I44" s="27"/>
      <c r="J44" s="27"/>
      <c r="K44" s="27"/>
      <c r="L44" s="27"/>
      <c r="M44" s="27"/>
      <c r="N44" s="27"/>
      <c r="O44" s="27"/>
      <c r="P44" s="27"/>
      <c r="Q44" s="27"/>
      <c r="R44" s="27"/>
      <c r="S44" s="27"/>
      <c r="T44" s="27"/>
      <c r="U44" s="5"/>
      <c r="V44" s="5"/>
      <c r="W44" s="5"/>
      <c r="X44" s="5"/>
      <c r="Y44" s="5"/>
      <c r="AA44" s="5"/>
    </row>
    <row r="45" spans="3:27" s="29" customFormat="1" ht="18" customHeight="1" x14ac:dyDescent="0.2">
      <c r="E45" s="5"/>
      <c r="F45" s="5"/>
      <c r="H45" s="5"/>
      <c r="I45" s="5"/>
      <c r="J45" s="5"/>
      <c r="K45" s="5"/>
      <c r="L45" s="5"/>
      <c r="M45" s="5"/>
      <c r="N45" s="5"/>
      <c r="O45" s="5"/>
      <c r="P45" s="5"/>
      <c r="Q45" s="5"/>
      <c r="R45" s="5"/>
      <c r="S45" s="5"/>
      <c r="T45" s="5"/>
      <c r="U45" s="5"/>
      <c r="V45" s="5"/>
      <c r="W45" s="5"/>
      <c r="X45" s="5"/>
      <c r="Y45" s="5"/>
      <c r="Z45" s="5"/>
      <c r="AA45" s="5"/>
    </row>
    <row r="46" spans="3:27" ht="18" customHeight="1" x14ac:dyDescent="0.2">
      <c r="E46" s="5"/>
      <c r="F46" s="5"/>
      <c r="G46" s="5"/>
      <c r="H46" s="5"/>
      <c r="I46" s="5"/>
      <c r="J46" s="5"/>
      <c r="K46" s="5"/>
      <c r="L46" s="5"/>
      <c r="M46" s="5"/>
      <c r="N46" s="5"/>
      <c r="O46" s="5"/>
      <c r="P46" s="5"/>
      <c r="Q46" s="5"/>
      <c r="R46" s="5"/>
      <c r="S46" s="5"/>
      <c r="T46" s="5"/>
      <c r="U46" s="5"/>
      <c r="V46" s="5"/>
      <c r="W46" s="5"/>
      <c r="X46" s="5"/>
      <c r="Y46" s="5"/>
      <c r="Z46" s="5"/>
      <c r="AA46" s="5"/>
    </row>
    <row r="47" spans="3:27" ht="18" customHeight="1" x14ac:dyDescent="0.2">
      <c r="D47" s="5"/>
      <c r="E47" s="5"/>
      <c r="F47" s="5"/>
      <c r="G47" s="5"/>
      <c r="H47" s="5"/>
      <c r="I47" s="5"/>
      <c r="J47" s="5"/>
      <c r="K47" s="5"/>
      <c r="L47" s="5"/>
      <c r="M47" s="5"/>
      <c r="N47" s="5"/>
      <c r="O47" s="5"/>
      <c r="P47" s="5"/>
      <c r="Q47" s="5"/>
      <c r="R47" s="5"/>
      <c r="S47" s="5"/>
      <c r="T47" s="5"/>
      <c r="U47" s="5"/>
      <c r="V47" s="5"/>
      <c r="W47" s="5"/>
      <c r="X47" s="5"/>
      <c r="Y47" s="5"/>
      <c r="Z47" s="5"/>
      <c r="AA47" s="5"/>
    </row>
    <row r="48" spans="3:27" ht="18" customHeight="1" x14ac:dyDescent="0.2">
      <c r="D48" s="5"/>
      <c r="E48" s="5"/>
      <c r="F48" s="5"/>
      <c r="G48" s="5"/>
      <c r="H48" s="5"/>
      <c r="I48" s="5"/>
      <c r="J48" s="5"/>
      <c r="K48" s="5"/>
      <c r="L48" s="5"/>
      <c r="M48" s="5"/>
      <c r="N48" s="5"/>
      <c r="O48" s="5"/>
      <c r="P48" s="5"/>
      <c r="Q48" s="5"/>
      <c r="R48" s="5"/>
      <c r="S48" s="5"/>
      <c r="T48" s="5"/>
      <c r="U48" s="5"/>
      <c r="V48" s="5"/>
      <c r="W48" s="5"/>
      <c r="X48" s="5"/>
      <c r="Y48" s="5"/>
      <c r="Z48" s="5"/>
      <c r="AA48" s="5"/>
    </row>
    <row r="49" spans="4:27" ht="18" customHeight="1" x14ac:dyDescent="0.2">
      <c r="D49" s="5"/>
      <c r="E49" s="5"/>
      <c r="F49" s="5"/>
      <c r="G49" s="5"/>
      <c r="H49" s="5"/>
      <c r="I49" s="5"/>
      <c r="J49" s="5"/>
      <c r="K49" s="5"/>
      <c r="L49" s="5"/>
      <c r="M49" s="5"/>
      <c r="N49" s="5"/>
      <c r="O49" s="5"/>
      <c r="P49" s="5"/>
      <c r="Q49" s="5"/>
      <c r="R49" s="5"/>
      <c r="S49" s="5"/>
      <c r="T49" s="5"/>
      <c r="U49" s="5"/>
      <c r="V49" s="5"/>
      <c r="W49" s="5"/>
      <c r="X49" s="5"/>
      <c r="Y49" s="5"/>
      <c r="Z49" s="5"/>
      <c r="AA49" s="5"/>
    </row>
    <row r="50" spans="4:27" ht="18" customHeight="1" x14ac:dyDescent="0.2">
      <c r="D50" s="5"/>
      <c r="E50" s="5"/>
      <c r="F50" s="5"/>
      <c r="G50" s="5"/>
      <c r="H50" s="5"/>
      <c r="I50" s="5"/>
      <c r="J50" s="5"/>
      <c r="K50" s="5"/>
      <c r="L50" s="5"/>
      <c r="M50" s="5"/>
      <c r="N50" s="5"/>
      <c r="O50" s="5"/>
      <c r="P50" s="5"/>
      <c r="Q50" s="5"/>
      <c r="R50" s="5"/>
      <c r="S50" s="5"/>
      <c r="T50" s="5"/>
      <c r="U50" s="5"/>
      <c r="V50" s="5"/>
      <c r="W50" s="5"/>
      <c r="X50" s="5"/>
      <c r="Y50" s="5"/>
      <c r="Z50" s="5"/>
      <c r="AA50" s="5"/>
    </row>
  </sheetData>
  <mergeCells count="17">
    <mergeCell ref="S32:W32"/>
    <mergeCell ref="G31:R31"/>
    <mergeCell ref="G32:R32"/>
    <mergeCell ref="M11:AA12"/>
    <mergeCell ref="S30:W30"/>
    <mergeCell ref="T3:AA3"/>
    <mergeCell ref="A21:AA22"/>
    <mergeCell ref="G9:K9"/>
    <mergeCell ref="G11:K11"/>
    <mergeCell ref="S31:W31"/>
    <mergeCell ref="D30:F30"/>
    <mergeCell ref="G30:R30"/>
    <mergeCell ref="S28:W28"/>
    <mergeCell ref="M9:AA10"/>
    <mergeCell ref="M13:Y14"/>
    <mergeCell ref="Z13:AA14"/>
    <mergeCell ref="C28:H28"/>
  </mergeCells>
  <phoneticPr fontId="2"/>
  <pageMargins left="0.78740157480314965" right="0.78740157480314965" top="1.1811023622047245" bottom="1.1811023622047245" header="0.51181102362204722" footer="0.51181102362204722"/>
  <pageSetup paperSize="9" firstPageNumber="11" orientation="portrait" r:id="rId1"/>
  <headerFooter>
    <oddFooter xml:space="preserve">&amp;C&amp;14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50FDE-06D6-4BA3-B654-1AF4ABF6E17F}">
  <sheetPr>
    <tabColor theme="1"/>
    <pageSetUpPr fitToPage="1"/>
  </sheetPr>
  <dimension ref="B1:Y123"/>
  <sheetViews>
    <sheetView showGridLines="0" topLeftCell="A88" zoomScaleNormal="100" workbookViewId="0">
      <selection activeCell="D71" sqref="D71:Y71"/>
    </sheetView>
  </sheetViews>
  <sheetFormatPr defaultColWidth="9" defaultRowHeight="12" x14ac:dyDescent="0.2"/>
  <cols>
    <col min="1" max="2" width="1.21875" style="45" customWidth="1"/>
    <col min="3" max="25" width="3.77734375" style="45" customWidth="1"/>
    <col min="26" max="16384" width="9" style="45"/>
  </cols>
  <sheetData>
    <row r="1" spans="2:25" ht="3.6" hidden="1" customHeight="1" x14ac:dyDescent="0.2"/>
    <row r="2" spans="2:25" x14ac:dyDescent="0.2">
      <c r="B2" s="39" t="s">
        <v>362</v>
      </c>
    </row>
    <row r="3" spans="2:25" s="43" customFormat="1" ht="13.2" x14ac:dyDescent="0.2">
      <c r="B3" s="44" t="s">
        <v>358</v>
      </c>
      <c r="C3" s="44"/>
      <c r="D3" s="44"/>
      <c r="E3" s="44"/>
      <c r="F3" s="44"/>
      <c r="G3" s="44"/>
      <c r="H3" s="44"/>
      <c r="I3" s="44"/>
      <c r="J3" s="44"/>
      <c r="K3" s="44"/>
      <c r="L3" s="44"/>
      <c r="M3" s="44"/>
      <c r="N3" s="44"/>
      <c r="O3" s="44"/>
      <c r="P3" s="44"/>
      <c r="Q3" s="44"/>
      <c r="R3" s="44"/>
      <c r="S3" s="44"/>
      <c r="T3" s="44"/>
      <c r="U3" s="44"/>
      <c r="V3" s="44"/>
      <c r="W3" s="44"/>
      <c r="X3" s="44"/>
      <c r="Y3" s="44"/>
    </row>
    <row r="4" spans="2:25" ht="5.4" customHeight="1" x14ac:dyDescent="0.2"/>
    <row r="5" spans="2:25" ht="13.5" customHeight="1" x14ac:dyDescent="0.2">
      <c r="B5" s="238" t="s">
        <v>127</v>
      </c>
      <c r="C5" s="238"/>
      <c r="D5" s="238"/>
      <c r="E5" s="238"/>
      <c r="F5" s="238"/>
      <c r="G5" s="238"/>
      <c r="H5" s="238"/>
      <c r="I5" s="238"/>
      <c r="J5" s="238"/>
      <c r="K5" s="238"/>
      <c r="L5" s="238"/>
      <c r="M5" s="238"/>
      <c r="N5" s="238"/>
      <c r="O5" s="238"/>
      <c r="P5" s="238"/>
      <c r="Q5" s="238"/>
      <c r="R5" s="238"/>
      <c r="S5" s="238"/>
      <c r="T5" s="238"/>
      <c r="U5" s="238"/>
      <c r="V5" s="238"/>
      <c r="W5" s="238"/>
      <c r="X5" s="238"/>
      <c r="Y5" s="238"/>
    </row>
    <row r="6" spans="2:25" ht="13.5" customHeight="1" x14ac:dyDescent="0.2">
      <c r="C6" s="217" t="s">
        <v>31</v>
      </c>
      <c r="D6" s="218"/>
      <c r="E6" s="218"/>
      <c r="F6" s="218"/>
      <c r="G6" s="218"/>
      <c r="H6" s="218"/>
      <c r="I6" s="218"/>
      <c r="J6" s="218"/>
      <c r="K6" s="258" t="s">
        <v>130</v>
      </c>
      <c r="L6" s="259"/>
      <c r="M6" s="260"/>
      <c r="N6" s="261"/>
      <c r="O6" s="253" t="s">
        <v>21</v>
      </c>
      <c r="P6" s="253"/>
      <c r="Q6" s="254"/>
      <c r="R6" s="258" t="s">
        <v>131</v>
      </c>
      <c r="S6" s="259"/>
      <c r="T6" s="260"/>
      <c r="U6" s="261"/>
      <c r="V6" s="253" t="s">
        <v>21</v>
      </c>
      <c r="W6" s="253"/>
      <c r="X6" s="253"/>
      <c r="Y6" s="46"/>
    </row>
    <row r="7" spans="2:25" ht="13.5" customHeight="1" x14ac:dyDescent="0.2">
      <c r="C7" s="250" t="s">
        <v>128</v>
      </c>
      <c r="D7" s="233"/>
      <c r="E7" s="47">
        <v>7</v>
      </c>
      <c r="F7" s="48" t="s">
        <v>42</v>
      </c>
      <c r="G7" s="47">
        <v>3</v>
      </c>
      <c r="H7" s="233" t="s">
        <v>129</v>
      </c>
      <c r="I7" s="233"/>
      <c r="J7" s="233"/>
      <c r="K7" s="250" t="s">
        <v>132</v>
      </c>
      <c r="L7" s="233"/>
      <c r="M7" s="233"/>
      <c r="N7" s="233"/>
      <c r="O7" s="233"/>
      <c r="P7" s="233"/>
      <c r="Q7" s="251"/>
      <c r="R7" s="252"/>
      <c r="S7" s="49" t="s">
        <v>21</v>
      </c>
      <c r="T7" s="233" t="s">
        <v>133</v>
      </c>
      <c r="U7" s="233"/>
      <c r="V7" s="233"/>
      <c r="W7" s="251"/>
      <c r="X7" s="252"/>
      <c r="Y7" s="50" t="s">
        <v>134</v>
      </c>
    </row>
    <row r="8" spans="2:25" ht="13.5" customHeight="1" x14ac:dyDescent="0.2">
      <c r="C8" s="51"/>
      <c r="D8" s="52"/>
      <c r="E8" s="52"/>
      <c r="F8" s="52"/>
      <c r="G8" s="52"/>
      <c r="H8" s="52"/>
      <c r="I8" s="52"/>
      <c r="J8" s="52"/>
      <c r="K8" s="255" t="s">
        <v>135</v>
      </c>
      <c r="L8" s="256"/>
      <c r="M8" s="256"/>
      <c r="N8" s="256"/>
      <c r="O8" s="256"/>
      <c r="P8" s="256"/>
      <c r="Q8" s="256"/>
      <c r="R8" s="256"/>
      <c r="S8" s="256"/>
      <c r="T8" s="256"/>
      <c r="U8" s="256"/>
      <c r="V8" s="256"/>
      <c r="W8" s="256"/>
      <c r="X8" s="256"/>
      <c r="Y8" s="257"/>
    </row>
    <row r="9" spans="2:25" ht="13.5" customHeight="1" x14ac:dyDescent="0.2">
      <c r="C9" s="217" t="s">
        <v>136</v>
      </c>
      <c r="D9" s="218"/>
      <c r="E9" s="218"/>
      <c r="F9" s="218"/>
      <c r="G9" s="218"/>
      <c r="H9" s="218"/>
      <c r="I9" s="218"/>
      <c r="J9" s="218"/>
      <c r="K9" s="53">
        <v>7</v>
      </c>
      <c r="L9" s="54" t="s">
        <v>42</v>
      </c>
      <c r="M9" s="53">
        <v>3</v>
      </c>
      <c r="N9" s="218" t="s">
        <v>129</v>
      </c>
      <c r="O9" s="218"/>
      <c r="P9" s="218"/>
      <c r="Q9" s="55"/>
      <c r="R9" s="55"/>
      <c r="S9" s="55"/>
      <c r="T9" s="55"/>
      <c r="U9" s="55"/>
      <c r="V9" s="55"/>
      <c r="W9" s="55"/>
      <c r="X9" s="55"/>
      <c r="Y9" s="56"/>
    </row>
    <row r="10" spans="2:25" ht="13.5" customHeight="1" x14ac:dyDescent="0.2">
      <c r="C10" s="57"/>
      <c r="D10" s="217" t="s">
        <v>141</v>
      </c>
      <c r="E10" s="218"/>
      <c r="F10" s="218"/>
      <c r="G10" s="218"/>
      <c r="H10" s="218"/>
      <c r="I10" s="218"/>
      <c r="J10" s="218"/>
      <c r="K10" s="218"/>
      <c r="L10" s="218"/>
      <c r="M10" s="218"/>
      <c r="N10" s="218"/>
      <c r="O10" s="218"/>
      <c r="P10" s="218"/>
      <c r="Q10" s="218"/>
      <c r="R10" s="218"/>
      <c r="S10" s="218"/>
      <c r="T10" s="218"/>
      <c r="U10" s="218"/>
      <c r="V10" s="218"/>
      <c r="W10" s="218"/>
      <c r="X10" s="218"/>
      <c r="Y10" s="219"/>
    </row>
    <row r="11" spans="2:25" ht="13.5" customHeight="1" x14ac:dyDescent="0.2">
      <c r="C11" s="57"/>
      <c r="D11" s="57"/>
      <c r="E11" s="225"/>
      <c r="F11" s="226"/>
      <c r="G11" s="239" t="s">
        <v>137</v>
      </c>
      <c r="H11" s="220"/>
      <c r="I11" s="220"/>
      <c r="J11" s="220"/>
      <c r="K11" s="220"/>
      <c r="L11" s="220"/>
      <c r="M11" s="220"/>
      <c r="N11" s="220"/>
      <c r="O11" s="220"/>
      <c r="P11" s="220"/>
      <c r="Q11" s="220"/>
      <c r="R11" s="220"/>
      <c r="S11" s="220"/>
      <c r="T11" s="220"/>
      <c r="U11" s="220"/>
      <c r="V11" s="220"/>
      <c r="W11" s="220"/>
      <c r="X11" s="220"/>
      <c r="Y11" s="221"/>
    </row>
    <row r="12" spans="2:25" ht="13.5" customHeight="1" x14ac:dyDescent="0.2">
      <c r="C12" s="57"/>
      <c r="D12" s="57"/>
      <c r="E12" s="225"/>
      <c r="F12" s="226"/>
      <c r="G12" s="239" t="s">
        <v>138</v>
      </c>
      <c r="H12" s="220"/>
      <c r="I12" s="220"/>
      <c r="J12" s="220"/>
      <c r="K12" s="220"/>
      <c r="L12" s="220"/>
      <c r="M12" s="220"/>
      <c r="N12" s="220"/>
      <c r="O12" s="220"/>
      <c r="P12" s="220"/>
      <c r="Q12" s="220"/>
      <c r="R12" s="220"/>
      <c r="S12" s="220"/>
      <c r="T12" s="220"/>
      <c r="U12" s="220"/>
      <c r="V12" s="220"/>
      <c r="W12" s="220"/>
      <c r="X12" s="220"/>
      <c r="Y12" s="221"/>
    </row>
    <row r="13" spans="2:25" ht="13.5" customHeight="1" x14ac:dyDescent="0.2">
      <c r="C13" s="57"/>
      <c r="D13" s="57"/>
      <c r="E13" s="225"/>
      <c r="F13" s="226"/>
      <c r="G13" s="239" t="s">
        <v>139</v>
      </c>
      <c r="H13" s="220"/>
      <c r="I13" s="220"/>
      <c r="J13" s="220"/>
      <c r="K13" s="220"/>
      <c r="L13" s="220"/>
      <c r="M13" s="220"/>
      <c r="N13" s="220"/>
      <c r="O13" s="220"/>
      <c r="P13" s="220"/>
      <c r="Q13" s="220"/>
      <c r="R13" s="220"/>
      <c r="S13" s="220"/>
      <c r="T13" s="220"/>
      <c r="U13" s="220"/>
      <c r="V13" s="220"/>
      <c r="W13" s="220"/>
      <c r="X13" s="220"/>
      <c r="Y13" s="221"/>
    </row>
    <row r="14" spans="2:25" ht="13.5" customHeight="1" x14ac:dyDescent="0.2">
      <c r="C14" s="57"/>
      <c r="D14" s="57"/>
      <c r="E14" s="225"/>
      <c r="F14" s="226"/>
      <c r="G14" s="239" t="s">
        <v>140</v>
      </c>
      <c r="H14" s="220"/>
      <c r="I14" s="220"/>
      <c r="J14" s="220"/>
      <c r="K14" s="220"/>
      <c r="L14" s="220"/>
      <c r="M14" s="220"/>
      <c r="N14" s="220"/>
      <c r="O14" s="220"/>
      <c r="P14" s="220"/>
      <c r="Q14" s="220"/>
      <c r="R14" s="220"/>
      <c r="S14" s="220"/>
      <c r="T14" s="220"/>
      <c r="U14" s="220"/>
      <c r="V14" s="220"/>
      <c r="W14" s="220"/>
      <c r="X14" s="220"/>
      <c r="Y14" s="221"/>
    </row>
    <row r="15" spans="2:25" ht="13.5" customHeight="1" x14ac:dyDescent="0.2">
      <c r="C15" s="57"/>
      <c r="D15" s="57"/>
      <c r="E15" s="225"/>
      <c r="F15" s="226"/>
      <c r="G15" s="239" t="s">
        <v>4</v>
      </c>
      <c r="H15" s="220"/>
      <c r="I15" s="223" t="s">
        <v>275</v>
      </c>
      <c r="J15" s="223"/>
      <c r="K15" s="222"/>
      <c r="L15" s="222"/>
      <c r="M15" s="222"/>
      <c r="N15" s="222"/>
      <c r="O15" s="222"/>
      <c r="P15" s="222"/>
      <c r="Q15" s="222"/>
      <c r="R15" s="222"/>
      <c r="S15" s="222"/>
      <c r="T15" s="222"/>
      <c r="U15" s="222"/>
      <c r="V15" s="222"/>
      <c r="W15" s="222"/>
      <c r="X15" s="222"/>
      <c r="Y15" s="58" t="s">
        <v>63</v>
      </c>
    </row>
    <row r="16" spans="2:25" ht="13.5" customHeight="1" x14ac:dyDescent="0.2">
      <c r="C16" s="57"/>
      <c r="D16" s="217" t="s">
        <v>142</v>
      </c>
      <c r="E16" s="218"/>
      <c r="F16" s="218"/>
      <c r="G16" s="218"/>
      <c r="H16" s="218"/>
      <c r="I16" s="218"/>
      <c r="J16" s="218"/>
      <c r="K16" s="218"/>
      <c r="L16" s="218"/>
      <c r="M16" s="218"/>
      <c r="N16" s="218"/>
      <c r="O16" s="218"/>
      <c r="P16" s="218"/>
      <c r="Q16" s="218"/>
      <c r="R16" s="218"/>
      <c r="S16" s="218"/>
      <c r="T16" s="218"/>
      <c r="U16" s="218"/>
      <c r="V16" s="218"/>
      <c r="W16" s="218"/>
      <c r="X16" s="218"/>
      <c r="Y16" s="219"/>
    </row>
    <row r="17" spans="3:25" ht="13.5" customHeight="1" x14ac:dyDescent="0.2">
      <c r="C17" s="57"/>
      <c r="D17" s="57"/>
      <c r="E17" s="225"/>
      <c r="F17" s="226"/>
      <c r="G17" s="239" t="s">
        <v>143</v>
      </c>
      <c r="H17" s="220"/>
      <c r="I17" s="220"/>
      <c r="J17" s="220"/>
      <c r="K17" s="220"/>
      <c r="L17" s="220"/>
      <c r="M17" s="220"/>
      <c r="N17" s="220"/>
      <c r="O17" s="220"/>
      <c r="P17" s="220"/>
      <c r="Q17" s="220"/>
      <c r="R17" s="220"/>
      <c r="S17" s="220"/>
      <c r="T17" s="220"/>
      <c r="U17" s="220"/>
      <c r="V17" s="220"/>
      <c r="W17" s="220"/>
      <c r="X17" s="220"/>
      <c r="Y17" s="221"/>
    </row>
    <row r="18" spans="3:25" ht="13.5" customHeight="1" x14ac:dyDescent="0.2">
      <c r="C18" s="57"/>
      <c r="D18" s="57"/>
      <c r="E18" s="225"/>
      <c r="F18" s="226"/>
      <c r="G18" s="239" t="s">
        <v>180</v>
      </c>
      <c r="H18" s="220"/>
      <c r="I18" s="220"/>
      <c r="J18" s="220"/>
      <c r="K18" s="220"/>
      <c r="L18" s="220"/>
      <c r="M18" s="220"/>
      <c r="N18" s="220"/>
      <c r="O18" s="220"/>
      <c r="P18" s="220"/>
      <c r="Q18" s="220"/>
      <c r="R18" s="220"/>
      <c r="S18" s="220"/>
      <c r="T18" s="220"/>
      <c r="U18" s="220"/>
      <c r="V18" s="220"/>
      <c r="W18" s="220"/>
      <c r="X18" s="220"/>
      <c r="Y18" s="221"/>
    </row>
    <row r="19" spans="3:25" ht="13.5" customHeight="1" x14ac:dyDescent="0.2">
      <c r="C19" s="57"/>
      <c r="D19" s="57"/>
      <c r="E19" s="225"/>
      <c r="F19" s="226"/>
      <c r="G19" s="239" t="s">
        <v>144</v>
      </c>
      <c r="H19" s="220"/>
      <c r="I19" s="220"/>
      <c r="J19" s="220"/>
      <c r="K19" s="220"/>
      <c r="L19" s="220"/>
      <c r="M19" s="220"/>
      <c r="N19" s="220"/>
      <c r="O19" s="220"/>
      <c r="P19" s="220"/>
      <c r="Q19" s="220"/>
      <c r="R19" s="220"/>
      <c r="S19" s="220"/>
      <c r="T19" s="220"/>
      <c r="U19" s="220"/>
      <c r="V19" s="220"/>
      <c r="W19" s="220"/>
      <c r="X19" s="220"/>
      <c r="Y19" s="221"/>
    </row>
    <row r="20" spans="3:25" ht="13.5" customHeight="1" x14ac:dyDescent="0.2">
      <c r="C20" s="57"/>
      <c r="D20" s="57"/>
      <c r="E20" s="225"/>
      <c r="F20" s="226"/>
      <c r="G20" s="249" t="s">
        <v>4</v>
      </c>
      <c r="H20" s="233"/>
      <c r="I20" s="233" t="s">
        <v>275</v>
      </c>
      <c r="J20" s="233"/>
      <c r="K20" s="220"/>
      <c r="L20" s="220"/>
      <c r="M20" s="220"/>
      <c r="N20" s="220"/>
      <c r="O20" s="220"/>
      <c r="P20" s="220"/>
      <c r="Q20" s="220"/>
      <c r="R20" s="220"/>
      <c r="S20" s="220"/>
      <c r="T20" s="220"/>
      <c r="U20" s="220"/>
      <c r="V20" s="220"/>
      <c r="W20" s="220"/>
      <c r="X20" s="220"/>
      <c r="Y20" s="70" t="s">
        <v>63</v>
      </c>
    </row>
    <row r="21" spans="3:25" ht="13.5" customHeight="1" x14ac:dyDescent="0.2">
      <c r="C21" s="57"/>
      <c r="D21" s="57"/>
      <c r="E21" s="220" t="s">
        <v>145</v>
      </c>
      <c r="F21" s="220"/>
      <c r="G21" s="220"/>
      <c r="H21" s="220"/>
      <c r="I21" s="220"/>
      <c r="J21" s="220"/>
      <c r="K21" s="220"/>
      <c r="L21" s="220"/>
      <c r="M21" s="220"/>
      <c r="N21" s="220"/>
      <c r="O21" s="220"/>
      <c r="P21" s="220"/>
      <c r="Q21" s="220"/>
      <c r="R21" s="220"/>
      <c r="S21" s="220"/>
      <c r="T21" s="220"/>
      <c r="U21" s="220"/>
      <c r="V21" s="220"/>
      <c r="W21" s="220"/>
      <c r="X21" s="220"/>
      <c r="Y21" s="221"/>
    </row>
    <row r="22" spans="3:25" ht="13.5" customHeight="1" x14ac:dyDescent="0.2">
      <c r="C22" s="57"/>
      <c r="D22" s="51"/>
      <c r="E22" s="222" t="s">
        <v>146</v>
      </c>
      <c r="F22" s="222"/>
      <c r="G22" s="222"/>
      <c r="H22" s="222"/>
      <c r="I22" s="222"/>
      <c r="J22" s="222"/>
      <c r="K22" s="222"/>
      <c r="L22" s="222"/>
      <c r="M22" s="222"/>
      <c r="N22" s="222"/>
      <c r="O22" s="222"/>
      <c r="P22" s="222"/>
      <c r="Q22" s="222"/>
      <c r="R22" s="222"/>
      <c r="S22" s="222"/>
      <c r="T22" s="222"/>
      <c r="U22" s="222"/>
      <c r="V22" s="222"/>
      <c r="W22" s="222"/>
      <c r="X22" s="222"/>
      <c r="Y22" s="237"/>
    </row>
    <row r="23" spans="3:25" ht="13.5" customHeight="1" x14ac:dyDescent="0.2">
      <c r="C23" s="57"/>
      <c r="D23" s="217" t="s">
        <v>147</v>
      </c>
      <c r="E23" s="218"/>
      <c r="F23" s="218"/>
      <c r="G23" s="218"/>
      <c r="H23" s="218"/>
      <c r="I23" s="218"/>
      <c r="J23" s="218"/>
      <c r="K23" s="218"/>
      <c r="L23" s="218"/>
      <c r="M23" s="218"/>
      <c r="N23" s="218"/>
      <c r="O23" s="218"/>
      <c r="P23" s="218"/>
      <c r="Q23" s="218"/>
      <c r="R23" s="218"/>
      <c r="S23" s="218"/>
      <c r="T23" s="218"/>
      <c r="U23" s="218"/>
      <c r="V23" s="218"/>
      <c r="W23" s="218"/>
      <c r="X23" s="218"/>
      <c r="Y23" s="219"/>
    </row>
    <row r="24" spans="3:25" ht="13.5" customHeight="1" x14ac:dyDescent="0.2">
      <c r="C24" s="57"/>
      <c r="D24" s="57"/>
      <c r="E24" s="233" t="s">
        <v>148</v>
      </c>
      <c r="F24" s="233"/>
      <c r="G24" s="225"/>
      <c r="H24" s="226"/>
      <c r="I24" s="233" t="s">
        <v>151</v>
      </c>
      <c r="J24" s="233"/>
      <c r="K24" s="233"/>
      <c r="L24" s="49"/>
      <c r="M24" s="49"/>
      <c r="N24" s="49"/>
      <c r="O24" s="233" t="s">
        <v>154</v>
      </c>
      <c r="P24" s="233"/>
      <c r="Q24" s="233"/>
      <c r="R24" s="233"/>
      <c r="S24" s="233"/>
      <c r="T24" s="233"/>
      <c r="U24" s="233"/>
      <c r="V24" s="225"/>
      <c r="W24" s="226"/>
      <c r="X24" s="49" t="s">
        <v>21</v>
      </c>
      <c r="Y24" s="50"/>
    </row>
    <row r="25" spans="3:25" ht="13.5" customHeight="1" x14ac:dyDescent="0.2">
      <c r="C25" s="57"/>
      <c r="D25" s="57"/>
      <c r="E25" s="233" t="s">
        <v>150</v>
      </c>
      <c r="F25" s="233"/>
      <c r="G25" s="225"/>
      <c r="H25" s="226"/>
      <c r="I25" s="233" t="s">
        <v>151</v>
      </c>
      <c r="J25" s="233"/>
      <c r="K25" s="233"/>
      <c r="L25" s="49"/>
      <c r="M25" s="49"/>
      <c r="N25" s="49"/>
      <c r="O25" s="233" t="s">
        <v>153</v>
      </c>
      <c r="P25" s="233"/>
      <c r="Q25" s="233"/>
      <c r="R25" s="233"/>
      <c r="S25" s="233"/>
      <c r="T25" s="233"/>
      <c r="U25" s="233"/>
      <c r="V25" s="225"/>
      <c r="W25" s="226"/>
      <c r="X25" s="49" t="s">
        <v>21</v>
      </c>
      <c r="Y25" s="50"/>
    </row>
    <row r="26" spans="3:25" ht="13.5" customHeight="1" x14ac:dyDescent="0.2">
      <c r="C26" s="57"/>
      <c r="D26" s="57"/>
      <c r="E26" s="233" t="s">
        <v>152</v>
      </c>
      <c r="F26" s="233"/>
      <c r="G26" s="225"/>
      <c r="H26" s="226"/>
      <c r="I26" s="233" t="s">
        <v>151</v>
      </c>
      <c r="J26" s="233"/>
      <c r="K26" s="233"/>
      <c r="L26" s="49"/>
      <c r="M26" s="49"/>
      <c r="N26" s="49"/>
      <c r="O26" s="49"/>
      <c r="P26" s="49"/>
      <c r="Q26" s="49"/>
      <c r="R26" s="49"/>
      <c r="S26" s="49"/>
      <c r="T26" s="49"/>
      <c r="U26" s="49"/>
      <c r="V26" s="49"/>
      <c r="W26" s="49"/>
      <c r="X26" s="49"/>
      <c r="Y26" s="50"/>
    </row>
    <row r="27" spans="3:25" ht="13.5" customHeight="1" x14ac:dyDescent="0.2">
      <c r="C27" s="57"/>
      <c r="D27" s="57"/>
      <c r="E27" s="220" t="s">
        <v>155</v>
      </c>
      <c r="F27" s="220"/>
      <c r="G27" s="220"/>
      <c r="H27" s="220"/>
      <c r="I27" s="220"/>
      <c r="J27" s="220"/>
      <c r="K27" s="220"/>
      <c r="L27" s="220"/>
      <c r="M27" s="220"/>
      <c r="N27" s="220"/>
      <c r="O27" s="220"/>
      <c r="P27" s="220"/>
      <c r="Q27" s="220"/>
      <c r="R27" s="220"/>
      <c r="S27" s="220"/>
      <c r="T27" s="220"/>
      <c r="U27" s="220"/>
      <c r="V27" s="220"/>
      <c r="W27" s="220"/>
      <c r="X27" s="220"/>
      <c r="Y27" s="221"/>
    </row>
    <row r="28" spans="3:25" ht="13.5" customHeight="1" x14ac:dyDescent="0.2">
      <c r="C28" s="57"/>
      <c r="D28" s="57"/>
      <c r="E28" s="247" t="s">
        <v>156</v>
      </c>
      <c r="F28" s="247"/>
      <c r="G28" s="247"/>
      <c r="H28" s="247"/>
      <c r="I28" s="247"/>
      <c r="J28" s="247"/>
      <c r="K28" s="247"/>
      <c r="L28" s="247"/>
      <c r="M28" s="247"/>
      <c r="N28" s="247"/>
      <c r="O28" s="247"/>
      <c r="P28" s="247"/>
      <c r="Q28" s="247"/>
      <c r="R28" s="247"/>
      <c r="S28" s="247"/>
      <c r="T28" s="247"/>
      <c r="U28" s="247"/>
      <c r="V28" s="247"/>
      <c r="W28" s="247"/>
      <c r="X28" s="247"/>
      <c r="Y28" s="248"/>
    </row>
    <row r="29" spans="3:25" ht="13.5" customHeight="1" x14ac:dyDescent="0.2">
      <c r="C29" s="57"/>
      <c r="D29" s="57"/>
      <c r="E29" s="247"/>
      <c r="F29" s="247"/>
      <c r="G29" s="247"/>
      <c r="H29" s="247"/>
      <c r="I29" s="247"/>
      <c r="J29" s="247"/>
      <c r="K29" s="247"/>
      <c r="L29" s="247"/>
      <c r="M29" s="247"/>
      <c r="N29" s="247"/>
      <c r="O29" s="247"/>
      <c r="P29" s="247"/>
      <c r="Q29" s="247"/>
      <c r="R29" s="247"/>
      <c r="S29" s="247"/>
      <c r="T29" s="247"/>
      <c r="U29" s="247"/>
      <c r="V29" s="247"/>
      <c r="W29" s="247"/>
      <c r="X29" s="247"/>
      <c r="Y29" s="248"/>
    </row>
    <row r="30" spans="3:25" ht="13.5" customHeight="1" x14ac:dyDescent="0.2">
      <c r="C30" s="57"/>
      <c r="D30" s="51"/>
      <c r="E30" s="245"/>
      <c r="F30" s="245"/>
      <c r="G30" s="245"/>
      <c r="H30" s="245"/>
      <c r="I30" s="245"/>
      <c r="J30" s="245"/>
      <c r="K30" s="245"/>
      <c r="L30" s="245"/>
      <c r="M30" s="245"/>
      <c r="N30" s="245"/>
      <c r="O30" s="245"/>
      <c r="P30" s="245"/>
      <c r="Q30" s="245"/>
      <c r="R30" s="245"/>
      <c r="S30" s="245"/>
      <c r="T30" s="245"/>
      <c r="U30" s="245"/>
      <c r="V30" s="245"/>
      <c r="W30" s="245"/>
      <c r="X30" s="245"/>
      <c r="Y30" s="246"/>
    </row>
    <row r="31" spans="3:25" ht="13.5" customHeight="1" x14ac:dyDescent="0.2">
      <c r="C31" s="57"/>
      <c r="D31" s="217" t="s">
        <v>157</v>
      </c>
      <c r="E31" s="218"/>
      <c r="F31" s="218"/>
      <c r="G31" s="218"/>
      <c r="H31" s="218"/>
      <c r="I31" s="218"/>
      <c r="J31" s="218"/>
      <c r="K31" s="218"/>
      <c r="L31" s="218"/>
      <c r="M31" s="218"/>
      <c r="N31" s="218"/>
      <c r="O31" s="218"/>
      <c r="P31" s="218"/>
      <c r="Q31" s="218"/>
      <c r="R31" s="218"/>
      <c r="S31" s="218"/>
      <c r="T31" s="218"/>
      <c r="U31" s="218"/>
      <c r="V31" s="218"/>
      <c r="W31" s="218"/>
      <c r="X31" s="218"/>
      <c r="Y31" s="219"/>
    </row>
    <row r="32" spans="3:25" ht="13.5" customHeight="1" x14ac:dyDescent="0.2">
      <c r="C32" s="57"/>
      <c r="D32" s="57"/>
      <c r="E32" s="233" t="s">
        <v>148</v>
      </c>
      <c r="F32" s="233"/>
      <c r="G32" s="225"/>
      <c r="H32" s="226"/>
      <c r="I32" s="220" t="s">
        <v>158</v>
      </c>
      <c r="J32" s="220"/>
      <c r="K32" s="220"/>
      <c r="L32" s="49"/>
      <c r="M32" s="49"/>
      <c r="N32" s="49"/>
      <c r="O32" s="49"/>
      <c r="P32" s="49"/>
      <c r="Q32" s="49"/>
      <c r="R32" s="49"/>
      <c r="S32" s="49"/>
      <c r="T32" s="49"/>
      <c r="U32" s="49"/>
      <c r="V32" s="49"/>
      <c r="W32" s="49"/>
      <c r="X32" s="49"/>
      <c r="Y32" s="50"/>
    </row>
    <row r="33" spans="2:25" ht="13.5" customHeight="1" x14ac:dyDescent="0.2">
      <c r="C33" s="57"/>
      <c r="D33" s="57"/>
      <c r="E33" s="233" t="s">
        <v>150</v>
      </c>
      <c r="F33" s="233"/>
      <c r="G33" s="225"/>
      <c r="H33" s="226"/>
      <c r="I33" s="220" t="s">
        <v>158</v>
      </c>
      <c r="J33" s="220"/>
      <c r="K33" s="220"/>
      <c r="L33" s="49"/>
      <c r="M33" s="49"/>
      <c r="N33" s="49"/>
      <c r="O33" s="49"/>
      <c r="P33" s="49"/>
      <c r="Q33" s="49"/>
      <c r="R33" s="49"/>
      <c r="S33" s="49"/>
      <c r="T33" s="49"/>
      <c r="U33" s="49"/>
      <c r="V33" s="49"/>
      <c r="W33" s="49"/>
      <c r="X33" s="49"/>
      <c r="Y33" s="50"/>
    </row>
    <row r="34" spans="2:25" ht="13.5" customHeight="1" x14ac:dyDescent="0.2">
      <c r="C34" s="57"/>
      <c r="D34" s="57"/>
      <c r="E34" s="233" t="s">
        <v>152</v>
      </c>
      <c r="F34" s="233"/>
      <c r="G34" s="225"/>
      <c r="H34" s="226"/>
      <c r="I34" s="220" t="s">
        <v>158</v>
      </c>
      <c r="J34" s="220"/>
      <c r="K34" s="220"/>
      <c r="L34" s="49"/>
      <c r="M34" s="49"/>
      <c r="N34" s="49"/>
      <c r="O34" s="49"/>
      <c r="P34" s="49"/>
      <c r="Q34" s="49"/>
      <c r="R34" s="49"/>
      <c r="S34" s="49"/>
      <c r="T34" s="49"/>
      <c r="U34" s="49"/>
      <c r="V34" s="49"/>
      <c r="W34" s="49"/>
      <c r="X34" s="49"/>
      <c r="Y34" s="50"/>
    </row>
    <row r="35" spans="2:25" ht="13.5" customHeight="1" x14ac:dyDescent="0.2">
      <c r="C35" s="57"/>
      <c r="D35" s="51"/>
      <c r="E35" s="222" t="s">
        <v>159</v>
      </c>
      <c r="F35" s="222"/>
      <c r="G35" s="222"/>
      <c r="H35" s="222"/>
      <c r="I35" s="222"/>
      <c r="J35" s="222"/>
      <c r="K35" s="222"/>
      <c r="L35" s="222"/>
      <c r="M35" s="222"/>
      <c r="N35" s="222"/>
      <c r="O35" s="222"/>
      <c r="P35" s="234"/>
      <c r="Q35" s="236"/>
      <c r="R35" s="52" t="s">
        <v>21</v>
      </c>
      <c r="S35" s="240" t="s">
        <v>160</v>
      </c>
      <c r="T35" s="240"/>
      <c r="U35" s="234"/>
      <c r="V35" s="236"/>
      <c r="W35" s="52" t="s">
        <v>161</v>
      </c>
      <c r="X35" s="52"/>
      <c r="Y35" s="58"/>
    </row>
    <row r="36" spans="2:25" ht="13.5" customHeight="1" x14ac:dyDescent="0.2">
      <c r="C36" s="57"/>
      <c r="D36" s="217" t="s">
        <v>162</v>
      </c>
      <c r="E36" s="218"/>
      <c r="F36" s="218"/>
      <c r="G36" s="218"/>
      <c r="H36" s="218"/>
      <c r="I36" s="218"/>
      <c r="J36" s="218"/>
      <c r="K36" s="218"/>
      <c r="L36" s="218"/>
      <c r="M36" s="218"/>
      <c r="N36" s="218"/>
      <c r="O36" s="218"/>
      <c r="P36" s="218"/>
      <c r="Q36" s="218"/>
      <c r="R36" s="218"/>
      <c r="S36" s="218"/>
      <c r="T36" s="218"/>
      <c r="U36" s="218"/>
      <c r="V36" s="218"/>
      <c r="W36" s="218"/>
      <c r="X36" s="218"/>
      <c r="Y36" s="219"/>
    </row>
    <row r="37" spans="2:25" ht="13.5" customHeight="1" x14ac:dyDescent="0.2">
      <c r="C37" s="57"/>
      <c r="D37" s="57"/>
      <c r="E37" s="241"/>
      <c r="F37" s="242"/>
      <c r="G37" s="242"/>
      <c r="H37" s="242"/>
      <c r="I37" s="242"/>
      <c r="J37" s="242"/>
      <c r="K37" s="242"/>
      <c r="L37" s="242"/>
      <c r="M37" s="242"/>
      <c r="N37" s="242"/>
      <c r="O37" s="242"/>
      <c r="P37" s="242"/>
      <c r="Q37" s="242"/>
      <c r="R37" s="242"/>
      <c r="S37" s="242"/>
      <c r="T37" s="242"/>
      <c r="U37" s="242"/>
      <c r="V37" s="242"/>
      <c r="W37" s="242"/>
      <c r="X37" s="242"/>
      <c r="Y37" s="243"/>
    </row>
    <row r="38" spans="2:25" ht="13.5" customHeight="1" x14ac:dyDescent="0.2">
      <c r="C38" s="51"/>
      <c r="D38" s="51"/>
      <c r="E38" s="244"/>
      <c r="F38" s="245"/>
      <c r="G38" s="245"/>
      <c r="H38" s="245"/>
      <c r="I38" s="245"/>
      <c r="J38" s="245"/>
      <c r="K38" s="245"/>
      <c r="L38" s="245"/>
      <c r="M38" s="245"/>
      <c r="N38" s="245"/>
      <c r="O38" s="245"/>
      <c r="P38" s="245"/>
      <c r="Q38" s="245"/>
      <c r="R38" s="245"/>
      <c r="S38" s="245"/>
      <c r="T38" s="245"/>
      <c r="U38" s="245"/>
      <c r="V38" s="245"/>
      <c r="W38" s="245"/>
      <c r="X38" s="245"/>
      <c r="Y38" s="246"/>
    </row>
    <row r="39" spans="2:25" ht="13.5" customHeight="1" x14ac:dyDescent="0.2">
      <c r="B39" s="238" t="s">
        <v>163</v>
      </c>
      <c r="C39" s="238"/>
      <c r="D39" s="238"/>
      <c r="E39" s="238"/>
      <c r="F39" s="238"/>
      <c r="G39" s="238"/>
      <c r="H39" s="238"/>
      <c r="I39" s="238"/>
      <c r="J39" s="238"/>
      <c r="K39" s="238"/>
      <c r="L39" s="238"/>
      <c r="M39" s="238"/>
      <c r="N39" s="238"/>
      <c r="O39" s="238"/>
      <c r="P39" s="238"/>
      <c r="Q39" s="238"/>
      <c r="R39" s="238"/>
      <c r="S39" s="238"/>
      <c r="T39" s="238"/>
      <c r="U39" s="238"/>
      <c r="V39" s="238"/>
      <c r="W39" s="238"/>
      <c r="X39" s="238"/>
      <c r="Y39" s="238"/>
    </row>
    <row r="40" spans="2:25" ht="13.5" customHeight="1" x14ac:dyDescent="0.2">
      <c r="C40" s="217" t="s">
        <v>315</v>
      </c>
      <c r="D40" s="218"/>
      <c r="E40" s="218"/>
      <c r="F40" s="218"/>
      <c r="G40" s="218"/>
      <c r="H40" s="218"/>
      <c r="I40" s="218"/>
      <c r="J40" s="218"/>
      <c r="K40" s="218"/>
      <c r="L40" s="218"/>
      <c r="M40" s="218"/>
      <c r="N40" s="218"/>
      <c r="O40" s="218"/>
      <c r="P40" s="218"/>
      <c r="Q40" s="218"/>
      <c r="R40" s="218"/>
      <c r="S40" s="218"/>
      <c r="T40" s="218"/>
      <c r="U40" s="218"/>
      <c r="V40" s="218"/>
      <c r="W40" s="218"/>
      <c r="X40" s="218"/>
      <c r="Y40" s="219"/>
    </row>
    <row r="41" spans="2:25" ht="13.5" customHeight="1" x14ac:dyDescent="0.2">
      <c r="C41" s="57"/>
      <c r="D41" s="225"/>
      <c r="E41" s="226"/>
      <c r="F41" s="239" t="s">
        <v>394</v>
      </c>
      <c r="G41" s="220"/>
      <c r="H41" s="220"/>
      <c r="I41" s="220"/>
      <c r="J41" s="220"/>
      <c r="K41" s="220"/>
      <c r="L41" s="220"/>
      <c r="M41" s="220"/>
      <c r="N41" s="220"/>
      <c r="O41" s="220"/>
      <c r="P41" s="220"/>
      <c r="Q41" s="220"/>
      <c r="R41" s="220"/>
      <c r="S41" s="220"/>
      <c r="T41" s="220"/>
      <c r="U41" s="220"/>
      <c r="V41" s="220"/>
      <c r="W41" s="220"/>
      <c r="X41" s="220"/>
      <c r="Y41" s="221"/>
    </row>
    <row r="42" spans="2:25" ht="13.5" customHeight="1" x14ac:dyDescent="0.2">
      <c r="C42" s="57"/>
      <c r="D42" s="225"/>
      <c r="E42" s="226"/>
      <c r="F42" s="220" t="s">
        <v>390</v>
      </c>
      <c r="G42" s="220"/>
      <c r="H42" s="220"/>
      <c r="I42" s="220"/>
      <c r="J42" s="220"/>
      <c r="K42" s="220"/>
      <c r="L42" s="220"/>
      <c r="M42" s="220"/>
      <c r="N42" s="220"/>
      <c r="O42" s="220"/>
      <c r="P42" s="220"/>
      <c r="Q42" s="220"/>
      <c r="R42" s="220"/>
      <c r="S42" s="220"/>
      <c r="T42" s="220"/>
      <c r="U42" s="220"/>
      <c r="V42" s="220"/>
      <c r="W42" s="220"/>
      <c r="X42" s="220"/>
      <c r="Y42" s="221"/>
    </row>
    <row r="43" spans="2:25" ht="13.5" customHeight="1" x14ac:dyDescent="0.2">
      <c r="C43" s="57"/>
      <c r="D43" s="225"/>
      <c r="E43" s="226"/>
      <c r="F43" s="220" t="s">
        <v>391</v>
      </c>
      <c r="G43" s="220"/>
      <c r="H43" s="220"/>
      <c r="I43" s="220"/>
      <c r="J43" s="220"/>
      <c r="K43" s="220"/>
      <c r="L43" s="220"/>
      <c r="M43" s="220"/>
      <c r="N43" s="220"/>
      <c r="O43" s="220"/>
      <c r="P43" s="220"/>
      <c r="Q43" s="220"/>
      <c r="R43" s="220"/>
      <c r="S43" s="220"/>
      <c r="T43" s="220"/>
      <c r="U43" s="220"/>
      <c r="V43" s="220"/>
      <c r="W43" s="220"/>
      <c r="X43" s="220"/>
      <c r="Y43" s="221"/>
    </row>
    <row r="44" spans="2:25" ht="13.5" customHeight="1" x14ac:dyDescent="0.2">
      <c r="C44" s="57"/>
      <c r="D44" s="225"/>
      <c r="E44" s="226"/>
      <c r="F44" s="220" t="s">
        <v>392</v>
      </c>
      <c r="G44" s="220"/>
      <c r="H44" s="220"/>
      <c r="I44" s="220"/>
      <c r="J44" s="220"/>
      <c r="K44" s="220"/>
      <c r="L44" s="220"/>
      <c r="M44" s="220"/>
      <c r="N44" s="220"/>
      <c r="O44" s="220"/>
      <c r="P44" s="220"/>
      <c r="Q44" s="220"/>
      <c r="R44" s="220"/>
      <c r="S44" s="220"/>
      <c r="T44" s="220"/>
      <c r="U44" s="220"/>
      <c r="V44" s="220"/>
      <c r="W44" s="220"/>
      <c r="X44" s="220"/>
      <c r="Y44" s="221"/>
    </row>
    <row r="45" spans="2:25" ht="13.5" customHeight="1" x14ac:dyDescent="0.2">
      <c r="C45" s="51"/>
      <c r="D45" s="234"/>
      <c r="E45" s="236"/>
      <c r="F45" s="222" t="s">
        <v>393</v>
      </c>
      <c r="G45" s="222"/>
      <c r="H45" s="222"/>
      <c r="I45" s="222"/>
      <c r="J45" s="222"/>
      <c r="K45" s="222"/>
      <c r="L45" s="222"/>
      <c r="M45" s="222"/>
      <c r="N45" s="222"/>
      <c r="O45" s="222"/>
      <c r="P45" s="222"/>
      <c r="Q45" s="222"/>
      <c r="R45" s="222"/>
      <c r="S45" s="222"/>
      <c r="T45" s="222"/>
      <c r="U45" s="222"/>
      <c r="V45" s="222"/>
      <c r="W45" s="222"/>
      <c r="X45" s="222"/>
      <c r="Y45" s="237"/>
    </row>
    <row r="46" spans="2:25" ht="13.5" customHeight="1" x14ac:dyDescent="0.2">
      <c r="C46" s="217" t="s">
        <v>164</v>
      </c>
      <c r="D46" s="218"/>
      <c r="E46" s="218"/>
      <c r="F46" s="218"/>
      <c r="G46" s="218"/>
      <c r="H46" s="218"/>
      <c r="I46" s="218"/>
      <c r="J46" s="218"/>
      <c r="K46" s="218"/>
      <c r="L46" s="218"/>
      <c r="M46" s="218"/>
      <c r="N46" s="218"/>
      <c r="O46" s="218"/>
      <c r="P46" s="218"/>
      <c r="Q46" s="218"/>
      <c r="R46" s="218"/>
      <c r="S46" s="218"/>
      <c r="T46" s="218"/>
      <c r="U46" s="218"/>
      <c r="V46" s="218"/>
      <c r="W46" s="218"/>
      <c r="X46" s="218"/>
      <c r="Y46" s="219"/>
    </row>
    <row r="47" spans="2:25" ht="13.5" customHeight="1" x14ac:dyDescent="0.2">
      <c r="C47" s="57"/>
      <c r="D47" s="233" t="s">
        <v>41</v>
      </c>
      <c r="E47" s="233"/>
      <c r="F47" s="225"/>
      <c r="G47" s="229"/>
      <c r="H47" s="229"/>
      <c r="I47" s="229"/>
      <c r="J47" s="229"/>
      <c r="K47" s="226"/>
      <c r="L47" s="49"/>
      <c r="M47" s="49"/>
      <c r="N47" s="49"/>
      <c r="O47" s="49"/>
      <c r="P47" s="49"/>
      <c r="Q47" s="49"/>
      <c r="R47" s="49"/>
      <c r="S47" s="49"/>
      <c r="T47" s="49"/>
      <c r="U47" s="49"/>
      <c r="V47" s="49"/>
      <c r="W47" s="49"/>
      <c r="X47" s="49"/>
      <c r="Y47" s="50"/>
    </row>
    <row r="48" spans="2:25" ht="13.5" customHeight="1" x14ac:dyDescent="0.2">
      <c r="C48" s="51"/>
      <c r="D48" s="223" t="s">
        <v>165</v>
      </c>
      <c r="E48" s="223"/>
      <c r="F48" s="234"/>
      <c r="G48" s="235"/>
      <c r="H48" s="235"/>
      <c r="I48" s="235"/>
      <c r="J48" s="235"/>
      <c r="K48" s="236"/>
      <c r="L48" s="52"/>
      <c r="M48" s="52"/>
      <c r="N48" s="52"/>
      <c r="O48" s="52"/>
      <c r="P48" s="52"/>
      <c r="Q48" s="52"/>
      <c r="R48" s="52"/>
      <c r="S48" s="52"/>
      <c r="T48" s="52"/>
      <c r="U48" s="52"/>
      <c r="V48" s="52"/>
      <c r="W48" s="52"/>
      <c r="X48" s="52"/>
      <c r="Y48" s="58"/>
    </row>
    <row r="49" spans="2:25" ht="13.5" customHeight="1" x14ac:dyDescent="0.2">
      <c r="C49" s="217" t="s">
        <v>166</v>
      </c>
      <c r="D49" s="218"/>
      <c r="E49" s="218"/>
      <c r="F49" s="218"/>
      <c r="G49" s="218"/>
      <c r="H49" s="218"/>
      <c r="I49" s="218"/>
      <c r="J49" s="218"/>
      <c r="K49" s="218"/>
      <c r="L49" s="218"/>
      <c r="M49" s="218"/>
      <c r="N49" s="218"/>
      <c r="O49" s="218"/>
      <c r="P49" s="218"/>
      <c r="Q49" s="218"/>
      <c r="R49" s="218"/>
      <c r="S49" s="218"/>
      <c r="T49" s="218"/>
      <c r="U49" s="218"/>
      <c r="V49" s="218"/>
      <c r="W49" s="218"/>
      <c r="X49" s="218"/>
      <c r="Y49" s="219"/>
    </row>
    <row r="50" spans="2:25" ht="13.5" customHeight="1" x14ac:dyDescent="0.2">
      <c r="C50" s="57"/>
      <c r="D50" s="220" t="s">
        <v>167</v>
      </c>
      <c r="E50" s="220"/>
      <c r="F50" s="220"/>
      <c r="G50" s="220"/>
      <c r="H50" s="220"/>
      <c r="I50" s="225"/>
      <c r="J50" s="226"/>
      <c r="K50" s="233" t="s">
        <v>170</v>
      </c>
      <c r="L50" s="233"/>
      <c r="M50" s="49"/>
      <c r="N50" s="49"/>
      <c r="O50" s="49"/>
      <c r="P50" s="49"/>
      <c r="Q50" s="49"/>
      <c r="R50" s="49"/>
      <c r="S50" s="49"/>
      <c r="T50" s="49"/>
      <c r="U50" s="49"/>
      <c r="V50" s="49"/>
      <c r="W50" s="49"/>
      <c r="X50" s="49"/>
      <c r="Y50" s="50"/>
    </row>
    <row r="51" spans="2:25" ht="13.5" customHeight="1" x14ac:dyDescent="0.2">
      <c r="C51" s="57"/>
      <c r="D51" s="220" t="s">
        <v>168</v>
      </c>
      <c r="E51" s="220"/>
      <c r="F51" s="220"/>
      <c r="G51" s="220"/>
      <c r="H51" s="220"/>
      <c r="I51" s="225"/>
      <c r="J51" s="226"/>
      <c r="K51" s="233" t="s">
        <v>171</v>
      </c>
      <c r="L51" s="233"/>
      <c r="M51" s="49"/>
      <c r="N51" s="49"/>
      <c r="O51" s="49"/>
      <c r="P51" s="49"/>
      <c r="Q51" s="49"/>
      <c r="R51" s="49"/>
      <c r="S51" s="49"/>
      <c r="T51" s="49"/>
      <c r="U51" s="49"/>
      <c r="V51" s="49"/>
      <c r="W51" s="49"/>
      <c r="X51" s="49"/>
      <c r="Y51" s="50"/>
    </row>
    <row r="52" spans="2:25" ht="13.5" customHeight="1" x14ac:dyDescent="0.2">
      <c r="C52" s="51"/>
      <c r="D52" s="222" t="s">
        <v>169</v>
      </c>
      <c r="E52" s="222"/>
      <c r="F52" s="222"/>
      <c r="G52" s="222"/>
      <c r="H52" s="222"/>
      <c r="I52" s="52" t="s">
        <v>62</v>
      </c>
      <c r="J52" s="222"/>
      <c r="K52" s="222"/>
      <c r="L52" s="222"/>
      <c r="M52" s="222"/>
      <c r="N52" s="222"/>
      <c r="O52" s="222"/>
      <c r="P52" s="222"/>
      <c r="Q52" s="222"/>
      <c r="R52" s="222"/>
      <c r="S52" s="222"/>
      <c r="T52" s="222"/>
      <c r="U52" s="222"/>
      <c r="V52" s="222"/>
      <c r="W52" s="222"/>
      <c r="X52" s="222"/>
      <c r="Y52" s="58" t="s">
        <v>63</v>
      </c>
    </row>
    <row r="53" spans="2:25" ht="13.5" customHeight="1" x14ac:dyDescent="0.2">
      <c r="C53" s="217" t="s">
        <v>276</v>
      </c>
      <c r="D53" s="218"/>
      <c r="E53" s="218"/>
      <c r="F53" s="218"/>
      <c r="G53" s="218"/>
      <c r="H53" s="218"/>
      <c r="I53" s="218"/>
      <c r="J53" s="218"/>
      <c r="K53" s="218"/>
      <c r="L53" s="218"/>
      <c r="M53" s="218"/>
      <c r="N53" s="218"/>
      <c r="O53" s="218"/>
      <c r="P53" s="218"/>
      <c r="Q53" s="218"/>
      <c r="R53" s="218"/>
      <c r="S53" s="218"/>
      <c r="T53" s="218"/>
      <c r="U53" s="218"/>
      <c r="V53" s="218"/>
      <c r="W53" s="218"/>
      <c r="X53" s="218"/>
      <c r="Y53" s="219"/>
    </row>
    <row r="54" spans="2:25" ht="13.5" customHeight="1" x14ac:dyDescent="0.2">
      <c r="C54" s="57"/>
      <c r="D54" s="220" t="s">
        <v>172</v>
      </c>
      <c r="E54" s="220"/>
      <c r="F54" s="220"/>
      <c r="G54" s="220"/>
      <c r="H54" s="220"/>
      <c r="I54" s="220"/>
      <c r="J54" s="220"/>
      <c r="K54" s="224"/>
      <c r="L54" s="224"/>
      <c r="M54" s="224"/>
      <c r="N54" s="224"/>
      <c r="O54" s="69" t="s">
        <v>42</v>
      </c>
      <c r="P54" s="224"/>
      <c r="Q54" s="224"/>
      <c r="R54" s="69" t="s">
        <v>43</v>
      </c>
      <c r="S54" s="224"/>
      <c r="T54" s="224"/>
      <c r="U54" s="69" t="s">
        <v>44</v>
      </c>
      <c r="V54" s="69"/>
      <c r="W54" s="69"/>
      <c r="X54" s="69"/>
      <c r="Y54" s="70"/>
    </row>
    <row r="55" spans="2:25" ht="13.5" customHeight="1" x14ac:dyDescent="0.2">
      <c r="C55" s="57"/>
      <c r="D55" s="220" t="s">
        <v>173</v>
      </c>
      <c r="E55" s="220"/>
      <c r="F55" s="220"/>
      <c r="G55" s="220"/>
      <c r="H55" s="220"/>
      <c r="I55" s="220"/>
      <c r="J55" s="220"/>
      <c r="K55" s="224"/>
      <c r="L55" s="224"/>
      <c r="M55" s="224"/>
      <c r="N55" s="224"/>
      <c r="O55" s="69" t="s">
        <v>42</v>
      </c>
      <c r="P55" s="224"/>
      <c r="Q55" s="224"/>
      <c r="R55" s="69" t="s">
        <v>43</v>
      </c>
      <c r="S55" s="224"/>
      <c r="T55" s="224"/>
      <c r="U55" s="69" t="s">
        <v>44</v>
      </c>
      <c r="V55" s="69"/>
      <c r="W55" s="69"/>
      <c r="X55" s="69"/>
      <c r="Y55" s="70"/>
    </row>
    <row r="56" spans="2:25" ht="13.5" customHeight="1" x14ac:dyDescent="0.2">
      <c r="C56" s="57"/>
      <c r="D56" s="220" t="s">
        <v>174</v>
      </c>
      <c r="E56" s="220"/>
      <c r="F56" s="220"/>
      <c r="G56" s="220"/>
      <c r="H56" s="220"/>
      <c r="I56" s="220"/>
      <c r="J56" s="220"/>
      <c r="K56" s="225"/>
      <c r="L56" s="226"/>
      <c r="M56" s="69"/>
      <c r="N56" s="227" t="s">
        <v>176</v>
      </c>
      <c r="O56" s="227"/>
      <c r="P56" s="227"/>
      <c r="Q56" s="227"/>
      <c r="R56" s="227"/>
      <c r="S56" s="227"/>
      <c r="T56" s="227"/>
      <c r="U56" s="227"/>
      <c r="V56" s="227"/>
      <c r="W56" s="227"/>
      <c r="X56" s="227"/>
      <c r="Y56" s="228"/>
    </row>
    <row r="57" spans="2:25" ht="13.5" customHeight="1" x14ac:dyDescent="0.2">
      <c r="C57" s="57"/>
      <c r="D57" s="220" t="s">
        <v>175</v>
      </c>
      <c r="E57" s="220"/>
      <c r="F57" s="220"/>
      <c r="G57" s="220"/>
      <c r="H57" s="220"/>
      <c r="I57" s="220"/>
      <c r="J57" s="220"/>
      <c r="K57" s="69" t="s">
        <v>62</v>
      </c>
      <c r="L57" s="220"/>
      <c r="M57" s="220"/>
      <c r="N57" s="220"/>
      <c r="O57" s="220"/>
      <c r="P57" s="220"/>
      <c r="Q57" s="220"/>
      <c r="R57" s="220"/>
      <c r="S57" s="220"/>
      <c r="T57" s="220"/>
      <c r="U57" s="220"/>
      <c r="V57" s="220"/>
      <c r="W57" s="220"/>
      <c r="X57" s="220"/>
      <c r="Y57" s="70" t="s">
        <v>63</v>
      </c>
    </row>
    <row r="58" spans="2:25" s="68" customFormat="1" ht="13.5" customHeight="1" x14ac:dyDescent="0.2">
      <c r="C58" s="57"/>
      <c r="D58" s="220" t="s">
        <v>395</v>
      </c>
      <c r="E58" s="220"/>
      <c r="F58" s="220"/>
      <c r="G58" s="220"/>
      <c r="H58" s="220"/>
      <c r="I58" s="220"/>
      <c r="J58" s="220"/>
      <c r="K58" s="220"/>
      <c r="L58" s="220"/>
      <c r="M58" s="220"/>
      <c r="N58" s="220"/>
      <c r="O58" s="220"/>
      <c r="P58" s="220"/>
      <c r="Q58" s="220"/>
      <c r="R58" s="220"/>
      <c r="S58" s="220"/>
      <c r="T58" s="225"/>
      <c r="U58" s="229"/>
      <c r="V58" s="229"/>
      <c r="W58" s="229"/>
      <c r="X58" s="229"/>
      <c r="Y58" s="230"/>
    </row>
    <row r="59" spans="2:25" s="68" customFormat="1" ht="13.5" customHeight="1" x14ac:dyDescent="0.2">
      <c r="C59" s="51"/>
      <c r="D59" s="231" t="s">
        <v>280</v>
      </c>
      <c r="E59" s="231"/>
      <c r="F59" s="231"/>
      <c r="G59" s="231"/>
      <c r="H59" s="231"/>
      <c r="I59" s="231"/>
      <c r="J59" s="231"/>
      <c r="K59" s="231"/>
      <c r="L59" s="231"/>
      <c r="M59" s="231"/>
      <c r="N59" s="231"/>
      <c r="O59" s="231"/>
      <c r="P59" s="231"/>
      <c r="Q59" s="231"/>
      <c r="R59" s="231"/>
      <c r="S59" s="231"/>
      <c r="T59" s="231"/>
      <c r="U59" s="231"/>
      <c r="V59" s="231"/>
      <c r="W59" s="231"/>
      <c r="X59" s="231"/>
      <c r="Y59" s="232"/>
    </row>
    <row r="60" spans="2:25" ht="13.5" customHeight="1" x14ac:dyDescent="0.2">
      <c r="C60" s="217" t="s">
        <v>177</v>
      </c>
      <c r="D60" s="218"/>
      <c r="E60" s="218"/>
      <c r="F60" s="218"/>
      <c r="G60" s="218"/>
      <c r="H60" s="218"/>
      <c r="I60" s="218"/>
      <c r="J60" s="218"/>
      <c r="K60" s="218"/>
      <c r="L60" s="218"/>
      <c r="M60" s="218"/>
      <c r="N60" s="218"/>
      <c r="O60" s="218"/>
      <c r="P60" s="218"/>
      <c r="Q60" s="218"/>
      <c r="R60" s="218"/>
      <c r="S60" s="218"/>
      <c r="T60" s="218"/>
      <c r="U60" s="218"/>
      <c r="V60" s="218"/>
      <c r="W60" s="218"/>
      <c r="X60" s="218"/>
      <c r="Y60" s="219"/>
    </row>
    <row r="61" spans="2:25" ht="13.5" customHeight="1" x14ac:dyDescent="0.2">
      <c r="C61" s="57"/>
      <c r="D61" s="220" t="s">
        <v>178</v>
      </c>
      <c r="E61" s="220"/>
      <c r="F61" s="220"/>
      <c r="G61" s="220"/>
      <c r="H61" s="220"/>
      <c r="I61" s="220"/>
      <c r="J61" s="220"/>
      <c r="K61" s="220"/>
      <c r="L61" s="220"/>
      <c r="M61" s="220"/>
      <c r="N61" s="220"/>
      <c r="O61" s="220"/>
      <c r="P61" s="220"/>
      <c r="Q61" s="220"/>
      <c r="R61" s="220"/>
      <c r="S61" s="220"/>
      <c r="T61" s="220"/>
      <c r="U61" s="220"/>
      <c r="V61" s="220"/>
      <c r="W61" s="220"/>
      <c r="X61" s="220"/>
      <c r="Y61" s="221"/>
    </row>
    <row r="62" spans="2:25" ht="13.5" customHeight="1" x14ac:dyDescent="0.2">
      <c r="C62" s="51"/>
      <c r="D62" s="223" t="s">
        <v>179</v>
      </c>
      <c r="E62" s="223"/>
      <c r="F62" s="223"/>
      <c r="G62" s="223"/>
      <c r="H62" s="223"/>
      <c r="I62" s="223"/>
      <c r="J62" s="222"/>
      <c r="K62" s="222"/>
      <c r="L62" s="222"/>
      <c r="M62" s="222"/>
      <c r="N62" s="222"/>
      <c r="O62" s="222"/>
      <c r="P62" s="222"/>
      <c r="Q62" s="222"/>
      <c r="R62" s="222"/>
      <c r="S62" s="222"/>
      <c r="T62" s="222"/>
      <c r="U62" s="222"/>
      <c r="V62" s="222"/>
      <c r="W62" s="222"/>
      <c r="X62" s="222"/>
      <c r="Y62" s="58" t="s">
        <v>63</v>
      </c>
    </row>
    <row r="63" spans="2:25" ht="6" customHeight="1" x14ac:dyDescent="0.2"/>
    <row r="64" spans="2:25" ht="13.5" customHeight="1" x14ac:dyDescent="0.2">
      <c r="B64" s="44" t="s">
        <v>363</v>
      </c>
      <c r="C64" s="44"/>
      <c r="D64" s="44"/>
      <c r="E64" s="44"/>
      <c r="F64" s="44"/>
      <c r="G64" s="44"/>
      <c r="H64" s="44"/>
      <c r="I64" s="44"/>
      <c r="J64" s="44"/>
      <c r="K64" s="44"/>
      <c r="L64" s="44"/>
      <c r="M64" s="44"/>
      <c r="N64" s="44"/>
      <c r="O64" s="44"/>
      <c r="P64" s="44"/>
      <c r="Q64" s="44"/>
      <c r="R64" s="44"/>
      <c r="S64" s="44"/>
      <c r="T64" s="44"/>
      <c r="U64" s="44"/>
      <c r="V64" s="44"/>
      <c r="W64" s="44"/>
      <c r="X64" s="44"/>
      <c r="Y64" s="44"/>
    </row>
    <row r="65" spans="2:25" ht="13.5" customHeight="1" x14ac:dyDescent="0.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row>
    <row r="66" spans="2:25" ht="13.5" customHeight="1" x14ac:dyDescent="0.2">
      <c r="B66" s="238" t="s">
        <v>127</v>
      </c>
      <c r="C66" s="238"/>
      <c r="D66" s="238"/>
      <c r="E66" s="238"/>
      <c r="F66" s="238"/>
      <c r="G66" s="238"/>
      <c r="H66" s="238"/>
      <c r="I66" s="238"/>
      <c r="J66" s="238"/>
      <c r="K66" s="238"/>
      <c r="L66" s="238"/>
      <c r="M66" s="238"/>
      <c r="N66" s="238"/>
      <c r="O66" s="238"/>
      <c r="P66" s="238"/>
      <c r="Q66" s="238"/>
      <c r="R66" s="238"/>
      <c r="S66" s="238"/>
      <c r="T66" s="238"/>
      <c r="U66" s="238"/>
      <c r="V66" s="238"/>
      <c r="W66" s="238"/>
      <c r="X66" s="238"/>
      <c r="Y66" s="238"/>
    </row>
    <row r="67" spans="2:25" ht="13.5" customHeight="1" x14ac:dyDescent="0.2">
      <c r="B67" s="172"/>
      <c r="C67" s="217" t="s">
        <v>31</v>
      </c>
      <c r="D67" s="218"/>
      <c r="E67" s="218"/>
      <c r="F67" s="218"/>
      <c r="G67" s="218"/>
      <c r="H67" s="218"/>
      <c r="I67" s="218"/>
      <c r="J67" s="218"/>
      <c r="K67" s="258" t="s">
        <v>130</v>
      </c>
      <c r="L67" s="259"/>
      <c r="M67" s="260"/>
      <c r="N67" s="261"/>
      <c r="O67" s="253" t="s">
        <v>21</v>
      </c>
      <c r="P67" s="253"/>
      <c r="Q67" s="254"/>
      <c r="R67" s="258" t="s">
        <v>131</v>
      </c>
      <c r="S67" s="259"/>
      <c r="T67" s="260"/>
      <c r="U67" s="261"/>
      <c r="V67" s="253" t="s">
        <v>21</v>
      </c>
      <c r="W67" s="253"/>
      <c r="X67" s="253"/>
      <c r="Y67" s="174"/>
    </row>
    <row r="68" spans="2:25" ht="13.5" customHeight="1" x14ac:dyDescent="0.2">
      <c r="B68" s="172"/>
      <c r="C68" s="250" t="s">
        <v>128</v>
      </c>
      <c r="D68" s="233"/>
      <c r="E68" s="47">
        <v>8</v>
      </c>
      <c r="F68" s="173" t="s">
        <v>42</v>
      </c>
      <c r="G68" s="47">
        <v>3</v>
      </c>
      <c r="H68" s="233" t="s">
        <v>129</v>
      </c>
      <c r="I68" s="233"/>
      <c r="J68" s="233"/>
      <c r="K68" s="250" t="s">
        <v>132</v>
      </c>
      <c r="L68" s="233"/>
      <c r="M68" s="233"/>
      <c r="N68" s="233"/>
      <c r="O68" s="233"/>
      <c r="P68" s="233"/>
      <c r="Q68" s="251"/>
      <c r="R68" s="252"/>
      <c r="S68" s="177" t="s">
        <v>21</v>
      </c>
      <c r="T68" s="233" t="s">
        <v>133</v>
      </c>
      <c r="U68" s="233"/>
      <c r="V68" s="233"/>
      <c r="W68" s="251"/>
      <c r="X68" s="252"/>
      <c r="Y68" s="178" t="s">
        <v>134</v>
      </c>
    </row>
    <row r="69" spans="2:25" ht="13.5" customHeight="1" x14ac:dyDescent="0.2">
      <c r="B69" s="172"/>
      <c r="C69" s="51"/>
      <c r="D69" s="179"/>
      <c r="E69" s="179"/>
      <c r="F69" s="179"/>
      <c r="G69" s="179"/>
      <c r="H69" s="179"/>
      <c r="I69" s="179"/>
      <c r="J69" s="179"/>
      <c r="K69" s="255" t="s">
        <v>135</v>
      </c>
      <c r="L69" s="256"/>
      <c r="M69" s="256"/>
      <c r="N69" s="256"/>
      <c r="O69" s="256"/>
      <c r="P69" s="256"/>
      <c r="Q69" s="256"/>
      <c r="R69" s="256"/>
      <c r="S69" s="256"/>
      <c r="T69" s="256"/>
      <c r="U69" s="256"/>
      <c r="V69" s="256"/>
      <c r="W69" s="256"/>
      <c r="X69" s="256"/>
      <c r="Y69" s="257"/>
    </row>
    <row r="70" spans="2:25" ht="13.5" customHeight="1" x14ac:dyDescent="0.2">
      <c r="B70" s="172"/>
      <c r="C70" s="217" t="s">
        <v>136</v>
      </c>
      <c r="D70" s="218"/>
      <c r="E70" s="218"/>
      <c r="F70" s="218"/>
      <c r="G70" s="218"/>
      <c r="H70" s="218"/>
      <c r="I70" s="218"/>
      <c r="J70" s="218"/>
      <c r="K70" s="53">
        <v>8</v>
      </c>
      <c r="L70" s="54" t="s">
        <v>42</v>
      </c>
      <c r="M70" s="53">
        <v>3</v>
      </c>
      <c r="N70" s="218" t="s">
        <v>129</v>
      </c>
      <c r="O70" s="218"/>
      <c r="P70" s="218"/>
      <c r="Q70" s="175"/>
      <c r="R70" s="175"/>
      <c r="S70" s="175"/>
      <c r="T70" s="175"/>
      <c r="U70" s="175"/>
      <c r="V70" s="175"/>
      <c r="W70" s="175"/>
      <c r="X70" s="175"/>
      <c r="Y70" s="176"/>
    </row>
    <row r="71" spans="2:25" ht="13.5" customHeight="1" x14ac:dyDescent="0.2">
      <c r="B71" s="172"/>
      <c r="C71" s="57"/>
      <c r="D71" s="217" t="s">
        <v>141</v>
      </c>
      <c r="E71" s="218"/>
      <c r="F71" s="218"/>
      <c r="G71" s="218"/>
      <c r="H71" s="218"/>
      <c r="I71" s="218"/>
      <c r="J71" s="218"/>
      <c r="K71" s="218"/>
      <c r="L71" s="218"/>
      <c r="M71" s="218"/>
      <c r="N71" s="218"/>
      <c r="O71" s="218"/>
      <c r="P71" s="218"/>
      <c r="Q71" s="218"/>
      <c r="R71" s="218"/>
      <c r="S71" s="218"/>
      <c r="T71" s="218"/>
      <c r="U71" s="218"/>
      <c r="V71" s="218"/>
      <c r="W71" s="218"/>
      <c r="X71" s="218"/>
      <c r="Y71" s="219"/>
    </row>
    <row r="72" spans="2:25" ht="13.5" customHeight="1" x14ac:dyDescent="0.2">
      <c r="B72" s="172"/>
      <c r="C72" s="57"/>
      <c r="D72" s="57"/>
      <c r="E72" s="225"/>
      <c r="F72" s="226"/>
      <c r="G72" s="239" t="s">
        <v>137</v>
      </c>
      <c r="H72" s="220"/>
      <c r="I72" s="220"/>
      <c r="J72" s="220"/>
      <c r="K72" s="220"/>
      <c r="L72" s="220"/>
      <c r="M72" s="220"/>
      <c r="N72" s="220"/>
      <c r="O72" s="220"/>
      <c r="P72" s="220"/>
      <c r="Q72" s="220"/>
      <c r="R72" s="220"/>
      <c r="S72" s="220"/>
      <c r="T72" s="220"/>
      <c r="U72" s="220"/>
      <c r="V72" s="220"/>
      <c r="W72" s="220"/>
      <c r="X72" s="220"/>
      <c r="Y72" s="221"/>
    </row>
    <row r="73" spans="2:25" ht="13.5" customHeight="1" x14ac:dyDescent="0.2">
      <c r="B73" s="172"/>
      <c r="C73" s="57"/>
      <c r="D73" s="57"/>
      <c r="E73" s="225"/>
      <c r="F73" s="226"/>
      <c r="G73" s="239" t="s">
        <v>138</v>
      </c>
      <c r="H73" s="220"/>
      <c r="I73" s="220"/>
      <c r="J73" s="220"/>
      <c r="K73" s="220"/>
      <c r="L73" s="220"/>
      <c r="M73" s="220"/>
      <c r="N73" s="220"/>
      <c r="O73" s="220"/>
      <c r="P73" s="220"/>
      <c r="Q73" s="220"/>
      <c r="R73" s="220"/>
      <c r="S73" s="220"/>
      <c r="T73" s="220"/>
      <c r="U73" s="220"/>
      <c r="V73" s="220"/>
      <c r="W73" s="220"/>
      <c r="X73" s="220"/>
      <c r="Y73" s="221"/>
    </row>
    <row r="74" spans="2:25" ht="13.5" customHeight="1" x14ac:dyDescent="0.2">
      <c r="B74" s="172"/>
      <c r="C74" s="57"/>
      <c r="D74" s="57"/>
      <c r="E74" s="225"/>
      <c r="F74" s="226"/>
      <c r="G74" s="239" t="s">
        <v>139</v>
      </c>
      <c r="H74" s="220"/>
      <c r="I74" s="220"/>
      <c r="J74" s="220"/>
      <c r="K74" s="220"/>
      <c r="L74" s="220"/>
      <c r="M74" s="220"/>
      <c r="N74" s="220"/>
      <c r="O74" s="220"/>
      <c r="P74" s="220"/>
      <c r="Q74" s="220"/>
      <c r="R74" s="220"/>
      <c r="S74" s="220"/>
      <c r="T74" s="220"/>
      <c r="U74" s="220"/>
      <c r="V74" s="220"/>
      <c r="W74" s="220"/>
      <c r="X74" s="220"/>
      <c r="Y74" s="221"/>
    </row>
    <row r="75" spans="2:25" ht="13.5" customHeight="1" x14ac:dyDescent="0.2">
      <c r="B75" s="172"/>
      <c r="C75" s="57"/>
      <c r="D75" s="57"/>
      <c r="E75" s="225"/>
      <c r="F75" s="226"/>
      <c r="G75" s="239" t="s">
        <v>140</v>
      </c>
      <c r="H75" s="220"/>
      <c r="I75" s="220"/>
      <c r="J75" s="220"/>
      <c r="K75" s="220"/>
      <c r="L75" s="220"/>
      <c r="M75" s="220"/>
      <c r="N75" s="220"/>
      <c r="O75" s="220"/>
      <c r="P75" s="220"/>
      <c r="Q75" s="220"/>
      <c r="R75" s="220"/>
      <c r="S75" s="220"/>
      <c r="T75" s="220"/>
      <c r="U75" s="220"/>
      <c r="V75" s="220"/>
      <c r="W75" s="220"/>
      <c r="X75" s="220"/>
      <c r="Y75" s="221"/>
    </row>
    <row r="76" spans="2:25" ht="13.5" customHeight="1" x14ac:dyDescent="0.2">
      <c r="B76" s="172"/>
      <c r="C76" s="57"/>
      <c r="D76" s="57"/>
      <c r="E76" s="225"/>
      <c r="F76" s="226"/>
      <c r="G76" s="239" t="s">
        <v>4</v>
      </c>
      <c r="H76" s="220"/>
      <c r="I76" s="223" t="s">
        <v>275</v>
      </c>
      <c r="J76" s="223"/>
      <c r="K76" s="222"/>
      <c r="L76" s="222"/>
      <c r="M76" s="222"/>
      <c r="N76" s="222"/>
      <c r="O76" s="222"/>
      <c r="P76" s="222"/>
      <c r="Q76" s="222"/>
      <c r="R76" s="222"/>
      <c r="S76" s="222"/>
      <c r="T76" s="222"/>
      <c r="U76" s="222"/>
      <c r="V76" s="222"/>
      <c r="W76" s="222"/>
      <c r="X76" s="222"/>
      <c r="Y76" s="180" t="s">
        <v>63</v>
      </c>
    </row>
    <row r="77" spans="2:25" ht="13.5" customHeight="1" x14ac:dyDescent="0.2">
      <c r="B77" s="172"/>
      <c r="C77" s="57"/>
      <c r="D77" s="217" t="s">
        <v>142</v>
      </c>
      <c r="E77" s="218"/>
      <c r="F77" s="218"/>
      <c r="G77" s="218"/>
      <c r="H77" s="218"/>
      <c r="I77" s="218"/>
      <c r="J77" s="218"/>
      <c r="K77" s="218"/>
      <c r="L77" s="218"/>
      <c r="M77" s="218"/>
      <c r="N77" s="218"/>
      <c r="O77" s="218"/>
      <c r="P77" s="218"/>
      <c r="Q77" s="218"/>
      <c r="R77" s="218"/>
      <c r="S77" s="218"/>
      <c r="T77" s="218"/>
      <c r="U77" s="218"/>
      <c r="V77" s="218"/>
      <c r="W77" s="218"/>
      <c r="X77" s="218"/>
      <c r="Y77" s="219"/>
    </row>
    <row r="78" spans="2:25" ht="13.5" customHeight="1" x14ac:dyDescent="0.2">
      <c r="B78" s="172"/>
      <c r="C78" s="57"/>
      <c r="D78" s="57"/>
      <c r="E78" s="225"/>
      <c r="F78" s="226"/>
      <c r="G78" s="239" t="s">
        <v>143</v>
      </c>
      <c r="H78" s="220"/>
      <c r="I78" s="220"/>
      <c r="J78" s="220"/>
      <c r="K78" s="220"/>
      <c r="L78" s="220"/>
      <c r="M78" s="220"/>
      <c r="N78" s="220"/>
      <c r="O78" s="220"/>
      <c r="P78" s="220"/>
      <c r="Q78" s="220"/>
      <c r="R78" s="220"/>
      <c r="S78" s="220"/>
      <c r="T78" s="220"/>
      <c r="U78" s="220"/>
      <c r="V78" s="220"/>
      <c r="W78" s="220"/>
      <c r="X78" s="220"/>
      <c r="Y78" s="221"/>
    </row>
    <row r="79" spans="2:25" ht="13.5" customHeight="1" x14ac:dyDescent="0.2">
      <c r="B79" s="172"/>
      <c r="C79" s="57"/>
      <c r="D79" s="57"/>
      <c r="E79" s="225"/>
      <c r="F79" s="226"/>
      <c r="G79" s="239" t="s">
        <v>180</v>
      </c>
      <c r="H79" s="220"/>
      <c r="I79" s="220"/>
      <c r="J79" s="220"/>
      <c r="K79" s="220"/>
      <c r="L79" s="220"/>
      <c r="M79" s="220"/>
      <c r="N79" s="220"/>
      <c r="O79" s="220"/>
      <c r="P79" s="220"/>
      <c r="Q79" s="220"/>
      <c r="R79" s="220"/>
      <c r="S79" s="220"/>
      <c r="T79" s="220"/>
      <c r="U79" s="220"/>
      <c r="V79" s="220"/>
      <c r="W79" s="220"/>
      <c r="X79" s="220"/>
      <c r="Y79" s="221"/>
    </row>
    <row r="80" spans="2:25" ht="13.5" customHeight="1" x14ac:dyDescent="0.2">
      <c r="B80" s="172"/>
      <c r="C80" s="57"/>
      <c r="D80" s="57"/>
      <c r="E80" s="225"/>
      <c r="F80" s="226"/>
      <c r="G80" s="239" t="s">
        <v>144</v>
      </c>
      <c r="H80" s="220"/>
      <c r="I80" s="220"/>
      <c r="J80" s="220"/>
      <c r="K80" s="220"/>
      <c r="L80" s="220"/>
      <c r="M80" s="220"/>
      <c r="N80" s="220"/>
      <c r="O80" s="220"/>
      <c r="P80" s="220"/>
      <c r="Q80" s="220"/>
      <c r="R80" s="220"/>
      <c r="S80" s="220"/>
      <c r="T80" s="220"/>
      <c r="U80" s="220"/>
      <c r="V80" s="220"/>
      <c r="W80" s="220"/>
      <c r="X80" s="220"/>
      <c r="Y80" s="221"/>
    </row>
    <row r="81" spans="2:25" ht="13.5" customHeight="1" x14ac:dyDescent="0.2">
      <c r="B81" s="172"/>
      <c r="C81" s="57"/>
      <c r="D81" s="57"/>
      <c r="E81" s="225"/>
      <c r="F81" s="226"/>
      <c r="G81" s="249" t="s">
        <v>4</v>
      </c>
      <c r="H81" s="233"/>
      <c r="I81" s="233" t="s">
        <v>275</v>
      </c>
      <c r="J81" s="233"/>
      <c r="K81" s="220"/>
      <c r="L81" s="220"/>
      <c r="M81" s="220"/>
      <c r="N81" s="220"/>
      <c r="O81" s="220"/>
      <c r="P81" s="220"/>
      <c r="Q81" s="220"/>
      <c r="R81" s="220"/>
      <c r="S81" s="220"/>
      <c r="T81" s="220"/>
      <c r="U81" s="220"/>
      <c r="V81" s="220"/>
      <c r="W81" s="220"/>
      <c r="X81" s="220"/>
      <c r="Y81" s="178" t="s">
        <v>63</v>
      </c>
    </row>
    <row r="82" spans="2:25" ht="13.5" customHeight="1" x14ac:dyDescent="0.2">
      <c r="B82" s="172"/>
      <c r="C82" s="57"/>
      <c r="D82" s="57"/>
      <c r="E82" s="220" t="s">
        <v>145</v>
      </c>
      <c r="F82" s="220"/>
      <c r="G82" s="220"/>
      <c r="H82" s="220"/>
      <c r="I82" s="220"/>
      <c r="J82" s="220"/>
      <c r="K82" s="220"/>
      <c r="L82" s="220"/>
      <c r="M82" s="220"/>
      <c r="N82" s="220"/>
      <c r="O82" s="220"/>
      <c r="P82" s="220"/>
      <c r="Q82" s="220"/>
      <c r="R82" s="220"/>
      <c r="S82" s="220"/>
      <c r="T82" s="220"/>
      <c r="U82" s="220"/>
      <c r="V82" s="220"/>
      <c r="W82" s="220"/>
      <c r="X82" s="220"/>
      <c r="Y82" s="221"/>
    </row>
    <row r="83" spans="2:25" ht="13.5" customHeight="1" x14ac:dyDescent="0.2">
      <c r="B83" s="172"/>
      <c r="C83" s="57"/>
      <c r="D83" s="51"/>
      <c r="E83" s="222" t="s">
        <v>146</v>
      </c>
      <c r="F83" s="222"/>
      <c r="G83" s="222"/>
      <c r="H83" s="222"/>
      <c r="I83" s="222"/>
      <c r="J83" s="222"/>
      <c r="K83" s="222"/>
      <c r="L83" s="222"/>
      <c r="M83" s="222"/>
      <c r="N83" s="222"/>
      <c r="O83" s="222"/>
      <c r="P83" s="222"/>
      <c r="Q83" s="222"/>
      <c r="R83" s="222"/>
      <c r="S83" s="222"/>
      <c r="T83" s="222"/>
      <c r="U83" s="222"/>
      <c r="V83" s="222"/>
      <c r="W83" s="222"/>
      <c r="X83" s="222"/>
      <c r="Y83" s="237"/>
    </row>
    <row r="84" spans="2:25" ht="13.5" customHeight="1" x14ac:dyDescent="0.2">
      <c r="B84" s="172"/>
      <c r="C84" s="57"/>
      <c r="D84" s="217" t="s">
        <v>147</v>
      </c>
      <c r="E84" s="218"/>
      <c r="F84" s="218"/>
      <c r="G84" s="218"/>
      <c r="H84" s="218"/>
      <c r="I84" s="218"/>
      <c r="J84" s="218"/>
      <c r="K84" s="218"/>
      <c r="L84" s="218"/>
      <c r="M84" s="218"/>
      <c r="N84" s="218"/>
      <c r="O84" s="218"/>
      <c r="P84" s="218"/>
      <c r="Q84" s="218"/>
      <c r="R84" s="218"/>
      <c r="S84" s="218"/>
      <c r="T84" s="218"/>
      <c r="U84" s="218"/>
      <c r="V84" s="218"/>
      <c r="W84" s="218"/>
      <c r="X84" s="218"/>
      <c r="Y84" s="219"/>
    </row>
    <row r="85" spans="2:25" ht="13.5" customHeight="1" x14ac:dyDescent="0.2">
      <c r="B85" s="172"/>
      <c r="C85" s="57"/>
      <c r="D85" s="57"/>
      <c r="E85" s="233" t="s">
        <v>148</v>
      </c>
      <c r="F85" s="233"/>
      <c r="G85" s="225"/>
      <c r="H85" s="226"/>
      <c r="I85" s="233" t="s">
        <v>151</v>
      </c>
      <c r="J85" s="233"/>
      <c r="K85" s="233"/>
      <c r="L85" s="177"/>
      <c r="M85" s="177"/>
      <c r="N85" s="177"/>
      <c r="O85" s="233" t="s">
        <v>154</v>
      </c>
      <c r="P85" s="233"/>
      <c r="Q85" s="233"/>
      <c r="R85" s="233"/>
      <c r="S85" s="233"/>
      <c r="T85" s="233"/>
      <c r="U85" s="233"/>
      <c r="V85" s="225"/>
      <c r="W85" s="226"/>
      <c r="X85" s="177" t="s">
        <v>21</v>
      </c>
      <c r="Y85" s="178"/>
    </row>
    <row r="86" spans="2:25" ht="13.5" customHeight="1" x14ac:dyDescent="0.2">
      <c r="B86" s="172"/>
      <c r="C86" s="57"/>
      <c r="D86" s="57"/>
      <c r="E86" s="233" t="s">
        <v>150</v>
      </c>
      <c r="F86" s="233"/>
      <c r="G86" s="225"/>
      <c r="H86" s="226"/>
      <c r="I86" s="233" t="s">
        <v>151</v>
      </c>
      <c r="J86" s="233"/>
      <c r="K86" s="233"/>
      <c r="L86" s="177"/>
      <c r="M86" s="177"/>
      <c r="N86" s="177"/>
      <c r="O86" s="233" t="s">
        <v>153</v>
      </c>
      <c r="P86" s="233"/>
      <c r="Q86" s="233"/>
      <c r="R86" s="233"/>
      <c r="S86" s="233"/>
      <c r="T86" s="233"/>
      <c r="U86" s="233"/>
      <c r="V86" s="225"/>
      <c r="W86" s="226"/>
      <c r="X86" s="177" t="s">
        <v>21</v>
      </c>
      <c r="Y86" s="178"/>
    </row>
    <row r="87" spans="2:25" ht="13.5" customHeight="1" x14ac:dyDescent="0.2">
      <c r="B87" s="172"/>
      <c r="C87" s="57"/>
      <c r="D87" s="57"/>
      <c r="E87" s="233" t="s">
        <v>152</v>
      </c>
      <c r="F87" s="233"/>
      <c r="G87" s="225"/>
      <c r="H87" s="226"/>
      <c r="I87" s="233" t="s">
        <v>151</v>
      </c>
      <c r="J87" s="233"/>
      <c r="K87" s="233"/>
      <c r="L87" s="177"/>
      <c r="M87" s="177"/>
      <c r="N87" s="177"/>
      <c r="O87" s="177"/>
      <c r="P87" s="177"/>
      <c r="Q87" s="177"/>
      <c r="R87" s="177"/>
      <c r="S87" s="177"/>
      <c r="T87" s="177"/>
      <c r="U87" s="177"/>
      <c r="V87" s="177"/>
      <c r="W87" s="177"/>
      <c r="X87" s="177"/>
      <c r="Y87" s="178"/>
    </row>
    <row r="88" spans="2:25" ht="13.5" customHeight="1" x14ac:dyDescent="0.2">
      <c r="B88" s="172"/>
      <c r="C88" s="57"/>
      <c r="D88" s="57"/>
      <c r="E88" s="220" t="s">
        <v>155</v>
      </c>
      <c r="F88" s="220"/>
      <c r="G88" s="220"/>
      <c r="H88" s="220"/>
      <c r="I88" s="220"/>
      <c r="J88" s="220"/>
      <c r="K88" s="220"/>
      <c r="L88" s="220"/>
      <c r="M88" s="220"/>
      <c r="N88" s="220"/>
      <c r="O88" s="220"/>
      <c r="P88" s="220"/>
      <c r="Q88" s="220"/>
      <c r="R88" s="220"/>
      <c r="S88" s="220"/>
      <c r="T88" s="220"/>
      <c r="U88" s="220"/>
      <c r="V88" s="220"/>
      <c r="W88" s="220"/>
      <c r="X88" s="220"/>
      <c r="Y88" s="221"/>
    </row>
    <row r="89" spans="2:25" ht="13.5" customHeight="1" x14ac:dyDescent="0.2">
      <c r="B89" s="172"/>
      <c r="C89" s="57"/>
      <c r="D89" s="57"/>
      <c r="E89" s="247" t="s">
        <v>156</v>
      </c>
      <c r="F89" s="247"/>
      <c r="G89" s="247"/>
      <c r="H89" s="247"/>
      <c r="I89" s="247"/>
      <c r="J89" s="247"/>
      <c r="K89" s="247"/>
      <c r="L89" s="247"/>
      <c r="M89" s="247"/>
      <c r="N89" s="247"/>
      <c r="O89" s="247"/>
      <c r="P89" s="247"/>
      <c r="Q89" s="247"/>
      <c r="R89" s="247"/>
      <c r="S89" s="247"/>
      <c r="T89" s="247"/>
      <c r="U89" s="247"/>
      <c r="V89" s="247"/>
      <c r="W89" s="247"/>
      <c r="X89" s="247"/>
      <c r="Y89" s="248"/>
    </row>
    <row r="90" spans="2:25" ht="13.5" customHeight="1" x14ac:dyDescent="0.2">
      <c r="B90" s="172"/>
      <c r="C90" s="57"/>
      <c r="D90" s="57"/>
      <c r="E90" s="247"/>
      <c r="F90" s="247"/>
      <c r="G90" s="247"/>
      <c r="H90" s="247"/>
      <c r="I90" s="247"/>
      <c r="J90" s="247"/>
      <c r="K90" s="247"/>
      <c r="L90" s="247"/>
      <c r="M90" s="247"/>
      <c r="N90" s="247"/>
      <c r="O90" s="247"/>
      <c r="P90" s="247"/>
      <c r="Q90" s="247"/>
      <c r="R90" s="247"/>
      <c r="S90" s="247"/>
      <c r="T90" s="247"/>
      <c r="U90" s="247"/>
      <c r="V90" s="247"/>
      <c r="W90" s="247"/>
      <c r="X90" s="247"/>
      <c r="Y90" s="248"/>
    </row>
    <row r="91" spans="2:25" ht="13.5" customHeight="1" x14ac:dyDescent="0.2">
      <c r="B91" s="172"/>
      <c r="C91" s="57"/>
      <c r="D91" s="51"/>
      <c r="E91" s="245"/>
      <c r="F91" s="245"/>
      <c r="G91" s="245"/>
      <c r="H91" s="245"/>
      <c r="I91" s="245"/>
      <c r="J91" s="245"/>
      <c r="K91" s="245"/>
      <c r="L91" s="245"/>
      <c r="M91" s="245"/>
      <c r="N91" s="245"/>
      <c r="O91" s="245"/>
      <c r="P91" s="245"/>
      <c r="Q91" s="245"/>
      <c r="R91" s="245"/>
      <c r="S91" s="245"/>
      <c r="T91" s="245"/>
      <c r="U91" s="245"/>
      <c r="V91" s="245"/>
      <c r="W91" s="245"/>
      <c r="X91" s="245"/>
      <c r="Y91" s="246"/>
    </row>
    <row r="92" spans="2:25" ht="13.5" customHeight="1" x14ac:dyDescent="0.2">
      <c r="B92" s="172"/>
      <c r="C92" s="57"/>
      <c r="D92" s="217" t="s">
        <v>157</v>
      </c>
      <c r="E92" s="218"/>
      <c r="F92" s="218"/>
      <c r="G92" s="218"/>
      <c r="H92" s="218"/>
      <c r="I92" s="218"/>
      <c r="J92" s="218"/>
      <c r="K92" s="218"/>
      <c r="L92" s="218"/>
      <c r="M92" s="218"/>
      <c r="N92" s="218"/>
      <c r="O92" s="218"/>
      <c r="P92" s="218"/>
      <c r="Q92" s="218"/>
      <c r="R92" s="218"/>
      <c r="S92" s="218"/>
      <c r="T92" s="218"/>
      <c r="U92" s="218"/>
      <c r="V92" s="218"/>
      <c r="W92" s="218"/>
      <c r="X92" s="218"/>
      <c r="Y92" s="219"/>
    </row>
    <row r="93" spans="2:25" ht="13.5" customHeight="1" x14ac:dyDescent="0.2">
      <c r="B93" s="172"/>
      <c r="C93" s="57"/>
      <c r="D93" s="57"/>
      <c r="E93" s="233" t="s">
        <v>148</v>
      </c>
      <c r="F93" s="233"/>
      <c r="G93" s="225"/>
      <c r="H93" s="226"/>
      <c r="I93" s="220" t="s">
        <v>158</v>
      </c>
      <c r="J93" s="220"/>
      <c r="K93" s="220"/>
      <c r="L93" s="177"/>
      <c r="M93" s="177"/>
      <c r="N93" s="177"/>
      <c r="O93" s="177"/>
      <c r="P93" s="177"/>
      <c r="Q93" s="177"/>
      <c r="R93" s="177"/>
      <c r="S93" s="177"/>
      <c r="T93" s="177"/>
      <c r="U93" s="177"/>
      <c r="V93" s="177"/>
      <c r="W93" s="177"/>
      <c r="X93" s="177"/>
      <c r="Y93" s="178"/>
    </row>
    <row r="94" spans="2:25" ht="13.5" customHeight="1" x14ac:dyDescent="0.2">
      <c r="B94" s="172"/>
      <c r="C94" s="57"/>
      <c r="D94" s="57"/>
      <c r="E94" s="233" t="s">
        <v>150</v>
      </c>
      <c r="F94" s="233"/>
      <c r="G94" s="225"/>
      <c r="H94" s="226"/>
      <c r="I94" s="220" t="s">
        <v>158</v>
      </c>
      <c r="J94" s="220"/>
      <c r="K94" s="220"/>
      <c r="L94" s="177"/>
      <c r="M94" s="177"/>
      <c r="N94" s="177"/>
      <c r="O94" s="177"/>
      <c r="P94" s="177"/>
      <c r="Q94" s="177"/>
      <c r="R94" s="177"/>
      <c r="S94" s="177"/>
      <c r="T94" s="177"/>
      <c r="U94" s="177"/>
      <c r="V94" s="177"/>
      <c r="W94" s="177"/>
      <c r="X94" s="177"/>
      <c r="Y94" s="178"/>
    </row>
    <row r="95" spans="2:25" ht="13.5" customHeight="1" x14ac:dyDescent="0.2">
      <c r="B95" s="172"/>
      <c r="C95" s="57"/>
      <c r="D95" s="57"/>
      <c r="E95" s="233" t="s">
        <v>152</v>
      </c>
      <c r="F95" s="233"/>
      <c r="G95" s="225"/>
      <c r="H95" s="226"/>
      <c r="I95" s="220" t="s">
        <v>158</v>
      </c>
      <c r="J95" s="220"/>
      <c r="K95" s="220"/>
      <c r="L95" s="177"/>
      <c r="M95" s="177"/>
      <c r="N95" s="177"/>
      <c r="O95" s="177"/>
      <c r="P95" s="177"/>
      <c r="Q95" s="177"/>
      <c r="R95" s="177"/>
      <c r="S95" s="177"/>
      <c r="T95" s="177"/>
      <c r="U95" s="177"/>
      <c r="V95" s="177"/>
      <c r="W95" s="177"/>
      <c r="X95" s="177"/>
      <c r="Y95" s="178"/>
    </row>
    <row r="96" spans="2:25" ht="13.5" customHeight="1" x14ac:dyDescent="0.2">
      <c r="B96" s="172"/>
      <c r="C96" s="57"/>
      <c r="D96" s="51"/>
      <c r="E96" s="222" t="s">
        <v>159</v>
      </c>
      <c r="F96" s="222"/>
      <c r="G96" s="222"/>
      <c r="H96" s="222"/>
      <c r="I96" s="222"/>
      <c r="J96" s="222"/>
      <c r="K96" s="222"/>
      <c r="L96" s="222"/>
      <c r="M96" s="222"/>
      <c r="N96" s="222"/>
      <c r="O96" s="222"/>
      <c r="P96" s="234"/>
      <c r="Q96" s="236"/>
      <c r="R96" s="179" t="s">
        <v>21</v>
      </c>
      <c r="S96" s="240" t="s">
        <v>160</v>
      </c>
      <c r="T96" s="240"/>
      <c r="U96" s="234"/>
      <c r="V96" s="236"/>
      <c r="W96" s="179" t="s">
        <v>161</v>
      </c>
      <c r="X96" s="179"/>
      <c r="Y96" s="180"/>
    </row>
    <row r="97" spans="2:25" ht="13.5" customHeight="1" x14ac:dyDescent="0.2">
      <c r="B97" s="172"/>
      <c r="C97" s="57"/>
      <c r="D97" s="217" t="s">
        <v>162</v>
      </c>
      <c r="E97" s="218"/>
      <c r="F97" s="218"/>
      <c r="G97" s="218"/>
      <c r="H97" s="218"/>
      <c r="I97" s="218"/>
      <c r="J97" s="218"/>
      <c r="K97" s="218"/>
      <c r="L97" s="218"/>
      <c r="M97" s="218"/>
      <c r="N97" s="218"/>
      <c r="O97" s="218"/>
      <c r="P97" s="218"/>
      <c r="Q97" s="218"/>
      <c r="R97" s="218"/>
      <c r="S97" s="218"/>
      <c r="T97" s="218"/>
      <c r="U97" s="218"/>
      <c r="V97" s="218"/>
      <c r="W97" s="218"/>
      <c r="X97" s="218"/>
      <c r="Y97" s="219"/>
    </row>
    <row r="98" spans="2:25" ht="13.5" customHeight="1" x14ac:dyDescent="0.2">
      <c r="B98" s="172"/>
      <c r="C98" s="57"/>
      <c r="D98" s="57"/>
      <c r="E98" s="241"/>
      <c r="F98" s="242"/>
      <c r="G98" s="242"/>
      <c r="H98" s="242"/>
      <c r="I98" s="242"/>
      <c r="J98" s="242"/>
      <c r="K98" s="242"/>
      <c r="L98" s="242"/>
      <c r="M98" s="242"/>
      <c r="N98" s="242"/>
      <c r="O98" s="242"/>
      <c r="P98" s="242"/>
      <c r="Q98" s="242"/>
      <c r="R98" s="242"/>
      <c r="S98" s="242"/>
      <c r="T98" s="242"/>
      <c r="U98" s="242"/>
      <c r="V98" s="242"/>
      <c r="W98" s="242"/>
      <c r="X98" s="242"/>
      <c r="Y98" s="243"/>
    </row>
    <row r="99" spans="2:25" ht="13.5" customHeight="1" x14ac:dyDescent="0.2">
      <c r="B99" s="172"/>
      <c r="C99" s="51"/>
      <c r="D99" s="51"/>
      <c r="E99" s="244"/>
      <c r="F99" s="245"/>
      <c r="G99" s="245"/>
      <c r="H99" s="245"/>
      <c r="I99" s="245"/>
      <c r="J99" s="245"/>
      <c r="K99" s="245"/>
      <c r="L99" s="245"/>
      <c r="M99" s="245"/>
      <c r="N99" s="245"/>
      <c r="O99" s="245"/>
      <c r="P99" s="245"/>
      <c r="Q99" s="245"/>
      <c r="R99" s="245"/>
      <c r="S99" s="245"/>
      <c r="T99" s="245"/>
      <c r="U99" s="245"/>
      <c r="V99" s="245"/>
      <c r="W99" s="245"/>
      <c r="X99" s="245"/>
      <c r="Y99" s="246"/>
    </row>
    <row r="100" spans="2:25" ht="13.5" customHeight="1" x14ac:dyDescent="0.2">
      <c r="B100" s="238" t="s">
        <v>163</v>
      </c>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row>
    <row r="101" spans="2:25" ht="13.5" customHeight="1" x14ac:dyDescent="0.2">
      <c r="B101" s="172"/>
      <c r="C101" s="217" t="s">
        <v>315</v>
      </c>
      <c r="D101" s="218"/>
      <c r="E101" s="218"/>
      <c r="F101" s="218"/>
      <c r="G101" s="218"/>
      <c r="H101" s="218"/>
      <c r="I101" s="218"/>
      <c r="J101" s="218"/>
      <c r="K101" s="218"/>
      <c r="L101" s="218"/>
      <c r="M101" s="218"/>
      <c r="N101" s="218"/>
      <c r="O101" s="218"/>
      <c r="P101" s="218"/>
      <c r="Q101" s="218"/>
      <c r="R101" s="218"/>
      <c r="S101" s="218"/>
      <c r="T101" s="218"/>
      <c r="U101" s="218"/>
      <c r="V101" s="218"/>
      <c r="W101" s="218"/>
      <c r="X101" s="218"/>
      <c r="Y101" s="219"/>
    </row>
    <row r="102" spans="2:25" ht="13.5" customHeight="1" x14ac:dyDescent="0.2">
      <c r="B102" s="172"/>
      <c r="C102" s="57"/>
      <c r="D102" s="225"/>
      <c r="E102" s="226"/>
      <c r="F102" s="239" t="s">
        <v>394</v>
      </c>
      <c r="G102" s="220"/>
      <c r="H102" s="220"/>
      <c r="I102" s="220"/>
      <c r="J102" s="220"/>
      <c r="K102" s="220"/>
      <c r="L102" s="220"/>
      <c r="M102" s="220"/>
      <c r="N102" s="220"/>
      <c r="O102" s="220"/>
      <c r="P102" s="220"/>
      <c r="Q102" s="220"/>
      <c r="R102" s="220"/>
      <c r="S102" s="220"/>
      <c r="T102" s="220"/>
      <c r="U102" s="220"/>
      <c r="V102" s="220"/>
      <c r="W102" s="220"/>
      <c r="X102" s="220"/>
      <c r="Y102" s="221"/>
    </row>
    <row r="103" spans="2:25" ht="13.5" customHeight="1" x14ac:dyDescent="0.2">
      <c r="B103" s="172"/>
      <c r="C103" s="57"/>
      <c r="D103" s="225"/>
      <c r="E103" s="226"/>
      <c r="F103" s="220" t="s">
        <v>390</v>
      </c>
      <c r="G103" s="220"/>
      <c r="H103" s="220"/>
      <c r="I103" s="220"/>
      <c r="J103" s="220"/>
      <c r="K103" s="220"/>
      <c r="L103" s="220"/>
      <c r="M103" s="220"/>
      <c r="N103" s="220"/>
      <c r="O103" s="220"/>
      <c r="P103" s="220"/>
      <c r="Q103" s="220"/>
      <c r="R103" s="220"/>
      <c r="S103" s="220"/>
      <c r="T103" s="220"/>
      <c r="U103" s="220"/>
      <c r="V103" s="220"/>
      <c r="W103" s="220"/>
      <c r="X103" s="220"/>
      <c r="Y103" s="221"/>
    </row>
    <row r="104" spans="2:25" ht="13.5" customHeight="1" x14ac:dyDescent="0.2">
      <c r="B104" s="172"/>
      <c r="C104" s="57"/>
      <c r="D104" s="225"/>
      <c r="E104" s="226"/>
      <c r="F104" s="220" t="s">
        <v>391</v>
      </c>
      <c r="G104" s="220"/>
      <c r="H104" s="220"/>
      <c r="I104" s="220"/>
      <c r="J104" s="220"/>
      <c r="K104" s="220"/>
      <c r="L104" s="220"/>
      <c r="M104" s="220"/>
      <c r="N104" s="220"/>
      <c r="O104" s="220"/>
      <c r="P104" s="220"/>
      <c r="Q104" s="220"/>
      <c r="R104" s="220"/>
      <c r="S104" s="220"/>
      <c r="T104" s="220"/>
      <c r="U104" s="220"/>
      <c r="V104" s="220"/>
      <c r="W104" s="220"/>
      <c r="X104" s="220"/>
      <c r="Y104" s="221"/>
    </row>
    <row r="105" spans="2:25" ht="13.5" customHeight="1" x14ac:dyDescent="0.2">
      <c r="B105" s="172"/>
      <c r="C105" s="57"/>
      <c r="D105" s="225"/>
      <c r="E105" s="226"/>
      <c r="F105" s="220" t="s">
        <v>392</v>
      </c>
      <c r="G105" s="220"/>
      <c r="H105" s="220"/>
      <c r="I105" s="220"/>
      <c r="J105" s="220"/>
      <c r="K105" s="220"/>
      <c r="L105" s="220"/>
      <c r="M105" s="220"/>
      <c r="N105" s="220"/>
      <c r="O105" s="220"/>
      <c r="P105" s="220"/>
      <c r="Q105" s="220"/>
      <c r="R105" s="220"/>
      <c r="S105" s="220"/>
      <c r="T105" s="220"/>
      <c r="U105" s="220"/>
      <c r="V105" s="220"/>
      <c r="W105" s="220"/>
      <c r="X105" s="220"/>
      <c r="Y105" s="221"/>
    </row>
    <row r="106" spans="2:25" ht="13.5" customHeight="1" x14ac:dyDescent="0.2">
      <c r="B106" s="172"/>
      <c r="C106" s="51"/>
      <c r="D106" s="234"/>
      <c r="E106" s="236"/>
      <c r="F106" s="222" t="s">
        <v>393</v>
      </c>
      <c r="G106" s="222"/>
      <c r="H106" s="222"/>
      <c r="I106" s="222"/>
      <c r="J106" s="222"/>
      <c r="K106" s="222"/>
      <c r="L106" s="222"/>
      <c r="M106" s="222"/>
      <c r="N106" s="222"/>
      <c r="O106" s="222"/>
      <c r="P106" s="222"/>
      <c r="Q106" s="222"/>
      <c r="R106" s="222"/>
      <c r="S106" s="222"/>
      <c r="T106" s="222"/>
      <c r="U106" s="222"/>
      <c r="V106" s="222"/>
      <c r="W106" s="222"/>
      <c r="X106" s="222"/>
      <c r="Y106" s="237"/>
    </row>
    <row r="107" spans="2:25" ht="13.5" customHeight="1" x14ac:dyDescent="0.2">
      <c r="B107" s="172"/>
      <c r="C107" s="217" t="s">
        <v>164</v>
      </c>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9"/>
    </row>
    <row r="108" spans="2:25" ht="13.5" customHeight="1" x14ac:dyDescent="0.2">
      <c r="B108" s="172"/>
      <c r="C108" s="57"/>
      <c r="D108" s="233" t="s">
        <v>41</v>
      </c>
      <c r="E108" s="233"/>
      <c r="F108" s="225"/>
      <c r="G108" s="229"/>
      <c r="H108" s="229"/>
      <c r="I108" s="229"/>
      <c r="J108" s="229"/>
      <c r="K108" s="226"/>
      <c r="L108" s="177"/>
      <c r="M108" s="177"/>
      <c r="N108" s="177"/>
      <c r="O108" s="177"/>
      <c r="P108" s="177"/>
      <c r="Q108" s="177"/>
      <c r="R108" s="177"/>
      <c r="S108" s="177"/>
      <c r="T108" s="177"/>
      <c r="U108" s="177"/>
      <c r="V108" s="177"/>
      <c r="W108" s="177"/>
      <c r="X108" s="177"/>
      <c r="Y108" s="178"/>
    </row>
    <row r="109" spans="2:25" ht="13.5" customHeight="1" x14ac:dyDescent="0.2">
      <c r="B109" s="172"/>
      <c r="C109" s="51"/>
      <c r="D109" s="223" t="s">
        <v>165</v>
      </c>
      <c r="E109" s="223"/>
      <c r="F109" s="234"/>
      <c r="G109" s="235"/>
      <c r="H109" s="235"/>
      <c r="I109" s="235"/>
      <c r="J109" s="235"/>
      <c r="K109" s="236"/>
      <c r="L109" s="179"/>
      <c r="M109" s="179"/>
      <c r="N109" s="179"/>
      <c r="O109" s="179"/>
      <c r="P109" s="179"/>
      <c r="Q109" s="179"/>
      <c r="R109" s="179"/>
      <c r="S109" s="179"/>
      <c r="T109" s="179"/>
      <c r="U109" s="179"/>
      <c r="V109" s="179"/>
      <c r="W109" s="179"/>
      <c r="X109" s="179"/>
      <c r="Y109" s="180"/>
    </row>
    <row r="110" spans="2:25" ht="13.5" customHeight="1" x14ac:dyDescent="0.2">
      <c r="B110" s="172"/>
      <c r="C110" s="217" t="s">
        <v>166</v>
      </c>
      <c r="D110" s="218"/>
      <c r="E110" s="218"/>
      <c r="F110" s="218"/>
      <c r="G110" s="218"/>
      <c r="H110" s="218"/>
      <c r="I110" s="218"/>
      <c r="J110" s="218"/>
      <c r="K110" s="218"/>
      <c r="L110" s="218"/>
      <c r="M110" s="218"/>
      <c r="N110" s="218"/>
      <c r="O110" s="218"/>
      <c r="P110" s="218"/>
      <c r="Q110" s="218"/>
      <c r="R110" s="218"/>
      <c r="S110" s="218"/>
      <c r="T110" s="218"/>
      <c r="U110" s="218"/>
      <c r="V110" s="218"/>
      <c r="W110" s="218"/>
      <c r="X110" s="218"/>
      <c r="Y110" s="219"/>
    </row>
    <row r="111" spans="2:25" ht="13.5" customHeight="1" x14ac:dyDescent="0.2">
      <c r="B111" s="172"/>
      <c r="C111" s="57"/>
      <c r="D111" s="220" t="s">
        <v>167</v>
      </c>
      <c r="E111" s="220"/>
      <c r="F111" s="220"/>
      <c r="G111" s="220"/>
      <c r="H111" s="220"/>
      <c r="I111" s="225"/>
      <c r="J111" s="226"/>
      <c r="K111" s="233" t="s">
        <v>170</v>
      </c>
      <c r="L111" s="233"/>
      <c r="M111" s="177"/>
      <c r="N111" s="177"/>
      <c r="O111" s="177"/>
      <c r="P111" s="177"/>
      <c r="Q111" s="177"/>
      <c r="R111" s="177"/>
      <c r="S111" s="177"/>
      <c r="T111" s="177"/>
      <c r="U111" s="177"/>
      <c r="V111" s="177"/>
      <c r="W111" s="177"/>
      <c r="X111" s="177"/>
      <c r="Y111" s="178"/>
    </row>
    <row r="112" spans="2:25" ht="13.5" customHeight="1" x14ac:dyDescent="0.2">
      <c r="B112" s="172"/>
      <c r="C112" s="57"/>
      <c r="D112" s="220" t="s">
        <v>168</v>
      </c>
      <c r="E112" s="220"/>
      <c r="F112" s="220"/>
      <c r="G112" s="220"/>
      <c r="H112" s="220"/>
      <c r="I112" s="225"/>
      <c r="J112" s="226"/>
      <c r="K112" s="233" t="s">
        <v>171</v>
      </c>
      <c r="L112" s="233"/>
      <c r="M112" s="177"/>
      <c r="N112" s="177"/>
      <c r="O112" s="177"/>
      <c r="P112" s="177"/>
      <c r="Q112" s="177"/>
      <c r="R112" s="177"/>
      <c r="S112" s="177"/>
      <c r="T112" s="177"/>
      <c r="U112" s="177"/>
      <c r="V112" s="177"/>
      <c r="W112" s="177"/>
      <c r="X112" s="177"/>
      <c r="Y112" s="178"/>
    </row>
    <row r="113" spans="2:25" ht="13.5" customHeight="1" x14ac:dyDescent="0.2">
      <c r="B113" s="172"/>
      <c r="C113" s="51"/>
      <c r="D113" s="222" t="s">
        <v>169</v>
      </c>
      <c r="E113" s="222"/>
      <c r="F113" s="222"/>
      <c r="G113" s="222"/>
      <c r="H113" s="222"/>
      <c r="I113" s="179" t="s">
        <v>62</v>
      </c>
      <c r="J113" s="222"/>
      <c r="K113" s="222"/>
      <c r="L113" s="222"/>
      <c r="M113" s="222"/>
      <c r="N113" s="222"/>
      <c r="O113" s="222"/>
      <c r="P113" s="222"/>
      <c r="Q113" s="222"/>
      <c r="R113" s="222"/>
      <c r="S113" s="222"/>
      <c r="T113" s="222"/>
      <c r="U113" s="222"/>
      <c r="V113" s="222"/>
      <c r="W113" s="222"/>
      <c r="X113" s="222"/>
      <c r="Y113" s="180" t="s">
        <v>63</v>
      </c>
    </row>
    <row r="114" spans="2:25" ht="13.5" customHeight="1" x14ac:dyDescent="0.2">
      <c r="B114" s="172"/>
      <c r="C114" s="217" t="s">
        <v>276</v>
      </c>
      <c r="D114" s="218"/>
      <c r="E114" s="218"/>
      <c r="F114" s="218"/>
      <c r="G114" s="218"/>
      <c r="H114" s="218"/>
      <c r="I114" s="218"/>
      <c r="J114" s="218"/>
      <c r="K114" s="218"/>
      <c r="L114" s="218"/>
      <c r="M114" s="218"/>
      <c r="N114" s="218"/>
      <c r="O114" s="218"/>
      <c r="P114" s="218"/>
      <c r="Q114" s="218"/>
      <c r="R114" s="218"/>
      <c r="S114" s="218"/>
      <c r="T114" s="218"/>
      <c r="U114" s="218"/>
      <c r="V114" s="218"/>
      <c r="W114" s="218"/>
      <c r="X114" s="218"/>
      <c r="Y114" s="219"/>
    </row>
    <row r="115" spans="2:25" ht="13.5" customHeight="1" x14ac:dyDescent="0.2">
      <c r="B115" s="172"/>
      <c r="C115" s="57"/>
      <c r="D115" s="220" t="s">
        <v>172</v>
      </c>
      <c r="E115" s="220"/>
      <c r="F115" s="220"/>
      <c r="G115" s="220"/>
      <c r="H115" s="220"/>
      <c r="I115" s="220"/>
      <c r="J115" s="220"/>
      <c r="K115" s="224"/>
      <c r="L115" s="224"/>
      <c r="M115" s="224"/>
      <c r="N115" s="224"/>
      <c r="O115" s="177" t="s">
        <v>42</v>
      </c>
      <c r="P115" s="224"/>
      <c r="Q115" s="224"/>
      <c r="R115" s="177" t="s">
        <v>43</v>
      </c>
      <c r="S115" s="224"/>
      <c r="T115" s="224"/>
      <c r="U115" s="177" t="s">
        <v>44</v>
      </c>
      <c r="V115" s="177"/>
      <c r="W115" s="177"/>
      <c r="X115" s="177"/>
      <c r="Y115" s="178"/>
    </row>
    <row r="116" spans="2:25" ht="13.5" customHeight="1" x14ac:dyDescent="0.2">
      <c r="B116" s="172"/>
      <c r="C116" s="57"/>
      <c r="D116" s="220" t="s">
        <v>173</v>
      </c>
      <c r="E116" s="220"/>
      <c r="F116" s="220"/>
      <c r="G116" s="220"/>
      <c r="H116" s="220"/>
      <c r="I116" s="220"/>
      <c r="J116" s="220"/>
      <c r="K116" s="224"/>
      <c r="L116" s="224"/>
      <c r="M116" s="224"/>
      <c r="N116" s="224"/>
      <c r="O116" s="177" t="s">
        <v>42</v>
      </c>
      <c r="P116" s="224"/>
      <c r="Q116" s="224"/>
      <c r="R116" s="177" t="s">
        <v>43</v>
      </c>
      <c r="S116" s="224"/>
      <c r="T116" s="224"/>
      <c r="U116" s="177" t="s">
        <v>44</v>
      </c>
      <c r="V116" s="177"/>
      <c r="W116" s="177"/>
      <c r="X116" s="177"/>
      <c r="Y116" s="178"/>
    </row>
    <row r="117" spans="2:25" ht="13.5" customHeight="1" x14ac:dyDescent="0.2">
      <c r="B117" s="172"/>
      <c r="C117" s="57"/>
      <c r="D117" s="220" t="s">
        <v>174</v>
      </c>
      <c r="E117" s="220"/>
      <c r="F117" s="220"/>
      <c r="G117" s="220"/>
      <c r="H117" s="220"/>
      <c r="I117" s="220"/>
      <c r="J117" s="220"/>
      <c r="K117" s="225"/>
      <c r="L117" s="226"/>
      <c r="M117" s="177"/>
      <c r="N117" s="227" t="s">
        <v>176</v>
      </c>
      <c r="O117" s="227"/>
      <c r="P117" s="227"/>
      <c r="Q117" s="227"/>
      <c r="R117" s="227"/>
      <c r="S117" s="227"/>
      <c r="T117" s="227"/>
      <c r="U117" s="227"/>
      <c r="V117" s="227"/>
      <c r="W117" s="227"/>
      <c r="X117" s="227"/>
      <c r="Y117" s="228"/>
    </row>
    <row r="118" spans="2:25" ht="13.5" customHeight="1" x14ac:dyDescent="0.2">
      <c r="B118" s="172"/>
      <c r="C118" s="57"/>
      <c r="D118" s="220" t="s">
        <v>175</v>
      </c>
      <c r="E118" s="220"/>
      <c r="F118" s="220"/>
      <c r="G118" s="220"/>
      <c r="H118" s="220"/>
      <c r="I118" s="220"/>
      <c r="J118" s="220"/>
      <c r="K118" s="177" t="s">
        <v>62</v>
      </c>
      <c r="L118" s="220"/>
      <c r="M118" s="220"/>
      <c r="N118" s="220"/>
      <c r="O118" s="220"/>
      <c r="P118" s="220"/>
      <c r="Q118" s="220"/>
      <c r="R118" s="220"/>
      <c r="S118" s="220"/>
      <c r="T118" s="220"/>
      <c r="U118" s="220"/>
      <c r="V118" s="220"/>
      <c r="W118" s="220"/>
      <c r="X118" s="220"/>
      <c r="Y118" s="178" t="s">
        <v>63</v>
      </c>
    </row>
    <row r="119" spans="2:25" ht="13.5" customHeight="1" x14ac:dyDescent="0.2">
      <c r="B119" s="172"/>
      <c r="C119" s="57"/>
      <c r="D119" s="220" t="s">
        <v>395</v>
      </c>
      <c r="E119" s="220"/>
      <c r="F119" s="220"/>
      <c r="G119" s="220"/>
      <c r="H119" s="220"/>
      <c r="I119" s="220"/>
      <c r="J119" s="220"/>
      <c r="K119" s="220"/>
      <c r="L119" s="220"/>
      <c r="M119" s="220"/>
      <c r="N119" s="220"/>
      <c r="O119" s="220"/>
      <c r="P119" s="220"/>
      <c r="Q119" s="220"/>
      <c r="R119" s="220"/>
      <c r="S119" s="220"/>
      <c r="T119" s="225"/>
      <c r="U119" s="229"/>
      <c r="V119" s="229"/>
      <c r="W119" s="229"/>
      <c r="X119" s="229"/>
      <c r="Y119" s="230"/>
    </row>
    <row r="120" spans="2:25" ht="13.5" customHeight="1" x14ac:dyDescent="0.2">
      <c r="B120" s="172"/>
      <c r="C120" s="51"/>
      <c r="D120" s="231" t="s">
        <v>280</v>
      </c>
      <c r="E120" s="231"/>
      <c r="F120" s="231"/>
      <c r="G120" s="231"/>
      <c r="H120" s="231"/>
      <c r="I120" s="231"/>
      <c r="J120" s="231"/>
      <c r="K120" s="231"/>
      <c r="L120" s="231"/>
      <c r="M120" s="231"/>
      <c r="N120" s="231"/>
      <c r="O120" s="231"/>
      <c r="P120" s="231"/>
      <c r="Q120" s="231"/>
      <c r="R120" s="231"/>
      <c r="S120" s="231"/>
      <c r="T120" s="231"/>
      <c r="U120" s="231"/>
      <c r="V120" s="231"/>
      <c r="W120" s="231"/>
      <c r="X120" s="231"/>
      <c r="Y120" s="232"/>
    </row>
    <row r="121" spans="2:25" ht="13.5" customHeight="1" x14ac:dyDescent="0.2">
      <c r="B121" s="172"/>
      <c r="C121" s="217" t="s">
        <v>177</v>
      </c>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9"/>
    </row>
    <row r="122" spans="2:25" ht="13.5" customHeight="1" x14ac:dyDescent="0.2">
      <c r="B122" s="172"/>
      <c r="C122" s="57"/>
      <c r="D122" s="220" t="s">
        <v>178</v>
      </c>
      <c r="E122" s="220"/>
      <c r="F122" s="220"/>
      <c r="G122" s="220"/>
      <c r="H122" s="220"/>
      <c r="I122" s="220"/>
      <c r="J122" s="220"/>
      <c r="K122" s="220"/>
      <c r="L122" s="220"/>
      <c r="M122" s="220"/>
      <c r="N122" s="220"/>
      <c r="O122" s="220"/>
      <c r="P122" s="220"/>
      <c r="Q122" s="220"/>
      <c r="R122" s="220"/>
      <c r="S122" s="220"/>
      <c r="T122" s="220"/>
      <c r="U122" s="220"/>
      <c r="V122" s="220"/>
      <c r="W122" s="220"/>
      <c r="X122" s="220"/>
      <c r="Y122" s="221"/>
    </row>
    <row r="123" spans="2:25" ht="13.5" customHeight="1" x14ac:dyDescent="0.2">
      <c r="B123" s="172"/>
      <c r="C123" s="51"/>
      <c r="D123" s="223" t="s">
        <v>179</v>
      </c>
      <c r="E123" s="223"/>
      <c r="F123" s="223"/>
      <c r="G123" s="223"/>
      <c r="H123" s="223"/>
      <c r="I123" s="223"/>
      <c r="J123" s="222"/>
      <c r="K123" s="222"/>
      <c r="L123" s="222"/>
      <c r="M123" s="222"/>
      <c r="N123" s="222"/>
      <c r="O123" s="222"/>
      <c r="P123" s="222"/>
      <c r="Q123" s="222"/>
      <c r="R123" s="222"/>
      <c r="S123" s="222"/>
      <c r="T123" s="222"/>
      <c r="U123" s="222"/>
      <c r="V123" s="222"/>
      <c r="W123" s="222"/>
      <c r="X123" s="222"/>
      <c r="Y123" s="180" t="s">
        <v>63</v>
      </c>
    </row>
  </sheetData>
  <mergeCells count="248">
    <mergeCell ref="D122:Y122"/>
    <mergeCell ref="D123:I123"/>
    <mergeCell ref="J123:X123"/>
    <mergeCell ref="D117:J117"/>
    <mergeCell ref="K117:L117"/>
    <mergeCell ref="N117:Y117"/>
    <mergeCell ref="D118:J118"/>
    <mergeCell ref="L118:X118"/>
    <mergeCell ref="D119:S119"/>
    <mergeCell ref="T119:Y119"/>
    <mergeCell ref="D120:Y120"/>
    <mergeCell ref="C121:Y121"/>
    <mergeCell ref="D113:H113"/>
    <mergeCell ref="J113:X113"/>
    <mergeCell ref="C114:Y114"/>
    <mergeCell ref="D115:J115"/>
    <mergeCell ref="K115:L115"/>
    <mergeCell ref="M115:N115"/>
    <mergeCell ref="P115:Q115"/>
    <mergeCell ref="S115:T115"/>
    <mergeCell ref="D116:J116"/>
    <mergeCell ref="K116:L116"/>
    <mergeCell ref="M116:N116"/>
    <mergeCell ref="P116:Q116"/>
    <mergeCell ref="S116:T116"/>
    <mergeCell ref="D109:E109"/>
    <mergeCell ref="F109:K109"/>
    <mergeCell ref="C110:Y110"/>
    <mergeCell ref="D111:H111"/>
    <mergeCell ref="I111:J111"/>
    <mergeCell ref="K111:L111"/>
    <mergeCell ref="D112:H112"/>
    <mergeCell ref="I112:J112"/>
    <mergeCell ref="K112:L112"/>
    <mergeCell ref="D104:E104"/>
    <mergeCell ref="F104:Y104"/>
    <mergeCell ref="D105:E105"/>
    <mergeCell ref="F105:Y105"/>
    <mergeCell ref="D106:E106"/>
    <mergeCell ref="F106:Y106"/>
    <mergeCell ref="C107:Y107"/>
    <mergeCell ref="D108:E108"/>
    <mergeCell ref="F108:K108"/>
    <mergeCell ref="U96:V96"/>
    <mergeCell ref="D97:Y97"/>
    <mergeCell ref="E98:Y99"/>
    <mergeCell ref="B100:Y100"/>
    <mergeCell ref="C101:Y101"/>
    <mergeCell ref="D102:E102"/>
    <mergeCell ref="F102:Y102"/>
    <mergeCell ref="D103:E103"/>
    <mergeCell ref="F103:Y103"/>
    <mergeCell ref="E94:F94"/>
    <mergeCell ref="G94:H94"/>
    <mergeCell ref="I94:K94"/>
    <mergeCell ref="E95:F95"/>
    <mergeCell ref="G95:H95"/>
    <mergeCell ref="I95:K95"/>
    <mergeCell ref="E96:O96"/>
    <mergeCell ref="P96:Q96"/>
    <mergeCell ref="S96:T96"/>
    <mergeCell ref="E87:F87"/>
    <mergeCell ref="G87:H87"/>
    <mergeCell ref="I87:K87"/>
    <mergeCell ref="E88:Y88"/>
    <mergeCell ref="E89:Y91"/>
    <mergeCell ref="D92:Y92"/>
    <mergeCell ref="E93:F93"/>
    <mergeCell ref="G93:H93"/>
    <mergeCell ref="I93:K93"/>
    <mergeCell ref="E83:Y83"/>
    <mergeCell ref="D84:Y84"/>
    <mergeCell ref="E85:F85"/>
    <mergeCell ref="G85:H85"/>
    <mergeCell ref="I85:K85"/>
    <mergeCell ref="O85:U85"/>
    <mergeCell ref="V85:W85"/>
    <mergeCell ref="E86:F86"/>
    <mergeCell ref="G86:H86"/>
    <mergeCell ref="I86:K86"/>
    <mergeCell ref="O86:U86"/>
    <mergeCell ref="V86:W86"/>
    <mergeCell ref="E79:F79"/>
    <mergeCell ref="G79:Y79"/>
    <mergeCell ref="E80:F80"/>
    <mergeCell ref="G80:Y80"/>
    <mergeCell ref="E81:F81"/>
    <mergeCell ref="G81:H81"/>
    <mergeCell ref="I81:J81"/>
    <mergeCell ref="K81:X81"/>
    <mergeCell ref="E82:Y82"/>
    <mergeCell ref="E75:F75"/>
    <mergeCell ref="G75:Y75"/>
    <mergeCell ref="E76:F76"/>
    <mergeCell ref="G76:H76"/>
    <mergeCell ref="I76:J76"/>
    <mergeCell ref="K76:X76"/>
    <mergeCell ref="D77:Y77"/>
    <mergeCell ref="E78:F78"/>
    <mergeCell ref="G78:Y78"/>
    <mergeCell ref="K69:Y69"/>
    <mergeCell ref="C70:J70"/>
    <mergeCell ref="N70:P70"/>
    <mergeCell ref="D71:Y71"/>
    <mergeCell ref="E72:F72"/>
    <mergeCell ref="G72:Y72"/>
    <mergeCell ref="E73:F73"/>
    <mergeCell ref="G73:Y73"/>
    <mergeCell ref="E74:F74"/>
    <mergeCell ref="G74:Y74"/>
    <mergeCell ref="B66:Y66"/>
    <mergeCell ref="C67:J67"/>
    <mergeCell ref="K67:L67"/>
    <mergeCell ref="M67:N67"/>
    <mergeCell ref="O67:Q67"/>
    <mergeCell ref="R67:S67"/>
    <mergeCell ref="T67:U67"/>
    <mergeCell ref="V67:X67"/>
    <mergeCell ref="C68:D68"/>
    <mergeCell ref="H68:J68"/>
    <mergeCell ref="K68:P68"/>
    <mergeCell ref="Q68:R68"/>
    <mergeCell ref="T68:V68"/>
    <mergeCell ref="W68:X68"/>
    <mergeCell ref="B5:Y5"/>
    <mergeCell ref="K7:P7"/>
    <mergeCell ref="W7:X7"/>
    <mergeCell ref="O6:Q6"/>
    <mergeCell ref="V6:X6"/>
    <mergeCell ref="K8:Y8"/>
    <mergeCell ref="C6:J6"/>
    <mergeCell ref="K6:L6"/>
    <mergeCell ref="R6:S6"/>
    <mergeCell ref="M6:N6"/>
    <mergeCell ref="T6:U6"/>
    <mergeCell ref="C7:D7"/>
    <mergeCell ref="H7:J7"/>
    <mergeCell ref="Q7:R7"/>
    <mergeCell ref="T7:V7"/>
    <mergeCell ref="C9:J9"/>
    <mergeCell ref="N9:P9"/>
    <mergeCell ref="D10:Y10"/>
    <mergeCell ref="E11:F11"/>
    <mergeCell ref="E12:F12"/>
    <mergeCell ref="E13:F13"/>
    <mergeCell ref="E14:F14"/>
    <mergeCell ref="E15:F15"/>
    <mergeCell ref="G11:Y11"/>
    <mergeCell ref="G12:Y12"/>
    <mergeCell ref="G13:Y13"/>
    <mergeCell ref="G14:Y14"/>
    <mergeCell ref="G15:H15"/>
    <mergeCell ref="I15:J15"/>
    <mergeCell ref="K15:X15"/>
    <mergeCell ref="E17:F17"/>
    <mergeCell ref="E18:F18"/>
    <mergeCell ref="E19:F19"/>
    <mergeCell ref="E20:F20"/>
    <mergeCell ref="D16:Y16"/>
    <mergeCell ref="G17:Y17"/>
    <mergeCell ref="G18:Y18"/>
    <mergeCell ref="G19:Y19"/>
    <mergeCell ref="G20:H20"/>
    <mergeCell ref="I20:J20"/>
    <mergeCell ref="K20:X20"/>
    <mergeCell ref="E21:Y21"/>
    <mergeCell ref="E22:Y22"/>
    <mergeCell ref="D23:Y23"/>
    <mergeCell ref="V24:W24"/>
    <mergeCell ref="V25:W25"/>
    <mergeCell ref="G24:H24"/>
    <mergeCell ref="G25:H25"/>
    <mergeCell ref="E28:Y30"/>
    <mergeCell ref="D31:Y31"/>
    <mergeCell ref="E24:F24"/>
    <mergeCell ref="E25:F25"/>
    <mergeCell ref="E26:F26"/>
    <mergeCell ref="E27:Y27"/>
    <mergeCell ref="I24:K24"/>
    <mergeCell ref="I25:K25"/>
    <mergeCell ref="I26:K26"/>
    <mergeCell ref="O24:U24"/>
    <mergeCell ref="O25:U25"/>
    <mergeCell ref="G26:H26"/>
    <mergeCell ref="E35:O35"/>
    <mergeCell ref="P35:Q35"/>
    <mergeCell ref="S35:T35"/>
    <mergeCell ref="U35:V35"/>
    <mergeCell ref="D36:Y36"/>
    <mergeCell ref="E37:Y38"/>
    <mergeCell ref="E34:F34"/>
    <mergeCell ref="I32:K32"/>
    <mergeCell ref="I33:K33"/>
    <mergeCell ref="I34:K34"/>
    <mergeCell ref="G32:H32"/>
    <mergeCell ref="G33:H33"/>
    <mergeCell ref="G34:H34"/>
    <mergeCell ref="E32:F32"/>
    <mergeCell ref="E33:F33"/>
    <mergeCell ref="F44:Y44"/>
    <mergeCell ref="F45:Y45"/>
    <mergeCell ref="D42:E42"/>
    <mergeCell ref="D43:E43"/>
    <mergeCell ref="D44:E44"/>
    <mergeCell ref="D45:E45"/>
    <mergeCell ref="B39:Y39"/>
    <mergeCell ref="C40:Y40"/>
    <mergeCell ref="D41:E41"/>
    <mergeCell ref="F41:Y41"/>
    <mergeCell ref="F42:Y42"/>
    <mergeCell ref="F43:Y43"/>
    <mergeCell ref="D51:H51"/>
    <mergeCell ref="D50:H50"/>
    <mergeCell ref="D52:H52"/>
    <mergeCell ref="K50:L50"/>
    <mergeCell ref="K51:L51"/>
    <mergeCell ref="J52:X52"/>
    <mergeCell ref="I50:J50"/>
    <mergeCell ref="I51:J51"/>
    <mergeCell ref="C46:Y46"/>
    <mergeCell ref="D47:E47"/>
    <mergeCell ref="D48:E48"/>
    <mergeCell ref="F47:K47"/>
    <mergeCell ref="F48:K48"/>
    <mergeCell ref="C49:Y49"/>
    <mergeCell ref="C53:Y53"/>
    <mergeCell ref="D57:J57"/>
    <mergeCell ref="D56:J56"/>
    <mergeCell ref="D55:J55"/>
    <mergeCell ref="D54:J54"/>
    <mergeCell ref="M54:N54"/>
    <mergeCell ref="K54:L54"/>
    <mergeCell ref="P54:Q54"/>
    <mergeCell ref="S54:T54"/>
    <mergeCell ref="K55:L55"/>
    <mergeCell ref="C60:Y60"/>
    <mergeCell ref="D61:Y61"/>
    <mergeCell ref="J62:X62"/>
    <mergeCell ref="D62:I62"/>
    <mergeCell ref="M55:N55"/>
    <mergeCell ref="P55:Q55"/>
    <mergeCell ref="S55:T55"/>
    <mergeCell ref="K56:L56"/>
    <mergeCell ref="N56:Y56"/>
    <mergeCell ref="L57:X57"/>
    <mergeCell ref="D58:S58"/>
    <mergeCell ref="T58:Y58"/>
    <mergeCell ref="D59:Y59"/>
  </mergeCells>
  <phoneticPr fontId="2"/>
  <conditionalFormatting sqref="E7">
    <cfRule type="containsBlanks" dxfId="3562" priority="105">
      <formula>LEN(TRIM(E7))=0</formula>
    </cfRule>
  </conditionalFormatting>
  <conditionalFormatting sqref="G7">
    <cfRule type="containsBlanks" dxfId="3561" priority="104">
      <formula>LEN(TRIM(G7))=0</formula>
    </cfRule>
  </conditionalFormatting>
  <conditionalFormatting sqref="M6:N6">
    <cfRule type="containsBlanks" dxfId="3560" priority="103">
      <formula>LEN(TRIM(M6))=0</formula>
    </cfRule>
  </conditionalFormatting>
  <conditionalFormatting sqref="T6:U6">
    <cfRule type="containsBlanks" dxfId="3559" priority="102">
      <formula>LEN(TRIM(T6))=0</formula>
    </cfRule>
  </conditionalFormatting>
  <conditionalFormatting sqref="Q7:R7">
    <cfRule type="containsBlanks" dxfId="3558" priority="101">
      <formula>LEN(TRIM(Q7))=0</formula>
    </cfRule>
  </conditionalFormatting>
  <conditionalFormatting sqref="W7:X7">
    <cfRule type="containsBlanks" dxfId="3557" priority="100">
      <formula>LEN(TRIM(W7))=0</formula>
    </cfRule>
  </conditionalFormatting>
  <conditionalFormatting sqref="K9">
    <cfRule type="containsBlanks" dxfId="3556" priority="99">
      <formula>LEN(TRIM(K9))=0</formula>
    </cfRule>
  </conditionalFormatting>
  <conditionalFormatting sqref="M9">
    <cfRule type="containsBlanks" dxfId="3555" priority="98">
      <formula>LEN(TRIM(M9))=0</formula>
    </cfRule>
  </conditionalFormatting>
  <conditionalFormatting sqref="E11:F11">
    <cfRule type="containsBlanks" dxfId="3554" priority="97">
      <formula>LEN(TRIM(E11))=0</formula>
    </cfRule>
  </conditionalFormatting>
  <conditionalFormatting sqref="E12:F12">
    <cfRule type="containsBlanks" dxfId="3553" priority="96">
      <formula>LEN(TRIM(E12))=0</formula>
    </cfRule>
  </conditionalFormatting>
  <conditionalFormatting sqref="E13:F13">
    <cfRule type="containsBlanks" dxfId="3552" priority="95">
      <formula>LEN(TRIM(E13))=0</formula>
    </cfRule>
  </conditionalFormatting>
  <conditionalFormatting sqref="E14:F14">
    <cfRule type="containsBlanks" dxfId="3551" priority="94">
      <formula>LEN(TRIM(E14))=0</formula>
    </cfRule>
  </conditionalFormatting>
  <conditionalFormatting sqref="E15:F15">
    <cfRule type="containsBlanks" dxfId="3550" priority="93">
      <formula>LEN(TRIM(E15))=0</formula>
    </cfRule>
  </conditionalFormatting>
  <conditionalFormatting sqref="K15">
    <cfRule type="notContainsBlanks" dxfId="3549" priority="91">
      <formula>LEN(TRIM(K15))&gt;0</formula>
    </cfRule>
    <cfRule type="expression" dxfId="3548" priority="92">
      <formula>$E$15="○"</formula>
    </cfRule>
  </conditionalFormatting>
  <conditionalFormatting sqref="E17:F17">
    <cfRule type="containsBlanks" dxfId="3547" priority="88">
      <formula>LEN(TRIM(E17))=0</formula>
    </cfRule>
  </conditionalFormatting>
  <conditionalFormatting sqref="E18:F18">
    <cfRule type="containsBlanks" dxfId="3546" priority="87">
      <formula>LEN(TRIM(E18))=0</formula>
    </cfRule>
  </conditionalFormatting>
  <conditionalFormatting sqref="E19:F19">
    <cfRule type="containsBlanks" dxfId="3545" priority="86">
      <formula>LEN(TRIM(E19))=0</formula>
    </cfRule>
  </conditionalFormatting>
  <conditionalFormatting sqref="E20:F20">
    <cfRule type="containsBlanks" dxfId="3544" priority="85">
      <formula>LEN(TRIM(E20))=0</formula>
    </cfRule>
  </conditionalFormatting>
  <conditionalFormatting sqref="G24:H24">
    <cfRule type="containsBlanks" dxfId="3543" priority="83">
      <formula>LEN(TRIM(G24))=0</formula>
    </cfRule>
  </conditionalFormatting>
  <conditionalFormatting sqref="G25:H25">
    <cfRule type="containsBlanks" dxfId="3542" priority="82">
      <formula>LEN(TRIM(G25))=0</formula>
    </cfRule>
  </conditionalFormatting>
  <conditionalFormatting sqref="G26:H26">
    <cfRule type="containsBlanks" dxfId="3541" priority="81">
      <formula>LEN(TRIM(G26))=0</formula>
    </cfRule>
  </conditionalFormatting>
  <conditionalFormatting sqref="V24:W24">
    <cfRule type="containsBlanks" dxfId="3540" priority="80">
      <formula>LEN(TRIM(V24))=0</formula>
    </cfRule>
  </conditionalFormatting>
  <conditionalFormatting sqref="V25:W25">
    <cfRule type="containsBlanks" dxfId="3539" priority="79">
      <formula>LEN(TRIM(V25))=0</formula>
    </cfRule>
  </conditionalFormatting>
  <conditionalFormatting sqref="G33:H33">
    <cfRule type="containsBlanks" dxfId="3538" priority="77">
      <formula>LEN(TRIM(G33))=0</formula>
    </cfRule>
  </conditionalFormatting>
  <conditionalFormatting sqref="U35:V35">
    <cfRule type="containsBlanks" dxfId="3537" priority="72">
      <formula>LEN(TRIM(U35))=0</formula>
    </cfRule>
  </conditionalFormatting>
  <conditionalFormatting sqref="G32:H32">
    <cfRule type="containsBlanks" dxfId="3536" priority="75">
      <formula>LEN(TRIM(G32))=0</formula>
    </cfRule>
  </conditionalFormatting>
  <conditionalFormatting sqref="G34:H34">
    <cfRule type="containsBlanks" dxfId="3535" priority="74">
      <formula>LEN(TRIM(G34))=0</formula>
    </cfRule>
  </conditionalFormatting>
  <conditionalFormatting sqref="P35:Q35">
    <cfRule type="containsBlanks" dxfId="3534" priority="73">
      <formula>LEN(TRIM(P35))=0</formula>
    </cfRule>
  </conditionalFormatting>
  <conditionalFormatting sqref="I51:J51">
    <cfRule type="containsBlanks" dxfId="3533" priority="62">
      <formula>LEN(TRIM(I51))=0</formula>
    </cfRule>
  </conditionalFormatting>
  <conditionalFormatting sqref="E37:Y38">
    <cfRule type="containsBlanks" dxfId="3532" priority="71">
      <formula>LEN(TRIM(E37))=0</formula>
    </cfRule>
  </conditionalFormatting>
  <conditionalFormatting sqref="D41:E41">
    <cfRule type="containsBlanks" dxfId="3531" priority="70">
      <formula>LEN(TRIM(D41))=0</formula>
    </cfRule>
  </conditionalFormatting>
  <conditionalFormatting sqref="D42:E42">
    <cfRule type="containsBlanks" dxfId="3530" priority="69">
      <formula>LEN(TRIM(D42))=0</formula>
    </cfRule>
  </conditionalFormatting>
  <conditionalFormatting sqref="D43:E43">
    <cfRule type="containsBlanks" dxfId="3529" priority="68">
      <formula>LEN(TRIM(D43))=0</formula>
    </cfRule>
  </conditionalFormatting>
  <conditionalFormatting sqref="D44:E44">
    <cfRule type="containsBlanks" dxfId="3528" priority="67">
      <formula>LEN(TRIM(D44))=0</formula>
    </cfRule>
  </conditionalFormatting>
  <conditionalFormatting sqref="D45:E45">
    <cfRule type="containsBlanks" dxfId="3527" priority="66">
      <formula>LEN(TRIM(D45))=0</formula>
    </cfRule>
  </conditionalFormatting>
  <conditionalFormatting sqref="F47:K47">
    <cfRule type="containsBlanks" dxfId="3526" priority="65">
      <formula>LEN(TRIM(F47))=0</formula>
    </cfRule>
  </conditionalFormatting>
  <conditionalFormatting sqref="F48:K48">
    <cfRule type="containsBlanks" dxfId="3525" priority="64">
      <formula>LEN(TRIM(F48))=0</formula>
    </cfRule>
  </conditionalFormatting>
  <conditionalFormatting sqref="I50:J50">
    <cfRule type="containsBlanks" dxfId="3524" priority="63">
      <formula>LEN(TRIM(I50))=0</formula>
    </cfRule>
  </conditionalFormatting>
  <conditionalFormatting sqref="L57:X57">
    <cfRule type="containsBlanks" dxfId="3523" priority="55">
      <formula>LEN(TRIM(L57))=0</formula>
    </cfRule>
  </conditionalFormatting>
  <conditionalFormatting sqref="J52:X52">
    <cfRule type="containsBlanks" dxfId="3522" priority="61">
      <formula>LEN(TRIM(J52))=0</formula>
    </cfRule>
  </conditionalFormatting>
  <conditionalFormatting sqref="K54:L54">
    <cfRule type="containsBlanks" dxfId="3521" priority="60">
      <formula>LEN(TRIM(K54))=0</formula>
    </cfRule>
  </conditionalFormatting>
  <conditionalFormatting sqref="M54:N54 P54:Q54 S54:T54">
    <cfRule type="containsBlanks" dxfId="3520" priority="59">
      <formula>LEN(TRIM(M54))=0</formula>
    </cfRule>
  </conditionalFormatting>
  <conditionalFormatting sqref="K55:L55">
    <cfRule type="containsBlanks" dxfId="3519" priority="58">
      <formula>LEN(TRIM(K55))=0</formula>
    </cfRule>
  </conditionalFormatting>
  <conditionalFormatting sqref="M55:N55 P55:Q55 S55:T55">
    <cfRule type="containsBlanks" dxfId="3518" priority="57">
      <formula>LEN(TRIM(M55))=0</formula>
    </cfRule>
  </conditionalFormatting>
  <conditionalFormatting sqref="K56:L56">
    <cfRule type="containsBlanks" dxfId="3517" priority="56">
      <formula>LEN(TRIM(K56))=0</formula>
    </cfRule>
  </conditionalFormatting>
  <conditionalFormatting sqref="J62:X62">
    <cfRule type="containsBlanks" dxfId="3516" priority="54">
      <formula>LEN(TRIM(J62))=0</formula>
    </cfRule>
  </conditionalFormatting>
  <conditionalFormatting sqref="K20">
    <cfRule type="notContainsBlanks" dxfId="3515" priority="52">
      <formula>LEN(TRIM(K20))&gt;0</formula>
    </cfRule>
    <cfRule type="expression" dxfId="3514" priority="53">
      <formula>$E$15="○"</formula>
    </cfRule>
  </conditionalFormatting>
  <conditionalFormatting sqref="T58:Y58">
    <cfRule type="containsBlanks" dxfId="3513" priority="51">
      <formula>LEN(TRIM(T58))=0</formula>
    </cfRule>
  </conditionalFormatting>
  <conditionalFormatting sqref="E68">
    <cfRule type="containsBlanks" dxfId="3512" priority="50">
      <formula>LEN(TRIM(E68))=0</formula>
    </cfRule>
  </conditionalFormatting>
  <conditionalFormatting sqref="G68">
    <cfRule type="containsBlanks" dxfId="3511" priority="49">
      <formula>LEN(TRIM(G68))=0</formula>
    </cfRule>
  </conditionalFormatting>
  <conditionalFormatting sqref="M67:N67">
    <cfRule type="containsBlanks" dxfId="3510" priority="48">
      <formula>LEN(TRIM(M67))=0</formula>
    </cfRule>
  </conditionalFormatting>
  <conditionalFormatting sqref="T67:U67">
    <cfRule type="containsBlanks" dxfId="3509" priority="47">
      <formula>LEN(TRIM(T67))=0</formula>
    </cfRule>
  </conditionalFormatting>
  <conditionalFormatting sqref="Q68:R68">
    <cfRule type="containsBlanks" dxfId="3508" priority="46">
      <formula>LEN(TRIM(Q68))=0</formula>
    </cfRule>
  </conditionalFormatting>
  <conditionalFormatting sqref="W68:X68">
    <cfRule type="containsBlanks" dxfId="3507" priority="45">
      <formula>LEN(TRIM(W68))=0</formula>
    </cfRule>
  </conditionalFormatting>
  <conditionalFormatting sqref="K70">
    <cfRule type="containsBlanks" dxfId="3506" priority="44">
      <formula>LEN(TRIM(K70))=0</formula>
    </cfRule>
  </conditionalFormatting>
  <conditionalFormatting sqref="M70">
    <cfRule type="containsBlanks" dxfId="3505" priority="43">
      <formula>LEN(TRIM(M70))=0</formula>
    </cfRule>
  </conditionalFormatting>
  <conditionalFormatting sqref="E72:F72">
    <cfRule type="containsBlanks" dxfId="3504" priority="42">
      <formula>LEN(TRIM(E72))=0</formula>
    </cfRule>
  </conditionalFormatting>
  <conditionalFormatting sqref="E73:F73">
    <cfRule type="containsBlanks" dxfId="3503" priority="41">
      <formula>LEN(TRIM(E73))=0</formula>
    </cfRule>
  </conditionalFormatting>
  <conditionalFormatting sqref="E74:F74">
    <cfRule type="containsBlanks" dxfId="3502" priority="40">
      <formula>LEN(TRIM(E74))=0</formula>
    </cfRule>
  </conditionalFormatting>
  <conditionalFormatting sqref="E75:F75">
    <cfRule type="containsBlanks" dxfId="3501" priority="39">
      <formula>LEN(TRIM(E75))=0</formula>
    </cfRule>
  </conditionalFormatting>
  <conditionalFormatting sqref="E76:F76">
    <cfRule type="containsBlanks" dxfId="3500" priority="38">
      <formula>LEN(TRIM(E76))=0</formula>
    </cfRule>
  </conditionalFormatting>
  <conditionalFormatting sqref="K76">
    <cfRule type="notContainsBlanks" dxfId="3499" priority="36">
      <formula>LEN(TRIM(K76))&gt;0</formula>
    </cfRule>
    <cfRule type="expression" dxfId="3498" priority="37">
      <formula>$E$15="○"</formula>
    </cfRule>
  </conditionalFormatting>
  <conditionalFormatting sqref="E78:F78">
    <cfRule type="containsBlanks" dxfId="3497" priority="35">
      <formula>LEN(TRIM(E78))=0</formula>
    </cfRule>
  </conditionalFormatting>
  <conditionalFormatting sqref="E79:F79">
    <cfRule type="containsBlanks" dxfId="3496" priority="34">
      <formula>LEN(TRIM(E79))=0</formula>
    </cfRule>
  </conditionalFormatting>
  <conditionalFormatting sqref="E80:F80">
    <cfRule type="containsBlanks" dxfId="3495" priority="33">
      <formula>LEN(TRIM(E80))=0</formula>
    </cfRule>
  </conditionalFormatting>
  <conditionalFormatting sqref="E81:F81">
    <cfRule type="containsBlanks" dxfId="3494" priority="32">
      <formula>LEN(TRIM(E81))=0</formula>
    </cfRule>
  </conditionalFormatting>
  <conditionalFormatting sqref="G85:H85">
    <cfRule type="containsBlanks" dxfId="3493" priority="31">
      <formula>LEN(TRIM(G85))=0</formula>
    </cfRule>
  </conditionalFormatting>
  <conditionalFormatting sqref="G86:H86">
    <cfRule type="containsBlanks" dxfId="3492" priority="30">
      <formula>LEN(TRIM(G86))=0</formula>
    </cfRule>
  </conditionalFormatting>
  <conditionalFormatting sqref="G87:H87">
    <cfRule type="containsBlanks" dxfId="3491" priority="29">
      <formula>LEN(TRIM(G87))=0</formula>
    </cfRule>
  </conditionalFormatting>
  <conditionalFormatting sqref="V85:W85">
    <cfRule type="containsBlanks" dxfId="3490" priority="28">
      <formula>LEN(TRIM(V85))=0</formula>
    </cfRule>
  </conditionalFormatting>
  <conditionalFormatting sqref="V86:W86">
    <cfRule type="containsBlanks" dxfId="3489" priority="27">
      <formula>LEN(TRIM(V86))=0</formula>
    </cfRule>
  </conditionalFormatting>
  <conditionalFormatting sqref="G94:H94">
    <cfRule type="containsBlanks" dxfId="3488" priority="26">
      <formula>LEN(TRIM(G94))=0</formula>
    </cfRule>
  </conditionalFormatting>
  <conditionalFormatting sqref="U96:V96">
    <cfRule type="containsBlanks" dxfId="3487" priority="22">
      <formula>LEN(TRIM(U96))=0</formula>
    </cfRule>
  </conditionalFormatting>
  <conditionalFormatting sqref="G93:H93">
    <cfRule type="containsBlanks" dxfId="3486" priority="25">
      <formula>LEN(TRIM(G93))=0</formula>
    </cfRule>
  </conditionalFormatting>
  <conditionalFormatting sqref="G95:H95">
    <cfRule type="containsBlanks" dxfId="3485" priority="24">
      <formula>LEN(TRIM(G95))=0</formula>
    </cfRule>
  </conditionalFormatting>
  <conditionalFormatting sqref="P96:Q96">
    <cfRule type="containsBlanks" dxfId="3484" priority="23">
      <formula>LEN(TRIM(P96))=0</formula>
    </cfRule>
  </conditionalFormatting>
  <conditionalFormatting sqref="I112:J112">
    <cfRule type="containsBlanks" dxfId="3483" priority="12">
      <formula>LEN(TRIM(I112))=0</formula>
    </cfRule>
  </conditionalFormatting>
  <conditionalFormatting sqref="E98:Y99">
    <cfRule type="containsBlanks" dxfId="3482" priority="21">
      <formula>LEN(TRIM(E98))=0</formula>
    </cfRule>
  </conditionalFormatting>
  <conditionalFormatting sqref="D102:E102">
    <cfRule type="containsBlanks" dxfId="3481" priority="20">
      <formula>LEN(TRIM(D102))=0</formula>
    </cfRule>
  </conditionalFormatting>
  <conditionalFormatting sqref="D103:E103">
    <cfRule type="containsBlanks" dxfId="3480" priority="19">
      <formula>LEN(TRIM(D103))=0</formula>
    </cfRule>
  </conditionalFormatting>
  <conditionalFormatting sqref="D104:E104">
    <cfRule type="containsBlanks" dxfId="3479" priority="18">
      <formula>LEN(TRIM(D104))=0</formula>
    </cfRule>
  </conditionalFormatting>
  <conditionalFormatting sqref="D105:E105">
    <cfRule type="containsBlanks" dxfId="3478" priority="17">
      <formula>LEN(TRIM(D105))=0</formula>
    </cfRule>
  </conditionalFormatting>
  <conditionalFormatting sqref="D106:E106">
    <cfRule type="containsBlanks" dxfId="3477" priority="16">
      <formula>LEN(TRIM(D106))=0</formula>
    </cfRule>
  </conditionalFormatting>
  <conditionalFormatting sqref="F108:K108">
    <cfRule type="containsBlanks" dxfId="3476" priority="15">
      <formula>LEN(TRIM(F108))=0</formula>
    </cfRule>
  </conditionalFormatting>
  <conditionalFormatting sqref="F109:K109">
    <cfRule type="containsBlanks" dxfId="3475" priority="14">
      <formula>LEN(TRIM(F109))=0</formula>
    </cfRule>
  </conditionalFormatting>
  <conditionalFormatting sqref="I111:J111">
    <cfRule type="containsBlanks" dxfId="3474" priority="13">
      <formula>LEN(TRIM(I111))=0</formula>
    </cfRule>
  </conditionalFormatting>
  <conditionalFormatting sqref="L118:X118">
    <cfRule type="containsBlanks" dxfId="3473" priority="5">
      <formula>LEN(TRIM(L118))=0</formula>
    </cfRule>
  </conditionalFormatting>
  <conditionalFormatting sqref="J113:X113">
    <cfRule type="containsBlanks" dxfId="3472" priority="11">
      <formula>LEN(TRIM(J113))=0</formula>
    </cfRule>
  </conditionalFormatting>
  <conditionalFormatting sqref="K115:L115">
    <cfRule type="containsBlanks" dxfId="3471" priority="10">
      <formula>LEN(TRIM(K115))=0</formula>
    </cfRule>
  </conditionalFormatting>
  <conditionalFormatting sqref="M115:N115 P115:Q115 S115:T115">
    <cfRule type="containsBlanks" dxfId="3470" priority="9">
      <formula>LEN(TRIM(M115))=0</formula>
    </cfRule>
  </conditionalFormatting>
  <conditionalFormatting sqref="K116:L116">
    <cfRule type="containsBlanks" dxfId="3469" priority="8">
      <formula>LEN(TRIM(K116))=0</formula>
    </cfRule>
  </conditionalFormatting>
  <conditionalFormatting sqref="M116:N116 P116:Q116 S116:T116">
    <cfRule type="containsBlanks" dxfId="3468" priority="7">
      <formula>LEN(TRIM(M116))=0</formula>
    </cfRule>
  </conditionalFormatting>
  <conditionalFormatting sqref="K117:L117">
    <cfRule type="containsBlanks" dxfId="3467" priority="6">
      <formula>LEN(TRIM(K117))=0</formula>
    </cfRule>
  </conditionalFormatting>
  <conditionalFormatting sqref="J123:X123">
    <cfRule type="containsBlanks" dxfId="3466" priority="4">
      <formula>LEN(TRIM(J123))=0</formula>
    </cfRule>
  </conditionalFormatting>
  <conditionalFormatting sqref="K81">
    <cfRule type="notContainsBlanks" dxfId="3465" priority="2">
      <formula>LEN(TRIM(K81))&gt;0</formula>
    </cfRule>
    <cfRule type="expression" dxfId="3464" priority="3">
      <formula>$E$15="○"</formula>
    </cfRule>
  </conditionalFormatting>
  <conditionalFormatting sqref="T119:Y119">
    <cfRule type="containsBlanks" dxfId="3463" priority="1">
      <formula>LEN(TRIM(T119))=0</formula>
    </cfRule>
  </conditionalFormatting>
  <dataValidations count="4">
    <dataValidation type="list" allowBlank="1" showInputMessage="1" showErrorMessage="1" sqref="E11:F15 E17:F20 D41:E45 E72:F76 E78:F81 D102:E106" xr:uid="{1E63EF23-7B71-4AF3-B747-B8E7562C2F18}">
      <formula1>"○"</formula1>
    </dataValidation>
    <dataValidation type="list" allowBlank="1" showInputMessage="1" showErrorMessage="1" sqref="K54:L55 K115:L116" xr:uid="{15CB5942-9568-4C65-A894-2C55491BBC89}">
      <formula1>"令和,平成"</formula1>
    </dataValidation>
    <dataValidation type="list" allowBlank="1" showInputMessage="1" showErrorMessage="1" sqref="K56:L56 K117:L117" xr:uid="{3CF1BA2A-81DF-43C8-BA6D-18EF0C6477EB}">
      <formula1>"済,未済"</formula1>
    </dataValidation>
    <dataValidation type="list" allowBlank="1" showInputMessage="1" showErrorMessage="1" sqref="T58:Y58 T119:Y119" xr:uid="{5F116E3D-D3E8-4264-9101-CDE92430289A}">
      <formula1>"確認を受ける予定,確認を受けた,確認は受けない"</formula1>
    </dataValidation>
  </dataValidations>
  <printOptions horizontalCentered="1"/>
  <pageMargins left="0.59055118110236227" right="0.59055118110236227" top="0.59055118110236227" bottom="0.59055118110236227"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B1:W35"/>
  <sheetViews>
    <sheetView showGridLines="0" showZeros="0" view="pageBreakPreview" topLeftCell="A7" zoomScaleNormal="100" zoomScaleSheetLayoutView="100" workbookViewId="0">
      <selection activeCell="T4" sqref="T4"/>
    </sheetView>
  </sheetViews>
  <sheetFormatPr defaultColWidth="3.77734375" defaultRowHeight="18.75" customHeight="1" x14ac:dyDescent="0.2"/>
  <cols>
    <col min="1" max="1" width="1.21875" style="2" customWidth="1"/>
    <col min="2" max="16384" width="3.77734375" style="2"/>
  </cols>
  <sheetData>
    <row r="1" spans="2:23" ht="7.5" customHeight="1" x14ac:dyDescent="0.2"/>
    <row r="2" spans="2:23" ht="18.75" customHeight="1" x14ac:dyDescent="0.2">
      <c r="B2" s="170"/>
      <c r="R2" s="205" t="str">
        <f>'！！最初に確認！！'!C15&amp;'！！最初に確認！！'!D15&amp;'！！最初に確認！！'!E15&amp;'！！最初に確認！！'!F15&amp;'！！最初に確認！！'!G15&amp;'！！最初に確認！！'!H15&amp;'！！最初に確認！！'!I15</f>
        <v>令和99年99月99日</v>
      </c>
      <c r="S2" s="205"/>
      <c r="T2" s="205"/>
      <c r="U2" s="205"/>
      <c r="V2" s="205"/>
      <c r="W2" s="205"/>
    </row>
    <row r="3" spans="2:23" ht="18.75" customHeight="1" x14ac:dyDescent="0.2">
      <c r="R3" s="6"/>
      <c r="S3" s="6"/>
      <c r="T3" s="6"/>
      <c r="U3" s="6"/>
      <c r="V3" s="6"/>
      <c r="W3" s="6"/>
    </row>
    <row r="4" spans="2:23" ht="18.75" customHeight="1" x14ac:dyDescent="0.2">
      <c r="R4" s="6"/>
      <c r="S4" s="6"/>
      <c r="T4" s="6"/>
      <c r="U4" s="6"/>
      <c r="V4" s="6"/>
      <c r="W4" s="6"/>
    </row>
    <row r="5" spans="2:23" ht="18.75" customHeight="1" x14ac:dyDescent="0.2">
      <c r="R5" s="6"/>
      <c r="S5" s="6"/>
      <c r="T5" s="6"/>
      <c r="U5" s="6"/>
      <c r="V5" s="6"/>
      <c r="W5" s="6"/>
    </row>
    <row r="6" spans="2:23" ht="18.75" customHeight="1" x14ac:dyDescent="0.2">
      <c r="C6" s="271" t="s">
        <v>24</v>
      </c>
      <c r="D6" s="271"/>
      <c r="E6" s="271"/>
      <c r="F6" s="271"/>
      <c r="G6" s="271"/>
      <c r="H6" s="271"/>
      <c r="I6" s="271"/>
      <c r="J6" s="271"/>
      <c r="K6" s="271"/>
      <c r="L6" s="271"/>
      <c r="M6" s="271"/>
      <c r="N6" s="271"/>
      <c r="O6" s="271"/>
      <c r="P6" s="271"/>
      <c r="Q6" s="271"/>
      <c r="R6" s="271"/>
      <c r="S6" s="271"/>
      <c r="T6" s="271"/>
      <c r="U6" s="271"/>
      <c r="V6" s="271"/>
    </row>
    <row r="9" spans="2:23" ht="18.75" customHeight="1" x14ac:dyDescent="0.2">
      <c r="B9" s="2" t="s">
        <v>25</v>
      </c>
      <c r="D9" s="7"/>
      <c r="E9" s="7"/>
      <c r="F9" s="7"/>
    </row>
    <row r="10" spans="2:23" ht="18.75" customHeight="1" x14ac:dyDescent="0.2">
      <c r="B10" s="7"/>
      <c r="D10" s="7"/>
      <c r="E10" s="7"/>
      <c r="F10" s="7"/>
    </row>
    <row r="12" spans="2:23" ht="18.75" customHeight="1" x14ac:dyDescent="0.2">
      <c r="L12" s="6" t="s">
        <v>20</v>
      </c>
      <c r="N12" s="272" t="str">
        <f>'！！最初に確認！！'!$C$5</f>
        <v>法人住所</v>
      </c>
      <c r="O12" s="272"/>
      <c r="P12" s="272"/>
      <c r="Q12" s="272"/>
      <c r="R12" s="272"/>
      <c r="S12" s="272"/>
      <c r="T12" s="272"/>
      <c r="U12" s="272"/>
      <c r="V12" s="272"/>
      <c r="W12" s="272"/>
    </row>
    <row r="13" spans="2:23" ht="18.75" customHeight="1" x14ac:dyDescent="0.2">
      <c r="L13" s="6" t="s">
        <v>19</v>
      </c>
      <c r="N13" s="273" t="str">
        <f>'！！最初に確認！！'!$C$6</f>
        <v>法人名</v>
      </c>
      <c r="O13" s="273"/>
      <c r="P13" s="273"/>
      <c r="Q13" s="273"/>
      <c r="R13" s="273"/>
      <c r="S13" s="273"/>
      <c r="T13" s="273"/>
      <c r="U13" s="273"/>
      <c r="V13" s="273"/>
      <c r="W13" s="273"/>
    </row>
    <row r="14" spans="2:23" ht="18.75" customHeight="1" x14ac:dyDescent="0.2">
      <c r="L14" s="8" t="s">
        <v>26</v>
      </c>
      <c r="N14" s="273" t="str">
        <f>'！！最初に確認！！'!$C$7</f>
        <v>法人代表者</v>
      </c>
      <c r="O14" s="273"/>
      <c r="P14" s="273"/>
      <c r="Q14" s="273"/>
      <c r="R14" s="273"/>
      <c r="S14" s="273"/>
      <c r="T14" s="273"/>
      <c r="U14" s="273"/>
      <c r="V14" s="273"/>
      <c r="W14" s="273"/>
    </row>
    <row r="15" spans="2:23" ht="18.75" customHeight="1" x14ac:dyDescent="0.2">
      <c r="L15" s="6" t="s">
        <v>27</v>
      </c>
      <c r="N15" s="272" t="str">
        <f>'！！最初に確認！！'!$C$10</f>
        <v>病院名</v>
      </c>
      <c r="O15" s="272"/>
      <c r="P15" s="272"/>
      <c r="Q15" s="272"/>
      <c r="R15" s="272"/>
      <c r="S15" s="272"/>
      <c r="T15" s="272"/>
      <c r="U15" s="272"/>
      <c r="V15" s="272"/>
      <c r="W15" s="272"/>
    </row>
    <row r="18" spans="2:23" ht="18.75" customHeight="1" x14ac:dyDescent="0.2">
      <c r="B18" s="274" t="s">
        <v>75</v>
      </c>
      <c r="C18" s="275"/>
      <c r="D18" s="275"/>
      <c r="E18" s="275"/>
      <c r="F18" s="275"/>
      <c r="G18" s="275"/>
      <c r="H18" s="275"/>
      <c r="I18" s="275"/>
      <c r="J18" s="275"/>
      <c r="K18" s="275"/>
      <c r="L18" s="275"/>
      <c r="M18" s="275"/>
      <c r="N18" s="275"/>
      <c r="O18" s="275"/>
      <c r="P18" s="275"/>
      <c r="Q18" s="275"/>
      <c r="R18" s="275"/>
      <c r="S18" s="275"/>
      <c r="T18" s="275"/>
      <c r="U18" s="275"/>
      <c r="V18" s="275"/>
      <c r="W18" s="275"/>
    </row>
    <row r="19" spans="2:23" ht="18.75" customHeight="1" x14ac:dyDescent="0.2">
      <c r="B19" s="275"/>
      <c r="C19" s="275"/>
      <c r="D19" s="275"/>
      <c r="E19" s="275"/>
      <c r="F19" s="275"/>
      <c r="G19" s="275"/>
      <c r="H19" s="275"/>
      <c r="I19" s="275"/>
      <c r="J19" s="275"/>
      <c r="K19" s="275"/>
      <c r="L19" s="275"/>
      <c r="M19" s="275"/>
      <c r="N19" s="275"/>
      <c r="O19" s="275"/>
      <c r="P19" s="275"/>
      <c r="Q19" s="275"/>
      <c r="R19" s="275"/>
      <c r="S19" s="275"/>
      <c r="T19" s="275"/>
      <c r="U19" s="275"/>
      <c r="V19" s="275"/>
      <c r="W19" s="275"/>
    </row>
    <row r="21" spans="2:23" ht="18.75" customHeight="1" x14ac:dyDescent="0.2">
      <c r="B21" s="7"/>
      <c r="C21" s="7"/>
      <c r="D21" s="7"/>
      <c r="E21" s="7"/>
      <c r="F21" s="7"/>
      <c r="G21" s="7"/>
      <c r="H21" s="7"/>
      <c r="I21" s="7"/>
      <c r="J21" s="7"/>
      <c r="K21" s="7"/>
      <c r="L21" s="276" t="s">
        <v>28</v>
      </c>
      <c r="M21" s="276"/>
      <c r="N21" s="7"/>
      <c r="O21" s="7"/>
      <c r="P21" s="7"/>
      <c r="Q21" s="7"/>
      <c r="R21" s="7"/>
      <c r="S21" s="7"/>
      <c r="T21" s="7"/>
      <c r="U21" s="7"/>
      <c r="V21" s="7"/>
      <c r="W21" s="7"/>
    </row>
    <row r="22" spans="2:23" ht="18.75" customHeight="1" x14ac:dyDescent="0.2">
      <c r="B22" s="7"/>
      <c r="C22" s="12"/>
      <c r="D22" s="12"/>
      <c r="E22" s="12"/>
      <c r="F22" s="12"/>
      <c r="G22" s="12"/>
      <c r="H22" s="12"/>
      <c r="I22" s="12"/>
      <c r="J22" s="12"/>
      <c r="K22" s="12"/>
      <c r="N22" s="12"/>
      <c r="O22" s="12"/>
      <c r="P22" s="12"/>
      <c r="Q22" s="12"/>
      <c r="R22" s="12"/>
      <c r="S22" s="7"/>
    </row>
    <row r="23" spans="2:23" ht="18.75" customHeight="1" x14ac:dyDescent="0.2">
      <c r="B23" s="7"/>
      <c r="C23" s="7"/>
      <c r="D23" s="7"/>
      <c r="E23" s="7"/>
      <c r="F23" s="7"/>
      <c r="G23" s="7"/>
      <c r="H23" s="7"/>
      <c r="I23" s="7"/>
      <c r="J23" s="7"/>
      <c r="K23" s="7"/>
      <c r="L23" s="7"/>
      <c r="M23" s="7"/>
      <c r="N23" s="7"/>
      <c r="O23" s="7"/>
      <c r="P23" s="7"/>
      <c r="Q23" s="7"/>
      <c r="R23" s="7"/>
      <c r="S23" s="7"/>
    </row>
    <row r="24" spans="2:23" ht="18.75" customHeight="1" x14ac:dyDescent="0.2">
      <c r="C24" s="268" t="s">
        <v>29</v>
      </c>
      <c r="D24" s="269"/>
      <c r="E24" s="269"/>
      <c r="F24" s="269"/>
      <c r="G24" s="269"/>
      <c r="H24" s="270"/>
      <c r="I24" s="265"/>
      <c r="J24" s="266"/>
      <c r="K24" s="266"/>
      <c r="L24" s="266"/>
      <c r="M24" s="266"/>
      <c r="N24" s="266"/>
      <c r="O24" s="266"/>
      <c r="P24" s="266"/>
      <c r="Q24" s="266"/>
      <c r="R24" s="266"/>
      <c r="S24" s="266"/>
      <c r="T24" s="266"/>
      <c r="U24" s="266"/>
      <c r="V24" s="267"/>
    </row>
    <row r="25" spans="2:23" ht="18.75" customHeight="1" x14ac:dyDescent="0.2">
      <c r="C25" s="268"/>
      <c r="D25" s="269"/>
      <c r="E25" s="269"/>
      <c r="F25" s="269"/>
      <c r="G25" s="269"/>
      <c r="H25" s="270"/>
      <c r="I25" s="265"/>
      <c r="J25" s="266"/>
      <c r="K25" s="266"/>
      <c r="L25" s="266"/>
      <c r="M25" s="266"/>
      <c r="N25" s="266"/>
      <c r="O25" s="266"/>
      <c r="P25" s="266"/>
      <c r="Q25" s="266"/>
      <c r="R25" s="266"/>
      <c r="S25" s="266"/>
      <c r="T25" s="266"/>
      <c r="U25" s="266"/>
      <c r="V25" s="267"/>
    </row>
    <row r="26" spans="2:23" ht="18.75" customHeight="1" x14ac:dyDescent="0.2">
      <c r="C26" s="268" t="s">
        <v>80</v>
      </c>
      <c r="D26" s="269"/>
      <c r="E26" s="269"/>
      <c r="F26" s="269"/>
      <c r="G26" s="269"/>
      <c r="H26" s="270"/>
      <c r="I26" s="265"/>
      <c r="J26" s="266"/>
      <c r="K26" s="266"/>
      <c r="L26" s="266"/>
      <c r="M26" s="266"/>
      <c r="N26" s="266"/>
      <c r="O26" s="266"/>
      <c r="P26" s="266"/>
      <c r="Q26" s="263" t="s">
        <v>62</v>
      </c>
      <c r="R26" s="266"/>
      <c r="S26" s="266"/>
      <c r="T26" s="266"/>
      <c r="U26" s="266"/>
      <c r="V26" s="264" t="s">
        <v>63</v>
      </c>
    </row>
    <row r="27" spans="2:23" ht="18.75" customHeight="1" x14ac:dyDescent="0.2">
      <c r="C27" s="268"/>
      <c r="D27" s="269"/>
      <c r="E27" s="269"/>
      <c r="F27" s="269"/>
      <c r="G27" s="269"/>
      <c r="H27" s="270"/>
      <c r="I27" s="265"/>
      <c r="J27" s="266"/>
      <c r="K27" s="266"/>
      <c r="L27" s="266"/>
      <c r="M27" s="266"/>
      <c r="N27" s="266"/>
      <c r="O27" s="266"/>
      <c r="P27" s="266"/>
      <c r="Q27" s="263"/>
      <c r="R27" s="266"/>
      <c r="S27" s="266"/>
      <c r="T27" s="266"/>
      <c r="U27" s="266"/>
      <c r="V27" s="264"/>
    </row>
    <row r="28" spans="2:23" ht="18.75" customHeight="1" x14ac:dyDescent="0.2">
      <c r="C28" s="268" t="s">
        <v>76</v>
      </c>
      <c r="D28" s="269"/>
      <c r="E28" s="269"/>
      <c r="F28" s="269"/>
      <c r="G28" s="269"/>
      <c r="H28" s="270"/>
      <c r="I28" s="262"/>
      <c r="J28" s="263"/>
      <c r="K28" s="263"/>
      <c r="L28" s="263"/>
      <c r="M28" s="263"/>
      <c r="N28" s="263" t="s">
        <v>62</v>
      </c>
      <c r="O28" s="266"/>
      <c r="P28" s="266"/>
      <c r="Q28" s="266"/>
      <c r="R28" s="266"/>
      <c r="S28" s="266"/>
      <c r="T28" s="266"/>
      <c r="U28" s="266"/>
      <c r="V28" s="264" t="s">
        <v>63</v>
      </c>
    </row>
    <row r="29" spans="2:23" ht="18.75" customHeight="1" x14ac:dyDescent="0.2">
      <c r="C29" s="268"/>
      <c r="D29" s="269"/>
      <c r="E29" s="269"/>
      <c r="F29" s="269"/>
      <c r="G29" s="269"/>
      <c r="H29" s="270"/>
      <c r="I29" s="262"/>
      <c r="J29" s="263"/>
      <c r="K29" s="263"/>
      <c r="L29" s="263"/>
      <c r="M29" s="263"/>
      <c r="N29" s="263"/>
      <c r="O29" s="266"/>
      <c r="P29" s="266"/>
      <c r="Q29" s="266"/>
      <c r="R29" s="266"/>
      <c r="S29" s="266"/>
      <c r="T29" s="266"/>
      <c r="U29" s="266"/>
      <c r="V29" s="264"/>
    </row>
    <row r="30" spans="2:23" ht="18.75" customHeight="1" x14ac:dyDescent="0.2">
      <c r="C30" s="268" t="s">
        <v>77</v>
      </c>
      <c r="D30" s="269"/>
      <c r="E30" s="269"/>
      <c r="F30" s="269"/>
      <c r="G30" s="269"/>
      <c r="H30" s="270"/>
      <c r="I30" s="262"/>
      <c r="J30" s="263"/>
      <c r="K30" s="263"/>
      <c r="L30" s="263"/>
      <c r="M30" s="263"/>
      <c r="N30" s="263"/>
      <c r="O30" s="263"/>
      <c r="P30" s="263"/>
      <c r="Q30" s="263"/>
      <c r="R30" s="263"/>
      <c r="S30" s="263"/>
      <c r="T30" s="263"/>
      <c r="U30" s="263"/>
      <c r="V30" s="264"/>
    </row>
    <row r="31" spans="2:23" ht="18.75" customHeight="1" x14ac:dyDescent="0.2">
      <c r="C31" s="268"/>
      <c r="D31" s="269"/>
      <c r="E31" s="269"/>
      <c r="F31" s="269"/>
      <c r="G31" s="269"/>
      <c r="H31" s="270"/>
      <c r="I31" s="262"/>
      <c r="J31" s="263"/>
      <c r="K31" s="263"/>
      <c r="L31" s="263"/>
      <c r="M31" s="263"/>
      <c r="N31" s="263"/>
      <c r="O31" s="263"/>
      <c r="P31" s="263"/>
      <c r="Q31" s="263"/>
      <c r="R31" s="263"/>
      <c r="S31" s="263"/>
      <c r="T31" s="263"/>
      <c r="U31" s="263"/>
      <c r="V31" s="264"/>
    </row>
    <row r="32" spans="2:23" ht="18.75" customHeight="1" x14ac:dyDescent="0.2">
      <c r="C32" s="268" t="s">
        <v>78</v>
      </c>
      <c r="D32" s="269"/>
      <c r="E32" s="269"/>
      <c r="F32" s="269"/>
      <c r="G32" s="269"/>
      <c r="H32" s="270"/>
      <c r="I32" s="262"/>
      <c r="J32" s="263"/>
      <c r="K32" s="263"/>
      <c r="L32" s="263"/>
      <c r="M32" s="263"/>
      <c r="N32" s="263"/>
      <c r="O32" s="263"/>
      <c r="P32" s="263"/>
      <c r="Q32" s="263"/>
      <c r="R32" s="263"/>
      <c r="S32" s="263"/>
      <c r="T32" s="263"/>
      <c r="U32" s="263"/>
      <c r="V32" s="264"/>
    </row>
    <row r="33" spans="3:22" ht="18.75" customHeight="1" x14ac:dyDescent="0.2">
      <c r="C33" s="268"/>
      <c r="D33" s="269"/>
      <c r="E33" s="269"/>
      <c r="F33" s="269"/>
      <c r="G33" s="269"/>
      <c r="H33" s="270"/>
      <c r="I33" s="262"/>
      <c r="J33" s="263"/>
      <c r="K33" s="263"/>
      <c r="L33" s="263"/>
      <c r="M33" s="263"/>
      <c r="N33" s="263"/>
      <c r="O33" s="263"/>
      <c r="P33" s="263"/>
      <c r="Q33" s="263"/>
      <c r="R33" s="263"/>
      <c r="S33" s="263"/>
      <c r="T33" s="263"/>
      <c r="U33" s="263"/>
      <c r="V33" s="264"/>
    </row>
    <row r="34" spans="3:22" ht="18.75" customHeight="1" x14ac:dyDescent="0.2">
      <c r="C34" s="268" t="s">
        <v>79</v>
      </c>
      <c r="D34" s="269"/>
      <c r="E34" s="269"/>
      <c r="F34" s="269"/>
      <c r="G34" s="269"/>
      <c r="H34" s="270"/>
      <c r="I34" s="262"/>
      <c r="J34" s="263"/>
      <c r="K34" s="263"/>
      <c r="L34" s="263"/>
      <c r="M34" s="263"/>
      <c r="N34" s="263"/>
      <c r="O34" s="263"/>
      <c r="P34" s="263"/>
      <c r="Q34" s="263"/>
      <c r="R34" s="263"/>
      <c r="S34" s="263"/>
      <c r="T34" s="263"/>
      <c r="U34" s="263"/>
      <c r="V34" s="264"/>
    </row>
    <row r="35" spans="3:22" ht="18.75" customHeight="1" x14ac:dyDescent="0.2">
      <c r="C35" s="268"/>
      <c r="D35" s="269"/>
      <c r="E35" s="269"/>
      <c r="F35" s="269"/>
      <c r="G35" s="269"/>
      <c r="H35" s="270"/>
      <c r="I35" s="262"/>
      <c r="J35" s="263"/>
      <c r="K35" s="263"/>
      <c r="L35" s="263"/>
      <c r="M35" s="263"/>
      <c r="N35" s="263"/>
      <c r="O35" s="263"/>
      <c r="P35" s="263"/>
      <c r="Q35" s="263"/>
      <c r="R35" s="263"/>
      <c r="S35" s="263"/>
      <c r="T35" s="263"/>
      <c r="U35" s="263"/>
      <c r="V35" s="264"/>
    </row>
  </sheetData>
  <sheetProtection formatCells="0"/>
  <mergeCells count="26">
    <mergeCell ref="C32:H33"/>
    <mergeCell ref="C34:H35"/>
    <mergeCell ref="R2:W2"/>
    <mergeCell ref="C6:V6"/>
    <mergeCell ref="N12:W12"/>
    <mergeCell ref="N13:W13"/>
    <mergeCell ref="N14:W14"/>
    <mergeCell ref="N15:W15"/>
    <mergeCell ref="B18:W19"/>
    <mergeCell ref="L21:M21"/>
    <mergeCell ref="V28:V29"/>
    <mergeCell ref="O28:U29"/>
    <mergeCell ref="C24:H25"/>
    <mergeCell ref="C26:H27"/>
    <mergeCell ref="C28:H29"/>
    <mergeCell ref="C30:H31"/>
    <mergeCell ref="I30:V31"/>
    <mergeCell ref="I32:V33"/>
    <mergeCell ref="I34:V35"/>
    <mergeCell ref="I24:V25"/>
    <mergeCell ref="V26:V27"/>
    <mergeCell ref="Q26:Q27"/>
    <mergeCell ref="R26:U27"/>
    <mergeCell ref="I26:P27"/>
    <mergeCell ref="I28:M29"/>
    <mergeCell ref="N28:N29"/>
  </mergeCells>
  <phoneticPr fontId="2"/>
  <conditionalFormatting sqref="O28:U29">
    <cfRule type="expression" dxfId="3462" priority="2" stopIfTrue="1">
      <formula>$I$28="その他"</formula>
    </cfRule>
  </conditionalFormatting>
  <conditionalFormatting sqref="I24:V25 I26:P27 R26:U27 I28:M29 I30:V35">
    <cfRule type="containsBlanks" dxfId="3461" priority="3" stopIfTrue="1">
      <formula>LEN(TRIM(I24))=0</formula>
    </cfRule>
  </conditionalFormatting>
  <dataValidations count="1">
    <dataValidation type="list" allowBlank="1" showInputMessage="1" showErrorMessage="1" sqref="I28:M29" xr:uid="{00000000-0002-0000-0400-000000000000}">
      <formula1>"普通,当座,その他"</formula1>
    </dataValidation>
  </dataValidations>
  <pageMargins left="0.98425196850393704" right="0.98425196850393704" top="0.98425196850393704" bottom="0.98425196850393704" header="0.51181102362204722" footer="0.51181102362204722"/>
  <pageSetup paperSize="9" scale="9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EB2BA-722E-4DD6-8A54-691131AF2849}">
  <sheetPr>
    <tabColor theme="8" tint="-0.249977111117893"/>
  </sheetPr>
  <dimension ref="B1:R90"/>
  <sheetViews>
    <sheetView showGridLines="0" view="pageBreakPreview" zoomScale="60" zoomScaleNormal="100" workbookViewId="0">
      <selection activeCell="T4" sqref="T4"/>
    </sheetView>
  </sheetViews>
  <sheetFormatPr defaultColWidth="5" defaultRowHeight="18" customHeight="1" x14ac:dyDescent="0.2"/>
  <cols>
    <col min="1" max="1" width="1.21875" style="1" customWidth="1"/>
    <col min="2" max="2" width="5" style="1" customWidth="1"/>
    <col min="3" max="16384" width="5" style="1"/>
  </cols>
  <sheetData>
    <row r="1" spans="2:18" ht="7.5" customHeight="1" x14ac:dyDescent="0.2"/>
    <row r="2" spans="2:18" ht="18" customHeight="1" x14ac:dyDescent="0.2">
      <c r="B2" s="39" t="s">
        <v>364</v>
      </c>
    </row>
    <row r="3" spans="2:18" ht="18" customHeight="1" x14ac:dyDescent="0.2">
      <c r="B3" s="40" t="s">
        <v>68</v>
      </c>
      <c r="C3" s="9"/>
      <c r="D3" s="9"/>
      <c r="E3" s="9"/>
      <c r="F3" s="9"/>
      <c r="G3" s="9"/>
      <c r="H3" s="9"/>
      <c r="I3" s="9"/>
      <c r="J3" s="9"/>
      <c r="K3" s="9"/>
      <c r="L3" s="9"/>
      <c r="M3" s="9"/>
      <c r="N3" s="9"/>
      <c r="O3" s="9"/>
      <c r="P3" s="9"/>
      <c r="Q3" s="9"/>
      <c r="R3" s="9"/>
    </row>
    <row r="4" spans="2:18" ht="18" customHeight="1" x14ac:dyDescent="0.2">
      <c r="B4" s="40" t="s">
        <v>82</v>
      </c>
      <c r="C4" s="9"/>
      <c r="D4" s="9"/>
      <c r="E4" s="9"/>
      <c r="F4" s="9"/>
      <c r="G4" s="9"/>
      <c r="H4" s="9"/>
      <c r="I4" s="9"/>
      <c r="J4" s="9"/>
      <c r="K4" s="9"/>
      <c r="L4" s="9"/>
      <c r="M4" s="9"/>
      <c r="N4" s="9"/>
      <c r="O4" s="9"/>
      <c r="P4" s="9"/>
      <c r="Q4" s="9"/>
      <c r="R4" s="9"/>
    </row>
    <row r="6" spans="2:18" ht="18" customHeight="1" x14ac:dyDescent="0.2">
      <c r="B6" s="38" t="s">
        <v>83</v>
      </c>
    </row>
    <row r="7" spans="2:18" ht="18" customHeight="1" x14ac:dyDescent="0.2">
      <c r="B7" s="1" t="s">
        <v>122</v>
      </c>
    </row>
    <row r="8" spans="2:18" ht="7.5" customHeight="1" x14ac:dyDescent="0.2"/>
    <row r="9" spans="2:18" ht="18" customHeight="1" x14ac:dyDescent="0.2">
      <c r="C9" s="277" t="s">
        <v>87</v>
      </c>
      <c r="D9" s="277"/>
      <c r="E9" s="277"/>
      <c r="F9" s="277" t="s">
        <v>84</v>
      </c>
      <c r="G9" s="277"/>
      <c r="H9" s="265"/>
      <c r="I9" s="277" t="s">
        <v>39</v>
      </c>
      <c r="J9" s="277"/>
      <c r="K9" s="277"/>
    </row>
    <row r="10" spans="2:18" ht="18" customHeight="1" x14ac:dyDescent="0.2">
      <c r="C10" s="277"/>
      <c r="D10" s="277"/>
      <c r="E10" s="277"/>
      <c r="F10" s="277"/>
      <c r="G10" s="277"/>
      <c r="H10" s="265"/>
      <c r="I10" s="277">
        <f>C10+F10</f>
        <v>0</v>
      </c>
      <c r="J10" s="277"/>
      <c r="K10" s="277"/>
    </row>
    <row r="11" spans="2:18" ht="18" customHeight="1" x14ac:dyDescent="0.2">
      <c r="C11" s="39" t="s">
        <v>85</v>
      </c>
    </row>
    <row r="13" spans="2:18" ht="18" customHeight="1" x14ac:dyDescent="0.2">
      <c r="B13" s="38" t="s">
        <v>86</v>
      </c>
    </row>
    <row r="14" spans="2:18" ht="7.5" customHeight="1" x14ac:dyDescent="0.2"/>
    <row r="15" spans="2:18" ht="18" customHeight="1" x14ac:dyDescent="0.2">
      <c r="C15" s="278" t="s">
        <v>88</v>
      </c>
      <c r="D15" s="278"/>
      <c r="E15" s="278"/>
      <c r="F15" s="278"/>
      <c r="G15" s="278"/>
      <c r="H15" s="278" t="s">
        <v>89</v>
      </c>
      <c r="I15" s="278"/>
      <c r="J15" s="278"/>
      <c r="K15" s="278"/>
      <c r="L15" s="279"/>
      <c r="M15" s="277" t="s">
        <v>39</v>
      </c>
      <c r="N15" s="277"/>
      <c r="O15" s="277"/>
      <c r="P15" s="277"/>
      <c r="Q15" s="277"/>
    </row>
    <row r="16" spans="2:18" ht="18" customHeight="1" x14ac:dyDescent="0.2">
      <c r="C16" s="278"/>
      <c r="D16" s="278"/>
      <c r="E16" s="278"/>
      <c r="F16" s="278"/>
      <c r="G16" s="278"/>
      <c r="H16" s="278"/>
      <c r="I16" s="278"/>
      <c r="J16" s="278"/>
      <c r="K16" s="278"/>
      <c r="L16" s="279"/>
      <c r="M16" s="277"/>
      <c r="N16" s="277"/>
      <c r="O16" s="277"/>
      <c r="P16" s="277"/>
      <c r="Q16" s="277"/>
    </row>
    <row r="17" spans="2:18" ht="18" customHeight="1" x14ac:dyDescent="0.2">
      <c r="C17" s="277"/>
      <c r="D17" s="277"/>
      <c r="E17" s="277"/>
      <c r="F17" s="277"/>
      <c r="G17" s="277"/>
      <c r="H17" s="277"/>
      <c r="I17" s="277"/>
      <c r="J17" s="277"/>
      <c r="K17" s="277"/>
      <c r="L17" s="265"/>
      <c r="M17" s="277">
        <f>C17+H17</f>
        <v>0</v>
      </c>
      <c r="N17" s="277"/>
      <c r="O17" s="277"/>
      <c r="P17" s="277"/>
      <c r="Q17" s="277"/>
    </row>
    <row r="18" spans="2:18" ht="18" customHeight="1" x14ac:dyDescent="0.2">
      <c r="C18" s="39" t="s">
        <v>90</v>
      </c>
    </row>
    <row r="19" spans="2:18" ht="18" customHeight="1" x14ac:dyDescent="0.2">
      <c r="C19" s="39"/>
    </row>
    <row r="20" spans="2:18" ht="18" customHeight="1" x14ac:dyDescent="0.2">
      <c r="B20" s="281" t="s">
        <v>115</v>
      </c>
      <c r="C20" s="281"/>
      <c r="D20" s="281"/>
      <c r="E20" s="281"/>
      <c r="F20" s="281"/>
      <c r="G20" s="281"/>
      <c r="H20" s="281"/>
      <c r="I20" s="281"/>
      <c r="J20" s="281"/>
      <c r="K20" s="281"/>
      <c r="L20" s="281"/>
      <c r="M20" s="281"/>
      <c r="N20" s="281"/>
      <c r="O20" s="281"/>
      <c r="P20" s="281"/>
      <c r="Q20" s="281"/>
      <c r="R20" s="281"/>
    </row>
    <row r="21" spans="2:18" ht="18" customHeight="1" x14ac:dyDescent="0.2">
      <c r="B21" s="281"/>
      <c r="C21" s="281"/>
      <c r="D21" s="281"/>
      <c r="E21" s="281"/>
      <c r="F21" s="281"/>
      <c r="G21" s="281"/>
      <c r="H21" s="281"/>
      <c r="I21" s="281"/>
      <c r="J21" s="281"/>
      <c r="K21" s="281"/>
      <c r="L21" s="281"/>
      <c r="M21" s="281"/>
      <c r="N21" s="281"/>
      <c r="O21" s="281"/>
      <c r="P21" s="281"/>
      <c r="Q21" s="281"/>
      <c r="R21" s="281"/>
    </row>
    <row r="22" spans="2:18" ht="18" customHeight="1" x14ac:dyDescent="0.2">
      <c r="B22" s="281"/>
      <c r="C22" s="281"/>
      <c r="D22" s="281"/>
      <c r="E22" s="281"/>
      <c r="F22" s="281"/>
      <c r="G22" s="281"/>
      <c r="H22" s="281"/>
      <c r="I22" s="281"/>
      <c r="J22" s="281"/>
      <c r="K22" s="281"/>
      <c r="L22" s="281"/>
      <c r="M22" s="281"/>
      <c r="N22" s="281"/>
      <c r="O22" s="281"/>
      <c r="P22" s="281"/>
      <c r="Q22" s="281"/>
      <c r="R22" s="281"/>
    </row>
    <row r="24" spans="2:18" ht="18" customHeight="1" x14ac:dyDescent="0.2">
      <c r="B24" s="1" t="s">
        <v>98</v>
      </c>
      <c r="N24" s="277"/>
      <c r="O24" s="277"/>
      <c r="P24" s="277"/>
    </row>
    <row r="26" spans="2:18" ht="18" customHeight="1" x14ac:dyDescent="0.2">
      <c r="B26" s="38" t="s">
        <v>91</v>
      </c>
    </row>
    <row r="27" spans="2:18" ht="7.5" customHeight="1" x14ac:dyDescent="0.2"/>
    <row r="28" spans="2:18" ht="18" customHeight="1" x14ac:dyDescent="0.2">
      <c r="C28" s="277" t="s">
        <v>92</v>
      </c>
      <c r="D28" s="277"/>
      <c r="E28" s="277"/>
      <c r="F28" s="277"/>
      <c r="G28" s="277" t="s">
        <v>93</v>
      </c>
      <c r="H28" s="277"/>
      <c r="I28" s="277"/>
      <c r="J28" s="277"/>
    </row>
    <row r="29" spans="2:18" ht="18" customHeight="1" x14ac:dyDescent="0.2">
      <c r="C29" s="277"/>
      <c r="D29" s="277"/>
      <c r="E29" s="277"/>
      <c r="F29" s="277"/>
      <c r="G29" s="277"/>
      <c r="H29" s="277"/>
      <c r="I29" s="277"/>
      <c r="J29" s="277"/>
    </row>
    <row r="31" spans="2:18" ht="18" customHeight="1" x14ac:dyDescent="0.2">
      <c r="B31" s="38" t="s">
        <v>99</v>
      </c>
    </row>
    <row r="32" spans="2:18" ht="7.5" customHeight="1" x14ac:dyDescent="0.2"/>
    <row r="33" spans="2:18" ht="18" customHeight="1" x14ac:dyDescent="0.2">
      <c r="C33" s="277" t="s">
        <v>94</v>
      </c>
      <c r="D33" s="277"/>
      <c r="E33" s="277"/>
      <c r="F33" s="277"/>
      <c r="G33" s="277"/>
      <c r="H33" s="278" t="s">
        <v>114</v>
      </c>
      <c r="I33" s="277"/>
      <c r="J33" s="277"/>
      <c r="K33" s="277"/>
      <c r="L33" s="277"/>
      <c r="M33" s="278" t="s">
        <v>95</v>
      </c>
      <c r="N33" s="278"/>
      <c r="O33" s="278"/>
      <c r="P33" s="278"/>
      <c r="Q33" s="278"/>
    </row>
    <row r="34" spans="2:18" ht="18" customHeight="1" x14ac:dyDescent="0.2">
      <c r="C34" s="277"/>
      <c r="D34" s="277"/>
      <c r="E34" s="277"/>
      <c r="F34" s="277"/>
      <c r="G34" s="277"/>
      <c r="H34" s="277"/>
      <c r="I34" s="277"/>
      <c r="J34" s="277"/>
      <c r="K34" s="277"/>
      <c r="L34" s="277"/>
      <c r="M34" s="278"/>
      <c r="N34" s="278"/>
      <c r="O34" s="278"/>
      <c r="P34" s="278"/>
      <c r="Q34" s="278"/>
    </row>
    <row r="35" spans="2:18" ht="18" customHeight="1" x14ac:dyDescent="0.2">
      <c r="C35" s="277"/>
      <c r="D35" s="277"/>
      <c r="E35" s="277"/>
      <c r="F35" s="277"/>
      <c r="G35" s="277"/>
      <c r="H35" s="277"/>
      <c r="I35" s="277"/>
      <c r="J35" s="277"/>
      <c r="K35" s="277"/>
      <c r="L35" s="277"/>
      <c r="M35" s="280" t="e">
        <f>C35/H35*10</f>
        <v>#DIV/0!</v>
      </c>
      <c r="N35" s="280"/>
      <c r="O35" s="280"/>
      <c r="P35" s="280"/>
      <c r="Q35" s="280"/>
    </row>
    <row r="37" spans="2:18" ht="18" customHeight="1" x14ac:dyDescent="0.2">
      <c r="B37" s="42" t="s">
        <v>96</v>
      </c>
    </row>
    <row r="39" spans="2:18" ht="18" customHeight="1" x14ac:dyDescent="0.2">
      <c r="B39" s="38" t="s">
        <v>97</v>
      </c>
    </row>
    <row r="40" spans="2:18" ht="7.5" customHeight="1" x14ac:dyDescent="0.2"/>
    <row r="41" spans="2:18" ht="18" customHeight="1" x14ac:dyDescent="0.2">
      <c r="C41" s="265" t="s">
        <v>100</v>
      </c>
      <c r="D41" s="266"/>
      <c r="E41" s="267"/>
      <c r="F41" s="265" t="s">
        <v>102</v>
      </c>
      <c r="G41" s="266"/>
      <c r="H41" s="266"/>
      <c r="I41" s="266"/>
      <c r="J41" s="266"/>
      <c r="K41" s="266"/>
      <c r="L41" s="266"/>
      <c r="M41" s="266"/>
      <c r="N41" s="267"/>
    </row>
    <row r="42" spans="2:18" ht="18" customHeight="1" x14ac:dyDescent="0.2">
      <c r="C42" s="34" t="s">
        <v>51</v>
      </c>
      <c r="D42" s="33"/>
      <c r="E42" s="35" t="s">
        <v>101</v>
      </c>
      <c r="F42" s="265"/>
      <c r="G42" s="266"/>
      <c r="H42" s="266"/>
      <c r="I42" s="266"/>
      <c r="J42" s="266"/>
      <c r="K42" s="266"/>
      <c r="L42" s="266"/>
      <c r="M42" s="266"/>
      <c r="N42" s="267"/>
    </row>
    <row r="43" spans="2:18" ht="18" customHeight="1" x14ac:dyDescent="0.2">
      <c r="C43" s="39" t="s">
        <v>103</v>
      </c>
    </row>
    <row r="46" spans="2:18" ht="18" customHeight="1" x14ac:dyDescent="0.2">
      <c r="B46" s="281" t="s">
        <v>104</v>
      </c>
      <c r="C46" s="281"/>
      <c r="D46" s="281"/>
      <c r="E46" s="281"/>
      <c r="F46" s="281"/>
      <c r="G46" s="281"/>
      <c r="H46" s="281"/>
      <c r="I46" s="281"/>
      <c r="J46" s="281"/>
      <c r="K46" s="281"/>
      <c r="L46" s="281"/>
      <c r="M46" s="281"/>
      <c r="N46" s="281"/>
      <c r="O46" s="281"/>
      <c r="P46" s="281"/>
      <c r="Q46" s="281"/>
      <c r="R46" s="281"/>
    </row>
    <row r="47" spans="2:18" ht="18" customHeight="1" x14ac:dyDescent="0.2">
      <c r="B47" s="281"/>
      <c r="C47" s="281"/>
      <c r="D47" s="281"/>
      <c r="E47" s="281"/>
      <c r="F47" s="281"/>
      <c r="G47" s="281"/>
      <c r="H47" s="281"/>
      <c r="I47" s="281"/>
      <c r="J47" s="281"/>
      <c r="K47" s="281"/>
      <c r="L47" s="281"/>
      <c r="M47" s="281"/>
      <c r="N47" s="281"/>
      <c r="O47" s="281"/>
      <c r="P47" s="281"/>
      <c r="Q47" s="281"/>
      <c r="R47" s="281"/>
    </row>
    <row r="49" spans="2:17" ht="18" customHeight="1" x14ac:dyDescent="0.2">
      <c r="B49" s="41" t="s">
        <v>105</v>
      </c>
    </row>
    <row r="50" spans="2:17" ht="7.5" customHeight="1" x14ac:dyDescent="0.2"/>
    <row r="51" spans="2:17" ht="18" customHeight="1" x14ac:dyDescent="0.2">
      <c r="C51" s="265" t="s">
        <v>106</v>
      </c>
      <c r="D51" s="266"/>
      <c r="E51" s="267"/>
      <c r="F51" s="265" t="s">
        <v>100</v>
      </c>
      <c r="G51" s="266"/>
      <c r="H51" s="267"/>
      <c r="I51" s="282" t="s">
        <v>107</v>
      </c>
      <c r="J51" s="266"/>
      <c r="K51" s="266"/>
      <c r="L51" s="266"/>
      <c r="M51" s="266"/>
      <c r="N51" s="266"/>
      <c r="O51" s="266"/>
      <c r="P51" s="266"/>
      <c r="Q51" s="267"/>
    </row>
    <row r="52" spans="2:17" ht="18" customHeight="1" x14ac:dyDescent="0.2">
      <c r="C52" s="265"/>
      <c r="D52" s="266"/>
      <c r="E52" s="267"/>
      <c r="F52" s="34" t="s">
        <v>51</v>
      </c>
      <c r="G52" s="33"/>
      <c r="H52" s="35" t="s">
        <v>101</v>
      </c>
      <c r="I52" s="265"/>
      <c r="J52" s="266"/>
      <c r="K52" s="266"/>
      <c r="L52" s="266"/>
      <c r="M52" s="266"/>
      <c r="N52" s="266"/>
      <c r="O52" s="266"/>
      <c r="P52" s="266"/>
      <c r="Q52" s="267"/>
    </row>
    <row r="53" spans="2:17" ht="18" customHeight="1" x14ac:dyDescent="0.2">
      <c r="C53" s="39" t="s">
        <v>103</v>
      </c>
    </row>
    <row r="55" spans="2:17" ht="18" customHeight="1" x14ac:dyDescent="0.2">
      <c r="B55" s="38" t="s">
        <v>108</v>
      </c>
    </row>
    <row r="56" spans="2:17" ht="7.5" customHeight="1" x14ac:dyDescent="0.2"/>
    <row r="57" spans="2:17" ht="18" customHeight="1" x14ac:dyDescent="0.2">
      <c r="C57" s="265" t="s">
        <v>106</v>
      </c>
      <c r="D57" s="266"/>
      <c r="E57" s="266"/>
      <c r="F57" s="265" t="s">
        <v>109</v>
      </c>
      <c r="G57" s="266"/>
      <c r="H57" s="266"/>
      <c r="I57" s="266"/>
      <c r="J57" s="266"/>
      <c r="K57" s="266"/>
      <c r="L57" s="266"/>
      <c r="M57" s="266"/>
      <c r="N57" s="266"/>
      <c r="O57" s="266"/>
      <c r="P57" s="266"/>
      <c r="Q57" s="267"/>
    </row>
    <row r="58" spans="2:17" ht="18" customHeight="1" x14ac:dyDescent="0.2">
      <c r="C58" s="265"/>
      <c r="D58" s="266"/>
      <c r="E58" s="266"/>
      <c r="F58" s="283"/>
      <c r="G58" s="284"/>
      <c r="H58" s="284"/>
      <c r="I58" s="284"/>
      <c r="J58" s="284"/>
      <c r="K58" s="284"/>
      <c r="L58" s="284"/>
      <c r="M58" s="284"/>
      <c r="N58" s="284"/>
      <c r="O58" s="284"/>
      <c r="P58" s="284"/>
      <c r="Q58" s="285"/>
    </row>
    <row r="59" spans="2:17" ht="18" customHeight="1" x14ac:dyDescent="0.2">
      <c r="F59" s="283"/>
      <c r="G59" s="284"/>
      <c r="H59" s="284"/>
      <c r="I59" s="284"/>
      <c r="J59" s="284"/>
      <c r="K59" s="284"/>
      <c r="L59" s="284"/>
      <c r="M59" s="284"/>
      <c r="N59" s="284"/>
      <c r="O59" s="284"/>
      <c r="P59" s="284"/>
      <c r="Q59" s="285"/>
    </row>
    <row r="60" spans="2:17" ht="18" customHeight="1" x14ac:dyDescent="0.2">
      <c r="F60" s="283"/>
      <c r="G60" s="284"/>
      <c r="H60" s="284"/>
      <c r="I60" s="284"/>
      <c r="J60" s="284"/>
      <c r="K60" s="284"/>
      <c r="L60" s="284"/>
      <c r="M60" s="284"/>
      <c r="N60" s="284"/>
      <c r="O60" s="284"/>
      <c r="P60" s="284"/>
      <c r="Q60" s="285"/>
    </row>
    <row r="61" spans="2:17" ht="18" customHeight="1" x14ac:dyDescent="0.2">
      <c r="F61" s="283"/>
      <c r="G61" s="284"/>
      <c r="H61" s="284"/>
      <c r="I61" s="284"/>
      <c r="J61" s="284"/>
      <c r="K61" s="284"/>
      <c r="L61" s="284"/>
      <c r="M61" s="284"/>
      <c r="N61" s="284"/>
      <c r="O61" s="284"/>
      <c r="P61" s="284"/>
      <c r="Q61" s="285"/>
    </row>
    <row r="62" spans="2:17" ht="18" customHeight="1" x14ac:dyDescent="0.2">
      <c r="F62" s="283"/>
      <c r="G62" s="284"/>
      <c r="H62" s="284"/>
      <c r="I62" s="284"/>
      <c r="J62" s="284"/>
      <c r="K62" s="284"/>
      <c r="L62" s="284"/>
      <c r="M62" s="284"/>
      <c r="N62" s="284"/>
      <c r="O62" s="284"/>
      <c r="P62" s="284"/>
      <c r="Q62" s="285"/>
    </row>
    <row r="64" spans="2:17" ht="18" customHeight="1" x14ac:dyDescent="0.2">
      <c r="B64" s="41" t="s">
        <v>110</v>
      </c>
    </row>
    <row r="65" spans="2:17" ht="7.5" customHeight="1" x14ac:dyDescent="0.2"/>
    <row r="66" spans="2:17" ht="18" customHeight="1" x14ac:dyDescent="0.2">
      <c r="C66" s="265" t="s">
        <v>106</v>
      </c>
      <c r="D66" s="266"/>
      <c r="E66" s="266"/>
      <c r="F66" s="265" t="s">
        <v>109</v>
      </c>
      <c r="G66" s="266"/>
      <c r="H66" s="266"/>
      <c r="I66" s="266"/>
      <c r="J66" s="266"/>
      <c r="K66" s="266"/>
      <c r="L66" s="266"/>
      <c r="M66" s="266"/>
      <c r="N66" s="266"/>
      <c r="O66" s="266"/>
      <c r="P66" s="266"/>
      <c r="Q66" s="267"/>
    </row>
    <row r="67" spans="2:17" ht="18" customHeight="1" x14ac:dyDescent="0.2">
      <c r="C67" s="265"/>
      <c r="D67" s="266"/>
      <c r="E67" s="266"/>
      <c r="F67" s="283"/>
      <c r="G67" s="284"/>
      <c r="H67" s="284"/>
      <c r="I67" s="284"/>
      <c r="J67" s="284"/>
      <c r="K67" s="284"/>
      <c r="L67" s="284"/>
      <c r="M67" s="284"/>
      <c r="N67" s="284"/>
      <c r="O67" s="284"/>
      <c r="P67" s="284"/>
      <c r="Q67" s="285"/>
    </row>
    <row r="68" spans="2:17" ht="18" customHeight="1" x14ac:dyDescent="0.2">
      <c r="F68" s="283"/>
      <c r="G68" s="284"/>
      <c r="H68" s="284"/>
      <c r="I68" s="284"/>
      <c r="J68" s="284"/>
      <c r="K68" s="284"/>
      <c r="L68" s="284"/>
      <c r="M68" s="284"/>
      <c r="N68" s="284"/>
      <c r="O68" s="284"/>
      <c r="P68" s="284"/>
      <c r="Q68" s="285"/>
    </row>
    <row r="69" spans="2:17" ht="18" customHeight="1" x14ac:dyDescent="0.2">
      <c r="F69" s="283"/>
      <c r="G69" s="284"/>
      <c r="H69" s="284"/>
      <c r="I69" s="284"/>
      <c r="J69" s="284"/>
      <c r="K69" s="284"/>
      <c r="L69" s="284"/>
      <c r="M69" s="284"/>
      <c r="N69" s="284"/>
      <c r="O69" s="284"/>
      <c r="P69" s="284"/>
      <c r="Q69" s="285"/>
    </row>
    <row r="70" spans="2:17" ht="18" customHeight="1" x14ac:dyDescent="0.2">
      <c r="F70" s="283"/>
      <c r="G70" s="284"/>
      <c r="H70" s="284"/>
      <c r="I70" s="284"/>
      <c r="J70" s="284"/>
      <c r="K70" s="284"/>
      <c r="L70" s="284"/>
      <c r="M70" s="284"/>
      <c r="N70" s="284"/>
      <c r="O70" s="284"/>
      <c r="P70" s="284"/>
      <c r="Q70" s="285"/>
    </row>
    <row r="71" spans="2:17" ht="18" customHeight="1" x14ac:dyDescent="0.2">
      <c r="F71" s="283"/>
      <c r="G71" s="284"/>
      <c r="H71" s="284"/>
      <c r="I71" s="284"/>
      <c r="J71" s="284"/>
      <c r="K71" s="284"/>
      <c r="L71" s="284"/>
      <c r="M71" s="284"/>
      <c r="N71" s="284"/>
      <c r="O71" s="284"/>
      <c r="P71" s="284"/>
      <c r="Q71" s="285"/>
    </row>
    <row r="73" spans="2:17" ht="18" customHeight="1" x14ac:dyDescent="0.2">
      <c r="B73" s="38" t="s">
        <v>111</v>
      </c>
    </row>
    <row r="74" spans="2:17" ht="18" customHeight="1" x14ac:dyDescent="0.2">
      <c r="B74" s="1" t="s">
        <v>112</v>
      </c>
    </row>
    <row r="75" spans="2:17" ht="7.5" customHeight="1" x14ac:dyDescent="0.2"/>
    <row r="76" spans="2:17" ht="18" customHeight="1" x14ac:dyDescent="0.2">
      <c r="C76" s="265" t="s">
        <v>106</v>
      </c>
      <c r="D76" s="266"/>
      <c r="E76" s="266"/>
      <c r="F76" s="265" t="s">
        <v>109</v>
      </c>
      <c r="G76" s="266"/>
      <c r="H76" s="266"/>
      <c r="I76" s="266"/>
      <c r="J76" s="266"/>
      <c r="K76" s="266"/>
      <c r="L76" s="266"/>
      <c r="M76" s="266"/>
      <c r="N76" s="266"/>
      <c r="O76" s="266"/>
      <c r="P76" s="266"/>
      <c r="Q76" s="267"/>
    </row>
    <row r="77" spans="2:17" ht="18" customHeight="1" x14ac:dyDescent="0.2">
      <c r="C77" s="265"/>
      <c r="D77" s="266"/>
      <c r="E77" s="266"/>
      <c r="F77" s="283"/>
      <c r="G77" s="284"/>
      <c r="H77" s="284"/>
      <c r="I77" s="284"/>
      <c r="J77" s="284"/>
      <c r="K77" s="284"/>
      <c r="L77" s="284"/>
      <c r="M77" s="284"/>
      <c r="N77" s="284"/>
      <c r="O77" s="284"/>
      <c r="P77" s="284"/>
      <c r="Q77" s="285"/>
    </row>
    <row r="78" spans="2:17" ht="18" customHeight="1" x14ac:dyDescent="0.2">
      <c r="F78" s="283"/>
      <c r="G78" s="284"/>
      <c r="H78" s="284"/>
      <c r="I78" s="284"/>
      <c r="J78" s="284"/>
      <c r="K78" s="284"/>
      <c r="L78" s="284"/>
      <c r="M78" s="284"/>
      <c r="N78" s="284"/>
      <c r="O78" s="284"/>
      <c r="P78" s="284"/>
      <c r="Q78" s="285"/>
    </row>
    <row r="79" spans="2:17" ht="18" customHeight="1" x14ac:dyDescent="0.2">
      <c r="F79" s="283"/>
      <c r="G79" s="284"/>
      <c r="H79" s="284"/>
      <c r="I79" s="284"/>
      <c r="J79" s="284"/>
      <c r="K79" s="284"/>
      <c r="L79" s="284"/>
      <c r="M79" s="284"/>
      <c r="N79" s="284"/>
      <c r="O79" s="284"/>
      <c r="P79" s="284"/>
      <c r="Q79" s="285"/>
    </row>
    <row r="80" spans="2:17" ht="18" customHeight="1" x14ac:dyDescent="0.2">
      <c r="F80" s="283"/>
      <c r="G80" s="284"/>
      <c r="H80" s="284"/>
      <c r="I80" s="284"/>
      <c r="J80" s="284"/>
      <c r="K80" s="284"/>
      <c r="L80" s="284"/>
      <c r="M80" s="284"/>
      <c r="N80" s="284"/>
      <c r="O80" s="284"/>
      <c r="P80" s="284"/>
      <c r="Q80" s="285"/>
    </row>
    <row r="81" spans="2:17" ht="18" customHeight="1" x14ac:dyDescent="0.2">
      <c r="F81" s="283"/>
      <c r="G81" s="284"/>
      <c r="H81" s="284"/>
      <c r="I81" s="284"/>
      <c r="J81" s="284"/>
      <c r="K81" s="284"/>
      <c r="L81" s="284"/>
      <c r="M81" s="284"/>
      <c r="N81" s="284"/>
      <c r="O81" s="284"/>
      <c r="P81" s="284"/>
      <c r="Q81" s="285"/>
    </row>
    <row r="83" spans="2:17" ht="18" customHeight="1" x14ac:dyDescent="0.2">
      <c r="B83" s="38" t="s">
        <v>113</v>
      </c>
    </row>
    <row r="84" spans="2:17" ht="7.5" customHeight="1" x14ac:dyDescent="0.2"/>
    <row r="85" spans="2:17" ht="18" customHeight="1" x14ac:dyDescent="0.2">
      <c r="C85" s="265" t="s">
        <v>106</v>
      </c>
      <c r="D85" s="266"/>
      <c r="E85" s="266"/>
      <c r="F85" s="265" t="s">
        <v>109</v>
      </c>
      <c r="G85" s="266"/>
      <c r="H85" s="266"/>
      <c r="I85" s="266"/>
      <c r="J85" s="266"/>
      <c r="K85" s="266"/>
      <c r="L85" s="266"/>
      <c r="M85" s="266"/>
      <c r="N85" s="266"/>
      <c r="O85" s="266"/>
      <c r="P85" s="266"/>
      <c r="Q85" s="267"/>
    </row>
    <row r="86" spans="2:17" ht="18" customHeight="1" x14ac:dyDescent="0.2">
      <c r="C86" s="265"/>
      <c r="D86" s="266"/>
      <c r="E86" s="266"/>
      <c r="F86" s="283"/>
      <c r="G86" s="284"/>
      <c r="H86" s="284"/>
      <c r="I86" s="284"/>
      <c r="J86" s="284"/>
      <c r="K86" s="284"/>
      <c r="L86" s="284"/>
      <c r="M86" s="284"/>
      <c r="N86" s="284"/>
      <c r="O86" s="284"/>
      <c r="P86" s="284"/>
      <c r="Q86" s="285"/>
    </row>
    <row r="87" spans="2:17" ht="18" customHeight="1" x14ac:dyDescent="0.2">
      <c r="F87" s="283"/>
      <c r="G87" s="284"/>
      <c r="H87" s="284"/>
      <c r="I87" s="284"/>
      <c r="J87" s="284"/>
      <c r="K87" s="284"/>
      <c r="L87" s="284"/>
      <c r="M87" s="284"/>
      <c r="N87" s="284"/>
      <c r="O87" s="284"/>
      <c r="P87" s="284"/>
      <c r="Q87" s="285"/>
    </row>
    <row r="88" spans="2:17" ht="18" customHeight="1" x14ac:dyDescent="0.2">
      <c r="F88" s="283"/>
      <c r="G88" s="284"/>
      <c r="H88" s="284"/>
      <c r="I88" s="284"/>
      <c r="J88" s="284"/>
      <c r="K88" s="284"/>
      <c r="L88" s="284"/>
      <c r="M88" s="284"/>
      <c r="N88" s="284"/>
      <c r="O88" s="284"/>
      <c r="P88" s="284"/>
      <c r="Q88" s="285"/>
    </row>
    <row r="89" spans="2:17" ht="18" customHeight="1" x14ac:dyDescent="0.2">
      <c r="F89" s="283"/>
      <c r="G89" s="284"/>
      <c r="H89" s="284"/>
      <c r="I89" s="284"/>
      <c r="J89" s="284"/>
      <c r="K89" s="284"/>
      <c r="L89" s="284"/>
      <c r="M89" s="284"/>
      <c r="N89" s="284"/>
      <c r="O89" s="284"/>
      <c r="P89" s="284"/>
      <c r="Q89" s="285"/>
    </row>
    <row r="90" spans="2:17" ht="18" customHeight="1" x14ac:dyDescent="0.2">
      <c r="F90" s="283"/>
      <c r="G90" s="284"/>
      <c r="H90" s="284"/>
      <c r="I90" s="284"/>
      <c r="J90" s="284"/>
      <c r="K90" s="284"/>
      <c r="L90" s="284"/>
      <c r="M90" s="284"/>
      <c r="N90" s="284"/>
      <c r="O90" s="284"/>
      <c r="P90" s="284"/>
      <c r="Q90" s="285"/>
    </row>
  </sheetData>
  <mergeCells count="49">
    <mergeCell ref="C85:E85"/>
    <mergeCell ref="F85:Q85"/>
    <mergeCell ref="C86:E86"/>
    <mergeCell ref="F86:Q90"/>
    <mergeCell ref="B20:R22"/>
    <mergeCell ref="C67:E67"/>
    <mergeCell ref="F67:Q71"/>
    <mergeCell ref="C76:E76"/>
    <mergeCell ref="F76:Q76"/>
    <mergeCell ref="C77:E77"/>
    <mergeCell ref="F77:Q81"/>
    <mergeCell ref="C57:E57"/>
    <mergeCell ref="C58:E58"/>
    <mergeCell ref="F57:Q57"/>
    <mergeCell ref="F58:Q62"/>
    <mergeCell ref="C66:E66"/>
    <mergeCell ref="F66:Q66"/>
    <mergeCell ref="B46:R47"/>
    <mergeCell ref="F51:H51"/>
    <mergeCell ref="I51:Q51"/>
    <mergeCell ref="I52:Q52"/>
    <mergeCell ref="C51:E51"/>
    <mergeCell ref="C52:E52"/>
    <mergeCell ref="F42:N42"/>
    <mergeCell ref="N24:P24"/>
    <mergeCell ref="C28:F28"/>
    <mergeCell ref="G28:J28"/>
    <mergeCell ref="C29:F29"/>
    <mergeCell ref="G29:J29"/>
    <mergeCell ref="M33:Q34"/>
    <mergeCell ref="C33:G34"/>
    <mergeCell ref="H33:L34"/>
    <mergeCell ref="C35:G35"/>
    <mergeCell ref="H35:L35"/>
    <mergeCell ref="M35:Q35"/>
    <mergeCell ref="C41:E41"/>
    <mergeCell ref="F41:N41"/>
    <mergeCell ref="C15:G16"/>
    <mergeCell ref="H15:L16"/>
    <mergeCell ref="M15:Q16"/>
    <mergeCell ref="C17:G17"/>
    <mergeCell ref="H17:L17"/>
    <mergeCell ref="M17:Q17"/>
    <mergeCell ref="C9:E9"/>
    <mergeCell ref="F9:H9"/>
    <mergeCell ref="I9:K9"/>
    <mergeCell ref="C10:E10"/>
    <mergeCell ref="F10:H10"/>
    <mergeCell ref="I10:K10"/>
  </mergeCells>
  <phoneticPr fontId="2"/>
  <conditionalFormatting sqref="C10:H10">
    <cfRule type="containsBlanks" dxfId="3460" priority="25">
      <formula>LEN(TRIM(C10))=0</formula>
    </cfRule>
  </conditionalFormatting>
  <conditionalFormatting sqref="C17:L17">
    <cfRule type="containsBlanks" dxfId="3459" priority="24">
      <formula>LEN(TRIM(C17))=0</formula>
    </cfRule>
  </conditionalFormatting>
  <conditionalFormatting sqref="C29:J29">
    <cfRule type="containsBlanks" dxfId="3458" priority="23">
      <formula>LEN(TRIM(C29))=0</formula>
    </cfRule>
  </conditionalFormatting>
  <conditionalFormatting sqref="N24:P24">
    <cfRule type="containsBlanks" dxfId="3457" priority="22">
      <formula>LEN(TRIM(N24))=0</formula>
    </cfRule>
  </conditionalFormatting>
  <conditionalFormatting sqref="C35:L35">
    <cfRule type="containsBlanks" dxfId="3456" priority="21">
      <formula>LEN(TRIM(C35))=0</formula>
    </cfRule>
  </conditionalFormatting>
  <conditionalFormatting sqref="D42">
    <cfRule type="containsBlanks" dxfId="3455" priority="20">
      <formula>LEN(TRIM(D42))=0</formula>
    </cfRule>
  </conditionalFormatting>
  <conditionalFormatting sqref="F42:N42">
    <cfRule type="containsBlanks" dxfId="3454" priority="19">
      <formula>LEN(TRIM(F42))=0</formula>
    </cfRule>
  </conditionalFormatting>
  <conditionalFormatting sqref="C52:E52">
    <cfRule type="containsBlanks" dxfId="3453" priority="16">
      <formula>LEN(TRIM(C52))=0</formula>
    </cfRule>
  </conditionalFormatting>
  <conditionalFormatting sqref="I52:Q52 G52">
    <cfRule type="expression" dxfId="3452" priority="26">
      <formula>$C$52="○"</formula>
    </cfRule>
  </conditionalFormatting>
  <conditionalFormatting sqref="C58:E58">
    <cfRule type="containsBlanks" dxfId="3451" priority="14">
      <formula>LEN(TRIM(C58))=0</formula>
    </cfRule>
  </conditionalFormatting>
  <conditionalFormatting sqref="F58:Q62">
    <cfRule type="notContainsBlanks" dxfId="3450" priority="10">
      <formula>LEN(TRIM(F58))&gt;0</formula>
    </cfRule>
    <cfRule type="expression" dxfId="3449" priority="13">
      <formula>$C$58="○"</formula>
    </cfRule>
  </conditionalFormatting>
  <conditionalFormatting sqref="G52">
    <cfRule type="notContainsBlanks" dxfId="3448" priority="15">
      <formula>LEN(TRIM(G52))&gt;0</formula>
    </cfRule>
  </conditionalFormatting>
  <conditionalFormatting sqref="I52:Q52">
    <cfRule type="notContainsBlanks" dxfId="3447" priority="11">
      <formula>LEN(TRIM(I52))&gt;0</formula>
    </cfRule>
  </conditionalFormatting>
  <conditionalFormatting sqref="C67:E67">
    <cfRule type="containsBlanks" dxfId="3446" priority="9">
      <formula>LEN(TRIM(C67))=0</formula>
    </cfRule>
  </conditionalFormatting>
  <conditionalFormatting sqref="F67:Q71">
    <cfRule type="notContainsBlanks" dxfId="3445" priority="7">
      <formula>LEN(TRIM(F67))&gt;0</formula>
    </cfRule>
    <cfRule type="expression" dxfId="3444" priority="8">
      <formula>$C$58="○"</formula>
    </cfRule>
  </conditionalFormatting>
  <conditionalFormatting sqref="C77:E77">
    <cfRule type="containsBlanks" dxfId="3443" priority="6">
      <formula>LEN(TRIM(C77))=0</formula>
    </cfRule>
  </conditionalFormatting>
  <conditionalFormatting sqref="F77:Q81">
    <cfRule type="notContainsBlanks" dxfId="3442" priority="4">
      <formula>LEN(TRIM(F77))&gt;0</formula>
    </cfRule>
    <cfRule type="expression" dxfId="3441" priority="5">
      <formula>$C$58="○"</formula>
    </cfRule>
  </conditionalFormatting>
  <conditionalFormatting sqref="C86:E86">
    <cfRule type="containsBlanks" dxfId="3440" priority="3">
      <formula>LEN(TRIM(C86))=0</formula>
    </cfRule>
  </conditionalFormatting>
  <conditionalFormatting sqref="F86:Q90">
    <cfRule type="notContainsBlanks" dxfId="3439" priority="1">
      <formula>LEN(TRIM(F86))&gt;0</formula>
    </cfRule>
    <cfRule type="expression" dxfId="3438" priority="2">
      <formula>$C$58="○"</formula>
    </cfRule>
  </conditionalFormatting>
  <dataValidations count="2">
    <dataValidation type="list" allowBlank="1" showInputMessage="1" showErrorMessage="1" sqref="N24:P24" xr:uid="{96C4D92F-B8A6-410E-B64E-578358A50F19}">
      <formula1>"あり,なし"</formula1>
    </dataValidation>
    <dataValidation type="list" allowBlank="1" showInputMessage="1" showErrorMessage="1" sqref="C52:E52 C58:E58 C67:E67 C77:E77 C86:E86" xr:uid="{A2BFB1E7-8D97-431A-A686-18825C6AD0AA}">
      <formula1>"○"</formula1>
    </dataValidation>
  </dataValidations>
  <pageMargins left="0.7" right="0.7" top="0.75" bottom="0.75" header="0.3" footer="0.3"/>
  <pageSetup paperSize="9" orientation="portrait" r:id="rId1"/>
  <rowBreaks count="1" manualBreakCount="1">
    <brk id="4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00DEB-1C39-4226-A736-B35DAE8BEACF}">
  <sheetPr>
    <tabColor theme="8" tint="-0.249977111117893"/>
    <pageSetUpPr fitToPage="1"/>
  </sheetPr>
  <dimension ref="B1:X66"/>
  <sheetViews>
    <sheetView showGridLines="0" workbookViewId="0">
      <selection activeCell="Q39" sqref="Q39:T39"/>
    </sheetView>
  </sheetViews>
  <sheetFormatPr defaultColWidth="9" defaultRowHeight="13.2" x14ac:dyDescent="0.2"/>
  <cols>
    <col min="1" max="1" width="1.21875" style="62" customWidth="1"/>
    <col min="2" max="24" width="3.77734375" style="62" customWidth="1"/>
    <col min="25" max="16384" width="9" style="62"/>
  </cols>
  <sheetData>
    <row r="1" spans="2:24" ht="7.5" customHeight="1" x14ac:dyDescent="0.2"/>
    <row r="2" spans="2:24" s="61" customFormat="1" x14ac:dyDescent="0.2">
      <c r="B2" s="170" t="s">
        <v>382</v>
      </c>
      <c r="R2" s="74"/>
      <c r="X2" s="169" t="s">
        <v>353</v>
      </c>
    </row>
    <row r="3" spans="2:24" s="61" customFormat="1" x14ac:dyDescent="0.2">
      <c r="B3" s="75" t="s">
        <v>366</v>
      </c>
      <c r="C3" s="75"/>
      <c r="D3" s="75"/>
      <c r="E3" s="75"/>
      <c r="F3" s="75"/>
      <c r="G3" s="75"/>
      <c r="H3" s="75"/>
      <c r="I3" s="75"/>
      <c r="J3" s="75"/>
      <c r="K3" s="75"/>
      <c r="L3" s="75"/>
      <c r="M3" s="75"/>
      <c r="N3" s="75"/>
      <c r="O3" s="75"/>
      <c r="P3" s="75"/>
      <c r="Q3" s="75"/>
      <c r="R3" s="75"/>
      <c r="S3" s="75"/>
      <c r="T3" s="75"/>
      <c r="U3" s="75"/>
      <c r="V3" s="75"/>
      <c r="W3" s="75"/>
      <c r="X3" s="75"/>
    </row>
    <row r="4" spans="2:24" s="61" customFormat="1" x14ac:dyDescent="0.2">
      <c r="R4" s="74"/>
    </row>
    <row r="5" spans="2:24" s="61" customFormat="1" x14ac:dyDescent="0.2">
      <c r="B5" s="346" t="s">
        <v>0</v>
      </c>
      <c r="C5" s="346"/>
      <c r="D5" s="346"/>
      <c r="E5" s="346"/>
      <c r="F5" s="347" t="str">
        <f>'！！最初に確認！！'!C10</f>
        <v>病院名</v>
      </c>
      <c r="G5" s="347"/>
      <c r="H5" s="347"/>
      <c r="I5" s="347"/>
      <c r="J5" s="347"/>
      <c r="K5" s="347"/>
      <c r="L5" s="347"/>
      <c r="M5" s="347"/>
      <c r="N5" s="347"/>
      <c r="O5" s="347"/>
      <c r="P5" s="347"/>
      <c r="Q5" s="347"/>
      <c r="R5" s="347"/>
      <c r="S5" s="347"/>
    </row>
    <row r="7" spans="2:24" x14ac:dyDescent="0.2">
      <c r="B7" s="262" t="s">
        <v>185</v>
      </c>
      <c r="C7" s="263"/>
      <c r="D7" s="263"/>
      <c r="E7" s="263"/>
      <c r="F7" s="263"/>
      <c r="G7" s="263"/>
      <c r="H7" s="263"/>
      <c r="I7" s="263"/>
      <c r="J7" s="263"/>
      <c r="K7" s="263"/>
      <c r="L7" s="263"/>
      <c r="M7" s="263"/>
      <c r="N7" s="264"/>
      <c r="O7" s="348" t="s">
        <v>203</v>
      </c>
      <c r="P7" s="349"/>
      <c r="Q7" s="349"/>
      <c r="R7" s="349"/>
      <c r="S7" s="350"/>
    </row>
    <row r="8" spans="2:24" x14ac:dyDescent="0.2">
      <c r="B8" s="355" t="s">
        <v>33</v>
      </c>
      <c r="C8" s="356"/>
      <c r="D8" s="92" t="s">
        <v>231</v>
      </c>
      <c r="E8" s="321" t="s">
        <v>255</v>
      </c>
      <c r="F8" s="321"/>
      <c r="G8" s="321"/>
      <c r="H8" s="321"/>
      <c r="I8" s="321"/>
      <c r="J8" s="321"/>
      <c r="K8" s="321"/>
      <c r="L8" s="321"/>
      <c r="M8" s="321"/>
      <c r="N8" s="321"/>
      <c r="O8" s="320">
        <f>'Ⅰ-3'!N21</f>
        <v>0</v>
      </c>
      <c r="P8" s="321"/>
      <c r="Q8" s="321"/>
      <c r="R8" s="321"/>
      <c r="S8" s="93" t="s">
        <v>71</v>
      </c>
    </row>
    <row r="9" spans="2:24" x14ac:dyDescent="0.2">
      <c r="B9" s="357"/>
      <c r="C9" s="358"/>
      <c r="D9" s="86" t="s">
        <v>232</v>
      </c>
      <c r="E9" s="300" t="s">
        <v>229</v>
      </c>
      <c r="F9" s="300"/>
      <c r="G9" s="300"/>
      <c r="H9" s="300"/>
      <c r="I9" s="300"/>
      <c r="J9" s="300"/>
      <c r="K9" s="300"/>
      <c r="L9" s="300"/>
      <c r="M9" s="300"/>
      <c r="N9" s="300"/>
      <c r="O9" s="342">
        <f>'Ⅰ-3'!H50+'Ⅰ-3'!H53</f>
        <v>0</v>
      </c>
      <c r="P9" s="300"/>
      <c r="Q9" s="300"/>
      <c r="R9" s="300"/>
      <c r="S9" s="89" t="s">
        <v>71</v>
      </c>
    </row>
    <row r="10" spans="2:24" x14ac:dyDescent="0.2">
      <c r="B10" s="357"/>
      <c r="C10" s="358"/>
      <c r="D10" s="86" t="s">
        <v>233</v>
      </c>
      <c r="E10" s="300" t="s">
        <v>230</v>
      </c>
      <c r="F10" s="300"/>
      <c r="G10" s="300"/>
      <c r="H10" s="300"/>
      <c r="I10" s="300"/>
      <c r="J10" s="300"/>
      <c r="K10" s="300"/>
      <c r="L10" s="300"/>
      <c r="M10" s="300"/>
      <c r="N10" s="300"/>
      <c r="O10" s="342">
        <f>O8-O9</f>
        <v>0</v>
      </c>
      <c r="P10" s="300"/>
      <c r="Q10" s="300"/>
      <c r="R10" s="300"/>
      <c r="S10" s="89" t="s">
        <v>71</v>
      </c>
    </row>
    <row r="11" spans="2:24" x14ac:dyDescent="0.2">
      <c r="B11" s="357"/>
      <c r="C11" s="358"/>
      <c r="D11" s="86" t="s">
        <v>234</v>
      </c>
      <c r="E11" s="300" t="s">
        <v>2</v>
      </c>
      <c r="F11" s="300"/>
      <c r="G11" s="300"/>
      <c r="H11" s="300"/>
      <c r="I11" s="300"/>
      <c r="J11" s="300"/>
      <c r="K11" s="300"/>
      <c r="L11" s="300"/>
      <c r="M11" s="300"/>
      <c r="N11" s="300"/>
      <c r="O11" s="335">
        <v>0.66666666666666663</v>
      </c>
      <c r="P11" s="336"/>
      <c r="Q11" s="336"/>
      <c r="R11" s="336"/>
      <c r="S11" s="337"/>
    </row>
    <row r="12" spans="2:24" x14ac:dyDescent="0.2">
      <c r="B12" s="359"/>
      <c r="C12" s="360"/>
      <c r="D12" s="88" t="s">
        <v>235</v>
      </c>
      <c r="E12" s="305" t="s">
        <v>236</v>
      </c>
      <c r="F12" s="305"/>
      <c r="G12" s="305"/>
      <c r="H12" s="305"/>
      <c r="I12" s="305"/>
      <c r="J12" s="305"/>
      <c r="K12" s="305"/>
      <c r="L12" s="305"/>
      <c r="M12" s="305"/>
      <c r="N12" s="305"/>
      <c r="O12" s="344">
        <f>O10*O11</f>
        <v>0</v>
      </c>
      <c r="P12" s="345"/>
      <c r="Q12" s="345"/>
      <c r="R12" s="345"/>
      <c r="S12" s="90" t="s">
        <v>71</v>
      </c>
    </row>
    <row r="13" spans="2:24" x14ac:dyDescent="0.2">
      <c r="B13" s="355" t="s">
        <v>32</v>
      </c>
      <c r="C13" s="361"/>
      <c r="D13" s="92" t="s">
        <v>237</v>
      </c>
      <c r="E13" s="321" t="s">
        <v>255</v>
      </c>
      <c r="F13" s="321"/>
      <c r="G13" s="321"/>
      <c r="H13" s="321"/>
      <c r="I13" s="321"/>
      <c r="J13" s="321"/>
      <c r="K13" s="321"/>
      <c r="L13" s="321"/>
      <c r="M13" s="321"/>
      <c r="N13" s="321"/>
      <c r="O13" s="320">
        <f>'Ⅰ-3'!N42</f>
        <v>0</v>
      </c>
      <c r="P13" s="321"/>
      <c r="Q13" s="321"/>
      <c r="R13" s="321"/>
      <c r="S13" s="93" t="s">
        <v>71</v>
      </c>
    </row>
    <row r="14" spans="2:24" x14ac:dyDescent="0.2">
      <c r="B14" s="362"/>
      <c r="C14" s="363"/>
      <c r="D14" s="86" t="s">
        <v>238</v>
      </c>
      <c r="E14" s="300" t="s">
        <v>229</v>
      </c>
      <c r="F14" s="300"/>
      <c r="G14" s="300"/>
      <c r="H14" s="300"/>
      <c r="I14" s="300"/>
      <c r="J14" s="300"/>
      <c r="K14" s="300"/>
      <c r="L14" s="300"/>
      <c r="M14" s="300"/>
      <c r="N14" s="300"/>
      <c r="O14" s="342">
        <f>'Ⅰ-3'!H51+'Ⅰ-3'!H54</f>
        <v>0</v>
      </c>
      <c r="P14" s="300"/>
      <c r="Q14" s="300"/>
      <c r="R14" s="300"/>
      <c r="S14" s="89" t="s">
        <v>71</v>
      </c>
    </row>
    <row r="15" spans="2:24" x14ac:dyDescent="0.2">
      <c r="B15" s="362"/>
      <c r="C15" s="363"/>
      <c r="D15" s="86" t="s">
        <v>239</v>
      </c>
      <c r="E15" s="300" t="s">
        <v>230</v>
      </c>
      <c r="F15" s="300"/>
      <c r="G15" s="300"/>
      <c r="H15" s="300"/>
      <c r="I15" s="300"/>
      <c r="J15" s="300"/>
      <c r="K15" s="300"/>
      <c r="L15" s="300"/>
      <c r="M15" s="300"/>
      <c r="N15" s="300"/>
      <c r="O15" s="342">
        <f>O13-O14</f>
        <v>0</v>
      </c>
      <c r="P15" s="300"/>
      <c r="Q15" s="300"/>
      <c r="R15" s="300"/>
      <c r="S15" s="89" t="s">
        <v>71</v>
      </c>
    </row>
    <row r="16" spans="2:24" x14ac:dyDescent="0.2">
      <c r="B16" s="362"/>
      <c r="C16" s="363"/>
      <c r="D16" s="86" t="s">
        <v>240</v>
      </c>
      <c r="E16" s="300" t="s">
        <v>2</v>
      </c>
      <c r="F16" s="300"/>
      <c r="G16" s="300"/>
      <c r="H16" s="300"/>
      <c r="I16" s="300"/>
      <c r="J16" s="300"/>
      <c r="K16" s="300"/>
      <c r="L16" s="300"/>
      <c r="M16" s="300"/>
      <c r="N16" s="300"/>
      <c r="O16" s="338" t="s">
        <v>251</v>
      </c>
      <c r="P16" s="339"/>
      <c r="Q16" s="339"/>
      <c r="R16" s="339"/>
      <c r="S16" s="340"/>
    </row>
    <row r="17" spans="2:21" x14ac:dyDescent="0.2">
      <c r="B17" s="364"/>
      <c r="C17" s="365"/>
      <c r="D17" s="88" t="s">
        <v>241</v>
      </c>
      <c r="E17" s="305" t="s">
        <v>236</v>
      </c>
      <c r="F17" s="305"/>
      <c r="G17" s="305"/>
      <c r="H17" s="305"/>
      <c r="I17" s="305"/>
      <c r="J17" s="305"/>
      <c r="K17" s="305"/>
      <c r="L17" s="305"/>
      <c r="M17" s="305"/>
      <c r="N17" s="305"/>
      <c r="O17" s="343">
        <f>O15*10/10</f>
        <v>0</v>
      </c>
      <c r="P17" s="305"/>
      <c r="Q17" s="305"/>
      <c r="R17" s="305"/>
      <c r="S17" s="90" t="s">
        <v>71</v>
      </c>
    </row>
    <row r="18" spans="2:21" ht="13.5" customHeight="1" x14ac:dyDescent="0.2">
      <c r="B18" s="95" t="s">
        <v>245</v>
      </c>
      <c r="C18" s="367" t="s">
        <v>39</v>
      </c>
      <c r="D18" s="367"/>
      <c r="E18" s="367"/>
      <c r="F18" s="367"/>
      <c r="G18" s="367"/>
      <c r="H18" s="367"/>
      <c r="I18" s="367"/>
      <c r="J18" s="367"/>
      <c r="K18" s="367"/>
      <c r="L18" s="367"/>
      <c r="M18" s="367"/>
      <c r="N18" s="367"/>
      <c r="O18" s="341">
        <f>O12+O17</f>
        <v>0</v>
      </c>
      <c r="P18" s="299"/>
      <c r="Q18" s="299"/>
      <c r="R18" s="299"/>
      <c r="S18" s="96" t="s">
        <v>71</v>
      </c>
    </row>
    <row r="19" spans="2:21" x14ac:dyDescent="0.2">
      <c r="B19" s="94" t="s">
        <v>246</v>
      </c>
      <c r="C19" s="330" t="s">
        <v>242</v>
      </c>
      <c r="D19" s="331"/>
      <c r="E19" s="331"/>
      <c r="F19" s="331"/>
      <c r="G19" s="331"/>
      <c r="H19" s="331"/>
      <c r="I19" s="331"/>
      <c r="J19" s="331"/>
      <c r="K19" s="331"/>
      <c r="L19" s="331"/>
      <c r="M19" s="331"/>
      <c r="N19" s="331"/>
      <c r="O19" s="332">
        <f>'Ⅰ-1'!I10</f>
        <v>0</v>
      </c>
      <c r="P19" s="330"/>
      <c r="Q19" s="330"/>
      <c r="R19" s="330"/>
      <c r="S19" s="91" t="s">
        <v>252</v>
      </c>
    </row>
    <row r="20" spans="2:21" x14ac:dyDescent="0.2">
      <c r="B20" s="87" t="s">
        <v>247</v>
      </c>
      <c r="C20" s="300" t="s">
        <v>243</v>
      </c>
      <c r="D20" s="302"/>
      <c r="E20" s="302"/>
      <c r="F20" s="302"/>
      <c r="G20" s="302"/>
      <c r="H20" s="302"/>
      <c r="I20" s="302"/>
      <c r="J20" s="302"/>
      <c r="K20" s="302"/>
      <c r="L20" s="302"/>
      <c r="M20" s="302"/>
      <c r="N20" s="302"/>
      <c r="O20" s="333"/>
      <c r="P20" s="334"/>
      <c r="Q20" s="334"/>
      <c r="R20" s="334"/>
      <c r="S20" s="89" t="s">
        <v>71</v>
      </c>
    </row>
    <row r="21" spans="2:21" x14ac:dyDescent="0.2">
      <c r="B21" s="116" t="s">
        <v>248</v>
      </c>
      <c r="C21" s="324" t="s">
        <v>244</v>
      </c>
      <c r="D21" s="366"/>
      <c r="E21" s="366"/>
      <c r="F21" s="366"/>
      <c r="G21" s="366"/>
      <c r="H21" s="366"/>
      <c r="I21" s="366"/>
      <c r="J21" s="366"/>
      <c r="K21" s="366"/>
      <c r="L21" s="366"/>
      <c r="M21" s="366"/>
      <c r="N21" s="366"/>
      <c r="O21" s="323">
        <f>O19*O20</f>
        <v>0</v>
      </c>
      <c r="P21" s="324"/>
      <c r="Q21" s="324"/>
      <c r="R21" s="324"/>
      <c r="S21" s="117" t="s">
        <v>71</v>
      </c>
    </row>
    <row r="22" spans="2:21" x14ac:dyDescent="0.2">
      <c r="B22" s="113" t="s">
        <v>249</v>
      </c>
      <c r="C22" s="299" t="s">
        <v>254</v>
      </c>
      <c r="D22" s="329"/>
      <c r="E22" s="329"/>
      <c r="F22" s="329"/>
      <c r="G22" s="329"/>
      <c r="H22" s="329"/>
      <c r="I22" s="329"/>
      <c r="J22" s="329"/>
      <c r="K22" s="329"/>
      <c r="L22" s="329"/>
      <c r="M22" s="329"/>
      <c r="N22" s="329"/>
      <c r="O22" s="298">
        <f>ROUNDDOWN(IF(O18&lt;O21,O18,O21),-3)</f>
        <v>0</v>
      </c>
      <c r="P22" s="299"/>
      <c r="Q22" s="299"/>
      <c r="R22" s="299"/>
      <c r="S22" s="114" t="s">
        <v>71</v>
      </c>
    </row>
    <row r="23" spans="2:21" x14ac:dyDescent="0.2">
      <c r="B23" s="161" t="s">
        <v>250</v>
      </c>
      <c r="C23" s="351" t="s">
        <v>401</v>
      </c>
      <c r="D23" s="352"/>
      <c r="E23" s="352"/>
      <c r="F23" s="352"/>
      <c r="G23" s="352"/>
      <c r="H23" s="352"/>
      <c r="I23" s="352"/>
      <c r="J23" s="352"/>
      <c r="K23" s="352"/>
      <c r="L23" s="352"/>
      <c r="M23" s="352"/>
      <c r="N23" s="352"/>
      <c r="O23" s="353">
        <f>Q39+Q48+Q57+Q66</f>
        <v>0</v>
      </c>
      <c r="P23" s="354"/>
      <c r="Q23" s="354"/>
      <c r="R23" s="354"/>
      <c r="S23" s="163" t="s">
        <v>71</v>
      </c>
    </row>
    <row r="24" spans="2:21" x14ac:dyDescent="0.2">
      <c r="B24" s="95" t="s">
        <v>253</v>
      </c>
      <c r="C24" s="299" t="s">
        <v>365</v>
      </c>
      <c r="D24" s="329"/>
      <c r="E24" s="329"/>
      <c r="F24" s="329"/>
      <c r="G24" s="329"/>
      <c r="H24" s="329"/>
      <c r="I24" s="329"/>
      <c r="J24" s="329"/>
      <c r="K24" s="329"/>
      <c r="L24" s="329"/>
      <c r="M24" s="329"/>
      <c r="N24" s="329"/>
      <c r="O24" s="298">
        <f>O22-O23</f>
        <v>0</v>
      </c>
      <c r="P24" s="299"/>
      <c r="Q24" s="299"/>
      <c r="R24" s="299"/>
      <c r="S24" s="96" t="s">
        <v>71</v>
      </c>
    </row>
    <row r="25" spans="2:21" s="184" customFormat="1" x14ac:dyDescent="0.2">
      <c r="B25" s="182" t="s">
        <v>367</v>
      </c>
      <c r="C25" s="299" t="s">
        <v>368</v>
      </c>
      <c r="D25" s="329"/>
      <c r="E25" s="329"/>
      <c r="F25" s="329"/>
      <c r="G25" s="329"/>
      <c r="H25" s="329"/>
      <c r="I25" s="329"/>
      <c r="J25" s="329"/>
      <c r="K25" s="329"/>
      <c r="L25" s="329"/>
      <c r="M25" s="329"/>
      <c r="N25" s="329"/>
      <c r="O25" s="298"/>
      <c r="P25" s="299"/>
      <c r="Q25" s="299"/>
      <c r="R25" s="299"/>
      <c r="S25" s="183" t="s">
        <v>71</v>
      </c>
    </row>
    <row r="26" spans="2:21" s="184" customFormat="1" x14ac:dyDescent="0.2">
      <c r="B26" s="182" t="s">
        <v>369</v>
      </c>
      <c r="C26" s="299" t="s">
        <v>374</v>
      </c>
      <c r="D26" s="329"/>
      <c r="E26" s="329"/>
      <c r="F26" s="329"/>
      <c r="G26" s="329"/>
      <c r="H26" s="329"/>
      <c r="I26" s="329"/>
      <c r="J26" s="329"/>
      <c r="K26" s="329"/>
      <c r="L26" s="329"/>
      <c r="M26" s="329"/>
      <c r="N26" s="329"/>
      <c r="O26" s="298">
        <f>IF(O24&lt;O25,O24,O25)</f>
        <v>0</v>
      </c>
      <c r="P26" s="299"/>
      <c r="Q26" s="299"/>
      <c r="R26" s="299"/>
      <c r="S26" s="183" t="s">
        <v>71</v>
      </c>
    </row>
    <row r="27" spans="2:21" s="184" customFormat="1" x14ac:dyDescent="0.2">
      <c r="B27" s="182" t="s">
        <v>370</v>
      </c>
      <c r="C27" s="299" t="s">
        <v>371</v>
      </c>
      <c r="D27" s="329"/>
      <c r="E27" s="329"/>
      <c r="F27" s="329"/>
      <c r="G27" s="329"/>
      <c r="H27" s="329"/>
      <c r="I27" s="329"/>
      <c r="J27" s="329"/>
      <c r="K27" s="329"/>
      <c r="L27" s="329"/>
      <c r="M27" s="329"/>
      <c r="N27" s="329"/>
      <c r="O27" s="298"/>
      <c r="P27" s="299"/>
      <c r="Q27" s="299"/>
      <c r="R27" s="299"/>
      <c r="S27" s="183" t="s">
        <v>71</v>
      </c>
    </row>
    <row r="28" spans="2:21" s="184" customFormat="1" x14ac:dyDescent="0.2">
      <c r="B28" s="182" t="s">
        <v>373</v>
      </c>
      <c r="C28" s="299" t="s">
        <v>372</v>
      </c>
      <c r="D28" s="329"/>
      <c r="E28" s="329"/>
      <c r="F28" s="329"/>
      <c r="G28" s="329"/>
      <c r="H28" s="329"/>
      <c r="I28" s="329"/>
      <c r="J28" s="329"/>
      <c r="K28" s="329"/>
      <c r="L28" s="329"/>
      <c r="M28" s="329"/>
      <c r="N28" s="329"/>
      <c r="O28" s="298">
        <f>O26-O27</f>
        <v>0</v>
      </c>
      <c r="P28" s="299"/>
      <c r="Q28" s="299"/>
      <c r="R28" s="299"/>
      <c r="S28" s="183" t="s">
        <v>71</v>
      </c>
    </row>
    <row r="30" spans="2:21" x14ac:dyDescent="0.2">
      <c r="B30" s="186" t="s">
        <v>400</v>
      </c>
    </row>
    <row r="31" spans="2:21" ht="13.5" customHeight="1" x14ac:dyDescent="0.2">
      <c r="B31" s="372" t="s">
        <v>257</v>
      </c>
      <c r="C31" s="373"/>
      <c r="D31" s="298" t="s">
        <v>402</v>
      </c>
      <c r="E31" s="299"/>
      <c r="F31" s="299"/>
      <c r="G31" s="299"/>
      <c r="H31" s="299"/>
      <c r="I31" s="299"/>
      <c r="J31" s="299"/>
      <c r="K31" s="299"/>
      <c r="L31" s="299"/>
      <c r="M31" s="299"/>
      <c r="N31" s="299"/>
      <c r="O31" s="299"/>
      <c r="P31" s="308"/>
      <c r="Q31" s="298"/>
      <c r="R31" s="299"/>
      <c r="S31" s="299"/>
      <c r="T31" s="299"/>
      <c r="U31" s="308"/>
    </row>
    <row r="32" spans="2:21" x14ac:dyDescent="0.2">
      <c r="B32" s="374"/>
      <c r="C32" s="375"/>
      <c r="D32" s="312" t="s">
        <v>258</v>
      </c>
      <c r="E32" s="313"/>
      <c r="F32" s="313"/>
      <c r="G32" s="313"/>
      <c r="H32" s="313"/>
      <c r="I32" s="313"/>
      <c r="J32" s="313"/>
      <c r="K32" s="313"/>
      <c r="L32" s="313"/>
      <c r="M32" s="313"/>
      <c r="N32" s="313"/>
      <c r="O32" s="313"/>
      <c r="P32" s="314"/>
      <c r="Q32" s="312"/>
      <c r="R32" s="313"/>
      <c r="S32" s="313"/>
      <c r="T32" s="313"/>
      <c r="U32" s="99" t="s">
        <v>71</v>
      </c>
    </row>
    <row r="33" spans="2:24" ht="13.5" customHeight="1" x14ac:dyDescent="0.2">
      <c r="B33" s="374"/>
      <c r="C33" s="375"/>
      <c r="D33" s="315" t="s">
        <v>259</v>
      </c>
      <c r="E33" s="316"/>
      <c r="F33" s="316"/>
      <c r="G33" s="316"/>
      <c r="H33" s="316"/>
      <c r="I33" s="316"/>
      <c r="J33" s="316"/>
      <c r="K33" s="316"/>
      <c r="L33" s="316"/>
      <c r="M33" s="316"/>
      <c r="N33" s="316"/>
      <c r="O33" s="316"/>
      <c r="P33" s="316"/>
      <c r="Q33" s="317"/>
      <c r="R33" s="318"/>
      <c r="S33" s="318"/>
      <c r="T33" s="318"/>
      <c r="U33" s="319"/>
      <c r="V33" s="286" t="s">
        <v>410</v>
      </c>
      <c r="W33" s="287"/>
      <c r="X33" s="288"/>
    </row>
    <row r="34" spans="2:24" s="73" customFormat="1" ht="13.5" customHeight="1" x14ac:dyDescent="0.2">
      <c r="B34" s="374"/>
      <c r="C34" s="375"/>
      <c r="D34" s="97"/>
      <c r="E34" s="300" t="s">
        <v>262</v>
      </c>
      <c r="F34" s="300"/>
      <c r="G34" s="300"/>
      <c r="H34" s="300"/>
      <c r="I34" s="300"/>
      <c r="J34" s="300"/>
      <c r="K34" s="300"/>
      <c r="L34" s="300"/>
      <c r="M34" s="300"/>
      <c r="N34" s="300"/>
      <c r="O34" s="300"/>
      <c r="P34" s="301"/>
      <c r="Q34" s="300"/>
      <c r="R34" s="300"/>
      <c r="S34" s="300"/>
      <c r="T34" s="300"/>
      <c r="U34" s="89" t="s">
        <v>71</v>
      </c>
      <c r="V34" s="289"/>
      <c r="W34" s="290"/>
      <c r="X34" s="291"/>
    </row>
    <row r="35" spans="2:24" ht="13.5" customHeight="1" x14ac:dyDescent="0.2">
      <c r="B35" s="374"/>
      <c r="C35" s="375"/>
      <c r="D35" s="97"/>
      <c r="E35" s="300" t="s">
        <v>260</v>
      </c>
      <c r="F35" s="300"/>
      <c r="G35" s="300"/>
      <c r="H35" s="300"/>
      <c r="I35" s="300"/>
      <c r="J35" s="300"/>
      <c r="K35" s="300"/>
      <c r="L35" s="300"/>
      <c r="M35" s="300"/>
      <c r="N35" s="300"/>
      <c r="O35" s="300"/>
      <c r="P35" s="301"/>
      <c r="Q35" s="300"/>
      <c r="R35" s="302"/>
      <c r="S35" s="302"/>
      <c r="T35" s="303" t="s">
        <v>263</v>
      </c>
      <c r="U35" s="304"/>
      <c r="V35" s="289"/>
      <c r="W35" s="290"/>
      <c r="X35" s="291"/>
    </row>
    <row r="36" spans="2:24" x14ac:dyDescent="0.2">
      <c r="B36" s="374"/>
      <c r="C36" s="375"/>
      <c r="D36" s="98"/>
      <c r="E36" s="305" t="s">
        <v>261</v>
      </c>
      <c r="F36" s="305"/>
      <c r="G36" s="305"/>
      <c r="H36" s="305"/>
      <c r="I36" s="305"/>
      <c r="J36" s="305"/>
      <c r="K36" s="305"/>
      <c r="L36" s="305"/>
      <c r="M36" s="305"/>
      <c r="N36" s="305"/>
      <c r="O36" s="305"/>
      <c r="P36" s="306"/>
      <c r="Q36" s="305"/>
      <c r="R36" s="307"/>
      <c r="S36" s="307"/>
      <c r="T36" s="296" t="s">
        <v>263</v>
      </c>
      <c r="U36" s="297"/>
      <c r="V36" s="289"/>
      <c r="W36" s="290"/>
      <c r="X36" s="291"/>
    </row>
    <row r="37" spans="2:24" x14ac:dyDescent="0.2">
      <c r="B37" s="374"/>
      <c r="C37" s="375"/>
      <c r="D37" s="320" t="s">
        <v>396</v>
      </c>
      <c r="E37" s="321"/>
      <c r="F37" s="321"/>
      <c r="G37" s="321"/>
      <c r="H37" s="321"/>
      <c r="I37" s="321"/>
      <c r="J37" s="321"/>
      <c r="K37" s="321"/>
      <c r="L37" s="321"/>
      <c r="M37" s="321"/>
      <c r="N37" s="321"/>
      <c r="O37" s="321"/>
      <c r="P37" s="322"/>
      <c r="Q37" s="330"/>
      <c r="R37" s="331"/>
      <c r="S37" s="331"/>
      <c r="T37" s="368" t="s">
        <v>149</v>
      </c>
      <c r="U37" s="369"/>
      <c r="V37" s="289"/>
      <c r="W37" s="290"/>
      <c r="X37" s="291"/>
    </row>
    <row r="38" spans="2:24" x14ac:dyDescent="0.2">
      <c r="B38" s="374"/>
      <c r="C38" s="375"/>
      <c r="D38" s="323" t="s">
        <v>397</v>
      </c>
      <c r="E38" s="324"/>
      <c r="F38" s="324"/>
      <c r="G38" s="324"/>
      <c r="H38" s="324"/>
      <c r="I38" s="324"/>
      <c r="J38" s="324"/>
      <c r="K38" s="324"/>
      <c r="L38" s="324"/>
      <c r="M38" s="324"/>
      <c r="N38" s="324"/>
      <c r="O38" s="324"/>
      <c r="P38" s="325"/>
      <c r="Q38" s="324"/>
      <c r="R38" s="366"/>
      <c r="S38" s="366"/>
      <c r="T38" s="370" t="s">
        <v>149</v>
      </c>
      <c r="U38" s="371"/>
      <c r="V38" s="292"/>
      <c r="W38" s="293"/>
      <c r="X38" s="294"/>
    </row>
    <row r="39" spans="2:24" ht="13.8" thickBot="1" x14ac:dyDescent="0.25">
      <c r="B39" s="376"/>
      <c r="C39" s="377"/>
      <c r="D39" s="326" t="s">
        <v>352</v>
      </c>
      <c r="E39" s="327"/>
      <c r="F39" s="327"/>
      <c r="G39" s="327"/>
      <c r="H39" s="327"/>
      <c r="I39" s="327"/>
      <c r="J39" s="327"/>
      <c r="K39" s="327"/>
      <c r="L39" s="327"/>
      <c r="M39" s="327"/>
      <c r="N39" s="327"/>
      <c r="O39" s="327"/>
      <c r="P39" s="328"/>
      <c r="Q39" s="327">
        <f>IFERROR(IF(V39="はい",0,IF(Q32="",ROUNDDOWN(($O$22*(Q34*Q35/Q36)/$O$18)-($O$22*(Q34*Q35/Q36)/$O$18*Q38/Q37),-3),ROUNDDOWN(($O$22*Q32/$O$18)-($O$22*Q32/$O$18*Q38/Q37),-3))),0)</f>
        <v>0</v>
      </c>
      <c r="R39" s="327"/>
      <c r="S39" s="327"/>
      <c r="T39" s="327"/>
      <c r="U39" s="100" t="s">
        <v>71</v>
      </c>
      <c r="V39" s="295"/>
      <c r="W39" s="296"/>
      <c r="X39" s="297"/>
    </row>
    <row r="40" spans="2:24" ht="13.5" customHeight="1" thickTop="1" x14ac:dyDescent="0.2">
      <c r="B40" s="382" t="s">
        <v>264</v>
      </c>
      <c r="C40" s="383"/>
      <c r="D40" s="298" t="s">
        <v>402</v>
      </c>
      <c r="E40" s="299"/>
      <c r="F40" s="299"/>
      <c r="G40" s="299"/>
      <c r="H40" s="299"/>
      <c r="I40" s="299"/>
      <c r="J40" s="299"/>
      <c r="K40" s="299"/>
      <c r="L40" s="299"/>
      <c r="M40" s="299"/>
      <c r="N40" s="299"/>
      <c r="O40" s="299"/>
      <c r="P40" s="308"/>
      <c r="Q40" s="309"/>
      <c r="R40" s="310"/>
      <c r="S40" s="310"/>
      <c r="T40" s="310"/>
      <c r="U40" s="311"/>
    </row>
    <row r="41" spans="2:24" x14ac:dyDescent="0.2">
      <c r="B41" s="374"/>
      <c r="C41" s="375"/>
      <c r="D41" s="312" t="s">
        <v>258</v>
      </c>
      <c r="E41" s="313"/>
      <c r="F41" s="313"/>
      <c r="G41" s="313"/>
      <c r="H41" s="313"/>
      <c r="I41" s="313"/>
      <c r="J41" s="313"/>
      <c r="K41" s="313"/>
      <c r="L41" s="313"/>
      <c r="M41" s="313"/>
      <c r="N41" s="313"/>
      <c r="O41" s="313"/>
      <c r="P41" s="314"/>
      <c r="Q41" s="312"/>
      <c r="R41" s="313"/>
      <c r="S41" s="313"/>
      <c r="T41" s="313"/>
      <c r="U41" s="99" t="s">
        <v>71</v>
      </c>
    </row>
    <row r="42" spans="2:24" x14ac:dyDescent="0.2">
      <c r="B42" s="374"/>
      <c r="C42" s="375"/>
      <c r="D42" s="315" t="s">
        <v>259</v>
      </c>
      <c r="E42" s="316"/>
      <c r="F42" s="316"/>
      <c r="G42" s="316"/>
      <c r="H42" s="316"/>
      <c r="I42" s="316"/>
      <c r="J42" s="316"/>
      <c r="K42" s="316"/>
      <c r="L42" s="316"/>
      <c r="M42" s="316"/>
      <c r="N42" s="316"/>
      <c r="O42" s="316"/>
      <c r="P42" s="316"/>
      <c r="Q42" s="317"/>
      <c r="R42" s="318"/>
      <c r="S42" s="318"/>
      <c r="T42" s="318"/>
      <c r="U42" s="319"/>
      <c r="V42" s="286" t="s">
        <v>410</v>
      </c>
      <c r="W42" s="287"/>
      <c r="X42" s="288"/>
    </row>
    <row r="43" spans="2:24" ht="13.5" customHeight="1" x14ac:dyDescent="0.2">
      <c r="B43" s="374"/>
      <c r="C43" s="375"/>
      <c r="D43" s="97"/>
      <c r="E43" s="300" t="s">
        <v>262</v>
      </c>
      <c r="F43" s="300"/>
      <c r="G43" s="300"/>
      <c r="H43" s="300"/>
      <c r="I43" s="300"/>
      <c r="J43" s="300"/>
      <c r="K43" s="300"/>
      <c r="L43" s="300"/>
      <c r="M43" s="300"/>
      <c r="N43" s="300"/>
      <c r="O43" s="300"/>
      <c r="P43" s="301"/>
      <c r="Q43" s="300"/>
      <c r="R43" s="300"/>
      <c r="S43" s="300"/>
      <c r="T43" s="300"/>
      <c r="U43" s="89" t="s">
        <v>71</v>
      </c>
      <c r="V43" s="289"/>
      <c r="W43" s="290"/>
      <c r="X43" s="291"/>
    </row>
    <row r="44" spans="2:24" x14ac:dyDescent="0.2">
      <c r="B44" s="374"/>
      <c r="C44" s="375"/>
      <c r="D44" s="97"/>
      <c r="E44" s="300" t="s">
        <v>260</v>
      </c>
      <c r="F44" s="300"/>
      <c r="G44" s="300"/>
      <c r="H44" s="300"/>
      <c r="I44" s="300"/>
      <c r="J44" s="300"/>
      <c r="K44" s="300"/>
      <c r="L44" s="300"/>
      <c r="M44" s="300"/>
      <c r="N44" s="300"/>
      <c r="O44" s="300"/>
      <c r="P44" s="301"/>
      <c r="Q44" s="300"/>
      <c r="R44" s="302"/>
      <c r="S44" s="302"/>
      <c r="T44" s="303" t="s">
        <v>263</v>
      </c>
      <c r="U44" s="304"/>
      <c r="V44" s="289"/>
      <c r="W44" s="290"/>
      <c r="X44" s="291"/>
    </row>
    <row r="45" spans="2:24" x14ac:dyDescent="0.2">
      <c r="B45" s="374"/>
      <c r="C45" s="375"/>
      <c r="D45" s="98"/>
      <c r="E45" s="305" t="s">
        <v>261</v>
      </c>
      <c r="F45" s="305"/>
      <c r="G45" s="305"/>
      <c r="H45" s="305"/>
      <c r="I45" s="305"/>
      <c r="J45" s="305"/>
      <c r="K45" s="305"/>
      <c r="L45" s="305"/>
      <c r="M45" s="305"/>
      <c r="N45" s="305"/>
      <c r="O45" s="305"/>
      <c r="P45" s="306"/>
      <c r="Q45" s="305"/>
      <c r="R45" s="307"/>
      <c r="S45" s="307"/>
      <c r="T45" s="296" t="s">
        <v>263</v>
      </c>
      <c r="U45" s="297"/>
      <c r="V45" s="289"/>
      <c r="W45" s="290"/>
      <c r="X45" s="291"/>
    </row>
    <row r="46" spans="2:24" x14ac:dyDescent="0.2">
      <c r="B46" s="374"/>
      <c r="C46" s="375"/>
      <c r="D46" s="320" t="s">
        <v>396</v>
      </c>
      <c r="E46" s="321"/>
      <c r="F46" s="321"/>
      <c r="G46" s="321"/>
      <c r="H46" s="321"/>
      <c r="I46" s="321"/>
      <c r="J46" s="321"/>
      <c r="K46" s="321"/>
      <c r="L46" s="321"/>
      <c r="M46" s="321"/>
      <c r="N46" s="321"/>
      <c r="O46" s="321"/>
      <c r="P46" s="322"/>
      <c r="Q46" s="330"/>
      <c r="R46" s="331"/>
      <c r="S46" s="331"/>
      <c r="T46" s="368" t="s">
        <v>149</v>
      </c>
      <c r="U46" s="369"/>
      <c r="V46" s="289"/>
      <c r="W46" s="290"/>
      <c r="X46" s="291"/>
    </row>
    <row r="47" spans="2:24" x14ac:dyDescent="0.2">
      <c r="B47" s="374"/>
      <c r="C47" s="375"/>
      <c r="D47" s="323" t="s">
        <v>397</v>
      </c>
      <c r="E47" s="324"/>
      <c r="F47" s="324"/>
      <c r="G47" s="324"/>
      <c r="H47" s="324"/>
      <c r="I47" s="324"/>
      <c r="J47" s="324"/>
      <c r="K47" s="324"/>
      <c r="L47" s="324"/>
      <c r="M47" s="324"/>
      <c r="N47" s="324"/>
      <c r="O47" s="324"/>
      <c r="P47" s="325"/>
      <c r="Q47" s="324"/>
      <c r="R47" s="366"/>
      <c r="S47" s="366"/>
      <c r="T47" s="370" t="s">
        <v>149</v>
      </c>
      <c r="U47" s="371"/>
      <c r="V47" s="292"/>
      <c r="W47" s="293"/>
      <c r="X47" s="294"/>
    </row>
    <row r="48" spans="2:24" ht="13.8" thickBot="1" x14ac:dyDescent="0.25">
      <c r="B48" s="376"/>
      <c r="C48" s="377"/>
      <c r="D48" s="326" t="s">
        <v>352</v>
      </c>
      <c r="E48" s="327"/>
      <c r="F48" s="327"/>
      <c r="G48" s="327"/>
      <c r="H48" s="327"/>
      <c r="I48" s="327"/>
      <c r="J48" s="327"/>
      <c r="K48" s="327"/>
      <c r="L48" s="327"/>
      <c r="M48" s="327"/>
      <c r="N48" s="327"/>
      <c r="O48" s="327"/>
      <c r="P48" s="328"/>
      <c r="Q48" s="327">
        <f>IFERROR(IF(V48="はい",0,IF(Q41="",ROUNDDOWN(($O$22*(Q43*Q44/Q45)/$O$18)-($O$22*(Q43*Q44/Q45)/$O$18*Q47/Q46),-3),ROUNDDOWN(($O$22*Q41/$O$18)-($O$22*Q41/$O$18*Q47/Q46),-3))),0)</f>
        <v>0</v>
      </c>
      <c r="R48" s="327"/>
      <c r="S48" s="327"/>
      <c r="T48" s="327"/>
      <c r="U48" s="100" t="s">
        <v>71</v>
      </c>
      <c r="V48" s="295"/>
      <c r="W48" s="296"/>
      <c r="X48" s="297"/>
    </row>
    <row r="49" spans="2:24" ht="13.5" customHeight="1" thickTop="1" x14ac:dyDescent="0.2">
      <c r="B49" s="382" t="s">
        <v>265</v>
      </c>
      <c r="C49" s="383"/>
      <c r="D49" s="298" t="s">
        <v>402</v>
      </c>
      <c r="E49" s="299"/>
      <c r="F49" s="299"/>
      <c r="G49" s="299"/>
      <c r="H49" s="299"/>
      <c r="I49" s="299"/>
      <c r="J49" s="299"/>
      <c r="K49" s="299"/>
      <c r="L49" s="299"/>
      <c r="M49" s="299"/>
      <c r="N49" s="299"/>
      <c r="O49" s="299"/>
      <c r="P49" s="308"/>
      <c r="Q49" s="309"/>
      <c r="R49" s="310"/>
      <c r="S49" s="310"/>
      <c r="T49" s="310"/>
      <c r="U49" s="311"/>
    </row>
    <row r="50" spans="2:24" x14ac:dyDescent="0.2">
      <c r="B50" s="374"/>
      <c r="C50" s="375"/>
      <c r="D50" s="312" t="s">
        <v>258</v>
      </c>
      <c r="E50" s="313"/>
      <c r="F50" s="313"/>
      <c r="G50" s="313"/>
      <c r="H50" s="313"/>
      <c r="I50" s="313"/>
      <c r="J50" s="313"/>
      <c r="K50" s="313"/>
      <c r="L50" s="313"/>
      <c r="M50" s="313"/>
      <c r="N50" s="313"/>
      <c r="O50" s="313"/>
      <c r="P50" s="314"/>
      <c r="Q50" s="312"/>
      <c r="R50" s="313"/>
      <c r="S50" s="313"/>
      <c r="T50" s="313"/>
      <c r="U50" s="99" t="s">
        <v>71</v>
      </c>
    </row>
    <row r="51" spans="2:24" x14ac:dyDescent="0.2">
      <c r="B51" s="374"/>
      <c r="C51" s="375"/>
      <c r="D51" s="315" t="s">
        <v>259</v>
      </c>
      <c r="E51" s="316"/>
      <c r="F51" s="316"/>
      <c r="G51" s="316"/>
      <c r="H51" s="316"/>
      <c r="I51" s="316"/>
      <c r="J51" s="316"/>
      <c r="K51" s="316"/>
      <c r="L51" s="316"/>
      <c r="M51" s="316"/>
      <c r="N51" s="316"/>
      <c r="O51" s="316"/>
      <c r="P51" s="316"/>
      <c r="Q51" s="317"/>
      <c r="R51" s="318"/>
      <c r="S51" s="318"/>
      <c r="T51" s="318"/>
      <c r="U51" s="319"/>
      <c r="V51" s="286" t="s">
        <v>410</v>
      </c>
      <c r="W51" s="287"/>
      <c r="X51" s="288"/>
    </row>
    <row r="52" spans="2:24" ht="13.5" customHeight="1" x14ac:dyDescent="0.2">
      <c r="B52" s="374"/>
      <c r="C52" s="375"/>
      <c r="D52" s="97"/>
      <c r="E52" s="300" t="s">
        <v>262</v>
      </c>
      <c r="F52" s="300"/>
      <c r="G52" s="300"/>
      <c r="H52" s="300"/>
      <c r="I52" s="300"/>
      <c r="J52" s="300"/>
      <c r="K52" s="300"/>
      <c r="L52" s="300"/>
      <c r="M52" s="300"/>
      <c r="N52" s="300"/>
      <c r="O52" s="300"/>
      <c r="P52" s="301"/>
      <c r="Q52" s="300"/>
      <c r="R52" s="300"/>
      <c r="S52" s="300"/>
      <c r="T52" s="300"/>
      <c r="U52" s="89" t="s">
        <v>71</v>
      </c>
      <c r="V52" s="289"/>
      <c r="W52" s="290"/>
      <c r="X52" s="291"/>
    </row>
    <row r="53" spans="2:24" x14ac:dyDescent="0.2">
      <c r="B53" s="374"/>
      <c r="C53" s="375"/>
      <c r="D53" s="97"/>
      <c r="E53" s="300" t="s">
        <v>260</v>
      </c>
      <c r="F53" s="300"/>
      <c r="G53" s="300"/>
      <c r="H53" s="300"/>
      <c r="I53" s="300"/>
      <c r="J53" s="300"/>
      <c r="K53" s="300"/>
      <c r="L53" s="300"/>
      <c r="M53" s="300"/>
      <c r="N53" s="300"/>
      <c r="O53" s="300"/>
      <c r="P53" s="301"/>
      <c r="Q53" s="300"/>
      <c r="R53" s="302"/>
      <c r="S53" s="302"/>
      <c r="T53" s="303" t="s">
        <v>263</v>
      </c>
      <c r="U53" s="304"/>
      <c r="V53" s="289"/>
      <c r="W53" s="290"/>
      <c r="X53" s="291"/>
    </row>
    <row r="54" spans="2:24" x14ac:dyDescent="0.2">
      <c r="B54" s="374"/>
      <c r="C54" s="375"/>
      <c r="D54" s="98"/>
      <c r="E54" s="305" t="s">
        <v>261</v>
      </c>
      <c r="F54" s="305"/>
      <c r="G54" s="305"/>
      <c r="H54" s="305"/>
      <c r="I54" s="305"/>
      <c r="J54" s="305"/>
      <c r="K54" s="305"/>
      <c r="L54" s="305"/>
      <c r="M54" s="305"/>
      <c r="N54" s="305"/>
      <c r="O54" s="305"/>
      <c r="P54" s="306"/>
      <c r="Q54" s="305"/>
      <c r="R54" s="307"/>
      <c r="S54" s="307"/>
      <c r="T54" s="296" t="s">
        <v>263</v>
      </c>
      <c r="U54" s="297"/>
      <c r="V54" s="289"/>
      <c r="W54" s="290"/>
      <c r="X54" s="291"/>
    </row>
    <row r="55" spans="2:24" x14ac:dyDescent="0.2">
      <c r="B55" s="374"/>
      <c r="C55" s="375"/>
      <c r="D55" s="320" t="s">
        <v>396</v>
      </c>
      <c r="E55" s="321"/>
      <c r="F55" s="321"/>
      <c r="G55" s="321"/>
      <c r="H55" s="321"/>
      <c r="I55" s="321"/>
      <c r="J55" s="321"/>
      <c r="K55" s="321"/>
      <c r="L55" s="321"/>
      <c r="M55" s="321"/>
      <c r="N55" s="321"/>
      <c r="O55" s="321"/>
      <c r="P55" s="322"/>
      <c r="Q55" s="330"/>
      <c r="R55" s="331"/>
      <c r="S55" s="331"/>
      <c r="T55" s="368" t="s">
        <v>149</v>
      </c>
      <c r="U55" s="369"/>
      <c r="V55" s="289"/>
      <c r="W55" s="290"/>
      <c r="X55" s="291"/>
    </row>
    <row r="56" spans="2:24" x14ac:dyDescent="0.2">
      <c r="B56" s="374"/>
      <c r="C56" s="375"/>
      <c r="D56" s="323" t="s">
        <v>397</v>
      </c>
      <c r="E56" s="324"/>
      <c r="F56" s="324"/>
      <c r="G56" s="324"/>
      <c r="H56" s="324"/>
      <c r="I56" s="324"/>
      <c r="J56" s="324"/>
      <c r="K56" s="324"/>
      <c r="L56" s="324"/>
      <c r="M56" s="324"/>
      <c r="N56" s="324"/>
      <c r="O56" s="324"/>
      <c r="P56" s="325"/>
      <c r="Q56" s="324"/>
      <c r="R56" s="366"/>
      <c r="S56" s="366"/>
      <c r="T56" s="370" t="s">
        <v>149</v>
      </c>
      <c r="U56" s="371"/>
      <c r="V56" s="292"/>
      <c r="W56" s="293"/>
      <c r="X56" s="294"/>
    </row>
    <row r="57" spans="2:24" ht="13.8" thickBot="1" x14ac:dyDescent="0.25">
      <c r="B57" s="376"/>
      <c r="C57" s="377"/>
      <c r="D57" s="326" t="s">
        <v>352</v>
      </c>
      <c r="E57" s="327"/>
      <c r="F57" s="327"/>
      <c r="G57" s="327"/>
      <c r="H57" s="327"/>
      <c r="I57" s="327"/>
      <c r="J57" s="327"/>
      <c r="K57" s="327"/>
      <c r="L57" s="327"/>
      <c r="M57" s="327"/>
      <c r="N57" s="327"/>
      <c r="O57" s="327"/>
      <c r="P57" s="328"/>
      <c r="Q57" s="327">
        <f>IFERROR(IF(V57="はい",0,IF(Q50="",ROUNDDOWN(($O$22*(Q52*Q53/Q54)/$O$18)-($O$22*(Q52*Q53/Q54)/$O$18*Q56/Q55),-3),ROUNDDOWN(($O$22*Q50/$O$18)-($O$22*Q50/$O$18*Q56/Q55),-3))),0)</f>
        <v>0</v>
      </c>
      <c r="R57" s="327"/>
      <c r="S57" s="327"/>
      <c r="T57" s="327"/>
      <c r="U57" s="100" t="s">
        <v>71</v>
      </c>
      <c r="V57" s="295"/>
      <c r="W57" s="296"/>
      <c r="X57" s="297"/>
    </row>
    <row r="58" spans="2:24" ht="13.5" customHeight="1" thickTop="1" x14ac:dyDescent="0.2">
      <c r="B58" s="378" t="s">
        <v>266</v>
      </c>
      <c r="C58" s="379"/>
      <c r="D58" s="298" t="s">
        <v>402</v>
      </c>
      <c r="E58" s="299"/>
      <c r="F58" s="299"/>
      <c r="G58" s="299"/>
      <c r="H58" s="299"/>
      <c r="I58" s="299"/>
      <c r="J58" s="299"/>
      <c r="K58" s="299"/>
      <c r="L58" s="299"/>
      <c r="M58" s="299"/>
      <c r="N58" s="299"/>
      <c r="O58" s="299"/>
      <c r="P58" s="308"/>
      <c r="Q58" s="312"/>
      <c r="R58" s="313"/>
      <c r="S58" s="313"/>
      <c r="T58" s="313"/>
      <c r="U58" s="314"/>
    </row>
    <row r="59" spans="2:24" x14ac:dyDescent="0.2">
      <c r="B59" s="374"/>
      <c r="C59" s="375"/>
      <c r="D59" s="312" t="s">
        <v>258</v>
      </c>
      <c r="E59" s="313"/>
      <c r="F59" s="313"/>
      <c r="G59" s="313"/>
      <c r="H59" s="313"/>
      <c r="I59" s="313"/>
      <c r="J59" s="313"/>
      <c r="K59" s="313"/>
      <c r="L59" s="313"/>
      <c r="M59" s="313"/>
      <c r="N59" s="313"/>
      <c r="O59" s="313"/>
      <c r="P59" s="314"/>
      <c r="Q59" s="312"/>
      <c r="R59" s="313"/>
      <c r="S59" s="313"/>
      <c r="T59" s="313"/>
      <c r="U59" s="99" t="s">
        <v>71</v>
      </c>
    </row>
    <row r="60" spans="2:24" x14ac:dyDescent="0.2">
      <c r="B60" s="374"/>
      <c r="C60" s="375"/>
      <c r="D60" s="315" t="s">
        <v>259</v>
      </c>
      <c r="E60" s="316"/>
      <c r="F60" s="316"/>
      <c r="G60" s="316"/>
      <c r="H60" s="316"/>
      <c r="I60" s="316"/>
      <c r="J60" s="316"/>
      <c r="K60" s="316"/>
      <c r="L60" s="316"/>
      <c r="M60" s="316"/>
      <c r="N60" s="316"/>
      <c r="O60" s="316"/>
      <c r="P60" s="316"/>
      <c r="Q60" s="317"/>
      <c r="R60" s="318"/>
      <c r="S60" s="318"/>
      <c r="T60" s="318"/>
      <c r="U60" s="319"/>
      <c r="V60" s="286" t="s">
        <v>410</v>
      </c>
      <c r="W60" s="287"/>
      <c r="X60" s="288"/>
    </row>
    <row r="61" spans="2:24" ht="13.5" customHeight="1" x14ac:dyDescent="0.2">
      <c r="B61" s="374"/>
      <c r="C61" s="375"/>
      <c r="D61" s="97"/>
      <c r="E61" s="300" t="s">
        <v>262</v>
      </c>
      <c r="F61" s="300"/>
      <c r="G61" s="300"/>
      <c r="H61" s="300"/>
      <c r="I61" s="300"/>
      <c r="J61" s="300"/>
      <c r="K61" s="300"/>
      <c r="L61" s="300"/>
      <c r="M61" s="300"/>
      <c r="N61" s="300"/>
      <c r="O61" s="300"/>
      <c r="P61" s="301"/>
      <c r="Q61" s="300"/>
      <c r="R61" s="300"/>
      <c r="S61" s="300"/>
      <c r="T61" s="300"/>
      <c r="U61" s="89" t="s">
        <v>71</v>
      </c>
      <c r="V61" s="289"/>
      <c r="W61" s="290"/>
      <c r="X61" s="291"/>
    </row>
    <row r="62" spans="2:24" x14ac:dyDescent="0.2">
      <c r="B62" s="374"/>
      <c r="C62" s="375"/>
      <c r="D62" s="97"/>
      <c r="E62" s="300" t="s">
        <v>260</v>
      </c>
      <c r="F62" s="300"/>
      <c r="G62" s="300"/>
      <c r="H62" s="300"/>
      <c r="I62" s="300"/>
      <c r="J62" s="300"/>
      <c r="K62" s="300"/>
      <c r="L62" s="300"/>
      <c r="M62" s="300"/>
      <c r="N62" s="300"/>
      <c r="O62" s="300"/>
      <c r="P62" s="301"/>
      <c r="Q62" s="300"/>
      <c r="R62" s="302"/>
      <c r="S62" s="302"/>
      <c r="T62" s="303" t="s">
        <v>263</v>
      </c>
      <c r="U62" s="304"/>
      <c r="V62" s="289"/>
      <c r="W62" s="290"/>
      <c r="X62" s="291"/>
    </row>
    <row r="63" spans="2:24" x14ac:dyDescent="0.2">
      <c r="B63" s="374"/>
      <c r="C63" s="375"/>
      <c r="D63" s="98"/>
      <c r="E63" s="305" t="s">
        <v>261</v>
      </c>
      <c r="F63" s="305"/>
      <c r="G63" s="305"/>
      <c r="H63" s="305"/>
      <c r="I63" s="305"/>
      <c r="J63" s="305"/>
      <c r="K63" s="305"/>
      <c r="L63" s="305"/>
      <c r="M63" s="305"/>
      <c r="N63" s="305"/>
      <c r="O63" s="305"/>
      <c r="P63" s="306"/>
      <c r="Q63" s="305"/>
      <c r="R63" s="307"/>
      <c r="S63" s="307"/>
      <c r="T63" s="296" t="s">
        <v>263</v>
      </c>
      <c r="U63" s="297"/>
      <c r="V63" s="289"/>
      <c r="W63" s="290"/>
      <c r="X63" s="291"/>
    </row>
    <row r="64" spans="2:24" x14ac:dyDescent="0.2">
      <c r="B64" s="374"/>
      <c r="C64" s="375"/>
      <c r="D64" s="320" t="s">
        <v>396</v>
      </c>
      <c r="E64" s="321"/>
      <c r="F64" s="321"/>
      <c r="G64" s="321"/>
      <c r="H64" s="321"/>
      <c r="I64" s="321"/>
      <c r="J64" s="321"/>
      <c r="K64" s="321"/>
      <c r="L64" s="321"/>
      <c r="M64" s="321"/>
      <c r="N64" s="321"/>
      <c r="O64" s="321"/>
      <c r="P64" s="322"/>
      <c r="Q64" s="330"/>
      <c r="R64" s="331"/>
      <c r="S64" s="331"/>
      <c r="T64" s="368" t="s">
        <v>149</v>
      </c>
      <c r="U64" s="369"/>
      <c r="V64" s="289"/>
      <c r="W64" s="290"/>
      <c r="X64" s="291"/>
    </row>
    <row r="65" spans="2:24" x14ac:dyDescent="0.2">
      <c r="B65" s="374"/>
      <c r="C65" s="375"/>
      <c r="D65" s="323" t="s">
        <v>397</v>
      </c>
      <c r="E65" s="324"/>
      <c r="F65" s="324"/>
      <c r="G65" s="324"/>
      <c r="H65" s="324"/>
      <c r="I65" s="324"/>
      <c r="J65" s="324"/>
      <c r="K65" s="324"/>
      <c r="L65" s="324"/>
      <c r="M65" s="324"/>
      <c r="N65" s="324"/>
      <c r="O65" s="324"/>
      <c r="P65" s="325"/>
      <c r="Q65" s="324"/>
      <c r="R65" s="366"/>
      <c r="S65" s="366"/>
      <c r="T65" s="370" t="s">
        <v>149</v>
      </c>
      <c r="U65" s="371"/>
      <c r="V65" s="292"/>
      <c r="W65" s="293"/>
      <c r="X65" s="294"/>
    </row>
    <row r="66" spans="2:24" x14ac:dyDescent="0.2">
      <c r="B66" s="380"/>
      <c r="C66" s="381"/>
      <c r="D66" s="298" t="s">
        <v>352</v>
      </c>
      <c r="E66" s="299"/>
      <c r="F66" s="299"/>
      <c r="G66" s="299"/>
      <c r="H66" s="299"/>
      <c r="I66" s="299"/>
      <c r="J66" s="299"/>
      <c r="K66" s="299"/>
      <c r="L66" s="299"/>
      <c r="M66" s="299"/>
      <c r="N66" s="299"/>
      <c r="O66" s="299"/>
      <c r="P66" s="308"/>
      <c r="Q66" s="299">
        <f>IFERROR(IF(V66="はい",0,IF(Q59="",ROUNDDOWN(($O$22*(Q61*Q62/Q63)/$O$18)-($O$22*(Q61*Q62/Q63)/$O$18*Q65/Q64),-3),ROUNDDOWN(($O$22*Q59/$O$18)-($O$22*Q59/$O$18*Q65/Q64),-3))),0)</f>
        <v>0</v>
      </c>
      <c r="R66" s="299"/>
      <c r="S66" s="299"/>
      <c r="T66" s="299"/>
      <c r="U66" s="96" t="s">
        <v>71</v>
      </c>
      <c r="V66" s="295"/>
      <c r="W66" s="296"/>
      <c r="X66" s="297"/>
    </row>
  </sheetData>
  <mergeCells count="148">
    <mergeCell ref="C27:N27"/>
    <mergeCell ref="O27:R27"/>
    <mergeCell ref="C28:N28"/>
    <mergeCell ref="O28:R28"/>
    <mergeCell ref="B49:C57"/>
    <mergeCell ref="B40:C48"/>
    <mergeCell ref="D40:P40"/>
    <mergeCell ref="Q40:U40"/>
    <mergeCell ref="D41:P41"/>
    <mergeCell ref="Q41:T41"/>
    <mergeCell ref="D42:P42"/>
    <mergeCell ref="Q42:U42"/>
    <mergeCell ref="E43:P43"/>
    <mergeCell ref="Q43:T43"/>
    <mergeCell ref="E44:P44"/>
    <mergeCell ref="Q44:S44"/>
    <mergeCell ref="T44:U44"/>
    <mergeCell ref="E45:P45"/>
    <mergeCell ref="Q45:S45"/>
    <mergeCell ref="T45:U45"/>
    <mergeCell ref="T54:U54"/>
    <mergeCell ref="D55:P55"/>
    <mergeCell ref="Q55:S55"/>
    <mergeCell ref="T55:U55"/>
    <mergeCell ref="D66:P66"/>
    <mergeCell ref="Q66:T66"/>
    <mergeCell ref="T63:U63"/>
    <mergeCell ref="D64:P64"/>
    <mergeCell ref="B58:C66"/>
    <mergeCell ref="D58:P58"/>
    <mergeCell ref="Q58:U58"/>
    <mergeCell ref="D59:P59"/>
    <mergeCell ref="Q59:T59"/>
    <mergeCell ref="D60:P60"/>
    <mergeCell ref="Q60:U60"/>
    <mergeCell ref="E61:P61"/>
    <mergeCell ref="Q61:T61"/>
    <mergeCell ref="E62:P62"/>
    <mergeCell ref="Q62:S62"/>
    <mergeCell ref="T62:U62"/>
    <mergeCell ref="E63:P63"/>
    <mergeCell ref="Q63:S63"/>
    <mergeCell ref="D65:P65"/>
    <mergeCell ref="D56:P56"/>
    <mergeCell ref="Q56:S56"/>
    <mergeCell ref="T56:U56"/>
    <mergeCell ref="Q65:S65"/>
    <mergeCell ref="T65:U65"/>
    <mergeCell ref="D57:P57"/>
    <mergeCell ref="Q57:T57"/>
    <mergeCell ref="Q64:S64"/>
    <mergeCell ref="T64:U64"/>
    <mergeCell ref="T46:U46"/>
    <mergeCell ref="D47:P47"/>
    <mergeCell ref="Q47:S47"/>
    <mergeCell ref="T47:U47"/>
    <mergeCell ref="D48:P48"/>
    <mergeCell ref="Q48:T48"/>
    <mergeCell ref="B31:C39"/>
    <mergeCell ref="D33:P33"/>
    <mergeCell ref="Q34:T34"/>
    <mergeCell ref="Q35:S35"/>
    <mergeCell ref="T35:U35"/>
    <mergeCell ref="Q36:S36"/>
    <mergeCell ref="T36:U36"/>
    <mergeCell ref="Q31:U31"/>
    <mergeCell ref="Q37:S37"/>
    <mergeCell ref="Q38:S38"/>
    <mergeCell ref="Q32:T32"/>
    <mergeCell ref="T37:U37"/>
    <mergeCell ref="T38:U38"/>
    <mergeCell ref="Q33:U33"/>
    <mergeCell ref="Q39:T39"/>
    <mergeCell ref="D31:P31"/>
    <mergeCell ref="D32:P32"/>
    <mergeCell ref="E34:P34"/>
    <mergeCell ref="B5:E5"/>
    <mergeCell ref="F5:S5"/>
    <mergeCell ref="O8:R8"/>
    <mergeCell ref="O7:S7"/>
    <mergeCell ref="E8:N8"/>
    <mergeCell ref="O9:R9"/>
    <mergeCell ref="O10:R10"/>
    <mergeCell ref="C22:N22"/>
    <mergeCell ref="C23:N23"/>
    <mergeCell ref="O21:R21"/>
    <mergeCell ref="O22:R22"/>
    <mergeCell ref="O23:R23"/>
    <mergeCell ref="B7:N7"/>
    <mergeCell ref="B8:C12"/>
    <mergeCell ref="B13:C17"/>
    <mergeCell ref="E16:N16"/>
    <mergeCell ref="E17:N17"/>
    <mergeCell ref="C19:N19"/>
    <mergeCell ref="C20:N20"/>
    <mergeCell ref="C21:N21"/>
    <mergeCell ref="C18:N18"/>
    <mergeCell ref="E15:N15"/>
    <mergeCell ref="E9:N9"/>
    <mergeCell ref="E10:N10"/>
    <mergeCell ref="E35:P35"/>
    <mergeCell ref="E36:P36"/>
    <mergeCell ref="D39:P39"/>
    <mergeCell ref="C24:N24"/>
    <mergeCell ref="D46:P46"/>
    <mergeCell ref="Q46:S46"/>
    <mergeCell ref="E11:N11"/>
    <mergeCell ref="E12:N12"/>
    <mergeCell ref="E13:N13"/>
    <mergeCell ref="E14:N14"/>
    <mergeCell ref="O19:R19"/>
    <mergeCell ref="O20:R20"/>
    <mergeCell ref="O11:S11"/>
    <mergeCell ref="O16:S16"/>
    <mergeCell ref="O18:R18"/>
    <mergeCell ref="O14:R14"/>
    <mergeCell ref="O15:R15"/>
    <mergeCell ref="O17:R17"/>
    <mergeCell ref="O12:R12"/>
    <mergeCell ref="O13:R13"/>
    <mergeCell ref="C25:N25"/>
    <mergeCell ref="O25:R25"/>
    <mergeCell ref="C26:N26"/>
    <mergeCell ref="O26:R26"/>
    <mergeCell ref="V33:X38"/>
    <mergeCell ref="V39:X39"/>
    <mergeCell ref="V42:X47"/>
    <mergeCell ref="V48:X48"/>
    <mergeCell ref="V51:X56"/>
    <mergeCell ref="V57:X57"/>
    <mergeCell ref="V60:X65"/>
    <mergeCell ref="V66:X66"/>
    <mergeCell ref="O24:R24"/>
    <mergeCell ref="E53:P53"/>
    <mergeCell ref="Q53:S53"/>
    <mergeCell ref="T53:U53"/>
    <mergeCell ref="E54:P54"/>
    <mergeCell ref="Q54:S54"/>
    <mergeCell ref="D49:P49"/>
    <mergeCell ref="Q49:U49"/>
    <mergeCell ref="D50:P50"/>
    <mergeCell ref="Q50:T50"/>
    <mergeCell ref="D51:P51"/>
    <mergeCell ref="Q51:U51"/>
    <mergeCell ref="E52:P52"/>
    <mergeCell ref="Q52:T52"/>
    <mergeCell ref="D37:P37"/>
    <mergeCell ref="D38:P38"/>
  </mergeCells>
  <phoneticPr fontId="2"/>
  <conditionalFormatting sqref="O20:R20">
    <cfRule type="containsBlanks" dxfId="3437" priority="35">
      <formula>LEN(TRIM(O20))=0</formula>
    </cfRule>
  </conditionalFormatting>
  <conditionalFormatting sqref="Q31:U31">
    <cfRule type="containsBlanks" dxfId="3436" priority="34">
      <formula>LEN(TRIM(Q31))=0</formula>
    </cfRule>
  </conditionalFormatting>
  <conditionalFormatting sqref="Q32:T32">
    <cfRule type="containsBlanks" dxfId="3435" priority="33">
      <formula>LEN(TRIM(Q32))=0</formula>
    </cfRule>
  </conditionalFormatting>
  <conditionalFormatting sqref="Q34:T34">
    <cfRule type="containsBlanks" dxfId="3434" priority="32">
      <formula>LEN(TRIM(Q34))=0</formula>
    </cfRule>
  </conditionalFormatting>
  <conditionalFormatting sqref="Q35:S36">
    <cfRule type="containsBlanks" dxfId="3433" priority="31">
      <formula>LEN(TRIM(Q35))=0</formula>
    </cfRule>
  </conditionalFormatting>
  <conditionalFormatting sqref="Q37:S38">
    <cfRule type="containsBlanks" dxfId="3432" priority="30">
      <formula>LEN(TRIM(Q37))=0</formula>
    </cfRule>
  </conditionalFormatting>
  <conditionalFormatting sqref="Q39:T39">
    <cfRule type="containsBlanks" dxfId="3431" priority="29">
      <formula>LEN(TRIM(Q39))=0</formula>
    </cfRule>
  </conditionalFormatting>
  <conditionalFormatting sqref="Q40:U40">
    <cfRule type="containsBlanks" dxfId="3430" priority="28">
      <formula>LEN(TRIM(Q40))=0</formula>
    </cfRule>
  </conditionalFormatting>
  <conditionalFormatting sqref="Q41:T41">
    <cfRule type="containsBlanks" dxfId="3429" priority="27">
      <formula>LEN(TRIM(Q41))=0</formula>
    </cfRule>
  </conditionalFormatting>
  <conditionalFormatting sqref="Q43:T43">
    <cfRule type="containsBlanks" dxfId="3428" priority="26">
      <formula>LEN(TRIM(Q43))=0</formula>
    </cfRule>
  </conditionalFormatting>
  <conditionalFormatting sqref="Q44:S45">
    <cfRule type="containsBlanks" dxfId="3427" priority="25">
      <formula>LEN(TRIM(Q44))=0</formula>
    </cfRule>
  </conditionalFormatting>
  <conditionalFormatting sqref="Q46:S47">
    <cfRule type="containsBlanks" dxfId="3426" priority="24">
      <formula>LEN(TRIM(Q46))=0</formula>
    </cfRule>
  </conditionalFormatting>
  <conditionalFormatting sqref="Q48:T48">
    <cfRule type="containsBlanks" dxfId="3425" priority="23">
      <formula>LEN(TRIM(Q48))=0</formula>
    </cfRule>
  </conditionalFormatting>
  <conditionalFormatting sqref="Q49:U49">
    <cfRule type="containsBlanks" dxfId="3424" priority="22">
      <formula>LEN(TRIM(Q49))=0</formula>
    </cfRule>
  </conditionalFormatting>
  <conditionalFormatting sqref="Q50:T50">
    <cfRule type="containsBlanks" dxfId="3423" priority="21">
      <formula>LEN(TRIM(Q50))=0</formula>
    </cfRule>
  </conditionalFormatting>
  <conditionalFormatting sqref="Q52:T52">
    <cfRule type="containsBlanks" dxfId="3422" priority="20">
      <formula>LEN(TRIM(Q52))=0</formula>
    </cfRule>
  </conditionalFormatting>
  <conditionalFormatting sqref="Q53:S54">
    <cfRule type="containsBlanks" dxfId="3421" priority="19">
      <formula>LEN(TRIM(Q53))=0</formula>
    </cfRule>
  </conditionalFormatting>
  <conditionalFormatting sqref="Q55:S56">
    <cfRule type="containsBlanks" dxfId="3420" priority="18">
      <formula>LEN(TRIM(Q55))=0</formula>
    </cfRule>
  </conditionalFormatting>
  <conditionalFormatting sqref="Q57:T57">
    <cfRule type="containsBlanks" dxfId="3419" priority="17">
      <formula>LEN(TRIM(Q57))=0</formula>
    </cfRule>
  </conditionalFormatting>
  <conditionalFormatting sqref="Q58:U58">
    <cfRule type="containsBlanks" dxfId="3418" priority="16">
      <formula>LEN(TRIM(Q58))=0</formula>
    </cfRule>
  </conditionalFormatting>
  <conditionalFormatting sqref="Q59:T59">
    <cfRule type="containsBlanks" dxfId="3417" priority="15">
      <formula>LEN(TRIM(Q59))=0</formula>
    </cfRule>
  </conditionalFormatting>
  <conditionalFormatting sqref="Q61:T61">
    <cfRule type="containsBlanks" dxfId="3416" priority="14">
      <formula>LEN(TRIM(Q61))=0</formula>
    </cfRule>
  </conditionalFormatting>
  <conditionalFormatting sqref="Q62:S63">
    <cfRule type="containsBlanks" dxfId="3415" priority="13">
      <formula>LEN(TRIM(Q62))=0</formula>
    </cfRule>
  </conditionalFormatting>
  <conditionalFormatting sqref="Q64:S65">
    <cfRule type="containsBlanks" dxfId="3414" priority="12">
      <formula>LEN(TRIM(Q64))=0</formula>
    </cfRule>
  </conditionalFormatting>
  <conditionalFormatting sqref="Q66:T66">
    <cfRule type="containsBlanks" dxfId="3413" priority="11">
      <formula>LEN(TRIM(Q66))=0</formula>
    </cfRule>
  </conditionalFormatting>
  <conditionalFormatting sqref="O25:R25">
    <cfRule type="containsBlanks" dxfId="3412" priority="6">
      <formula>LEN(TRIM(O25))=0</formula>
    </cfRule>
  </conditionalFormatting>
  <conditionalFormatting sqref="O27:R27">
    <cfRule type="containsBlanks" dxfId="3411" priority="5">
      <formula>LEN(TRIM(O27))=0</formula>
    </cfRule>
  </conditionalFormatting>
  <conditionalFormatting sqref="V39:X39">
    <cfRule type="containsBlanks" dxfId="3410" priority="4">
      <formula>LEN(TRIM(V39))=0</formula>
    </cfRule>
  </conditionalFormatting>
  <conditionalFormatting sqref="V48:X48">
    <cfRule type="containsBlanks" dxfId="3409" priority="3">
      <formula>LEN(TRIM(V48))=0</formula>
    </cfRule>
  </conditionalFormatting>
  <conditionalFormatting sqref="V57:X57">
    <cfRule type="containsBlanks" dxfId="3408" priority="2">
      <formula>LEN(TRIM(V57))=0</formula>
    </cfRule>
  </conditionalFormatting>
  <conditionalFormatting sqref="V66:X66">
    <cfRule type="containsBlanks" dxfId="3407" priority="1">
      <formula>LEN(TRIM(V66))=0</formula>
    </cfRule>
  </conditionalFormatting>
  <dataValidations count="2">
    <dataValidation type="list" allowBlank="1" showInputMessage="1" showErrorMessage="1" sqref="O20:R20" xr:uid="{6F7C226E-8359-45B6-B451-2FBF5D2FE513}">
      <formula1>"133000,266000"</formula1>
    </dataValidation>
    <dataValidation type="list" allowBlank="1" showInputMessage="1" showErrorMessage="1" sqref="V39:X39 V48:X48 V57:X57 V66:X66" xr:uid="{2CAF2C46-715E-4FB3-BD6D-2910C0A1BC72}">
      <formula1>"はい,いいえ"</formula1>
    </dataValidation>
  </dataValidations>
  <pageMargins left="0.70866141732283472" right="0.70866141732283472" top="0.59055118110236227" bottom="0.59055118110236227" header="0.31496062992125984" footer="0.31496062992125984"/>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E3A1-BBF6-4C27-B002-0AB44439AB2B}">
  <sheetPr>
    <tabColor theme="8" tint="-0.249977111117893"/>
  </sheetPr>
  <dimension ref="B1:X62"/>
  <sheetViews>
    <sheetView showGridLines="0" view="pageBreakPreview" zoomScale="60" zoomScaleNormal="100" workbookViewId="0">
      <selection activeCell="H48" sqref="H48:K48"/>
    </sheetView>
  </sheetViews>
  <sheetFormatPr defaultColWidth="9" defaultRowHeight="13.2" x14ac:dyDescent="0.2"/>
  <cols>
    <col min="1" max="1" width="1.21875" style="61" customWidth="1"/>
    <col min="2" max="17" width="3.77734375" style="61" customWidth="1"/>
    <col min="18" max="18" width="3.77734375" style="74" customWidth="1"/>
    <col min="19" max="24" width="3.77734375" style="61" customWidth="1"/>
    <col min="25" max="16384" width="9" style="61"/>
  </cols>
  <sheetData>
    <row r="1" spans="2:24" ht="7.5" customHeight="1" x14ac:dyDescent="0.2"/>
    <row r="2" spans="2:24" x14ac:dyDescent="0.2">
      <c r="B2" s="170" t="s">
        <v>375</v>
      </c>
      <c r="X2" s="169" t="s">
        <v>353</v>
      </c>
    </row>
    <row r="3" spans="2:24" x14ac:dyDescent="0.2">
      <c r="B3" s="75" t="s">
        <v>380</v>
      </c>
      <c r="C3" s="75"/>
      <c r="D3" s="75"/>
      <c r="E3" s="75"/>
      <c r="F3" s="75"/>
      <c r="G3" s="75"/>
      <c r="H3" s="75"/>
      <c r="I3" s="75"/>
      <c r="J3" s="75"/>
      <c r="K3" s="75"/>
      <c r="L3" s="75"/>
      <c r="M3" s="75"/>
      <c r="N3" s="75"/>
      <c r="O3" s="75"/>
      <c r="P3" s="75"/>
      <c r="Q3" s="75"/>
      <c r="R3" s="75"/>
      <c r="S3" s="75"/>
      <c r="T3" s="75"/>
      <c r="U3" s="75"/>
      <c r="V3" s="75"/>
      <c r="W3" s="75"/>
      <c r="X3" s="75"/>
    </row>
    <row r="5" spans="2:24" x14ac:dyDescent="0.2">
      <c r="B5" s="346" t="s">
        <v>0</v>
      </c>
      <c r="C5" s="346"/>
      <c r="D5" s="346"/>
      <c r="E5" s="346"/>
      <c r="F5" s="347" t="str">
        <f>'！！最初に確認！！'!C10</f>
        <v>病院名</v>
      </c>
      <c r="G5" s="347"/>
      <c r="H5" s="347"/>
      <c r="I5" s="347"/>
      <c r="J5" s="347"/>
      <c r="K5" s="347"/>
      <c r="L5" s="347"/>
      <c r="M5" s="347"/>
      <c r="N5" s="347"/>
      <c r="O5" s="347"/>
      <c r="P5" s="347"/>
      <c r="Q5" s="347"/>
      <c r="R5" s="347"/>
      <c r="S5" s="347"/>
    </row>
    <row r="6" spans="2:24" ht="7.5" customHeight="1" x14ac:dyDescent="0.2"/>
    <row r="7" spans="2:24" x14ac:dyDescent="0.2">
      <c r="B7" s="62" t="s">
        <v>210</v>
      </c>
    </row>
    <row r="8" spans="2:24" ht="27" customHeight="1" x14ac:dyDescent="0.2">
      <c r="B8" s="388" t="s">
        <v>1</v>
      </c>
      <c r="C8" s="389"/>
      <c r="D8" s="389" t="s">
        <v>212</v>
      </c>
      <c r="E8" s="389"/>
      <c r="F8" s="389"/>
      <c r="G8" s="389"/>
      <c r="H8" s="389"/>
      <c r="I8" s="389"/>
      <c r="J8" s="389"/>
      <c r="K8" s="389"/>
      <c r="L8" s="389"/>
      <c r="M8" s="389"/>
      <c r="N8" s="389" t="s">
        <v>203</v>
      </c>
      <c r="O8" s="389"/>
      <c r="P8" s="389"/>
      <c r="Q8" s="389"/>
      <c r="R8" s="389"/>
      <c r="S8" s="390" t="s">
        <v>268</v>
      </c>
      <c r="T8" s="389"/>
      <c r="U8" s="389"/>
      <c r="V8" s="389"/>
      <c r="W8" s="389"/>
      <c r="X8" s="391"/>
    </row>
    <row r="9" spans="2:24" x14ac:dyDescent="0.2">
      <c r="B9" s="392" t="s">
        <v>33</v>
      </c>
      <c r="C9" s="393"/>
      <c r="D9" s="416" t="s">
        <v>211</v>
      </c>
      <c r="E9" s="417"/>
      <c r="F9" s="417"/>
      <c r="G9" s="417"/>
      <c r="H9" s="417"/>
      <c r="I9" s="417"/>
      <c r="J9" s="417"/>
      <c r="K9" s="417"/>
      <c r="L9" s="417"/>
      <c r="M9" s="417"/>
      <c r="N9" s="417"/>
      <c r="O9" s="417"/>
      <c r="P9" s="417"/>
      <c r="Q9" s="417"/>
      <c r="R9" s="418"/>
      <c r="S9" s="430"/>
      <c r="T9" s="431"/>
      <c r="U9" s="431"/>
      <c r="V9" s="431"/>
      <c r="W9" s="431"/>
      <c r="X9" s="432"/>
    </row>
    <row r="10" spans="2:24" x14ac:dyDescent="0.2">
      <c r="B10" s="394"/>
      <c r="C10" s="395"/>
      <c r="D10" s="76" t="s">
        <v>30</v>
      </c>
      <c r="E10" s="386"/>
      <c r="F10" s="384"/>
      <c r="G10" s="384"/>
      <c r="H10" s="384"/>
      <c r="I10" s="384"/>
      <c r="J10" s="384"/>
      <c r="K10" s="384"/>
      <c r="L10" s="384"/>
      <c r="M10" s="384"/>
      <c r="N10" s="384"/>
      <c r="O10" s="384"/>
      <c r="P10" s="384"/>
      <c r="Q10" s="385"/>
      <c r="R10" s="77" t="s">
        <v>71</v>
      </c>
      <c r="S10" s="384"/>
      <c r="T10" s="384"/>
      <c r="U10" s="384"/>
      <c r="V10" s="384"/>
      <c r="W10" s="384"/>
      <c r="X10" s="387"/>
    </row>
    <row r="11" spans="2:24" x14ac:dyDescent="0.2">
      <c r="B11" s="394"/>
      <c r="C11" s="395"/>
      <c r="D11" s="76" t="s">
        <v>30</v>
      </c>
      <c r="E11" s="386"/>
      <c r="F11" s="384"/>
      <c r="G11" s="384"/>
      <c r="H11" s="384"/>
      <c r="I11" s="384"/>
      <c r="J11" s="384"/>
      <c r="K11" s="384"/>
      <c r="L11" s="384"/>
      <c r="M11" s="384"/>
      <c r="N11" s="384"/>
      <c r="O11" s="384"/>
      <c r="P11" s="384"/>
      <c r="Q11" s="385"/>
      <c r="R11" s="77" t="s">
        <v>71</v>
      </c>
      <c r="S11" s="384"/>
      <c r="T11" s="384"/>
      <c r="U11" s="384"/>
      <c r="V11" s="384"/>
      <c r="W11" s="384"/>
      <c r="X11" s="387"/>
    </row>
    <row r="12" spans="2:24" x14ac:dyDescent="0.2">
      <c r="B12" s="394"/>
      <c r="C12" s="395"/>
      <c r="D12" s="76" t="s">
        <v>30</v>
      </c>
      <c r="E12" s="386"/>
      <c r="F12" s="384"/>
      <c r="G12" s="384"/>
      <c r="H12" s="384"/>
      <c r="I12" s="384"/>
      <c r="J12" s="384"/>
      <c r="K12" s="384"/>
      <c r="L12" s="384"/>
      <c r="M12" s="384"/>
      <c r="N12" s="384"/>
      <c r="O12" s="384"/>
      <c r="P12" s="384"/>
      <c r="Q12" s="385"/>
      <c r="R12" s="77" t="s">
        <v>71</v>
      </c>
      <c r="S12" s="384"/>
      <c r="T12" s="384"/>
      <c r="U12" s="384"/>
      <c r="V12" s="384"/>
      <c r="W12" s="384"/>
      <c r="X12" s="387"/>
    </row>
    <row r="13" spans="2:24" x14ac:dyDescent="0.2">
      <c r="B13" s="394"/>
      <c r="C13" s="395"/>
      <c r="D13" s="385" t="s">
        <v>213</v>
      </c>
      <c r="E13" s="422"/>
      <c r="F13" s="422"/>
      <c r="G13" s="422"/>
      <c r="H13" s="422"/>
      <c r="I13" s="422"/>
      <c r="J13" s="422"/>
      <c r="K13" s="422"/>
      <c r="L13" s="422"/>
      <c r="M13" s="422"/>
      <c r="N13" s="422"/>
      <c r="O13" s="422"/>
      <c r="P13" s="422"/>
      <c r="Q13" s="422"/>
      <c r="R13" s="386"/>
      <c r="S13" s="433"/>
      <c r="T13" s="434"/>
      <c r="U13" s="434"/>
      <c r="V13" s="434"/>
      <c r="W13" s="434"/>
      <c r="X13" s="435"/>
    </row>
    <row r="14" spans="2:24" x14ac:dyDescent="0.2">
      <c r="B14" s="394"/>
      <c r="C14" s="395"/>
      <c r="D14" s="76" t="s">
        <v>30</v>
      </c>
      <c r="E14" s="386"/>
      <c r="F14" s="384"/>
      <c r="G14" s="384"/>
      <c r="H14" s="384"/>
      <c r="I14" s="384"/>
      <c r="J14" s="384"/>
      <c r="K14" s="384"/>
      <c r="L14" s="384"/>
      <c r="M14" s="384"/>
      <c r="N14" s="384"/>
      <c r="O14" s="384"/>
      <c r="P14" s="384"/>
      <c r="Q14" s="385"/>
      <c r="R14" s="77" t="s">
        <v>71</v>
      </c>
      <c r="S14" s="384"/>
      <c r="T14" s="384"/>
      <c r="U14" s="384"/>
      <c r="V14" s="384"/>
      <c r="W14" s="384"/>
      <c r="X14" s="387"/>
    </row>
    <row r="15" spans="2:24" x14ac:dyDescent="0.2">
      <c r="B15" s="394"/>
      <c r="C15" s="395"/>
      <c r="D15" s="76" t="s">
        <v>30</v>
      </c>
      <c r="E15" s="386"/>
      <c r="F15" s="384"/>
      <c r="G15" s="384"/>
      <c r="H15" s="384"/>
      <c r="I15" s="384"/>
      <c r="J15" s="384"/>
      <c r="K15" s="384"/>
      <c r="L15" s="384"/>
      <c r="M15" s="384"/>
      <c r="N15" s="384"/>
      <c r="O15" s="384"/>
      <c r="P15" s="384"/>
      <c r="Q15" s="385"/>
      <c r="R15" s="77" t="s">
        <v>71</v>
      </c>
      <c r="S15" s="384"/>
      <c r="T15" s="384"/>
      <c r="U15" s="384"/>
      <c r="V15" s="384"/>
      <c r="W15" s="384"/>
      <c r="X15" s="387"/>
    </row>
    <row r="16" spans="2:24" x14ac:dyDescent="0.2">
      <c r="B16" s="394"/>
      <c r="C16" s="395"/>
      <c r="D16" s="76" t="s">
        <v>30</v>
      </c>
      <c r="E16" s="386"/>
      <c r="F16" s="384"/>
      <c r="G16" s="384"/>
      <c r="H16" s="384"/>
      <c r="I16" s="384"/>
      <c r="J16" s="384"/>
      <c r="K16" s="384"/>
      <c r="L16" s="384"/>
      <c r="M16" s="384"/>
      <c r="N16" s="384"/>
      <c r="O16" s="384"/>
      <c r="P16" s="384"/>
      <c r="Q16" s="385"/>
      <c r="R16" s="77" t="s">
        <v>71</v>
      </c>
      <c r="S16" s="384"/>
      <c r="T16" s="384"/>
      <c r="U16" s="384"/>
      <c r="V16" s="384"/>
      <c r="W16" s="384"/>
      <c r="X16" s="387"/>
    </row>
    <row r="17" spans="2:24" x14ac:dyDescent="0.2">
      <c r="B17" s="394"/>
      <c r="C17" s="395"/>
      <c r="D17" s="385" t="s">
        <v>214</v>
      </c>
      <c r="E17" s="422"/>
      <c r="F17" s="422"/>
      <c r="G17" s="422"/>
      <c r="H17" s="422"/>
      <c r="I17" s="422"/>
      <c r="J17" s="422"/>
      <c r="K17" s="422"/>
      <c r="L17" s="422"/>
      <c r="M17" s="422"/>
      <c r="N17" s="422"/>
      <c r="O17" s="422"/>
      <c r="P17" s="422"/>
      <c r="Q17" s="422"/>
      <c r="R17" s="386"/>
      <c r="S17" s="433"/>
      <c r="T17" s="434"/>
      <c r="U17" s="434"/>
      <c r="V17" s="434"/>
      <c r="W17" s="434"/>
      <c r="X17" s="435"/>
    </row>
    <row r="18" spans="2:24" x14ac:dyDescent="0.2">
      <c r="B18" s="394"/>
      <c r="C18" s="395"/>
      <c r="D18" s="76" t="s">
        <v>30</v>
      </c>
      <c r="E18" s="386"/>
      <c r="F18" s="384"/>
      <c r="G18" s="384"/>
      <c r="H18" s="384"/>
      <c r="I18" s="384"/>
      <c r="J18" s="384"/>
      <c r="K18" s="384"/>
      <c r="L18" s="384"/>
      <c r="M18" s="384"/>
      <c r="N18" s="384"/>
      <c r="O18" s="384"/>
      <c r="P18" s="384"/>
      <c r="Q18" s="385"/>
      <c r="R18" s="77" t="s">
        <v>71</v>
      </c>
      <c r="S18" s="384"/>
      <c r="T18" s="384"/>
      <c r="U18" s="384"/>
      <c r="V18" s="384"/>
      <c r="W18" s="384"/>
      <c r="X18" s="387"/>
    </row>
    <row r="19" spans="2:24" x14ac:dyDescent="0.2">
      <c r="B19" s="394"/>
      <c r="C19" s="395"/>
      <c r="D19" s="76" t="s">
        <v>30</v>
      </c>
      <c r="E19" s="386"/>
      <c r="F19" s="384"/>
      <c r="G19" s="384"/>
      <c r="H19" s="384"/>
      <c r="I19" s="384"/>
      <c r="J19" s="384"/>
      <c r="K19" s="384"/>
      <c r="L19" s="384"/>
      <c r="M19" s="384"/>
      <c r="N19" s="384"/>
      <c r="O19" s="384"/>
      <c r="P19" s="384"/>
      <c r="Q19" s="385"/>
      <c r="R19" s="77" t="s">
        <v>71</v>
      </c>
      <c r="S19" s="384"/>
      <c r="T19" s="384"/>
      <c r="U19" s="384"/>
      <c r="V19" s="384"/>
      <c r="W19" s="384"/>
      <c r="X19" s="387"/>
    </row>
    <row r="20" spans="2:24" x14ac:dyDescent="0.2">
      <c r="B20" s="394"/>
      <c r="C20" s="395"/>
      <c r="D20" s="78" t="s">
        <v>30</v>
      </c>
      <c r="E20" s="398"/>
      <c r="F20" s="399"/>
      <c r="G20" s="399"/>
      <c r="H20" s="399"/>
      <c r="I20" s="399"/>
      <c r="J20" s="399"/>
      <c r="K20" s="399"/>
      <c r="L20" s="399"/>
      <c r="M20" s="399"/>
      <c r="N20" s="399"/>
      <c r="O20" s="399"/>
      <c r="P20" s="399"/>
      <c r="Q20" s="400"/>
      <c r="R20" s="79" t="s">
        <v>71</v>
      </c>
      <c r="S20" s="399"/>
      <c r="T20" s="399"/>
      <c r="U20" s="399"/>
      <c r="V20" s="399"/>
      <c r="W20" s="399"/>
      <c r="X20" s="401"/>
    </row>
    <row r="21" spans="2:24" x14ac:dyDescent="0.2">
      <c r="B21" s="396"/>
      <c r="C21" s="397"/>
      <c r="D21" s="404" t="s">
        <v>201</v>
      </c>
      <c r="E21" s="404"/>
      <c r="F21" s="404"/>
      <c r="G21" s="404"/>
      <c r="H21" s="404"/>
      <c r="I21" s="404"/>
      <c r="J21" s="404"/>
      <c r="K21" s="404"/>
      <c r="L21" s="404"/>
      <c r="M21" s="404"/>
      <c r="N21" s="402">
        <f>+N10+N11+N12+N14+N15+N16+N18+N19+N20</f>
        <v>0</v>
      </c>
      <c r="O21" s="402"/>
      <c r="P21" s="402"/>
      <c r="Q21" s="403"/>
      <c r="R21" s="80" t="s">
        <v>71</v>
      </c>
      <c r="S21" s="405"/>
      <c r="T21" s="405"/>
      <c r="U21" s="405"/>
      <c r="V21" s="405"/>
      <c r="W21" s="405"/>
      <c r="X21" s="406"/>
    </row>
    <row r="22" spans="2:24" x14ac:dyDescent="0.2">
      <c r="B22" s="392" t="s">
        <v>32</v>
      </c>
      <c r="C22" s="393"/>
      <c r="D22" s="416" t="s">
        <v>215</v>
      </c>
      <c r="E22" s="417"/>
      <c r="F22" s="417"/>
      <c r="G22" s="417"/>
      <c r="H22" s="417"/>
      <c r="I22" s="417"/>
      <c r="J22" s="417"/>
      <c r="K22" s="417"/>
      <c r="L22" s="417"/>
      <c r="M22" s="417"/>
      <c r="N22" s="417"/>
      <c r="O22" s="417"/>
      <c r="P22" s="417"/>
      <c r="Q22" s="417"/>
      <c r="R22" s="418"/>
      <c r="S22" s="419"/>
      <c r="T22" s="420"/>
      <c r="U22" s="420"/>
      <c r="V22" s="420"/>
      <c r="W22" s="420"/>
      <c r="X22" s="421"/>
    </row>
    <row r="23" spans="2:24" x14ac:dyDescent="0.2">
      <c r="B23" s="394"/>
      <c r="C23" s="395"/>
      <c r="D23" s="76" t="s">
        <v>30</v>
      </c>
      <c r="E23" s="386"/>
      <c r="F23" s="384"/>
      <c r="G23" s="384"/>
      <c r="H23" s="384"/>
      <c r="I23" s="384"/>
      <c r="J23" s="384"/>
      <c r="K23" s="384"/>
      <c r="L23" s="384"/>
      <c r="M23" s="384"/>
      <c r="N23" s="384"/>
      <c r="O23" s="384"/>
      <c r="P23" s="384"/>
      <c r="Q23" s="385"/>
      <c r="R23" s="77" t="s">
        <v>71</v>
      </c>
      <c r="S23" s="384"/>
      <c r="T23" s="384"/>
      <c r="U23" s="384"/>
      <c r="V23" s="384"/>
      <c r="W23" s="384"/>
      <c r="X23" s="387"/>
    </row>
    <row r="24" spans="2:24" x14ac:dyDescent="0.2">
      <c r="B24" s="394"/>
      <c r="C24" s="395"/>
      <c r="D24" s="76" t="s">
        <v>30</v>
      </c>
      <c r="E24" s="386"/>
      <c r="F24" s="384"/>
      <c r="G24" s="384"/>
      <c r="H24" s="384"/>
      <c r="I24" s="384"/>
      <c r="J24" s="384"/>
      <c r="K24" s="384"/>
      <c r="L24" s="384"/>
      <c r="M24" s="384"/>
      <c r="N24" s="384"/>
      <c r="O24" s="384"/>
      <c r="P24" s="384"/>
      <c r="Q24" s="385"/>
      <c r="R24" s="77" t="s">
        <v>71</v>
      </c>
      <c r="S24" s="384"/>
      <c r="T24" s="384"/>
      <c r="U24" s="384"/>
      <c r="V24" s="384"/>
      <c r="W24" s="384"/>
      <c r="X24" s="387"/>
    </row>
    <row r="25" spans="2:24" x14ac:dyDescent="0.2">
      <c r="B25" s="394"/>
      <c r="C25" s="395"/>
      <c r="D25" s="76" t="s">
        <v>30</v>
      </c>
      <c r="E25" s="386"/>
      <c r="F25" s="384"/>
      <c r="G25" s="384"/>
      <c r="H25" s="384"/>
      <c r="I25" s="384"/>
      <c r="J25" s="384"/>
      <c r="K25" s="384"/>
      <c r="L25" s="384"/>
      <c r="M25" s="384"/>
      <c r="N25" s="384"/>
      <c r="O25" s="384"/>
      <c r="P25" s="384"/>
      <c r="Q25" s="385"/>
      <c r="R25" s="77" t="s">
        <v>71</v>
      </c>
      <c r="S25" s="384"/>
      <c r="T25" s="384"/>
      <c r="U25" s="384"/>
      <c r="V25" s="384"/>
      <c r="W25" s="384"/>
      <c r="X25" s="387"/>
    </row>
    <row r="26" spans="2:24" x14ac:dyDescent="0.2">
      <c r="B26" s="394"/>
      <c r="C26" s="395"/>
      <c r="D26" s="385" t="s">
        <v>216</v>
      </c>
      <c r="E26" s="422"/>
      <c r="F26" s="422"/>
      <c r="G26" s="422"/>
      <c r="H26" s="422"/>
      <c r="I26" s="422"/>
      <c r="J26" s="422"/>
      <c r="K26" s="422"/>
      <c r="L26" s="422"/>
      <c r="M26" s="422"/>
      <c r="N26" s="422"/>
      <c r="O26" s="422"/>
      <c r="P26" s="422"/>
      <c r="Q26" s="422"/>
      <c r="R26" s="386"/>
      <c r="S26" s="407"/>
      <c r="T26" s="408"/>
      <c r="U26" s="408"/>
      <c r="V26" s="408"/>
      <c r="W26" s="408"/>
      <c r="X26" s="409"/>
    </row>
    <row r="27" spans="2:24" x14ac:dyDescent="0.2">
      <c r="B27" s="394"/>
      <c r="C27" s="395"/>
      <c r="D27" s="76" t="s">
        <v>30</v>
      </c>
      <c r="E27" s="386"/>
      <c r="F27" s="384"/>
      <c r="G27" s="384"/>
      <c r="H27" s="384"/>
      <c r="I27" s="384"/>
      <c r="J27" s="384"/>
      <c r="K27" s="384"/>
      <c r="L27" s="384"/>
      <c r="M27" s="384"/>
      <c r="N27" s="384"/>
      <c r="O27" s="384"/>
      <c r="P27" s="384"/>
      <c r="Q27" s="385"/>
      <c r="R27" s="77" t="s">
        <v>71</v>
      </c>
      <c r="S27" s="384"/>
      <c r="T27" s="384"/>
      <c r="U27" s="384"/>
      <c r="V27" s="384"/>
      <c r="W27" s="384"/>
      <c r="X27" s="387"/>
    </row>
    <row r="28" spans="2:24" x14ac:dyDescent="0.2">
      <c r="B28" s="394"/>
      <c r="C28" s="395"/>
      <c r="D28" s="76" t="s">
        <v>30</v>
      </c>
      <c r="E28" s="386"/>
      <c r="F28" s="384"/>
      <c r="G28" s="384"/>
      <c r="H28" s="384"/>
      <c r="I28" s="384"/>
      <c r="J28" s="384"/>
      <c r="K28" s="384"/>
      <c r="L28" s="384"/>
      <c r="M28" s="384"/>
      <c r="N28" s="384"/>
      <c r="O28" s="384"/>
      <c r="P28" s="384"/>
      <c r="Q28" s="385"/>
      <c r="R28" s="77" t="s">
        <v>71</v>
      </c>
      <c r="S28" s="384"/>
      <c r="T28" s="384"/>
      <c r="U28" s="384"/>
      <c r="V28" s="384"/>
      <c r="W28" s="384"/>
      <c r="X28" s="387"/>
    </row>
    <row r="29" spans="2:24" x14ac:dyDescent="0.2">
      <c r="B29" s="394"/>
      <c r="C29" s="395"/>
      <c r="D29" s="76" t="s">
        <v>30</v>
      </c>
      <c r="E29" s="386"/>
      <c r="F29" s="384"/>
      <c r="G29" s="384"/>
      <c r="H29" s="384"/>
      <c r="I29" s="384"/>
      <c r="J29" s="384"/>
      <c r="K29" s="384"/>
      <c r="L29" s="384"/>
      <c r="M29" s="384"/>
      <c r="N29" s="384"/>
      <c r="O29" s="384"/>
      <c r="P29" s="384"/>
      <c r="Q29" s="385"/>
      <c r="R29" s="77" t="s">
        <v>71</v>
      </c>
      <c r="S29" s="384"/>
      <c r="T29" s="384"/>
      <c r="U29" s="384"/>
      <c r="V29" s="384"/>
      <c r="W29" s="384"/>
      <c r="X29" s="387"/>
    </row>
    <row r="30" spans="2:24" x14ac:dyDescent="0.2">
      <c r="B30" s="394"/>
      <c r="C30" s="395"/>
      <c r="D30" s="385" t="s">
        <v>217</v>
      </c>
      <c r="E30" s="422"/>
      <c r="F30" s="422"/>
      <c r="G30" s="422"/>
      <c r="H30" s="422"/>
      <c r="I30" s="422"/>
      <c r="J30" s="422"/>
      <c r="K30" s="422"/>
      <c r="L30" s="422"/>
      <c r="M30" s="422"/>
      <c r="N30" s="422"/>
      <c r="O30" s="422"/>
      <c r="P30" s="422"/>
      <c r="Q30" s="422"/>
      <c r="R30" s="386"/>
      <c r="S30" s="407"/>
      <c r="T30" s="408"/>
      <c r="U30" s="408"/>
      <c r="V30" s="408"/>
      <c r="W30" s="408"/>
      <c r="X30" s="409"/>
    </row>
    <row r="31" spans="2:24" x14ac:dyDescent="0.2">
      <c r="B31" s="394"/>
      <c r="C31" s="395"/>
      <c r="D31" s="76" t="s">
        <v>30</v>
      </c>
      <c r="E31" s="386"/>
      <c r="F31" s="384"/>
      <c r="G31" s="384"/>
      <c r="H31" s="384"/>
      <c r="I31" s="384"/>
      <c r="J31" s="384"/>
      <c r="K31" s="384"/>
      <c r="L31" s="384"/>
      <c r="M31" s="384"/>
      <c r="N31" s="384"/>
      <c r="O31" s="384"/>
      <c r="P31" s="384"/>
      <c r="Q31" s="385"/>
      <c r="R31" s="77" t="s">
        <v>71</v>
      </c>
      <c r="S31" s="384"/>
      <c r="T31" s="384"/>
      <c r="U31" s="384"/>
      <c r="V31" s="384"/>
      <c r="W31" s="384"/>
      <c r="X31" s="387"/>
    </row>
    <row r="32" spans="2:24" x14ac:dyDescent="0.2">
      <c r="B32" s="394"/>
      <c r="C32" s="395"/>
      <c r="D32" s="76" t="s">
        <v>30</v>
      </c>
      <c r="E32" s="386"/>
      <c r="F32" s="384"/>
      <c r="G32" s="384"/>
      <c r="H32" s="384"/>
      <c r="I32" s="384"/>
      <c r="J32" s="384"/>
      <c r="K32" s="384"/>
      <c r="L32" s="384"/>
      <c r="M32" s="384"/>
      <c r="N32" s="384"/>
      <c r="O32" s="384"/>
      <c r="P32" s="384"/>
      <c r="Q32" s="385"/>
      <c r="R32" s="77" t="s">
        <v>71</v>
      </c>
      <c r="S32" s="384"/>
      <c r="T32" s="384"/>
      <c r="U32" s="384"/>
      <c r="V32" s="384"/>
      <c r="W32" s="384"/>
      <c r="X32" s="387"/>
    </row>
    <row r="33" spans="2:24" x14ac:dyDescent="0.2">
      <c r="B33" s="394"/>
      <c r="C33" s="395"/>
      <c r="D33" s="76" t="s">
        <v>30</v>
      </c>
      <c r="E33" s="386"/>
      <c r="F33" s="384"/>
      <c r="G33" s="384"/>
      <c r="H33" s="384"/>
      <c r="I33" s="384"/>
      <c r="J33" s="384"/>
      <c r="K33" s="384"/>
      <c r="L33" s="384"/>
      <c r="M33" s="384"/>
      <c r="N33" s="384"/>
      <c r="O33" s="384"/>
      <c r="P33" s="384"/>
      <c r="Q33" s="385"/>
      <c r="R33" s="77" t="s">
        <v>71</v>
      </c>
      <c r="S33" s="384"/>
      <c r="T33" s="384"/>
      <c r="U33" s="384"/>
      <c r="V33" s="384"/>
      <c r="W33" s="384"/>
      <c r="X33" s="387"/>
    </row>
    <row r="34" spans="2:24" x14ac:dyDescent="0.2">
      <c r="B34" s="394"/>
      <c r="C34" s="395"/>
      <c r="D34" s="385" t="s">
        <v>228</v>
      </c>
      <c r="E34" s="422"/>
      <c r="F34" s="422"/>
      <c r="G34" s="422"/>
      <c r="H34" s="422"/>
      <c r="I34" s="422"/>
      <c r="J34" s="422"/>
      <c r="K34" s="422"/>
      <c r="L34" s="422"/>
      <c r="M34" s="422"/>
      <c r="N34" s="422"/>
      <c r="O34" s="422"/>
      <c r="P34" s="422"/>
      <c r="Q34" s="422"/>
      <c r="R34" s="386"/>
      <c r="S34" s="433"/>
      <c r="T34" s="434"/>
      <c r="U34" s="434"/>
      <c r="V34" s="434"/>
      <c r="W34" s="434"/>
      <c r="X34" s="435"/>
    </row>
    <row r="35" spans="2:24" x14ac:dyDescent="0.2">
      <c r="B35" s="394"/>
      <c r="C35" s="395"/>
      <c r="D35" s="76" t="s">
        <v>30</v>
      </c>
      <c r="E35" s="386"/>
      <c r="F35" s="384"/>
      <c r="G35" s="384"/>
      <c r="H35" s="384"/>
      <c r="I35" s="384"/>
      <c r="J35" s="384"/>
      <c r="K35" s="384"/>
      <c r="L35" s="384"/>
      <c r="M35" s="384"/>
      <c r="N35" s="384"/>
      <c r="O35" s="384"/>
      <c r="P35" s="384"/>
      <c r="Q35" s="385"/>
      <c r="R35" s="77" t="s">
        <v>71</v>
      </c>
      <c r="S35" s="384"/>
      <c r="T35" s="384"/>
      <c r="U35" s="384"/>
      <c r="V35" s="384"/>
      <c r="W35" s="384"/>
      <c r="X35" s="387"/>
    </row>
    <row r="36" spans="2:24" x14ac:dyDescent="0.2">
      <c r="B36" s="394"/>
      <c r="C36" s="395"/>
      <c r="D36" s="76" t="s">
        <v>30</v>
      </c>
      <c r="E36" s="386"/>
      <c r="F36" s="384"/>
      <c r="G36" s="384"/>
      <c r="H36" s="384"/>
      <c r="I36" s="384"/>
      <c r="J36" s="384"/>
      <c r="K36" s="384"/>
      <c r="L36" s="384"/>
      <c r="M36" s="384"/>
      <c r="N36" s="384"/>
      <c r="O36" s="384"/>
      <c r="P36" s="384"/>
      <c r="Q36" s="385"/>
      <c r="R36" s="77" t="s">
        <v>71</v>
      </c>
      <c r="S36" s="384"/>
      <c r="T36" s="384"/>
      <c r="U36" s="384"/>
      <c r="V36" s="384"/>
      <c r="W36" s="384"/>
      <c r="X36" s="387"/>
    </row>
    <row r="37" spans="2:24" x14ac:dyDescent="0.2">
      <c r="B37" s="394"/>
      <c r="C37" s="395"/>
      <c r="D37" s="76" t="s">
        <v>30</v>
      </c>
      <c r="E37" s="386"/>
      <c r="F37" s="384"/>
      <c r="G37" s="384"/>
      <c r="H37" s="384"/>
      <c r="I37" s="384"/>
      <c r="J37" s="384"/>
      <c r="K37" s="384"/>
      <c r="L37" s="384"/>
      <c r="M37" s="384"/>
      <c r="N37" s="384"/>
      <c r="O37" s="384"/>
      <c r="P37" s="384"/>
      <c r="Q37" s="385"/>
      <c r="R37" s="77" t="s">
        <v>71</v>
      </c>
      <c r="S37" s="384"/>
      <c r="T37" s="384"/>
      <c r="U37" s="384"/>
      <c r="V37" s="384"/>
      <c r="W37" s="384"/>
      <c r="X37" s="387"/>
    </row>
    <row r="38" spans="2:24" x14ac:dyDescent="0.2">
      <c r="B38" s="394"/>
      <c r="C38" s="395"/>
      <c r="D38" s="385" t="s">
        <v>218</v>
      </c>
      <c r="E38" s="422"/>
      <c r="F38" s="422"/>
      <c r="G38" s="422"/>
      <c r="H38" s="422"/>
      <c r="I38" s="422"/>
      <c r="J38" s="422"/>
      <c r="K38" s="422"/>
      <c r="L38" s="422"/>
      <c r="M38" s="422"/>
      <c r="N38" s="422"/>
      <c r="O38" s="422"/>
      <c r="P38" s="422"/>
      <c r="Q38" s="422"/>
      <c r="R38" s="386"/>
      <c r="S38" s="407"/>
      <c r="T38" s="408"/>
      <c r="U38" s="408"/>
      <c r="V38" s="408"/>
      <c r="W38" s="408"/>
      <c r="X38" s="409"/>
    </row>
    <row r="39" spans="2:24" x14ac:dyDescent="0.2">
      <c r="B39" s="394"/>
      <c r="C39" s="395"/>
      <c r="D39" s="76" t="s">
        <v>30</v>
      </c>
      <c r="E39" s="386"/>
      <c r="F39" s="384"/>
      <c r="G39" s="384"/>
      <c r="H39" s="384"/>
      <c r="I39" s="384"/>
      <c r="J39" s="384"/>
      <c r="K39" s="384"/>
      <c r="L39" s="384"/>
      <c r="M39" s="384"/>
      <c r="N39" s="384"/>
      <c r="O39" s="384"/>
      <c r="P39" s="384"/>
      <c r="Q39" s="385"/>
      <c r="R39" s="77" t="s">
        <v>71</v>
      </c>
      <c r="S39" s="384"/>
      <c r="T39" s="384"/>
      <c r="U39" s="384"/>
      <c r="V39" s="384"/>
      <c r="W39" s="384"/>
      <c r="X39" s="387"/>
    </row>
    <row r="40" spans="2:24" x14ac:dyDescent="0.2">
      <c r="B40" s="394"/>
      <c r="C40" s="395"/>
      <c r="D40" s="76" t="s">
        <v>30</v>
      </c>
      <c r="E40" s="386"/>
      <c r="F40" s="384"/>
      <c r="G40" s="384"/>
      <c r="H40" s="384"/>
      <c r="I40" s="384"/>
      <c r="J40" s="384"/>
      <c r="K40" s="384"/>
      <c r="L40" s="384"/>
      <c r="M40" s="384"/>
      <c r="N40" s="384"/>
      <c r="O40" s="384"/>
      <c r="P40" s="384"/>
      <c r="Q40" s="385"/>
      <c r="R40" s="77" t="s">
        <v>71</v>
      </c>
      <c r="S40" s="384"/>
      <c r="T40" s="384"/>
      <c r="U40" s="384"/>
      <c r="V40" s="384"/>
      <c r="W40" s="384"/>
      <c r="X40" s="387"/>
    </row>
    <row r="41" spans="2:24" x14ac:dyDescent="0.2">
      <c r="B41" s="394"/>
      <c r="C41" s="395"/>
      <c r="D41" s="78" t="s">
        <v>30</v>
      </c>
      <c r="E41" s="398"/>
      <c r="F41" s="399"/>
      <c r="G41" s="399"/>
      <c r="H41" s="399"/>
      <c r="I41" s="399"/>
      <c r="J41" s="399"/>
      <c r="K41" s="399"/>
      <c r="L41" s="399"/>
      <c r="M41" s="399"/>
      <c r="N41" s="399"/>
      <c r="O41" s="399"/>
      <c r="P41" s="399"/>
      <c r="Q41" s="400"/>
      <c r="R41" s="79" t="s">
        <v>71</v>
      </c>
      <c r="S41" s="399"/>
      <c r="T41" s="399"/>
      <c r="U41" s="399"/>
      <c r="V41" s="399"/>
      <c r="W41" s="399"/>
      <c r="X41" s="401"/>
    </row>
    <row r="42" spans="2:24" x14ac:dyDescent="0.2">
      <c r="B42" s="396"/>
      <c r="C42" s="397"/>
      <c r="D42" s="404" t="s">
        <v>201</v>
      </c>
      <c r="E42" s="404"/>
      <c r="F42" s="404"/>
      <c r="G42" s="404"/>
      <c r="H42" s="404"/>
      <c r="I42" s="404"/>
      <c r="J42" s="404"/>
      <c r="K42" s="404"/>
      <c r="L42" s="404"/>
      <c r="M42" s="404"/>
      <c r="N42" s="402">
        <f>N23+N24+N25+N27+N28+N29+N31+N32+N33+N35+N36+N37+N39+N40+N41</f>
        <v>0</v>
      </c>
      <c r="O42" s="402"/>
      <c r="P42" s="402"/>
      <c r="Q42" s="403"/>
      <c r="R42" s="80" t="s">
        <v>71</v>
      </c>
      <c r="S42" s="405"/>
      <c r="T42" s="405"/>
      <c r="U42" s="405"/>
      <c r="V42" s="405"/>
      <c r="W42" s="405"/>
      <c r="X42" s="406"/>
    </row>
    <row r="43" spans="2:24" x14ac:dyDescent="0.2">
      <c r="B43" s="427" t="s">
        <v>39</v>
      </c>
      <c r="C43" s="428"/>
      <c r="D43" s="428"/>
      <c r="E43" s="428"/>
      <c r="F43" s="428"/>
      <c r="G43" s="428"/>
      <c r="H43" s="428"/>
      <c r="I43" s="428"/>
      <c r="J43" s="428"/>
      <c r="K43" s="428"/>
      <c r="L43" s="428"/>
      <c r="M43" s="428"/>
      <c r="N43" s="423">
        <f>N21+N42</f>
        <v>0</v>
      </c>
      <c r="O43" s="423"/>
      <c r="P43" s="423"/>
      <c r="Q43" s="424"/>
      <c r="R43" s="81" t="s">
        <v>71</v>
      </c>
      <c r="S43" s="425"/>
      <c r="T43" s="425"/>
      <c r="U43" s="425"/>
      <c r="V43" s="425"/>
      <c r="W43" s="425"/>
      <c r="X43" s="426"/>
    </row>
    <row r="44" spans="2:24" ht="7.5" customHeight="1" x14ac:dyDescent="0.2"/>
    <row r="45" spans="2:24" x14ac:dyDescent="0.2">
      <c r="B45" s="62" t="s">
        <v>219</v>
      </c>
    </row>
    <row r="46" spans="2:24" x14ac:dyDescent="0.2">
      <c r="B46" s="410" t="s">
        <v>1</v>
      </c>
      <c r="C46" s="411"/>
      <c r="D46" s="411"/>
      <c r="E46" s="411"/>
      <c r="F46" s="411"/>
      <c r="G46" s="412"/>
      <c r="H46" s="389" t="s">
        <v>6</v>
      </c>
      <c r="I46" s="389"/>
      <c r="J46" s="389"/>
      <c r="K46" s="389"/>
      <c r="L46" s="389"/>
      <c r="M46" s="389" t="s">
        <v>7</v>
      </c>
      <c r="N46" s="389"/>
      <c r="O46" s="389"/>
      <c r="P46" s="389"/>
      <c r="Q46" s="389"/>
      <c r="R46" s="389"/>
      <c r="S46" s="389"/>
      <c r="T46" s="389"/>
      <c r="U46" s="389"/>
      <c r="V46" s="389"/>
      <c r="W46" s="389"/>
      <c r="X46" s="391"/>
    </row>
    <row r="47" spans="2:24" x14ac:dyDescent="0.2">
      <c r="B47" s="413" t="s">
        <v>3</v>
      </c>
      <c r="C47" s="414"/>
      <c r="D47" s="414"/>
      <c r="E47" s="414"/>
      <c r="F47" s="414"/>
      <c r="G47" s="415"/>
      <c r="H47" s="414">
        <f>'Ⅰ-2'!O26</f>
        <v>0</v>
      </c>
      <c r="I47" s="414"/>
      <c r="J47" s="414"/>
      <c r="K47" s="414"/>
      <c r="L47" s="82" t="s">
        <v>71</v>
      </c>
      <c r="M47" s="416"/>
      <c r="N47" s="417"/>
      <c r="O47" s="417"/>
      <c r="P47" s="417"/>
      <c r="Q47" s="417"/>
      <c r="R47" s="417"/>
      <c r="S47" s="417"/>
      <c r="T47" s="417"/>
      <c r="U47" s="417"/>
      <c r="V47" s="417"/>
      <c r="W47" s="417"/>
      <c r="X47" s="446"/>
    </row>
    <row r="48" spans="2:24" x14ac:dyDescent="0.2">
      <c r="B48" s="451" t="s">
        <v>220</v>
      </c>
      <c r="C48" s="422"/>
      <c r="D48" s="422"/>
      <c r="E48" s="422"/>
      <c r="F48" s="422"/>
      <c r="G48" s="386"/>
      <c r="H48" s="422">
        <f>H55-(+H47+H50+H51+H53+H54)</f>
        <v>0</v>
      </c>
      <c r="I48" s="422"/>
      <c r="J48" s="422"/>
      <c r="K48" s="422"/>
      <c r="L48" s="77" t="s">
        <v>71</v>
      </c>
      <c r="M48" s="385"/>
      <c r="N48" s="422"/>
      <c r="O48" s="422"/>
      <c r="P48" s="422"/>
      <c r="Q48" s="422"/>
      <c r="R48" s="422"/>
      <c r="S48" s="422"/>
      <c r="T48" s="422"/>
      <c r="U48" s="422"/>
      <c r="V48" s="422"/>
      <c r="W48" s="422"/>
      <c r="X48" s="436"/>
    </row>
    <row r="49" spans="2:24" x14ac:dyDescent="0.2">
      <c r="B49" s="443" t="s">
        <v>221</v>
      </c>
      <c r="C49" s="444"/>
      <c r="D49" s="444"/>
      <c r="E49" s="444"/>
      <c r="F49" s="444"/>
      <c r="G49" s="444"/>
      <c r="H49" s="444"/>
      <c r="I49" s="444"/>
      <c r="J49" s="444"/>
      <c r="K49" s="444"/>
      <c r="L49" s="445"/>
      <c r="M49" s="407"/>
      <c r="N49" s="408"/>
      <c r="O49" s="408"/>
      <c r="P49" s="408"/>
      <c r="Q49" s="408"/>
      <c r="R49" s="408"/>
      <c r="S49" s="408"/>
      <c r="T49" s="408"/>
      <c r="U49" s="408"/>
      <c r="V49" s="408"/>
      <c r="W49" s="408"/>
      <c r="X49" s="409"/>
    </row>
    <row r="50" spans="2:24" x14ac:dyDescent="0.2">
      <c r="B50" s="83"/>
      <c r="C50" s="441" t="s">
        <v>222</v>
      </c>
      <c r="D50" s="441"/>
      <c r="E50" s="441"/>
      <c r="F50" s="441"/>
      <c r="G50" s="442"/>
      <c r="H50" s="386"/>
      <c r="I50" s="384"/>
      <c r="J50" s="384"/>
      <c r="K50" s="385"/>
      <c r="L50" s="77" t="s">
        <v>71</v>
      </c>
      <c r="M50" s="385"/>
      <c r="N50" s="422"/>
      <c r="O50" s="422"/>
      <c r="P50" s="422"/>
      <c r="Q50" s="422"/>
      <c r="R50" s="422"/>
      <c r="S50" s="422"/>
      <c r="T50" s="422"/>
      <c r="U50" s="422"/>
      <c r="V50" s="422"/>
      <c r="W50" s="422"/>
      <c r="X50" s="436"/>
    </row>
    <row r="51" spans="2:24" x14ac:dyDescent="0.2">
      <c r="B51" s="84"/>
      <c r="C51" s="441" t="s">
        <v>40</v>
      </c>
      <c r="D51" s="441"/>
      <c r="E51" s="441"/>
      <c r="F51" s="441"/>
      <c r="G51" s="442"/>
      <c r="H51" s="386"/>
      <c r="I51" s="384"/>
      <c r="J51" s="384"/>
      <c r="K51" s="385"/>
      <c r="L51" s="77" t="s">
        <v>71</v>
      </c>
      <c r="M51" s="385"/>
      <c r="N51" s="422"/>
      <c r="O51" s="422"/>
      <c r="P51" s="422"/>
      <c r="Q51" s="422"/>
      <c r="R51" s="422"/>
      <c r="S51" s="422"/>
      <c r="T51" s="422"/>
      <c r="U51" s="422"/>
      <c r="V51" s="422"/>
      <c r="W51" s="422"/>
      <c r="X51" s="436"/>
    </row>
    <row r="52" spans="2:24" x14ac:dyDescent="0.2">
      <c r="B52" s="443" t="s">
        <v>4</v>
      </c>
      <c r="C52" s="444"/>
      <c r="D52" s="444"/>
      <c r="E52" s="444"/>
      <c r="F52" s="444"/>
      <c r="G52" s="444"/>
      <c r="H52" s="444"/>
      <c r="I52" s="444"/>
      <c r="J52" s="444"/>
      <c r="K52" s="444"/>
      <c r="L52" s="445"/>
      <c r="M52" s="407"/>
      <c r="N52" s="408"/>
      <c r="O52" s="408"/>
      <c r="P52" s="408"/>
      <c r="Q52" s="408"/>
      <c r="R52" s="408"/>
      <c r="S52" s="408"/>
      <c r="T52" s="408"/>
      <c r="U52" s="408"/>
      <c r="V52" s="408"/>
      <c r="W52" s="408"/>
      <c r="X52" s="409"/>
    </row>
    <row r="53" spans="2:24" x14ac:dyDescent="0.2">
      <c r="B53" s="83"/>
      <c r="C53" s="441" t="s">
        <v>222</v>
      </c>
      <c r="D53" s="441"/>
      <c r="E53" s="441"/>
      <c r="F53" s="441"/>
      <c r="G53" s="442"/>
      <c r="H53" s="386"/>
      <c r="I53" s="384"/>
      <c r="J53" s="384"/>
      <c r="K53" s="385"/>
      <c r="L53" s="77" t="s">
        <v>71</v>
      </c>
      <c r="M53" s="385"/>
      <c r="N53" s="422"/>
      <c r="O53" s="422"/>
      <c r="P53" s="422"/>
      <c r="Q53" s="422"/>
      <c r="R53" s="422"/>
      <c r="S53" s="422"/>
      <c r="T53" s="422"/>
      <c r="U53" s="422"/>
      <c r="V53" s="422"/>
      <c r="W53" s="422"/>
      <c r="X53" s="436"/>
    </row>
    <row r="54" spans="2:24" x14ac:dyDescent="0.2">
      <c r="B54" s="84"/>
      <c r="C54" s="441" t="s">
        <v>40</v>
      </c>
      <c r="D54" s="441"/>
      <c r="E54" s="441"/>
      <c r="F54" s="441"/>
      <c r="G54" s="442"/>
      <c r="H54" s="386"/>
      <c r="I54" s="384"/>
      <c r="J54" s="384"/>
      <c r="K54" s="385"/>
      <c r="L54" s="77" t="s">
        <v>71</v>
      </c>
      <c r="M54" s="385"/>
      <c r="N54" s="422"/>
      <c r="O54" s="422"/>
      <c r="P54" s="422"/>
      <c r="Q54" s="422"/>
      <c r="R54" s="422"/>
      <c r="S54" s="422"/>
      <c r="T54" s="422"/>
      <c r="U54" s="422"/>
      <c r="V54" s="422"/>
      <c r="W54" s="422"/>
      <c r="X54" s="436"/>
    </row>
    <row r="55" spans="2:24" x14ac:dyDescent="0.2">
      <c r="B55" s="448" t="s">
        <v>39</v>
      </c>
      <c r="C55" s="449"/>
      <c r="D55" s="449"/>
      <c r="E55" s="449"/>
      <c r="F55" s="449"/>
      <c r="G55" s="450"/>
      <c r="H55" s="440">
        <f>N43</f>
        <v>0</v>
      </c>
      <c r="I55" s="440"/>
      <c r="J55" s="440"/>
      <c r="K55" s="440"/>
      <c r="L55" s="79" t="s">
        <v>71</v>
      </c>
      <c r="M55" s="437"/>
      <c r="N55" s="438"/>
      <c r="O55" s="438"/>
      <c r="P55" s="438"/>
      <c r="Q55" s="438"/>
      <c r="R55" s="438"/>
      <c r="S55" s="438"/>
      <c r="T55" s="438"/>
      <c r="U55" s="438"/>
      <c r="V55" s="438"/>
      <c r="W55" s="438"/>
      <c r="X55" s="439"/>
    </row>
    <row r="56" spans="2:24" s="71" customFormat="1" x14ac:dyDescent="0.2">
      <c r="B56" s="101"/>
      <c r="C56" s="101"/>
      <c r="D56" s="101"/>
      <c r="E56" s="101"/>
      <c r="F56" s="101"/>
      <c r="G56" s="101"/>
      <c r="H56" s="72"/>
      <c r="I56" s="72"/>
      <c r="J56" s="72"/>
      <c r="K56" s="72"/>
      <c r="L56" s="102"/>
      <c r="M56" s="72"/>
      <c r="N56" s="72"/>
      <c r="O56" s="72"/>
      <c r="P56" s="72"/>
      <c r="Q56" s="72"/>
      <c r="R56" s="72"/>
      <c r="S56" s="72"/>
      <c r="T56" s="72"/>
      <c r="U56" s="72"/>
      <c r="V56" s="72"/>
      <c r="W56" s="72"/>
      <c r="X56" s="72"/>
    </row>
    <row r="57" spans="2:24" x14ac:dyDescent="0.2">
      <c r="C57" s="62" t="s">
        <v>5</v>
      </c>
    </row>
    <row r="58" spans="2:24" x14ac:dyDescent="0.2">
      <c r="D58" s="447" t="str">
        <f>'！！最初に確認！！'!C15&amp;'！！最初に確認！！'!D15&amp;'！！最初に確認！！'!E15&amp;'！！最初に確認！！'!F15&amp;'！！最初に確認！！'!G15&amp;'！！最初に確認！！'!H15&amp;'！！最初に確認！！'!I15</f>
        <v>令和99年99月99日</v>
      </c>
      <c r="E58" s="447"/>
      <c r="F58" s="447"/>
      <c r="G58" s="447"/>
      <c r="H58" s="447"/>
    </row>
    <row r="59" spans="2:24" x14ac:dyDescent="0.2">
      <c r="E59" s="447" t="s">
        <v>8</v>
      </c>
      <c r="F59" s="447"/>
      <c r="G59" s="447"/>
      <c r="H59" s="447"/>
      <c r="I59" s="447"/>
      <c r="J59" s="272" t="str">
        <f>'！！最初に確認！！'!C5</f>
        <v>法人住所</v>
      </c>
      <c r="K59" s="272"/>
      <c r="L59" s="272"/>
      <c r="M59" s="272"/>
      <c r="N59" s="272"/>
      <c r="O59" s="272"/>
      <c r="P59" s="272"/>
      <c r="Q59" s="272"/>
      <c r="R59" s="272"/>
      <c r="S59" s="272"/>
      <c r="T59" s="272"/>
      <c r="U59" s="272"/>
      <c r="V59" s="272"/>
      <c r="W59" s="272"/>
      <c r="X59" s="272"/>
    </row>
    <row r="60" spans="2:24" x14ac:dyDescent="0.2">
      <c r="E60" s="447" t="s">
        <v>223</v>
      </c>
      <c r="F60" s="447"/>
      <c r="G60" s="447"/>
      <c r="H60" s="447"/>
      <c r="I60" s="447"/>
      <c r="J60" s="272" t="str">
        <f>'！！最初に確認！！'!C6</f>
        <v>法人名</v>
      </c>
      <c r="K60" s="272"/>
      <c r="L60" s="272"/>
      <c r="M60" s="272"/>
      <c r="N60" s="272"/>
      <c r="O60" s="272"/>
      <c r="P60" s="272"/>
      <c r="Q60" s="272"/>
      <c r="R60" s="272"/>
      <c r="S60" s="272"/>
      <c r="T60" s="272"/>
      <c r="U60" s="272"/>
      <c r="V60" s="272"/>
      <c r="W60" s="272"/>
      <c r="X60" s="272"/>
    </row>
    <row r="61" spans="2:24" x14ac:dyDescent="0.2">
      <c r="J61" s="272" t="str">
        <f>'！！最初に確認！！'!C7</f>
        <v>法人代表者</v>
      </c>
      <c r="K61" s="272"/>
      <c r="L61" s="272"/>
      <c r="M61" s="272"/>
      <c r="N61" s="272"/>
      <c r="O61" s="272"/>
      <c r="P61" s="272"/>
      <c r="Q61" s="272"/>
      <c r="R61" s="272"/>
      <c r="S61" s="272"/>
      <c r="T61" s="272"/>
      <c r="U61" s="272"/>
      <c r="V61" s="272"/>
      <c r="W61" s="272"/>
      <c r="X61" s="272"/>
    </row>
    <row r="62" spans="2:24" x14ac:dyDescent="0.2">
      <c r="J62" s="429" t="s">
        <v>224</v>
      </c>
      <c r="K62" s="429"/>
      <c r="L62" s="429"/>
      <c r="M62" s="429"/>
      <c r="N62" s="429"/>
      <c r="O62" s="429"/>
      <c r="P62" s="429"/>
      <c r="Q62" s="429"/>
      <c r="R62" s="429"/>
      <c r="S62" s="429"/>
      <c r="T62" s="429"/>
      <c r="U62" s="429"/>
      <c r="V62" s="429"/>
      <c r="W62" s="429"/>
      <c r="X62" s="429"/>
    </row>
  </sheetData>
  <mergeCells count="140">
    <mergeCell ref="D30:R30"/>
    <mergeCell ref="S30:X30"/>
    <mergeCell ref="D34:R34"/>
    <mergeCell ref="S34:X34"/>
    <mergeCell ref="D38:R38"/>
    <mergeCell ref="S38:X38"/>
    <mergeCell ref="E59:I59"/>
    <mergeCell ref="E60:I60"/>
    <mergeCell ref="D58:H58"/>
    <mergeCell ref="B55:G55"/>
    <mergeCell ref="H50:K50"/>
    <mergeCell ref="H51:K51"/>
    <mergeCell ref="H53:K53"/>
    <mergeCell ref="H54:K54"/>
    <mergeCell ref="B48:G48"/>
    <mergeCell ref="N40:Q40"/>
    <mergeCell ref="S40:X40"/>
    <mergeCell ref="E36:M36"/>
    <mergeCell ref="N36:Q36"/>
    <mergeCell ref="S36:X36"/>
    <mergeCell ref="E37:M37"/>
    <mergeCell ref="N37:Q37"/>
    <mergeCell ref="S37:X37"/>
    <mergeCell ref="E33:M33"/>
    <mergeCell ref="J62:X62"/>
    <mergeCell ref="D9:R9"/>
    <mergeCell ref="S9:X9"/>
    <mergeCell ref="D13:R13"/>
    <mergeCell ref="S13:X13"/>
    <mergeCell ref="S17:X17"/>
    <mergeCell ref="D17:R17"/>
    <mergeCell ref="M52:X52"/>
    <mergeCell ref="M53:X53"/>
    <mergeCell ref="M54:X54"/>
    <mergeCell ref="M55:X55"/>
    <mergeCell ref="H55:K55"/>
    <mergeCell ref="C50:G50"/>
    <mergeCell ref="C51:G51"/>
    <mergeCell ref="C53:G53"/>
    <mergeCell ref="C54:G54"/>
    <mergeCell ref="B52:L52"/>
    <mergeCell ref="H48:K48"/>
    <mergeCell ref="M47:X47"/>
    <mergeCell ref="M48:X48"/>
    <mergeCell ref="M49:X49"/>
    <mergeCell ref="M50:X50"/>
    <mergeCell ref="M51:X51"/>
    <mergeCell ref="B49:L49"/>
    <mergeCell ref="B5:E5"/>
    <mergeCell ref="F5:S5"/>
    <mergeCell ref="M46:X46"/>
    <mergeCell ref="H46:L46"/>
    <mergeCell ref="B46:G46"/>
    <mergeCell ref="B47:G47"/>
    <mergeCell ref="H47:K47"/>
    <mergeCell ref="D22:R22"/>
    <mergeCell ref="S22:X22"/>
    <mergeCell ref="D26:R26"/>
    <mergeCell ref="N43:Q43"/>
    <mergeCell ref="S43:X43"/>
    <mergeCell ref="B43:M43"/>
    <mergeCell ref="B22:C42"/>
    <mergeCell ref="E41:M41"/>
    <mergeCell ref="N41:Q41"/>
    <mergeCell ref="S41:X41"/>
    <mergeCell ref="D42:M42"/>
    <mergeCell ref="N42:Q42"/>
    <mergeCell ref="S42:X42"/>
    <mergeCell ref="E39:M39"/>
    <mergeCell ref="N39:Q39"/>
    <mergeCell ref="S39:X39"/>
    <mergeCell ref="E40:M40"/>
    <mergeCell ref="N33:Q33"/>
    <mergeCell ref="S33:X33"/>
    <mergeCell ref="E35:M35"/>
    <mergeCell ref="N35:Q35"/>
    <mergeCell ref="S35:X35"/>
    <mergeCell ref="E31:M31"/>
    <mergeCell ref="N31:Q31"/>
    <mergeCell ref="S31:X31"/>
    <mergeCell ref="E32:M32"/>
    <mergeCell ref="N32:Q32"/>
    <mergeCell ref="S32:X32"/>
    <mergeCell ref="E28:M28"/>
    <mergeCell ref="N28:Q28"/>
    <mergeCell ref="S28:X28"/>
    <mergeCell ref="E29:M29"/>
    <mergeCell ref="N29:Q29"/>
    <mergeCell ref="S29:X29"/>
    <mergeCell ref="E25:M25"/>
    <mergeCell ref="N25:Q25"/>
    <mergeCell ref="S25:X25"/>
    <mergeCell ref="E27:M27"/>
    <mergeCell ref="N27:Q27"/>
    <mergeCell ref="S27:X27"/>
    <mergeCell ref="S26:X26"/>
    <mergeCell ref="E23:M23"/>
    <mergeCell ref="N23:Q23"/>
    <mergeCell ref="S23:X23"/>
    <mergeCell ref="E24:M24"/>
    <mergeCell ref="N24:Q24"/>
    <mergeCell ref="S24:X24"/>
    <mergeCell ref="N21:Q21"/>
    <mergeCell ref="D21:M21"/>
    <mergeCell ref="S21:X21"/>
    <mergeCell ref="N19:Q19"/>
    <mergeCell ref="S19:X19"/>
    <mergeCell ref="E20:M20"/>
    <mergeCell ref="N20:Q20"/>
    <mergeCell ref="S20:X20"/>
    <mergeCell ref="E16:M16"/>
    <mergeCell ref="N16:Q16"/>
    <mergeCell ref="S16:X16"/>
    <mergeCell ref="E18:M18"/>
    <mergeCell ref="N18:Q18"/>
    <mergeCell ref="S18:X18"/>
    <mergeCell ref="J60:X60"/>
    <mergeCell ref="J61:X61"/>
    <mergeCell ref="N10:Q10"/>
    <mergeCell ref="E10:M10"/>
    <mergeCell ref="S10:X10"/>
    <mergeCell ref="B8:C8"/>
    <mergeCell ref="D8:M8"/>
    <mergeCell ref="N8:R8"/>
    <mergeCell ref="S8:X8"/>
    <mergeCell ref="B9:C21"/>
    <mergeCell ref="J59:X59"/>
    <mergeCell ref="E14:M14"/>
    <mergeCell ref="N14:Q14"/>
    <mergeCell ref="S14:X14"/>
    <mergeCell ref="E15:M15"/>
    <mergeCell ref="N15:Q15"/>
    <mergeCell ref="S15:X15"/>
    <mergeCell ref="E11:M11"/>
    <mergeCell ref="N11:Q11"/>
    <mergeCell ref="S11:X11"/>
    <mergeCell ref="E12:M12"/>
    <mergeCell ref="N12:Q12"/>
    <mergeCell ref="S12:X12"/>
    <mergeCell ref="E19:M19"/>
  </mergeCells>
  <phoneticPr fontId="2"/>
  <conditionalFormatting sqref="E10:M10">
    <cfRule type="containsBlanks" dxfId="3406" priority="77">
      <formula>LEN(TRIM(E10))=0</formula>
    </cfRule>
  </conditionalFormatting>
  <conditionalFormatting sqref="N10:Q10">
    <cfRule type="containsBlanks" dxfId="3405" priority="76">
      <formula>LEN(TRIM(N10))=0</formula>
    </cfRule>
  </conditionalFormatting>
  <conditionalFormatting sqref="S10:X10">
    <cfRule type="containsBlanks" dxfId="3404" priority="75">
      <formula>LEN(TRIM(S10))=0</formula>
    </cfRule>
  </conditionalFormatting>
  <conditionalFormatting sqref="E11:M11">
    <cfRule type="containsBlanks" dxfId="3403" priority="74">
      <formula>LEN(TRIM(E11))=0</formula>
    </cfRule>
  </conditionalFormatting>
  <conditionalFormatting sqref="N11:Q11">
    <cfRule type="containsBlanks" dxfId="3402" priority="73">
      <formula>LEN(TRIM(N11))=0</formula>
    </cfRule>
  </conditionalFormatting>
  <conditionalFormatting sqref="S11:X11">
    <cfRule type="containsBlanks" dxfId="3401" priority="72">
      <formula>LEN(TRIM(S11))=0</formula>
    </cfRule>
  </conditionalFormatting>
  <conditionalFormatting sqref="E12:M12">
    <cfRule type="containsBlanks" dxfId="3400" priority="71">
      <formula>LEN(TRIM(E12))=0</formula>
    </cfRule>
  </conditionalFormatting>
  <conditionalFormatting sqref="N12:Q12">
    <cfRule type="containsBlanks" dxfId="3399" priority="70">
      <formula>LEN(TRIM(N12))=0</formula>
    </cfRule>
  </conditionalFormatting>
  <conditionalFormatting sqref="S12:X12">
    <cfRule type="containsBlanks" dxfId="3398" priority="69">
      <formula>LEN(TRIM(S12))=0</formula>
    </cfRule>
  </conditionalFormatting>
  <conditionalFormatting sqref="E14:M14">
    <cfRule type="containsBlanks" dxfId="3397" priority="68">
      <formula>LEN(TRIM(E14))=0</formula>
    </cfRule>
  </conditionalFormatting>
  <conditionalFormatting sqref="N14:Q14">
    <cfRule type="containsBlanks" dxfId="3396" priority="67">
      <formula>LEN(TRIM(N14))=0</formula>
    </cfRule>
  </conditionalFormatting>
  <conditionalFormatting sqref="S14:X14">
    <cfRule type="containsBlanks" dxfId="3395" priority="66">
      <formula>LEN(TRIM(S14))=0</formula>
    </cfRule>
  </conditionalFormatting>
  <conditionalFormatting sqref="E15:M15">
    <cfRule type="containsBlanks" dxfId="3394" priority="65">
      <formula>LEN(TRIM(E15))=0</formula>
    </cfRule>
  </conditionalFormatting>
  <conditionalFormatting sqref="N15:Q15">
    <cfRule type="containsBlanks" dxfId="3393" priority="64">
      <formula>LEN(TRIM(N15))=0</formula>
    </cfRule>
  </conditionalFormatting>
  <conditionalFormatting sqref="S15:X15">
    <cfRule type="containsBlanks" dxfId="3392" priority="63">
      <formula>LEN(TRIM(S15))=0</formula>
    </cfRule>
  </conditionalFormatting>
  <conditionalFormatting sqref="E16:M16">
    <cfRule type="containsBlanks" dxfId="3391" priority="62">
      <formula>LEN(TRIM(E16))=0</formula>
    </cfRule>
  </conditionalFormatting>
  <conditionalFormatting sqref="N16:Q16">
    <cfRule type="containsBlanks" dxfId="3390" priority="61">
      <formula>LEN(TRIM(N16))=0</formula>
    </cfRule>
  </conditionalFormatting>
  <conditionalFormatting sqref="S16:X16">
    <cfRule type="containsBlanks" dxfId="3389" priority="60">
      <formula>LEN(TRIM(S16))=0</formula>
    </cfRule>
  </conditionalFormatting>
  <conditionalFormatting sqref="E18:M18">
    <cfRule type="containsBlanks" dxfId="3388" priority="59">
      <formula>LEN(TRIM(E18))=0</formula>
    </cfRule>
  </conditionalFormatting>
  <conditionalFormatting sqref="N18:Q18">
    <cfRule type="containsBlanks" dxfId="3387" priority="58">
      <formula>LEN(TRIM(N18))=0</formula>
    </cfRule>
  </conditionalFormatting>
  <conditionalFormatting sqref="S18:X18">
    <cfRule type="containsBlanks" dxfId="3386" priority="57">
      <formula>LEN(TRIM(S18))=0</formula>
    </cfRule>
  </conditionalFormatting>
  <conditionalFormatting sqref="E19:M19">
    <cfRule type="containsBlanks" dxfId="3385" priority="56">
      <formula>LEN(TRIM(E19))=0</formula>
    </cfRule>
  </conditionalFormatting>
  <conditionalFormatting sqref="N19:Q19">
    <cfRule type="containsBlanks" dxfId="3384" priority="55">
      <formula>LEN(TRIM(N19))=0</formula>
    </cfRule>
  </conditionalFormatting>
  <conditionalFormatting sqref="S19:X19">
    <cfRule type="containsBlanks" dxfId="3383" priority="54">
      <formula>LEN(TRIM(S19))=0</formula>
    </cfRule>
  </conditionalFormatting>
  <conditionalFormatting sqref="E20:M20">
    <cfRule type="containsBlanks" dxfId="3382" priority="53">
      <formula>LEN(TRIM(E20))=0</formula>
    </cfRule>
  </conditionalFormatting>
  <conditionalFormatting sqref="N20:Q20">
    <cfRule type="containsBlanks" dxfId="3381" priority="52">
      <formula>LEN(TRIM(N20))=0</formula>
    </cfRule>
  </conditionalFormatting>
  <conditionalFormatting sqref="S20:X20">
    <cfRule type="containsBlanks" dxfId="3380" priority="51">
      <formula>LEN(TRIM(S20))=0</formula>
    </cfRule>
  </conditionalFormatting>
  <conditionalFormatting sqref="S41:X41">
    <cfRule type="containsBlanks" dxfId="3379" priority="5">
      <formula>LEN(TRIM(S41))=0</formula>
    </cfRule>
  </conditionalFormatting>
  <conditionalFormatting sqref="E23:M23">
    <cfRule type="containsBlanks" dxfId="3378" priority="49">
      <formula>LEN(TRIM(E23))=0</formula>
    </cfRule>
  </conditionalFormatting>
  <conditionalFormatting sqref="N23:Q23">
    <cfRule type="containsBlanks" dxfId="3377" priority="48">
      <formula>LEN(TRIM(N23))=0</formula>
    </cfRule>
  </conditionalFormatting>
  <conditionalFormatting sqref="S23:X23">
    <cfRule type="containsBlanks" dxfId="3376" priority="47">
      <formula>LEN(TRIM(S23))=0</formula>
    </cfRule>
  </conditionalFormatting>
  <conditionalFormatting sqref="E24:M24">
    <cfRule type="containsBlanks" dxfId="3375" priority="46">
      <formula>LEN(TRIM(E24))=0</formula>
    </cfRule>
  </conditionalFormatting>
  <conditionalFormatting sqref="N24:Q24">
    <cfRule type="containsBlanks" dxfId="3374" priority="45">
      <formula>LEN(TRIM(N24))=0</formula>
    </cfRule>
  </conditionalFormatting>
  <conditionalFormatting sqref="S24:X24">
    <cfRule type="containsBlanks" dxfId="3373" priority="44">
      <formula>LEN(TRIM(S24))=0</formula>
    </cfRule>
  </conditionalFormatting>
  <conditionalFormatting sqref="E25:M25">
    <cfRule type="containsBlanks" dxfId="3372" priority="43">
      <formula>LEN(TRIM(E25))=0</formula>
    </cfRule>
  </conditionalFormatting>
  <conditionalFormatting sqref="N25:Q25">
    <cfRule type="containsBlanks" dxfId="3371" priority="42">
      <formula>LEN(TRIM(N25))=0</formula>
    </cfRule>
  </conditionalFormatting>
  <conditionalFormatting sqref="S25:X25">
    <cfRule type="containsBlanks" dxfId="3370" priority="41">
      <formula>LEN(TRIM(S25))=0</formula>
    </cfRule>
  </conditionalFormatting>
  <conditionalFormatting sqref="E27:M27">
    <cfRule type="containsBlanks" dxfId="3369" priority="40">
      <formula>LEN(TRIM(E27))=0</formula>
    </cfRule>
  </conditionalFormatting>
  <conditionalFormatting sqref="N27:Q27">
    <cfRule type="containsBlanks" dxfId="3368" priority="39">
      <formula>LEN(TRIM(N27))=0</formula>
    </cfRule>
  </conditionalFormatting>
  <conditionalFormatting sqref="S27:X27">
    <cfRule type="containsBlanks" dxfId="3367" priority="38">
      <formula>LEN(TRIM(S27))=0</formula>
    </cfRule>
  </conditionalFormatting>
  <conditionalFormatting sqref="E28:M28">
    <cfRule type="containsBlanks" dxfId="3366" priority="37">
      <formula>LEN(TRIM(E28))=0</formula>
    </cfRule>
  </conditionalFormatting>
  <conditionalFormatting sqref="N28:Q28">
    <cfRule type="containsBlanks" dxfId="3365" priority="36">
      <formula>LEN(TRIM(N28))=0</formula>
    </cfRule>
  </conditionalFormatting>
  <conditionalFormatting sqref="S28:X28">
    <cfRule type="containsBlanks" dxfId="3364" priority="35">
      <formula>LEN(TRIM(S28))=0</formula>
    </cfRule>
  </conditionalFormatting>
  <conditionalFormatting sqref="E29:M29">
    <cfRule type="containsBlanks" dxfId="3363" priority="34">
      <formula>LEN(TRIM(E29))=0</formula>
    </cfRule>
  </conditionalFormatting>
  <conditionalFormatting sqref="N29:Q29">
    <cfRule type="containsBlanks" dxfId="3362" priority="33">
      <formula>LEN(TRIM(N29))=0</formula>
    </cfRule>
  </conditionalFormatting>
  <conditionalFormatting sqref="S29:X29">
    <cfRule type="containsBlanks" dxfId="3361" priority="32">
      <formula>LEN(TRIM(S29))=0</formula>
    </cfRule>
  </conditionalFormatting>
  <conditionalFormatting sqref="E31:M31">
    <cfRule type="containsBlanks" dxfId="3360" priority="31">
      <formula>LEN(TRIM(E31))=0</formula>
    </cfRule>
  </conditionalFormatting>
  <conditionalFormatting sqref="N31:Q31">
    <cfRule type="containsBlanks" dxfId="3359" priority="30">
      <formula>LEN(TRIM(N31))=0</formula>
    </cfRule>
  </conditionalFormatting>
  <conditionalFormatting sqref="S31:X31">
    <cfRule type="containsBlanks" dxfId="3358" priority="29">
      <formula>LEN(TRIM(S31))=0</formula>
    </cfRule>
  </conditionalFormatting>
  <conditionalFormatting sqref="E32:M32">
    <cfRule type="containsBlanks" dxfId="3357" priority="28">
      <formula>LEN(TRIM(E32))=0</formula>
    </cfRule>
  </conditionalFormatting>
  <conditionalFormatting sqref="N32:Q32">
    <cfRule type="containsBlanks" dxfId="3356" priority="27">
      <formula>LEN(TRIM(N32))=0</formula>
    </cfRule>
  </conditionalFormatting>
  <conditionalFormatting sqref="S32:X32">
    <cfRule type="containsBlanks" dxfId="3355" priority="26">
      <formula>LEN(TRIM(S32))=0</formula>
    </cfRule>
  </conditionalFormatting>
  <conditionalFormatting sqref="E33:M33">
    <cfRule type="containsBlanks" dxfId="3354" priority="25">
      <formula>LEN(TRIM(E33))=0</formula>
    </cfRule>
  </conditionalFormatting>
  <conditionalFormatting sqref="N33:Q33">
    <cfRule type="containsBlanks" dxfId="3353" priority="24">
      <formula>LEN(TRIM(N33))=0</formula>
    </cfRule>
  </conditionalFormatting>
  <conditionalFormatting sqref="S33:X33">
    <cfRule type="containsBlanks" dxfId="3352" priority="23">
      <formula>LEN(TRIM(S33))=0</formula>
    </cfRule>
  </conditionalFormatting>
  <conditionalFormatting sqref="E35:M35">
    <cfRule type="containsBlanks" dxfId="3351" priority="22">
      <formula>LEN(TRIM(E35))=0</formula>
    </cfRule>
  </conditionalFormatting>
  <conditionalFormatting sqref="N35:Q35">
    <cfRule type="containsBlanks" dxfId="3350" priority="21">
      <formula>LEN(TRIM(N35))=0</formula>
    </cfRule>
  </conditionalFormatting>
  <conditionalFormatting sqref="S35:X35">
    <cfRule type="containsBlanks" dxfId="3349" priority="20">
      <formula>LEN(TRIM(S35))=0</formula>
    </cfRule>
  </conditionalFormatting>
  <conditionalFormatting sqref="E36:M36">
    <cfRule type="containsBlanks" dxfId="3348" priority="19">
      <formula>LEN(TRIM(E36))=0</formula>
    </cfRule>
  </conditionalFormatting>
  <conditionalFormatting sqref="N36:Q36">
    <cfRule type="containsBlanks" dxfId="3347" priority="18">
      <formula>LEN(TRIM(N36))=0</formula>
    </cfRule>
  </conditionalFormatting>
  <conditionalFormatting sqref="S36:X36">
    <cfRule type="containsBlanks" dxfId="3346" priority="17">
      <formula>LEN(TRIM(S36))=0</formula>
    </cfRule>
  </conditionalFormatting>
  <conditionalFormatting sqref="E37:M37">
    <cfRule type="containsBlanks" dxfId="3345" priority="16">
      <formula>LEN(TRIM(E37))=0</formula>
    </cfRule>
  </conditionalFormatting>
  <conditionalFormatting sqref="N37:Q37">
    <cfRule type="containsBlanks" dxfId="3344" priority="15">
      <formula>LEN(TRIM(N37))=0</formula>
    </cfRule>
  </conditionalFormatting>
  <conditionalFormatting sqref="S37:X37">
    <cfRule type="containsBlanks" dxfId="3343" priority="14">
      <formula>LEN(TRIM(S37))=0</formula>
    </cfRule>
  </conditionalFormatting>
  <conditionalFormatting sqref="E39:M39">
    <cfRule type="containsBlanks" dxfId="3342" priority="13">
      <formula>LEN(TRIM(E39))=0</formula>
    </cfRule>
  </conditionalFormatting>
  <conditionalFormatting sqref="N39:Q39">
    <cfRule type="containsBlanks" dxfId="3341" priority="12">
      <formula>LEN(TRIM(N39))=0</formula>
    </cfRule>
  </conditionalFormatting>
  <conditionalFormatting sqref="S39:X39">
    <cfRule type="containsBlanks" dxfId="3340" priority="11">
      <formula>LEN(TRIM(S39))=0</formula>
    </cfRule>
  </conditionalFormatting>
  <conditionalFormatting sqref="E40:M40">
    <cfRule type="containsBlanks" dxfId="3339" priority="10">
      <formula>LEN(TRIM(E40))=0</formula>
    </cfRule>
  </conditionalFormatting>
  <conditionalFormatting sqref="N40:Q40">
    <cfRule type="containsBlanks" dxfId="3338" priority="9">
      <formula>LEN(TRIM(N40))=0</formula>
    </cfRule>
  </conditionalFormatting>
  <conditionalFormatting sqref="S40:X40">
    <cfRule type="containsBlanks" dxfId="3337" priority="8">
      <formula>LEN(TRIM(S40))=0</formula>
    </cfRule>
  </conditionalFormatting>
  <conditionalFormatting sqref="E41:M41">
    <cfRule type="containsBlanks" dxfId="3336" priority="7">
      <formula>LEN(TRIM(E41))=0</formula>
    </cfRule>
  </conditionalFormatting>
  <conditionalFormatting sqref="N41:Q41">
    <cfRule type="containsBlanks" dxfId="3335" priority="6">
      <formula>LEN(TRIM(N41))=0</formula>
    </cfRule>
  </conditionalFormatting>
  <conditionalFormatting sqref="H54:K54">
    <cfRule type="containsBlanks" dxfId="3334" priority="1">
      <formula>LEN(TRIM(H54))=0</formula>
    </cfRule>
  </conditionalFormatting>
  <conditionalFormatting sqref="H50:K50">
    <cfRule type="containsBlanks" dxfId="3333" priority="4">
      <formula>LEN(TRIM(H50))=0</formula>
    </cfRule>
  </conditionalFormatting>
  <conditionalFormatting sqref="H51:K51">
    <cfRule type="containsBlanks" dxfId="3332" priority="3">
      <formula>LEN(TRIM(H51))=0</formula>
    </cfRule>
  </conditionalFormatting>
  <conditionalFormatting sqref="H53:K53">
    <cfRule type="containsBlanks" dxfId="3331" priority="2">
      <formula>LEN(TRIM(H53))=0</formula>
    </cfRule>
  </conditionalFormatting>
  <pageMargins left="0.70866141732283472" right="0.70866141732283472" top="0.59055118110236227" bottom="0.59055118110236227"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C794D-B94F-4E2B-8B5F-17D1343304DC}">
  <sheetPr>
    <tabColor theme="8" tint="-0.249977111117893"/>
  </sheetPr>
  <dimension ref="A1:BA77"/>
  <sheetViews>
    <sheetView showGridLines="0" view="pageBreakPreview" zoomScale="60" zoomScaleNormal="100" workbookViewId="0">
      <selection activeCell="L3" sqref="L3"/>
    </sheetView>
  </sheetViews>
  <sheetFormatPr defaultColWidth="9" defaultRowHeight="13.2" x14ac:dyDescent="0.2"/>
  <cols>
    <col min="1" max="1" width="1.21875" style="2" customWidth="1"/>
    <col min="2" max="8" width="3.109375" style="2" customWidth="1"/>
    <col min="9" max="16" width="3.109375" style="71" customWidth="1"/>
    <col min="17" max="17" width="4.33203125" style="2" customWidth="1"/>
    <col min="18" max="25" width="3.109375" style="71" customWidth="1"/>
    <col min="26" max="26" width="4.33203125" style="71" customWidth="1"/>
    <col min="27" max="34" width="3.109375" style="71" customWidth="1"/>
    <col min="35" max="35" width="4.33203125" style="71" customWidth="1"/>
    <col min="36" max="43" width="3.109375" style="71" customWidth="1"/>
    <col min="44" max="44" width="4.33203125" style="2" customWidth="1"/>
    <col min="45" max="52" width="3.109375" style="2" customWidth="1"/>
    <col min="53" max="53" width="4.21875" style="2" customWidth="1"/>
    <col min="54" max="16384" width="9" style="2"/>
  </cols>
  <sheetData>
    <row r="1" spans="1:53" ht="7.5" customHeight="1" x14ac:dyDescent="0.2"/>
    <row r="2" spans="1:53" x14ac:dyDescent="0.2">
      <c r="A2" s="190"/>
      <c r="B2" s="170" t="s">
        <v>376</v>
      </c>
      <c r="C2" s="190"/>
      <c r="D2" s="190"/>
      <c r="E2" s="190"/>
      <c r="F2" s="190"/>
      <c r="G2" s="190"/>
      <c r="H2" s="190"/>
      <c r="I2" s="189"/>
      <c r="J2" s="189"/>
      <c r="K2" s="189"/>
      <c r="L2" s="189"/>
      <c r="M2" s="189"/>
      <c r="N2" s="189"/>
      <c r="O2" s="189"/>
      <c r="P2" s="189"/>
      <c r="Q2" s="190"/>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90"/>
      <c r="AS2" s="190"/>
      <c r="AT2" s="190"/>
      <c r="AU2" s="190"/>
      <c r="AV2" s="190"/>
      <c r="AW2" s="190"/>
      <c r="AX2" s="190"/>
      <c r="AY2" s="190"/>
      <c r="AZ2" s="190"/>
      <c r="BA2" s="169" t="s">
        <v>353</v>
      </c>
    </row>
    <row r="3" spans="1:53" x14ac:dyDescent="0.2">
      <c r="C3" s="3"/>
      <c r="D3" s="3"/>
      <c r="E3" s="3"/>
      <c r="F3" s="3"/>
      <c r="H3" s="3"/>
      <c r="I3" s="75"/>
      <c r="J3" s="75"/>
      <c r="K3" s="75"/>
      <c r="L3" s="3" t="s">
        <v>274</v>
      </c>
      <c r="M3" s="75"/>
      <c r="N3" s="75"/>
      <c r="O3" s="75"/>
      <c r="P3" s="75"/>
      <c r="Q3" s="3"/>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3"/>
    </row>
    <row r="4" spans="1:53" s="73" customFormat="1" x14ac:dyDescent="0.2">
      <c r="C4" s="3"/>
      <c r="D4" s="3"/>
      <c r="E4" s="3"/>
      <c r="F4" s="3"/>
      <c r="G4" s="3"/>
      <c r="H4" s="3"/>
      <c r="I4" s="75"/>
      <c r="J4" s="75"/>
      <c r="K4" s="75"/>
      <c r="L4" s="75"/>
      <c r="M4" s="75"/>
      <c r="N4" s="75"/>
      <c r="O4" s="75"/>
      <c r="P4" s="75"/>
      <c r="Q4" s="3"/>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3"/>
    </row>
    <row r="5" spans="1:53" s="73" customFormat="1" x14ac:dyDescent="0.2">
      <c r="B5" s="73" t="s">
        <v>273</v>
      </c>
      <c r="C5" s="3"/>
      <c r="D5" s="3"/>
      <c r="E5" s="3"/>
      <c r="F5" s="3"/>
      <c r="G5" s="3"/>
      <c r="H5" s="3"/>
      <c r="I5" s="75"/>
      <c r="J5" s="75"/>
      <c r="K5" s="75"/>
      <c r="L5" s="75"/>
      <c r="M5" s="75"/>
      <c r="N5" s="75"/>
      <c r="O5" s="75"/>
      <c r="P5" s="75"/>
      <c r="Q5" s="3"/>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3"/>
    </row>
    <row r="6" spans="1:53" s="73" customFormat="1" x14ac:dyDescent="0.2">
      <c r="B6" s="73" t="s">
        <v>277</v>
      </c>
      <c r="C6" s="3"/>
      <c r="D6" s="3"/>
      <c r="E6" s="3"/>
      <c r="F6" s="3"/>
      <c r="G6" s="3"/>
      <c r="H6" s="3"/>
      <c r="I6" s="75"/>
      <c r="J6" s="75"/>
      <c r="K6" s="75"/>
      <c r="L6" s="75"/>
      <c r="M6" s="75"/>
      <c r="N6" s="75"/>
      <c r="O6" s="75"/>
      <c r="P6" s="75"/>
      <c r="Q6" s="3"/>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3"/>
    </row>
    <row r="7" spans="1:53" x14ac:dyDescent="0.2">
      <c r="B7" s="73" t="s">
        <v>278</v>
      </c>
    </row>
    <row r="8" spans="1:53" ht="7.5" customHeight="1" x14ac:dyDescent="0.2">
      <c r="B8" s="73"/>
    </row>
    <row r="9" spans="1:53" s="73" customFormat="1" x14ac:dyDescent="0.2">
      <c r="B9" s="258" t="s">
        <v>267</v>
      </c>
      <c r="C9" s="259"/>
      <c r="D9" s="259"/>
      <c r="E9" s="259"/>
      <c r="F9" s="259"/>
      <c r="G9" s="496" t="s">
        <v>185</v>
      </c>
      <c r="H9" s="497"/>
      <c r="I9" s="259" t="s">
        <v>408</v>
      </c>
      <c r="J9" s="259"/>
      <c r="K9" s="259"/>
      <c r="L9" s="263">
        <v>6</v>
      </c>
      <c r="M9" s="263"/>
      <c r="N9" s="411" t="s">
        <v>269</v>
      </c>
      <c r="O9" s="411"/>
      <c r="P9" s="411"/>
      <c r="Q9" s="452"/>
      <c r="R9" s="258" t="s">
        <v>408</v>
      </c>
      <c r="S9" s="259"/>
      <c r="T9" s="259"/>
      <c r="U9" s="263">
        <v>7</v>
      </c>
      <c r="V9" s="263"/>
      <c r="W9" s="411" t="s">
        <v>269</v>
      </c>
      <c r="X9" s="411"/>
      <c r="Y9" s="411"/>
      <c r="Z9" s="452"/>
      <c r="AA9" s="258" t="s">
        <v>408</v>
      </c>
      <c r="AB9" s="259"/>
      <c r="AC9" s="259"/>
      <c r="AD9" s="263">
        <v>8</v>
      </c>
      <c r="AE9" s="263"/>
      <c r="AF9" s="411" t="s">
        <v>269</v>
      </c>
      <c r="AG9" s="411"/>
      <c r="AH9" s="411"/>
      <c r="AI9" s="452"/>
      <c r="AJ9" s="258" t="s">
        <v>408</v>
      </c>
      <c r="AK9" s="259"/>
      <c r="AL9" s="259"/>
      <c r="AM9" s="263">
        <v>9</v>
      </c>
      <c r="AN9" s="263"/>
      <c r="AO9" s="411" t="s">
        <v>269</v>
      </c>
      <c r="AP9" s="411"/>
      <c r="AQ9" s="411"/>
      <c r="AR9" s="452"/>
      <c r="AS9" s="258" t="s">
        <v>408</v>
      </c>
      <c r="AT9" s="259"/>
      <c r="AU9" s="259"/>
      <c r="AV9" s="263">
        <v>10</v>
      </c>
      <c r="AW9" s="263"/>
      <c r="AX9" s="411" t="s">
        <v>269</v>
      </c>
      <c r="AY9" s="411"/>
      <c r="AZ9" s="411"/>
      <c r="BA9" s="452"/>
    </row>
    <row r="10" spans="1:53" x14ac:dyDescent="0.2">
      <c r="B10" s="258"/>
      <c r="C10" s="259"/>
      <c r="D10" s="259"/>
      <c r="E10" s="259"/>
      <c r="F10" s="259"/>
      <c r="G10" s="496"/>
      <c r="H10" s="497"/>
      <c r="I10" s="411" t="s">
        <v>270</v>
      </c>
      <c r="J10" s="411"/>
      <c r="K10" s="411"/>
      <c r="L10" s="452"/>
      <c r="M10" s="258" t="s">
        <v>271</v>
      </c>
      <c r="N10" s="223"/>
      <c r="O10" s="223"/>
      <c r="P10" s="455"/>
      <c r="Q10" s="107" t="s">
        <v>272</v>
      </c>
      <c r="R10" s="411" t="s">
        <v>270</v>
      </c>
      <c r="S10" s="411"/>
      <c r="T10" s="411"/>
      <c r="U10" s="452"/>
      <c r="V10" s="258" t="s">
        <v>271</v>
      </c>
      <c r="W10" s="259"/>
      <c r="X10" s="259"/>
      <c r="Y10" s="465"/>
      <c r="Z10" s="105" t="s">
        <v>272</v>
      </c>
      <c r="AA10" s="411" t="s">
        <v>270</v>
      </c>
      <c r="AB10" s="411"/>
      <c r="AC10" s="411"/>
      <c r="AD10" s="452"/>
      <c r="AE10" s="258" t="s">
        <v>271</v>
      </c>
      <c r="AF10" s="259"/>
      <c r="AG10" s="259"/>
      <c r="AH10" s="465"/>
      <c r="AI10" s="105" t="s">
        <v>272</v>
      </c>
      <c r="AJ10" s="346" t="s">
        <v>270</v>
      </c>
      <c r="AK10" s="346"/>
      <c r="AL10" s="346"/>
      <c r="AM10" s="453"/>
      <c r="AN10" s="454" t="s">
        <v>271</v>
      </c>
      <c r="AO10" s="223"/>
      <c r="AP10" s="223"/>
      <c r="AQ10" s="455"/>
      <c r="AR10" s="105" t="s">
        <v>272</v>
      </c>
      <c r="AS10" s="346" t="s">
        <v>270</v>
      </c>
      <c r="AT10" s="346"/>
      <c r="AU10" s="346"/>
      <c r="AV10" s="453"/>
      <c r="AW10" s="454" t="s">
        <v>271</v>
      </c>
      <c r="AX10" s="223"/>
      <c r="AY10" s="223"/>
      <c r="AZ10" s="455"/>
      <c r="BA10" s="105" t="s">
        <v>272</v>
      </c>
    </row>
    <row r="11" spans="1:53" x14ac:dyDescent="0.2">
      <c r="B11" s="466"/>
      <c r="C11" s="467"/>
      <c r="D11" s="467"/>
      <c r="E11" s="467"/>
      <c r="F11" s="468"/>
      <c r="G11" s="463" t="s">
        <v>184</v>
      </c>
      <c r="H11" s="464"/>
      <c r="I11" s="108"/>
      <c r="J11" s="104" t="s">
        <v>149</v>
      </c>
      <c r="K11" s="104"/>
      <c r="L11" s="103" t="s">
        <v>186</v>
      </c>
      <c r="M11" s="108"/>
      <c r="N11" s="104" t="s">
        <v>149</v>
      </c>
      <c r="O11" s="104"/>
      <c r="P11" s="103" t="s">
        <v>186</v>
      </c>
      <c r="Q11" s="109"/>
      <c r="R11" s="108"/>
      <c r="S11" s="104" t="s">
        <v>149</v>
      </c>
      <c r="T11" s="104"/>
      <c r="U11" s="103" t="s">
        <v>186</v>
      </c>
      <c r="V11" s="108"/>
      <c r="W11" s="104" t="s">
        <v>149</v>
      </c>
      <c r="X11" s="104"/>
      <c r="Y11" s="103" t="s">
        <v>186</v>
      </c>
      <c r="Z11" s="106"/>
      <c r="AA11" s="104"/>
      <c r="AB11" s="104" t="s">
        <v>149</v>
      </c>
      <c r="AC11" s="104"/>
      <c r="AD11" s="103" t="s">
        <v>186</v>
      </c>
      <c r="AE11" s="108"/>
      <c r="AF11" s="104" t="s">
        <v>149</v>
      </c>
      <c r="AG11" s="104"/>
      <c r="AH11" s="103" t="s">
        <v>186</v>
      </c>
      <c r="AI11" s="104"/>
      <c r="AJ11" s="108"/>
      <c r="AK11" s="104" t="s">
        <v>149</v>
      </c>
      <c r="AL11" s="104"/>
      <c r="AM11" s="103" t="s">
        <v>186</v>
      </c>
      <c r="AN11" s="108"/>
      <c r="AO11" s="104" t="s">
        <v>149</v>
      </c>
      <c r="AP11" s="104"/>
      <c r="AQ11" s="103" t="s">
        <v>186</v>
      </c>
      <c r="AR11" s="109"/>
      <c r="AS11" s="108"/>
      <c r="AT11" s="104" t="s">
        <v>149</v>
      </c>
      <c r="AU11" s="104"/>
      <c r="AV11" s="103" t="s">
        <v>186</v>
      </c>
      <c r="AW11" s="108"/>
      <c r="AX11" s="104" t="s">
        <v>149</v>
      </c>
      <c r="AY11" s="104"/>
      <c r="AZ11" s="103" t="s">
        <v>186</v>
      </c>
      <c r="BA11" s="109"/>
    </row>
    <row r="12" spans="1:53" x14ac:dyDescent="0.2">
      <c r="B12" s="466"/>
      <c r="C12" s="467"/>
      <c r="D12" s="467"/>
      <c r="E12" s="467"/>
      <c r="F12" s="468"/>
      <c r="G12" s="463" t="s">
        <v>184</v>
      </c>
      <c r="H12" s="464"/>
      <c r="I12" s="108"/>
      <c r="J12" s="104" t="s">
        <v>149</v>
      </c>
      <c r="K12" s="104"/>
      <c r="L12" s="103" t="s">
        <v>186</v>
      </c>
      <c r="M12" s="108"/>
      <c r="N12" s="104" t="s">
        <v>149</v>
      </c>
      <c r="O12" s="104"/>
      <c r="P12" s="103" t="s">
        <v>186</v>
      </c>
      <c r="Q12" s="109"/>
      <c r="R12" s="108"/>
      <c r="S12" s="104" t="s">
        <v>149</v>
      </c>
      <c r="T12" s="104"/>
      <c r="U12" s="103" t="s">
        <v>186</v>
      </c>
      <c r="V12" s="108"/>
      <c r="W12" s="104" t="s">
        <v>149</v>
      </c>
      <c r="X12" s="104"/>
      <c r="Y12" s="103" t="s">
        <v>186</v>
      </c>
      <c r="Z12" s="106"/>
      <c r="AA12" s="104"/>
      <c r="AB12" s="104" t="s">
        <v>149</v>
      </c>
      <c r="AC12" s="104"/>
      <c r="AD12" s="103" t="s">
        <v>186</v>
      </c>
      <c r="AE12" s="108"/>
      <c r="AF12" s="104" t="s">
        <v>149</v>
      </c>
      <c r="AG12" s="104"/>
      <c r="AH12" s="103" t="s">
        <v>186</v>
      </c>
      <c r="AI12" s="104"/>
      <c r="AJ12" s="108"/>
      <c r="AK12" s="104" t="s">
        <v>149</v>
      </c>
      <c r="AL12" s="104"/>
      <c r="AM12" s="103" t="s">
        <v>186</v>
      </c>
      <c r="AN12" s="108"/>
      <c r="AO12" s="104" t="s">
        <v>149</v>
      </c>
      <c r="AP12" s="104"/>
      <c r="AQ12" s="103" t="s">
        <v>186</v>
      </c>
      <c r="AR12" s="109"/>
      <c r="AS12" s="108"/>
      <c r="AT12" s="104" t="s">
        <v>149</v>
      </c>
      <c r="AU12" s="104"/>
      <c r="AV12" s="103" t="s">
        <v>186</v>
      </c>
      <c r="AW12" s="108"/>
      <c r="AX12" s="104" t="s">
        <v>149</v>
      </c>
      <c r="AY12" s="104"/>
      <c r="AZ12" s="103" t="s">
        <v>186</v>
      </c>
      <c r="BA12" s="109"/>
    </row>
    <row r="13" spans="1:53" x14ac:dyDescent="0.2">
      <c r="B13" s="466"/>
      <c r="C13" s="467"/>
      <c r="D13" s="467"/>
      <c r="E13" s="467"/>
      <c r="F13" s="468"/>
      <c r="G13" s="463" t="s">
        <v>184</v>
      </c>
      <c r="H13" s="464"/>
      <c r="I13" s="108"/>
      <c r="J13" s="104" t="s">
        <v>149</v>
      </c>
      <c r="K13" s="104"/>
      <c r="L13" s="103" t="s">
        <v>186</v>
      </c>
      <c r="M13" s="108"/>
      <c r="N13" s="104" t="s">
        <v>149</v>
      </c>
      <c r="O13" s="104"/>
      <c r="P13" s="103" t="s">
        <v>186</v>
      </c>
      <c r="Q13" s="109"/>
      <c r="R13" s="108"/>
      <c r="S13" s="104" t="s">
        <v>149</v>
      </c>
      <c r="T13" s="104"/>
      <c r="U13" s="103" t="s">
        <v>186</v>
      </c>
      <c r="V13" s="108"/>
      <c r="W13" s="104" t="s">
        <v>149</v>
      </c>
      <c r="X13" s="104"/>
      <c r="Y13" s="103" t="s">
        <v>186</v>
      </c>
      <c r="Z13" s="106"/>
      <c r="AA13" s="104"/>
      <c r="AB13" s="104" t="s">
        <v>149</v>
      </c>
      <c r="AC13" s="104"/>
      <c r="AD13" s="103" t="s">
        <v>186</v>
      </c>
      <c r="AE13" s="108"/>
      <c r="AF13" s="104" t="s">
        <v>149</v>
      </c>
      <c r="AG13" s="104"/>
      <c r="AH13" s="103" t="s">
        <v>186</v>
      </c>
      <c r="AI13" s="104"/>
      <c r="AJ13" s="108"/>
      <c r="AK13" s="104" t="s">
        <v>149</v>
      </c>
      <c r="AL13" s="104"/>
      <c r="AM13" s="103" t="s">
        <v>186</v>
      </c>
      <c r="AN13" s="108"/>
      <c r="AO13" s="104" t="s">
        <v>149</v>
      </c>
      <c r="AP13" s="104"/>
      <c r="AQ13" s="103" t="s">
        <v>186</v>
      </c>
      <c r="AR13" s="109"/>
      <c r="AS13" s="108"/>
      <c r="AT13" s="104" t="s">
        <v>149</v>
      </c>
      <c r="AU13" s="104"/>
      <c r="AV13" s="103" t="s">
        <v>186</v>
      </c>
      <c r="AW13" s="108"/>
      <c r="AX13" s="104" t="s">
        <v>149</v>
      </c>
      <c r="AY13" s="104"/>
      <c r="AZ13" s="103" t="s">
        <v>186</v>
      </c>
      <c r="BA13" s="109"/>
    </row>
    <row r="14" spans="1:53" x14ac:dyDescent="0.2">
      <c r="B14" s="466"/>
      <c r="C14" s="467"/>
      <c r="D14" s="467"/>
      <c r="E14" s="467"/>
      <c r="F14" s="468"/>
      <c r="G14" s="463" t="s">
        <v>184</v>
      </c>
      <c r="H14" s="464"/>
      <c r="I14" s="108"/>
      <c r="J14" s="104" t="s">
        <v>149</v>
      </c>
      <c r="K14" s="104"/>
      <c r="L14" s="103" t="s">
        <v>186</v>
      </c>
      <c r="M14" s="108"/>
      <c r="N14" s="104" t="s">
        <v>149</v>
      </c>
      <c r="O14" s="104"/>
      <c r="P14" s="103" t="s">
        <v>186</v>
      </c>
      <c r="Q14" s="109"/>
      <c r="R14" s="108"/>
      <c r="S14" s="104" t="s">
        <v>149</v>
      </c>
      <c r="T14" s="104"/>
      <c r="U14" s="103" t="s">
        <v>186</v>
      </c>
      <c r="V14" s="108"/>
      <c r="W14" s="104" t="s">
        <v>149</v>
      </c>
      <c r="X14" s="104"/>
      <c r="Y14" s="103" t="s">
        <v>186</v>
      </c>
      <c r="Z14" s="106"/>
      <c r="AA14" s="104"/>
      <c r="AB14" s="104" t="s">
        <v>149</v>
      </c>
      <c r="AC14" s="104"/>
      <c r="AD14" s="103" t="s">
        <v>186</v>
      </c>
      <c r="AE14" s="108"/>
      <c r="AF14" s="104" t="s">
        <v>149</v>
      </c>
      <c r="AG14" s="104"/>
      <c r="AH14" s="103" t="s">
        <v>186</v>
      </c>
      <c r="AI14" s="104"/>
      <c r="AJ14" s="108"/>
      <c r="AK14" s="104" t="s">
        <v>149</v>
      </c>
      <c r="AL14" s="104"/>
      <c r="AM14" s="103" t="s">
        <v>186</v>
      </c>
      <c r="AN14" s="108"/>
      <c r="AO14" s="104" t="s">
        <v>149</v>
      </c>
      <c r="AP14" s="104"/>
      <c r="AQ14" s="103" t="s">
        <v>186</v>
      </c>
      <c r="AR14" s="109"/>
      <c r="AS14" s="108"/>
      <c r="AT14" s="104" t="s">
        <v>149</v>
      </c>
      <c r="AU14" s="104"/>
      <c r="AV14" s="103" t="s">
        <v>186</v>
      </c>
      <c r="AW14" s="108"/>
      <c r="AX14" s="104" t="s">
        <v>149</v>
      </c>
      <c r="AY14" s="104"/>
      <c r="AZ14" s="103" t="s">
        <v>186</v>
      </c>
      <c r="BA14" s="109"/>
    </row>
    <row r="15" spans="1:53" x14ac:dyDescent="0.2">
      <c r="B15" s="466"/>
      <c r="C15" s="467"/>
      <c r="D15" s="467"/>
      <c r="E15" s="467"/>
      <c r="F15" s="468"/>
      <c r="G15" s="463" t="s">
        <v>184</v>
      </c>
      <c r="H15" s="464"/>
      <c r="I15" s="108"/>
      <c r="J15" s="104" t="s">
        <v>149</v>
      </c>
      <c r="K15" s="104"/>
      <c r="L15" s="103" t="s">
        <v>186</v>
      </c>
      <c r="M15" s="108"/>
      <c r="N15" s="104" t="s">
        <v>149</v>
      </c>
      <c r="O15" s="104"/>
      <c r="P15" s="103" t="s">
        <v>186</v>
      </c>
      <c r="Q15" s="109"/>
      <c r="R15" s="108"/>
      <c r="S15" s="104" t="s">
        <v>149</v>
      </c>
      <c r="T15" s="104"/>
      <c r="U15" s="103" t="s">
        <v>186</v>
      </c>
      <c r="V15" s="108"/>
      <c r="W15" s="104" t="s">
        <v>149</v>
      </c>
      <c r="X15" s="104"/>
      <c r="Y15" s="103" t="s">
        <v>186</v>
      </c>
      <c r="Z15" s="106"/>
      <c r="AA15" s="104"/>
      <c r="AB15" s="104" t="s">
        <v>149</v>
      </c>
      <c r="AC15" s="104"/>
      <c r="AD15" s="103" t="s">
        <v>186</v>
      </c>
      <c r="AE15" s="108"/>
      <c r="AF15" s="104" t="s">
        <v>149</v>
      </c>
      <c r="AG15" s="104"/>
      <c r="AH15" s="103" t="s">
        <v>186</v>
      </c>
      <c r="AI15" s="104"/>
      <c r="AJ15" s="108"/>
      <c r="AK15" s="104" t="s">
        <v>149</v>
      </c>
      <c r="AL15" s="104"/>
      <c r="AM15" s="103" t="s">
        <v>186</v>
      </c>
      <c r="AN15" s="108"/>
      <c r="AO15" s="104" t="s">
        <v>149</v>
      </c>
      <c r="AP15" s="104"/>
      <c r="AQ15" s="103" t="s">
        <v>186</v>
      </c>
      <c r="AR15" s="109"/>
      <c r="AS15" s="108"/>
      <c r="AT15" s="104" t="s">
        <v>149</v>
      </c>
      <c r="AU15" s="104"/>
      <c r="AV15" s="103" t="s">
        <v>186</v>
      </c>
      <c r="AW15" s="108"/>
      <c r="AX15" s="104" t="s">
        <v>149</v>
      </c>
      <c r="AY15" s="104"/>
      <c r="AZ15" s="103" t="s">
        <v>186</v>
      </c>
      <c r="BA15" s="109"/>
    </row>
    <row r="16" spans="1:53" x14ac:dyDescent="0.2">
      <c r="B16" s="466"/>
      <c r="C16" s="467"/>
      <c r="D16" s="467"/>
      <c r="E16" s="467"/>
      <c r="F16" s="468"/>
      <c r="G16" s="463" t="s">
        <v>184</v>
      </c>
      <c r="H16" s="464"/>
      <c r="I16" s="108"/>
      <c r="J16" s="104" t="s">
        <v>149</v>
      </c>
      <c r="K16" s="104"/>
      <c r="L16" s="103" t="s">
        <v>186</v>
      </c>
      <c r="M16" s="108"/>
      <c r="N16" s="104" t="s">
        <v>149</v>
      </c>
      <c r="O16" s="104"/>
      <c r="P16" s="103" t="s">
        <v>186</v>
      </c>
      <c r="Q16" s="109"/>
      <c r="R16" s="108"/>
      <c r="S16" s="104" t="s">
        <v>149</v>
      </c>
      <c r="T16" s="104"/>
      <c r="U16" s="103" t="s">
        <v>186</v>
      </c>
      <c r="V16" s="108"/>
      <c r="W16" s="104" t="s">
        <v>149</v>
      </c>
      <c r="X16" s="104"/>
      <c r="Y16" s="103" t="s">
        <v>186</v>
      </c>
      <c r="Z16" s="106"/>
      <c r="AA16" s="104"/>
      <c r="AB16" s="104" t="s">
        <v>149</v>
      </c>
      <c r="AC16" s="104"/>
      <c r="AD16" s="103" t="s">
        <v>186</v>
      </c>
      <c r="AE16" s="108"/>
      <c r="AF16" s="104" t="s">
        <v>149</v>
      </c>
      <c r="AG16" s="104"/>
      <c r="AH16" s="103" t="s">
        <v>186</v>
      </c>
      <c r="AI16" s="104"/>
      <c r="AJ16" s="108"/>
      <c r="AK16" s="104" t="s">
        <v>149</v>
      </c>
      <c r="AL16" s="104"/>
      <c r="AM16" s="103" t="s">
        <v>186</v>
      </c>
      <c r="AN16" s="108"/>
      <c r="AO16" s="104" t="s">
        <v>149</v>
      </c>
      <c r="AP16" s="104"/>
      <c r="AQ16" s="103" t="s">
        <v>186</v>
      </c>
      <c r="AR16" s="109"/>
      <c r="AS16" s="108"/>
      <c r="AT16" s="104" t="s">
        <v>149</v>
      </c>
      <c r="AU16" s="104"/>
      <c r="AV16" s="103" t="s">
        <v>186</v>
      </c>
      <c r="AW16" s="108"/>
      <c r="AX16" s="104" t="s">
        <v>149</v>
      </c>
      <c r="AY16" s="104"/>
      <c r="AZ16" s="103" t="s">
        <v>186</v>
      </c>
      <c r="BA16" s="109"/>
    </row>
    <row r="17" spans="2:53" x14ac:dyDescent="0.2">
      <c r="B17" s="466"/>
      <c r="C17" s="467"/>
      <c r="D17" s="467"/>
      <c r="E17" s="467"/>
      <c r="F17" s="468"/>
      <c r="G17" s="463" t="s">
        <v>184</v>
      </c>
      <c r="H17" s="464"/>
      <c r="I17" s="108"/>
      <c r="J17" s="104" t="s">
        <v>149</v>
      </c>
      <c r="K17" s="104"/>
      <c r="L17" s="103" t="s">
        <v>186</v>
      </c>
      <c r="M17" s="108"/>
      <c r="N17" s="104" t="s">
        <v>149</v>
      </c>
      <c r="O17" s="104"/>
      <c r="P17" s="103" t="s">
        <v>186</v>
      </c>
      <c r="Q17" s="109"/>
      <c r="R17" s="108"/>
      <c r="S17" s="104" t="s">
        <v>149</v>
      </c>
      <c r="T17" s="104"/>
      <c r="U17" s="103" t="s">
        <v>186</v>
      </c>
      <c r="V17" s="108"/>
      <c r="W17" s="104" t="s">
        <v>149</v>
      </c>
      <c r="X17" s="104"/>
      <c r="Y17" s="103" t="s">
        <v>186</v>
      </c>
      <c r="Z17" s="106"/>
      <c r="AA17" s="104"/>
      <c r="AB17" s="104" t="s">
        <v>149</v>
      </c>
      <c r="AC17" s="104"/>
      <c r="AD17" s="103" t="s">
        <v>186</v>
      </c>
      <c r="AE17" s="108"/>
      <c r="AF17" s="104" t="s">
        <v>149</v>
      </c>
      <c r="AG17" s="104"/>
      <c r="AH17" s="103" t="s">
        <v>186</v>
      </c>
      <c r="AI17" s="104"/>
      <c r="AJ17" s="108"/>
      <c r="AK17" s="104" t="s">
        <v>149</v>
      </c>
      <c r="AL17" s="104"/>
      <c r="AM17" s="103" t="s">
        <v>186</v>
      </c>
      <c r="AN17" s="108"/>
      <c r="AO17" s="104" t="s">
        <v>149</v>
      </c>
      <c r="AP17" s="104"/>
      <c r="AQ17" s="103" t="s">
        <v>186</v>
      </c>
      <c r="AR17" s="109"/>
      <c r="AS17" s="108"/>
      <c r="AT17" s="104" t="s">
        <v>149</v>
      </c>
      <c r="AU17" s="104"/>
      <c r="AV17" s="103" t="s">
        <v>186</v>
      </c>
      <c r="AW17" s="108"/>
      <c r="AX17" s="104" t="s">
        <v>149</v>
      </c>
      <c r="AY17" s="104"/>
      <c r="AZ17" s="103" t="s">
        <v>186</v>
      </c>
      <c r="BA17" s="109"/>
    </row>
    <row r="18" spans="2:53" x14ac:dyDescent="0.2">
      <c r="B18" s="466"/>
      <c r="C18" s="467"/>
      <c r="D18" s="467"/>
      <c r="E18" s="467"/>
      <c r="F18" s="468"/>
      <c r="G18" s="463" t="s">
        <v>184</v>
      </c>
      <c r="H18" s="464"/>
      <c r="I18" s="108"/>
      <c r="J18" s="104" t="s">
        <v>149</v>
      </c>
      <c r="K18" s="104"/>
      <c r="L18" s="103" t="s">
        <v>186</v>
      </c>
      <c r="M18" s="108"/>
      <c r="N18" s="104" t="s">
        <v>149</v>
      </c>
      <c r="O18" s="104"/>
      <c r="P18" s="103" t="s">
        <v>186</v>
      </c>
      <c r="Q18" s="109"/>
      <c r="R18" s="108"/>
      <c r="S18" s="104" t="s">
        <v>149</v>
      </c>
      <c r="T18" s="104"/>
      <c r="U18" s="103" t="s">
        <v>186</v>
      </c>
      <c r="V18" s="108"/>
      <c r="W18" s="104" t="s">
        <v>149</v>
      </c>
      <c r="X18" s="104"/>
      <c r="Y18" s="103" t="s">
        <v>186</v>
      </c>
      <c r="Z18" s="106"/>
      <c r="AA18" s="104"/>
      <c r="AB18" s="104" t="s">
        <v>149</v>
      </c>
      <c r="AC18" s="104"/>
      <c r="AD18" s="103" t="s">
        <v>186</v>
      </c>
      <c r="AE18" s="108"/>
      <c r="AF18" s="104" t="s">
        <v>149</v>
      </c>
      <c r="AG18" s="104"/>
      <c r="AH18" s="103" t="s">
        <v>186</v>
      </c>
      <c r="AI18" s="104"/>
      <c r="AJ18" s="108"/>
      <c r="AK18" s="104" t="s">
        <v>149</v>
      </c>
      <c r="AL18" s="104"/>
      <c r="AM18" s="103" t="s">
        <v>186</v>
      </c>
      <c r="AN18" s="108"/>
      <c r="AO18" s="104" t="s">
        <v>149</v>
      </c>
      <c r="AP18" s="104"/>
      <c r="AQ18" s="103" t="s">
        <v>186</v>
      </c>
      <c r="AR18" s="109"/>
      <c r="AS18" s="108"/>
      <c r="AT18" s="104" t="s">
        <v>149</v>
      </c>
      <c r="AU18" s="104"/>
      <c r="AV18" s="103" t="s">
        <v>186</v>
      </c>
      <c r="AW18" s="108"/>
      <c r="AX18" s="104" t="s">
        <v>149</v>
      </c>
      <c r="AY18" s="104"/>
      <c r="AZ18" s="103" t="s">
        <v>186</v>
      </c>
      <c r="BA18" s="109"/>
    </row>
    <row r="19" spans="2:53" x14ac:dyDescent="0.2">
      <c r="B19" s="466"/>
      <c r="C19" s="467"/>
      <c r="D19" s="467"/>
      <c r="E19" s="467"/>
      <c r="F19" s="468"/>
      <c r="G19" s="463" t="s">
        <v>184</v>
      </c>
      <c r="H19" s="464"/>
      <c r="I19" s="108"/>
      <c r="J19" s="104" t="s">
        <v>149</v>
      </c>
      <c r="K19" s="104"/>
      <c r="L19" s="103" t="s">
        <v>186</v>
      </c>
      <c r="M19" s="108"/>
      <c r="N19" s="104" t="s">
        <v>149</v>
      </c>
      <c r="O19" s="104"/>
      <c r="P19" s="103" t="s">
        <v>186</v>
      </c>
      <c r="Q19" s="109"/>
      <c r="R19" s="108"/>
      <c r="S19" s="104" t="s">
        <v>149</v>
      </c>
      <c r="T19" s="104"/>
      <c r="U19" s="103" t="s">
        <v>186</v>
      </c>
      <c r="V19" s="108"/>
      <c r="W19" s="104" t="s">
        <v>149</v>
      </c>
      <c r="X19" s="104"/>
      <c r="Y19" s="103" t="s">
        <v>186</v>
      </c>
      <c r="Z19" s="106"/>
      <c r="AA19" s="104"/>
      <c r="AB19" s="104" t="s">
        <v>149</v>
      </c>
      <c r="AC19" s="104"/>
      <c r="AD19" s="103" t="s">
        <v>186</v>
      </c>
      <c r="AE19" s="108"/>
      <c r="AF19" s="104" t="s">
        <v>149</v>
      </c>
      <c r="AG19" s="104"/>
      <c r="AH19" s="103" t="s">
        <v>186</v>
      </c>
      <c r="AI19" s="104"/>
      <c r="AJ19" s="108"/>
      <c r="AK19" s="104" t="s">
        <v>149</v>
      </c>
      <c r="AL19" s="104"/>
      <c r="AM19" s="103" t="s">
        <v>186</v>
      </c>
      <c r="AN19" s="108"/>
      <c r="AO19" s="104" t="s">
        <v>149</v>
      </c>
      <c r="AP19" s="104"/>
      <c r="AQ19" s="103" t="s">
        <v>186</v>
      </c>
      <c r="AR19" s="109"/>
      <c r="AS19" s="108"/>
      <c r="AT19" s="104" t="s">
        <v>149</v>
      </c>
      <c r="AU19" s="104"/>
      <c r="AV19" s="103" t="s">
        <v>186</v>
      </c>
      <c r="AW19" s="108"/>
      <c r="AX19" s="104" t="s">
        <v>149</v>
      </c>
      <c r="AY19" s="104"/>
      <c r="AZ19" s="103" t="s">
        <v>186</v>
      </c>
      <c r="BA19" s="109"/>
    </row>
    <row r="20" spans="2:53" x14ac:dyDescent="0.2">
      <c r="B20" s="466"/>
      <c r="C20" s="467"/>
      <c r="D20" s="467"/>
      <c r="E20" s="467"/>
      <c r="F20" s="468"/>
      <c r="G20" s="463" t="s">
        <v>184</v>
      </c>
      <c r="H20" s="464"/>
      <c r="I20" s="108"/>
      <c r="J20" s="104" t="s">
        <v>149</v>
      </c>
      <c r="K20" s="104"/>
      <c r="L20" s="103" t="s">
        <v>186</v>
      </c>
      <c r="M20" s="108"/>
      <c r="N20" s="104" t="s">
        <v>149</v>
      </c>
      <c r="O20" s="104"/>
      <c r="P20" s="103" t="s">
        <v>186</v>
      </c>
      <c r="Q20" s="109"/>
      <c r="R20" s="108"/>
      <c r="S20" s="104" t="s">
        <v>149</v>
      </c>
      <c r="T20" s="104"/>
      <c r="U20" s="103" t="s">
        <v>186</v>
      </c>
      <c r="V20" s="108"/>
      <c r="W20" s="104" t="s">
        <v>149</v>
      </c>
      <c r="X20" s="104"/>
      <c r="Y20" s="103" t="s">
        <v>186</v>
      </c>
      <c r="Z20" s="106"/>
      <c r="AA20" s="104"/>
      <c r="AB20" s="104" t="s">
        <v>149</v>
      </c>
      <c r="AC20" s="104"/>
      <c r="AD20" s="103" t="s">
        <v>186</v>
      </c>
      <c r="AE20" s="108"/>
      <c r="AF20" s="104" t="s">
        <v>149</v>
      </c>
      <c r="AG20" s="104"/>
      <c r="AH20" s="103" t="s">
        <v>186</v>
      </c>
      <c r="AI20" s="104"/>
      <c r="AJ20" s="108"/>
      <c r="AK20" s="104" t="s">
        <v>149</v>
      </c>
      <c r="AL20" s="104"/>
      <c r="AM20" s="103" t="s">
        <v>186</v>
      </c>
      <c r="AN20" s="108"/>
      <c r="AO20" s="104" t="s">
        <v>149</v>
      </c>
      <c r="AP20" s="104"/>
      <c r="AQ20" s="103" t="s">
        <v>186</v>
      </c>
      <c r="AR20" s="109"/>
      <c r="AS20" s="108"/>
      <c r="AT20" s="104" t="s">
        <v>149</v>
      </c>
      <c r="AU20" s="104"/>
      <c r="AV20" s="103" t="s">
        <v>186</v>
      </c>
      <c r="AW20" s="108"/>
      <c r="AX20" s="104" t="s">
        <v>149</v>
      </c>
      <c r="AY20" s="104"/>
      <c r="AZ20" s="103" t="s">
        <v>186</v>
      </c>
      <c r="BA20" s="109"/>
    </row>
    <row r="21" spans="2:53" x14ac:dyDescent="0.2">
      <c r="B21" s="466"/>
      <c r="C21" s="467"/>
      <c r="D21" s="467"/>
      <c r="E21" s="467"/>
      <c r="F21" s="468"/>
      <c r="G21" s="463" t="s">
        <v>184</v>
      </c>
      <c r="H21" s="464"/>
      <c r="I21" s="108"/>
      <c r="J21" s="104" t="s">
        <v>149</v>
      </c>
      <c r="K21" s="104"/>
      <c r="L21" s="103" t="s">
        <v>186</v>
      </c>
      <c r="M21" s="108"/>
      <c r="N21" s="104" t="s">
        <v>149</v>
      </c>
      <c r="O21" s="104"/>
      <c r="P21" s="103" t="s">
        <v>186</v>
      </c>
      <c r="Q21" s="109"/>
      <c r="R21" s="108"/>
      <c r="S21" s="104" t="s">
        <v>149</v>
      </c>
      <c r="T21" s="104"/>
      <c r="U21" s="103" t="s">
        <v>186</v>
      </c>
      <c r="V21" s="108"/>
      <c r="W21" s="104" t="s">
        <v>149</v>
      </c>
      <c r="X21" s="104"/>
      <c r="Y21" s="103" t="s">
        <v>186</v>
      </c>
      <c r="Z21" s="106"/>
      <c r="AA21" s="104"/>
      <c r="AB21" s="104" t="s">
        <v>149</v>
      </c>
      <c r="AC21" s="104"/>
      <c r="AD21" s="103" t="s">
        <v>186</v>
      </c>
      <c r="AE21" s="108"/>
      <c r="AF21" s="104" t="s">
        <v>149</v>
      </c>
      <c r="AG21" s="104"/>
      <c r="AH21" s="103" t="s">
        <v>186</v>
      </c>
      <c r="AI21" s="104"/>
      <c r="AJ21" s="108"/>
      <c r="AK21" s="104" t="s">
        <v>149</v>
      </c>
      <c r="AL21" s="104"/>
      <c r="AM21" s="103" t="s">
        <v>186</v>
      </c>
      <c r="AN21" s="108"/>
      <c r="AO21" s="104" t="s">
        <v>149</v>
      </c>
      <c r="AP21" s="104"/>
      <c r="AQ21" s="103" t="s">
        <v>186</v>
      </c>
      <c r="AR21" s="109"/>
      <c r="AS21" s="108"/>
      <c r="AT21" s="104" t="s">
        <v>149</v>
      </c>
      <c r="AU21" s="104"/>
      <c r="AV21" s="103" t="s">
        <v>186</v>
      </c>
      <c r="AW21" s="108"/>
      <c r="AX21" s="104" t="s">
        <v>149</v>
      </c>
      <c r="AY21" s="104"/>
      <c r="AZ21" s="103" t="s">
        <v>186</v>
      </c>
      <c r="BA21" s="109"/>
    </row>
    <row r="22" spans="2:53" x14ac:dyDescent="0.2">
      <c r="B22" s="466"/>
      <c r="C22" s="467"/>
      <c r="D22" s="467"/>
      <c r="E22" s="467"/>
      <c r="F22" s="468"/>
      <c r="G22" s="463" t="s">
        <v>184</v>
      </c>
      <c r="H22" s="464"/>
      <c r="I22" s="108"/>
      <c r="J22" s="104" t="s">
        <v>149</v>
      </c>
      <c r="K22" s="104"/>
      <c r="L22" s="103" t="s">
        <v>186</v>
      </c>
      <c r="M22" s="108"/>
      <c r="N22" s="104" t="s">
        <v>149</v>
      </c>
      <c r="O22" s="104"/>
      <c r="P22" s="103" t="s">
        <v>186</v>
      </c>
      <c r="Q22" s="109"/>
      <c r="R22" s="108"/>
      <c r="S22" s="104" t="s">
        <v>149</v>
      </c>
      <c r="T22" s="104"/>
      <c r="U22" s="103" t="s">
        <v>186</v>
      </c>
      <c r="V22" s="108"/>
      <c r="W22" s="104" t="s">
        <v>149</v>
      </c>
      <c r="X22" s="104"/>
      <c r="Y22" s="103" t="s">
        <v>186</v>
      </c>
      <c r="Z22" s="106"/>
      <c r="AA22" s="104"/>
      <c r="AB22" s="104" t="s">
        <v>149</v>
      </c>
      <c r="AC22" s="104"/>
      <c r="AD22" s="103" t="s">
        <v>186</v>
      </c>
      <c r="AE22" s="108"/>
      <c r="AF22" s="104" t="s">
        <v>149</v>
      </c>
      <c r="AG22" s="104"/>
      <c r="AH22" s="103" t="s">
        <v>186</v>
      </c>
      <c r="AI22" s="104"/>
      <c r="AJ22" s="108"/>
      <c r="AK22" s="104" t="s">
        <v>149</v>
      </c>
      <c r="AL22" s="104"/>
      <c r="AM22" s="103" t="s">
        <v>186</v>
      </c>
      <c r="AN22" s="108"/>
      <c r="AO22" s="104" t="s">
        <v>149</v>
      </c>
      <c r="AP22" s="104"/>
      <c r="AQ22" s="103" t="s">
        <v>186</v>
      </c>
      <c r="AR22" s="109"/>
      <c r="AS22" s="108"/>
      <c r="AT22" s="104" t="s">
        <v>149</v>
      </c>
      <c r="AU22" s="104"/>
      <c r="AV22" s="103" t="s">
        <v>186</v>
      </c>
      <c r="AW22" s="108"/>
      <c r="AX22" s="104" t="s">
        <v>149</v>
      </c>
      <c r="AY22" s="104"/>
      <c r="AZ22" s="103" t="s">
        <v>186</v>
      </c>
      <c r="BA22" s="109"/>
    </row>
    <row r="23" spans="2:53" x14ac:dyDescent="0.2">
      <c r="B23" s="466"/>
      <c r="C23" s="467"/>
      <c r="D23" s="467"/>
      <c r="E23" s="467"/>
      <c r="F23" s="468"/>
      <c r="G23" s="463" t="s">
        <v>184</v>
      </c>
      <c r="H23" s="464"/>
      <c r="I23" s="108"/>
      <c r="J23" s="104" t="s">
        <v>149</v>
      </c>
      <c r="K23" s="104"/>
      <c r="L23" s="103" t="s">
        <v>186</v>
      </c>
      <c r="M23" s="108"/>
      <c r="N23" s="104" t="s">
        <v>149</v>
      </c>
      <c r="O23" s="104"/>
      <c r="P23" s="103" t="s">
        <v>186</v>
      </c>
      <c r="Q23" s="109"/>
      <c r="R23" s="108"/>
      <c r="S23" s="104" t="s">
        <v>149</v>
      </c>
      <c r="T23" s="104"/>
      <c r="U23" s="103" t="s">
        <v>186</v>
      </c>
      <c r="V23" s="108"/>
      <c r="W23" s="104" t="s">
        <v>149</v>
      </c>
      <c r="X23" s="104"/>
      <c r="Y23" s="103" t="s">
        <v>186</v>
      </c>
      <c r="Z23" s="106"/>
      <c r="AA23" s="104"/>
      <c r="AB23" s="104" t="s">
        <v>149</v>
      </c>
      <c r="AC23" s="104"/>
      <c r="AD23" s="103" t="s">
        <v>186</v>
      </c>
      <c r="AE23" s="108"/>
      <c r="AF23" s="104" t="s">
        <v>149</v>
      </c>
      <c r="AG23" s="104"/>
      <c r="AH23" s="103" t="s">
        <v>186</v>
      </c>
      <c r="AI23" s="104"/>
      <c r="AJ23" s="108"/>
      <c r="AK23" s="104" t="s">
        <v>149</v>
      </c>
      <c r="AL23" s="104"/>
      <c r="AM23" s="103" t="s">
        <v>186</v>
      </c>
      <c r="AN23" s="108"/>
      <c r="AO23" s="104" t="s">
        <v>149</v>
      </c>
      <c r="AP23" s="104"/>
      <c r="AQ23" s="103" t="s">
        <v>186</v>
      </c>
      <c r="AR23" s="109"/>
      <c r="AS23" s="108"/>
      <c r="AT23" s="104" t="s">
        <v>149</v>
      </c>
      <c r="AU23" s="104"/>
      <c r="AV23" s="103" t="s">
        <v>186</v>
      </c>
      <c r="AW23" s="108"/>
      <c r="AX23" s="104" t="s">
        <v>149</v>
      </c>
      <c r="AY23" s="104"/>
      <c r="AZ23" s="103" t="s">
        <v>186</v>
      </c>
      <c r="BA23" s="109"/>
    </row>
    <row r="24" spans="2:53" x14ac:dyDescent="0.2">
      <c r="B24" s="466"/>
      <c r="C24" s="467"/>
      <c r="D24" s="467"/>
      <c r="E24" s="467"/>
      <c r="F24" s="468"/>
      <c r="G24" s="463" t="s">
        <v>184</v>
      </c>
      <c r="H24" s="464"/>
      <c r="I24" s="108"/>
      <c r="J24" s="104" t="s">
        <v>149</v>
      </c>
      <c r="K24" s="104"/>
      <c r="L24" s="103" t="s">
        <v>186</v>
      </c>
      <c r="M24" s="108"/>
      <c r="N24" s="104" t="s">
        <v>149</v>
      </c>
      <c r="O24" s="104"/>
      <c r="P24" s="103" t="s">
        <v>186</v>
      </c>
      <c r="Q24" s="109"/>
      <c r="R24" s="108"/>
      <c r="S24" s="104" t="s">
        <v>149</v>
      </c>
      <c r="T24" s="104"/>
      <c r="U24" s="103" t="s">
        <v>186</v>
      </c>
      <c r="V24" s="108"/>
      <c r="W24" s="104" t="s">
        <v>149</v>
      </c>
      <c r="X24" s="104"/>
      <c r="Y24" s="103" t="s">
        <v>186</v>
      </c>
      <c r="Z24" s="106"/>
      <c r="AA24" s="104"/>
      <c r="AB24" s="104" t="s">
        <v>149</v>
      </c>
      <c r="AC24" s="104"/>
      <c r="AD24" s="103" t="s">
        <v>186</v>
      </c>
      <c r="AE24" s="108"/>
      <c r="AF24" s="104" t="s">
        <v>149</v>
      </c>
      <c r="AG24" s="104"/>
      <c r="AH24" s="103" t="s">
        <v>186</v>
      </c>
      <c r="AI24" s="104"/>
      <c r="AJ24" s="108"/>
      <c r="AK24" s="104" t="s">
        <v>149</v>
      </c>
      <c r="AL24" s="104"/>
      <c r="AM24" s="103" t="s">
        <v>186</v>
      </c>
      <c r="AN24" s="108"/>
      <c r="AO24" s="104" t="s">
        <v>149</v>
      </c>
      <c r="AP24" s="104"/>
      <c r="AQ24" s="103" t="s">
        <v>186</v>
      </c>
      <c r="AR24" s="109"/>
      <c r="AS24" s="108"/>
      <c r="AT24" s="104" t="s">
        <v>149</v>
      </c>
      <c r="AU24" s="104"/>
      <c r="AV24" s="103" t="s">
        <v>186</v>
      </c>
      <c r="AW24" s="108"/>
      <c r="AX24" s="104" t="s">
        <v>149</v>
      </c>
      <c r="AY24" s="104"/>
      <c r="AZ24" s="103" t="s">
        <v>186</v>
      </c>
      <c r="BA24" s="109"/>
    </row>
    <row r="25" spans="2:53" x14ac:dyDescent="0.2">
      <c r="B25" s="466"/>
      <c r="C25" s="467"/>
      <c r="D25" s="467"/>
      <c r="E25" s="467"/>
      <c r="F25" s="468"/>
      <c r="G25" s="463" t="s">
        <v>184</v>
      </c>
      <c r="H25" s="464"/>
      <c r="I25" s="108"/>
      <c r="J25" s="104" t="s">
        <v>149</v>
      </c>
      <c r="K25" s="104"/>
      <c r="L25" s="103" t="s">
        <v>186</v>
      </c>
      <c r="M25" s="108"/>
      <c r="N25" s="104" t="s">
        <v>149</v>
      </c>
      <c r="O25" s="104"/>
      <c r="P25" s="103" t="s">
        <v>186</v>
      </c>
      <c r="Q25" s="109"/>
      <c r="R25" s="108"/>
      <c r="S25" s="104" t="s">
        <v>149</v>
      </c>
      <c r="T25" s="104"/>
      <c r="U25" s="103" t="s">
        <v>186</v>
      </c>
      <c r="V25" s="108"/>
      <c r="W25" s="104" t="s">
        <v>149</v>
      </c>
      <c r="X25" s="104"/>
      <c r="Y25" s="103" t="s">
        <v>186</v>
      </c>
      <c r="Z25" s="106"/>
      <c r="AA25" s="104"/>
      <c r="AB25" s="104" t="s">
        <v>149</v>
      </c>
      <c r="AC25" s="104"/>
      <c r="AD25" s="103" t="s">
        <v>186</v>
      </c>
      <c r="AE25" s="108"/>
      <c r="AF25" s="104" t="s">
        <v>149</v>
      </c>
      <c r="AG25" s="104"/>
      <c r="AH25" s="103" t="s">
        <v>186</v>
      </c>
      <c r="AI25" s="104"/>
      <c r="AJ25" s="108"/>
      <c r="AK25" s="104" t="s">
        <v>149</v>
      </c>
      <c r="AL25" s="104"/>
      <c r="AM25" s="103" t="s">
        <v>186</v>
      </c>
      <c r="AN25" s="108"/>
      <c r="AO25" s="104" t="s">
        <v>149</v>
      </c>
      <c r="AP25" s="104"/>
      <c r="AQ25" s="103" t="s">
        <v>186</v>
      </c>
      <c r="AR25" s="109"/>
      <c r="AS25" s="108"/>
      <c r="AT25" s="104" t="s">
        <v>149</v>
      </c>
      <c r="AU25" s="104"/>
      <c r="AV25" s="103" t="s">
        <v>186</v>
      </c>
      <c r="AW25" s="108"/>
      <c r="AX25" s="104" t="s">
        <v>149</v>
      </c>
      <c r="AY25" s="104"/>
      <c r="AZ25" s="103" t="s">
        <v>186</v>
      </c>
      <c r="BA25" s="109"/>
    </row>
    <row r="26" spans="2:53" x14ac:dyDescent="0.2">
      <c r="B26" s="466"/>
      <c r="C26" s="467"/>
      <c r="D26" s="467"/>
      <c r="E26" s="467"/>
      <c r="F26" s="468"/>
      <c r="G26" s="463" t="s">
        <v>184</v>
      </c>
      <c r="H26" s="464"/>
      <c r="I26" s="108"/>
      <c r="J26" s="104" t="s">
        <v>149</v>
      </c>
      <c r="K26" s="104"/>
      <c r="L26" s="103" t="s">
        <v>186</v>
      </c>
      <c r="M26" s="108"/>
      <c r="N26" s="104" t="s">
        <v>149</v>
      </c>
      <c r="O26" s="104"/>
      <c r="P26" s="103" t="s">
        <v>186</v>
      </c>
      <c r="Q26" s="109"/>
      <c r="R26" s="108"/>
      <c r="S26" s="104" t="s">
        <v>149</v>
      </c>
      <c r="T26" s="104"/>
      <c r="U26" s="103" t="s">
        <v>186</v>
      </c>
      <c r="V26" s="108"/>
      <c r="W26" s="104" t="s">
        <v>149</v>
      </c>
      <c r="X26" s="104"/>
      <c r="Y26" s="103" t="s">
        <v>186</v>
      </c>
      <c r="Z26" s="106"/>
      <c r="AA26" s="104"/>
      <c r="AB26" s="104" t="s">
        <v>149</v>
      </c>
      <c r="AC26" s="104"/>
      <c r="AD26" s="103" t="s">
        <v>186</v>
      </c>
      <c r="AE26" s="108"/>
      <c r="AF26" s="104" t="s">
        <v>149</v>
      </c>
      <c r="AG26" s="104"/>
      <c r="AH26" s="103" t="s">
        <v>186</v>
      </c>
      <c r="AI26" s="104"/>
      <c r="AJ26" s="108"/>
      <c r="AK26" s="104" t="s">
        <v>149</v>
      </c>
      <c r="AL26" s="104"/>
      <c r="AM26" s="103" t="s">
        <v>186</v>
      </c>
      <c r="AN26" s="108"/>
      <c r="AO26" s="104" t="s">
        <v>149</v>
      </c>
      <c r="AP26" s="104"/>
      <c r="AQ26" s="103" t="s">
        <v>186</v>
      </c>
      <c r="AR26" s="109"/>
      <c r="AS26" s="108"/>
      <c r="AT26" s="104" t="s">
        <v>149</v>
      </c>
      <c r="AU26" s="104"/>
      <c r="AV26" s="103" t="s">
        <v>186</v>
      </c>
      <c r="AW26" s="108"/>
      <c r="AX26" s="104" t="s">
        <v>149</v>
      </c>
      <c r="AY26" s="104"/>
      <c r="AZ26" s="103" t="s">
        <v>186</v>
      </c>
      <c r="BA26" s="109"/>
    </row>
    <row r="27" spans="2:53" x14ac:dyDescent="0.2">
      <c r="B27" s="466"/>
      <c r="C27" s="467"/>
      <c r="D27" s="467"/>
      <c r="E27" s="467"/>
      <c r="F27" s="468"/>
      <c r="G27" s="463" t="s">
        <v>184</v>
      </c>
      <c r="H27" s="464"/>
      <c r="I27" s="108"/>
      <c r="J27" s="104" t="s">
        <v>149</v>
      </c>
      <c r="K27" s="104"/>
      <c r="L27" s="103" t="s">
        <v>186</v>
      </c>
      <c r="M27" s="108"/>
      <c r="N27" s="104" t="s">
        <v>149</v>
      </c>
      <c r="O27" s="104"/>
      <c r="P27" s="103" t="s">
        <v>186</v>
      </c>
      <c r="Q27" s="109"/>
      <c r="R27" s="108"/>
      <c r="S27" s="104" t="s">
        <v>149</v>
      </c>
      <c r="T27" s="104"/>
      <c r="U27" s="103" t="s">
        <v>186</v>
      </c>
      <c r="V27" s="108"/>
      <c r="W27" s="104" t="s">
        <v>149</v>
      </c>
      <c r="X27" s="104"/>
      <c r="Y27" s="103" t="s">
        <v>186</v>
      </c>
      <c r="Z27" s="106"/>
      <c r="AA27" s="104"/>
      <c r="AB27" s="104" t="s">
        <v>149</v>
      </c>
      <c r="AC27" s="104"/>
      <c r="AD27" s="103" t="s">
        <v>186</v>
      </c>
      <c r="AE27" s="108"/>
      <c r="AF27" s="104" t="s">
        <v>149</v>
      </c>
      <c r="AG27" s="104"/>
      <c r="AH27" s="103" t="s">
        <v>186</v>
      </c>
      <c r="AI27" s="104"/>
      <c r="AJ27" s="108"/>
      <c r="AK27" s="104" t="s">
        <v>149</v>
      </c>
      <c r="AL27" s="104"/>
      <c r="AM27" s="103" t="s">
        <v>186</v>
      </c>
      <c r="AN27" s="108"/>
      <c r="AO27" s="104" t="s">
        <v>149</v>
      </c>
      <c r="AP27" s="104"/>
      <c r="AQ27" s="103" t="s">
        <v>186</v>
      </c>
      <c r="AR27" s="109"/>
      <c r="AS27" s="108"/>
      <c r="AT27" s="104" t="s">
        <v>149</v>
      </c>
      <c r="AU27" s="104"/>
      <c r="AV27" s="103" t="s">
        <v>186</v>
      </c>
      <c r="AW27" s="108"/>
      <c r="AX27" s="104" t="s">
        <v>149</v>
      </c>
      <c r="AY27" s="104"/>
      <c r="AZ27" s="103" t="s">
        <v>186</v>
      </c>
      <c r="BA27" s="109"/>
    </row>
    <row r="28" spans="2:53" x14ac:dyDescent="0.2">
      <c r="B28" s="466"/>
      <c r="C28" s="467"/>
      <c r="D28" s="467"/>
      <c r="E28" s="467"/>
      <c r="F28" s="468"/>
      <c r="G28" s="463" t="s">
        <v>184</v>
      </c>
      <c r="H28" s="464"/>
      <c r="I28" s="108"/>
      <c r="J28" s="104" t="s">
        <v>149</v>
      </c>
      <c r="K28" s="104"/>
      <c r="L28" s="103" t="s">
        <v>186</v>
      </c>
      <c r="M28" s="108"/>
      <c r="N28" s="104" t="s">
        <v>149</v>
      </c>
      <c r="O28" s="104"/>
      <c r="P28" s="103" t="s">
        <v>186</v>
      </c>
      <c r="Q28" s="109"/>
      <c r="R28" s="108"/>
      <c r="S28" s="104" t="s">
        <v>149</v>
      </c>
      <c r="T28" s="104"/>
      <c r="U28" s="103" t="s">
        <v>186</v>
      </c>
      <c r="V28" s="108"/>
      <c r="W28" s="104" t="s">
        <v>149</v>
      </c>
      <c r="X28" s="104"/>
      <c r="Y28" s="103" t="s">
        <v>186</v>
      </c>
      <c r="Z28" s="106"/>
      <c r="AA28" s="104"/>
      <c r="AB28" s="104" t="s">
        <v>149</v>
      </c>
      <c r="AC28" s="104"/>
      <c r="AD28" s="103" t="s">
        <v>186</v>
      </c>
      <c r="AE28" s="108"/>
      <c r="AF28" s="104" t="s">
        <v>149</v>
      </c>
      <c r="AG28" s="104"/>
      <c r="AH28" s="103" t="s">
        <v>186</v>
      </c>
      <c r="AI28" s="104"/>
      <c r="AJ28" s="108"/>
      <c r="AK28" s="104" t="s">
        <v>149</v>
      </c>
      <c r="AL28" s="104"/>
      <c r="AM28" s="103" t="s">
        <v>186</v>
      </c>
      <c r="AN28" s="108"/>
      <c r="AO28" s="104" t="s">
        <v>149</v>
      </c>
      <c r="AP28" s="104"/>
      <c r="AQ28" s="103" t="s">
        <v>186</v>
      </c>
      <c r="AR28" s="109"/>
      <c r="AS28" s="108"/>
      <c r="AT28" s="104" t="s">
        <v>149</v>
      </c>
      <c r="AU28" s="104"/>
      <c r="AV28" s="103" t="s">
        <v>186</v>
      </c>
      <c r="AW28" s="108"/>
      <c r="AX28" s="104" t="s">
        <v>149</v>
      </c>
      <c r="AY28" s="104"/>
      <c r="AZ28" s="103" t="s">
        <v>186</v>
      </c>
      <c r="BA28" s="109"/>
    </row>
    <row r="29" spans="2:53" x14ac:dyDescent="0.2">
      <c r="B29" s="466"/>
      <c r="C29" s="467"/>
      <c r="D29" s="467"/>
      <c r="E29" s="467"/>
      <c r="F29" s="468"/>
      <c r="G29" s="463" t="s">
        <v>184</v>
      </c>
      <c r="H29" s="464"/>
      <c r="I29" s="108"/>
      <c r="J29" s="104" t="s">
        <v>149</v>
      </c>
      <c r="K29" s="104"/>
      <c r="L29" s="103" t="s">
        <v>186</v>
      </c>
      <c r="M29" s="108"/>
      <c r="N29" s="104" t="s">
        <v>149</v>
      </c>
      <c r="O29" s="104"/>
      <c r="P29" s="103" t="s">
        <v>186</v>
      </c>
      <c r="Q29" s="109"/>
      <c r="R29" s="108"/>
      <c r="S29" s="104" t="s">
        <v>149</v>
      </c>
      <c r="T29" s="104"/>
      <c r="U29" s="103" t="s">
        <v>186</v>
      </c>
      <c r="V29" s="108"/>
      <c r="W29" s="104" t="s">
        <v>149</v>
      </c>
      <c r="X29" s="104"/>
      <c r="Y29" s="103" t="s">
        <v>186</v>
      </c>
      <c r="Z29" s="106"/>
      <c r="AA29" s="104"/>
      <c r="AB29" s="104" t="s">
        <v>149</v>
      </c>
      <c r="AC29" s="104"/>
      <c r="AD29" s="103" t="s">
        <v>186</v>
      </c>
      <c r="AE29" s="108"/>
      <c r="AF29" s="104" t="s">
        <v>149</v>
      </c>
      <c r="AG29" s="104"/>
      <c r="AH29" s="103" t="s">
        <v>186</v>
      </c>
      <c r="AI29" s="104"/>
      <c r="AJ29" s="108"/>
      <c r="AK29" s="104" t="s">
        <v>149</v>
      </c>
      <c r="AL29" s="104"/>
      <c r="AM29" s="103" t="s">
        <v>186</v>
      </c>
      <c r="AN29" s="108"/>
      <c r="AO29" s="104" t="s">
        <v>149</v>
      </c>
      <c r="AP29" s="104"/>
      <c r="AQ29" s="103" t="s">
        <v>186</v>
      </c>
      <c r="AR29" s="109"/>
      <c r="AS29" s="108"/>
      <c r="AT29" s="104" t="s">
        <v>149</v>
      </c>
      <c r="AU29" s="104"/>
      <c r="AV29" s="103" t="s">
        <v>186</v>
      </c>
      <c r="AW29" s="108"/>
      <c r="AX29" s="104" t="s">
        <v>149</v>
      </c>
      <c r="AY29" s="104"/>
      <c r="AZ29" s="103" t="s">
        <v>186</v>
      </c>
      <c r="BA29" s="109"/>
    </row>
    <row r="30" spans="2:53" x14ac:dyDescent="0.2">
      <c r="B30" s="466"/>
      <c r="C30" s="467"/>
      <c r="D30" s="467"/>
      <c r="E30" s="467"/>
      <c r="F30" s="468"/>
      <c r="G30" s="463" t="s">
        <v>184</v>
      </c>
      <c r="H30" s="464"/>
      <c r="I30" s="108"/>
      <c r="J30" s="104" t="s">
        <v>149</v>
      </c>
      <c r="K30" s="104"/>
      <c r="L30" s="103" t="s">
        <v>186</v>
      </c>
      <c r="M30" s="108"/>
      <c r="N30" s="104" t="s">
        <v>149</v>
      </c>
      <c r="O30" s="104"/>
      <c r="P30" s="103" t="s">
        <v>186</v>
      </c>
      <c r="Q30" s="109"/>
      <c r="R30" s="108"/>
      <c r="S30" s="104" t="s">
        <v>149</v>
      </c>
      <c r="T30" s="104"/>
      <c r="U30" s="103" t="s">
        <v>186</v>
      </c>
      <c r="V30" s="108"/>
      <c r="W30" s="104" t="s">
        <v>149</v>
      </c>
      <c r="X30" s="104"/>
      <c r="Y30" s="103" t="s">
        <v>186</v>
      </c>
      <c r="Z30" s="106"/>
      <c r="AA30" s="104"/>
      <c r="AB30" s="104" t="s">
        <v>149</v>
      </c>
      <c r="AC30" s="104"/>
      <c r="AD30" s="103" t="s">
        <v>186</v>
      </c>
      <c r="AE30" s="108"/>
      <c r="AF30" s="104" t="s">
        <v>149</v>
      </c>
      <c r="AG30" s="104"/>
      <c r="AH30" s="103" t="s">
        <v>186</v>
      </c>
      <c r="AI30" s="104"/>
      <c r="AJ30" s="108"/>
      <c r="AK30" s="104" t="s">
        <v>149</v>
      </c>
      <c r="AL30" s="104"/>
      <c r="AM30" s="103" t="s">
        <v>186</v>
      </c>
      <c r="AN30" s="108"/>
      <c r="AO30" s="104" t="s">
        <v>149</v>
      </c>
      <c r="AP30" s="104"/>
      <c r="AQ30" s="103" t="s">
        <v>186</v>
      </c>
      <c r="AR30" s="109"/>
      <c r="AS30" s="108"/>
      <c r="AT30" s="104" t="s">
        <v>149</v>
      </c>
      <c r="AU30" s="104"/>
      <c r="AV30" s="103" t="s">
        <v>186</v>
      </c>
      <c r="AW30" s="108"/>
      <c r="AX30" s="104" t="s">
        <v>149</v>
      </c>
      <c r="AY30" s="104"/>
      <c r="AZ30" s="103" t="s">
        <v>186</v>
      </c>
      <c r="BA30" s="109"/>
    </row>
    <row r="31" spans="2:53" x14ac:dyDescent="0.2">
      <c r="B31" s="466"/>
      <c r="C31" s="467"/>
      <c r="D31" s="467"/>
      <c r="E31" s="467"/>
      <c r="F31" s="468"/>
      <c r="G31" s="463" t="s">
        <v>184</v>
      </c>
      <c r="H31" s="464"/>
      <c r="I31" s="108"/>
      <c r="J31" s="104" t="s">
        <v>149</v>
      </c>
      <c r="K31" s="104"/>
      <c r="L31" s="103" t="s">
        <v>186</v>
      </c>
      <c r="M31" s="108"/>
      <c r="N31" s="104" t="s">
        <v>149</v>
      </c>
      <c r="O31" s="104"/>
      <c r="P31" s="103" t="s">
        <v>186</v>
      </c>
      <c r="Q31" s="109"/>
      <c r="R31" s="108"/>
      <c r="S31" s="104" t="s">
        <v>149</v>
      </c>
      <c r="T31" s="104"/>
      <c r="U31" s="103" t="s">
        <v>186</v>
      </c>
      <c r="V31" s="108"/>
      <c r="W31" s="104" t="s">
        <v>149</v>
      </c>
      <c r="X31" s="104"/>
      <c r="Y31" s="103" t="s">
        <v>186</v>
      </c>
      <c r="Z31" s="106"/>
      <c r="AA31" s="104"/>
      <c r="AB31" s="104" t="s">
        <v>149</v>
      </c>
      <c r="AC31" s="104"/>
      <c r="AD31" s="103" t="s">
        <v>186</v>
      </c>
      <c r="AE31" s="108"/>
      <c r="AF31" s="104" t="s">
        <v>149</v>
      </c>
      <c r="AG31" s="104"/>
      <c r="AH31" s="103" t="s">
        <v>186</v>
      </c>
      <c r="AI31" s="104"/>
      <c r="AJ31" s="108"/>
      <c r="AK31" s="104" t="s">
        <v>149</v>
      </c>
      <c r="AL31" s="104"/>
      <c r="AM31" s="103" t="s">
        <v>186</v>
      </c>
      <c r="AN31" s="108"/>
      <c r="AO31" s="104" t="s">
        <v>149</v>
      </c>
      <c r="AP31" s="104"/>
      <c r="AQ31" s="103" t="s">
        <v>186</v>
      </c>
      <c r="AR31" s="109"/>
      <c r="AS31" s="108"/>
      <c r="AT31" s="104" t="s">
        <v>149</v>
      </c>
      <c r="AU31" s="104"/>
      <c r="AV31" s="103" t="s">
        <v>186</v>
      </c>
      <c r="AW31" s="108"/>
      <c r="AX31" s="104" t="s">
        <v>149</v>
      </c>
      <c r="AY31" s="104"/>
      <c r="AZ31" s="103" t="s">
        <v>186</v>
      </c>
      <c r="BA31" s="109"/>
    </row>
    <row r="32" spans="2:53" x14ac:dyDescent="0.2">
      <c r="B32" s="466"/>
      <c r="C32" s="467"/>
      <c r="D32" s="467"/>
      <c r="E32" s="467"/>
      <c r="F32" s="468"/>
      <c r="G32" s="463" t="s">
        <v>184</v>
      </c>
      <c r="H32" s="464"/>
      <c r="I32" s="108"/>
      <c r="J32" s="104" t="s">
        <v>149</v>
      </c>
      <c r="K32" s="104"/>
      <c r="L32" s="103" t="s">
        <v>186</v>
      </c>
      <c r="M32" s="108"/>
      <c r="N32" s="104" t="s">
        <v>149</v>
      </c>
      <c r="O32" s="104"/>
      <c r="P32" s="103" t="s">
        <v>186</v>
      </c>
      <c r="Q32" s="109"/>
      <c r="R32" s="108"/>
      <c r="S32" s="104" t="s">
        <v>149</v>
      </c>
      <c r="T32" s="104"/>
      <c r="U32" s="103" t="s">
        <v>186</v>
      </c>
      <c r="V32" s="108"/>
      <c r="W32" s="104" t="s">
        <v>149</v>
      </c>
      <c r="X32" s="104"/>
      <c r="Y32" s="103" t="s">
        <v>186</v>
      </c>
      <c r="Z32" s="106"/>
      <c r="AA32" s="104"/>
      <c r="AB32" s="104" t="s">
        <v>149</v>
      </c>
      <c r="AC32" s="104"/>
      <c r="AD32" s="103" t="s">
        <v>186</v>
      </c>
      <c r="AE32" s="108"/>
      <c r="AF32" s="104" t="s">
        <v>149</v>
      </c>
      <c r="AG32" s="104"/>
      <c r="AH32" s="103" t="s">
        <v>186</v>
      </c>
      <c r="AI32" s="104"/>
      <c r="AJ32" s="108"/>
      <c r="AK32" s="104" t="s">
        <v>149</v>
      </c>
      <c r="AL32" s="104"/>
      <c r="AM32" s="103" t="s">
        <v>186</v>
      </c>
      <c r="AN32" s="108"/>
      <c r="AO32" s="104" t="s">
        <v>149</v>
      </c>
      <c r="AP32" s="104"/>
      <c r="AQ32" s="103" t="s">
        <v>186</v>
      </c>
      <c r="AR32" s="109"/>
      <c r="AS32" s="108"/>
      <c r="AT32" s="104" t="s">
        <v>149</v>
      </c>
      <c r="AU32" s="104"/>
      <c r="AV32" s="103" t="s">
        <v>186</v>
      </c>
      <c r="AW32" s="108"/>
      <c r="AX32" s="104" t="s">
        <v>149</v>
      </c>
      <c r="AY32" s="104"/>
      <c r="AZ32" s="103" t="s">
        <v>186</v>
      </c>
      <c r="BA32" s="109"/>
    </row>
    <row r="33" spans="2:53" x14ac:dyDescent="0.2">
      <c r="B33" s="466"/>
      <c r="C33" s="467"/>
      <c r="D33" s="467"/>
      <c r="E33" s="467"/>
      <c r="F33" s="468"/>
      <c r="G33" s="463" t="s">
        <v>184</v>
      </c>
      <c r="H33" s="464"/>
      <c r="I33" s="108"/>
      <c r="J33" s="104" t="s">
        <v>149</v>
      </c>
      <c r="K33" s="104"/>
      <c r="L33" s="103" t="s">
        <v>186</v>
      </c>
      <c r="M33" s="108"/>
      <c r="N33" s="104" t="s">
        <v>149</v>
      </c>
      <c r="O33" s="104"/>
      <c r="P33" s="103" t="s">
        <v>186</v>
      </c>
      <c r="Q33" s="109"/>
      <c r="R33" s="108"/>
      <c r="S33" s="104" t="s">
        <v>149</v>
      </c>
      <c r="T33" s="104"/>
      <c r="U33" s="103" t="s">
        <v>186</v>
      </c>
      <c r="V33" s="108"/>
      <c r="W33" s="104" t="s">
        <v>149</v>
      </c>
      <c r="X33" s="104"/>
      <c r="Y33" s="103" t="s">
        <v>186</v>
      </c>
      <c r="Z33" s="106"/>
      <c r="AA33" s="104"/>
      <c r="AB33" s="104" t="s">
        <v>149</v>
      </c>
      <c r="AC33" s="104"/>
      <c r="AD33" s="103" t="s">
        <v>186</v>
      </c>
      <c r="AE33" s="108"/>
      <c r="AF33" s="104" t="s">
        <v>149</v>
      </c>
      <c r="AG33" s="104"/>
      <c r="AH33" s="103" t="s">
        <v>186</v>
      </c>
      <c r="AI33" s="104"/>
      <c r="AJ33" s="108"/>
      <c r="AK33" s="104" t="s">
        <v>149</v>
      </c>
      <c r="AL33" s="104"/>
      <c r="AM33" s="103" t="s">
        <v>186</v>
      </c>
      <c r="AN33" s="108"/>
      <c r="AO33" s="104" t="s">
        <v>149</v>
      </c>
      <c r="AP33" s="104"/>
      <c r="AQ33" s="103" t="s">
        <v>186</v>
      </c>
      <c r="AR33" s="109"/>
      <c r="AS33" s="108"/>
      <c r="AT33" s="104" t="s">
        <v>149</v>
      </c>
      <c r="AU33" s="104"/>
      <c r="AV33" s="103" t="s">
        <v>186</v>
      </c>
      <c r="AW33" s="108"/>
      <c r="AX33" s="104" t="s">
        <v>149</v>
      </c>
      <c r="AY33" s="104"/>
      <c r="AZ33" s="103" t="s">
        <v>186</v>
      </c>
      <c r="BA33" s="109"/>
    </row>
    <row r="34" spans="2:53" x14ac:dyDescent="0.2">
      <c r="B34" s="466"/>
      <c r="C34" s="467"/>
      <c r="D34" s="467"/>
      <c r="E34" s="467"/>
      <c r="F34" s="468"/>
      <c r="G34" s="463" t="s">
        <v>184</v>
      </c>
      <c r="H34" s="464"/>
      <c r="I34" s="108"/>
      <c r="J34" s="104" t="s">
        <v>149</v>
      </c>
      <c r="K34" s="104"/>
      <c r="L34" s="103" t="s">
        <v>186</v>
      </c>
      <c r="M34" s="108"/>
      <c r="N34" s="104" t="s">
        <v>149</v>
      </c>
      <c r="O34" s="104"/>
      <c r="P34" s="103" t="s">
        <v>186</v>
      </c>
      <c r="Q34" s="109"/>
      <c r="R34" s="108"/>
      <c r="S34" s="104" t="s">
        <v>149</v>
      </c>
      <c r="T34" s="104"/>
      <c r="U34" s="103" t="s">
        <v>186</v>
      </c>
      <c r="V34" s="108"/>
      <c r="W34" s="104" t="s">
        <v>149</v>
      </c>
      <c r="X34" s="104"/>
      <c r="Y34" s="103" t="s">
        <v>186</v>
      </c>
      <c r="Z34" s="106"/>
      <c r="AA34" s="104"/>
      <c r="AB34" s="104" t="s">
        <v>149</v>
      </c>
      <c r="AC34" s="104"/>
      <c r="AD34" s="103" t="s">
        <v>186</v>
      </c>
      <c r="AE34" s="108"/>
      <c r="AF34" s="104" t="s">
        <v>149</v>
      </c>
      <c r="AG34" s="104"/>
      <c r="AH34" s="103" t="s">
        <v>186</v>
      </c>
      <c r="AI34" s="104"/>
      <c r="AJ34" s="108"/>
      <c r="AK34" s="104" t="s">
        <v>149</v>
      </c>
      <c r="AL34" s="104"/>
      <c r="AM34" s="103" t="s">
        <v>186</v>
      </c>
      <c r="AN34" s="108"/>
      <c r="AO34" s="104" t="s">
        <v>149</v>
      </c>
      <c r="AP34" s="104"/>
      <c r="AQ34" s="103" t="s">
        <v>186</v>
      </c>
      <c r="AR34" s="109"/>
      <c r="AS34" s="108"/>
      <c r="AT34" s="104" t="s">
        <v>149</v>
      </c>
      <c r="AU34" s="104"/>
      <c r="AV34" s="103" t="s">
        <v>186</v>
      </c>
      <c r="AW34" s="108"/>
      <c r="AX34" s="104" t="s">
        <v>149</v>
      </c>
      <c r="AY34" s="104"/>
      <c r="AZ34" s="103" t="s">
        <v>186</v>
      </c>
      <c r="BA34" s="109"/>
    </row>
    <row r="35" spans="2:53" x14ac:dyDescent="0.2">
      <c r="B35" s="466"/>
      <c r="C35" s="467"/>
      <c r="D35" s="467"/>
      <c r="E35" s="467"/>
      <c r="F35" s="468"/>
      <c r="G35" s="463" t="s">
        <v>184</v>
      </c>
      <c r="H35" s="464"/>
      <c r="I35" s="108"/>
      <c r="J35" s="104" t="s">
        <v>149</v>
      </c>
      <c r="K35" s="104"/>
      <c r="L35" s="103" t="s">
        <v>186</v>
      </c>
      <c r="M35" s="108"/>
      <c r="N35" s="104" t="s">
        <v>149</v>
      </c>
      <c r="O35" s="104"/>
      <c r="P35" s="103" t="s">
        <v>186</v>
      </c>
      <c r="Q35" s="109"/>
      <c r="R35" s="108"/>
      <c r="S35" s="104" t="s">
        <v>149</v>
      </c>
      <c r="T35" s="104"/>
      <c r="U35" s="103" t="s">
        <v>186</v>
      </c>
      <c r="V35" s="108"/>
      <c r="W35" s="104" t="s">
        <v>149</v>
      </c>
      <c r="X35" s="104"/>
      <c r="Y35" s="103" t="s">
        <v>186</v>
      </c>
      <c r="Z35" s="106"/>
      <c r="AA35" s="104"/>
      <c r="AB35" s="104" t="s">
        <v>149</v>
      </c>
      <c r="AC35" s="104"/>
      <c r="AD35" s="103" t="s">
        <v>186</v>
      </c>
      <c r="AE35" s="108"/>
      <c r="AF35" s="104" t="s">
        <v>149</v>
      </c>
      <c r="AG35" s="104"/>
      <c r="AH35" s="103" t="s">
        <v>186</v>
      </c>
      <c r="AI35" s="104"/>
      <c r="AJ35" s="108"/>
      <c r="AK35" s="104" t="s">
        <v>149</v>
      </c>
      <c r="AL35" s="104"/>
      <c r="AM35" s="103" t="s">
        <v>186</v>
      </c>
      <c r="AN35" s="108"/>
      <c r="AO35" s="104" t="s">
        <v>149</v>
      </c>
      <c r="AP35" s="104"/>
      <c r="AQ35" s="103" t="s">
        <v>186</v>
      </c>
      <c r="AR35" s="109"/>
      <c r="AS35" s="108"/>
      <c r="AT35" s="104" t="s">
        <v>149</v>
      </c>
      <c r="AU35" s="104"/>
      <c r="AV35" s="103" t="s">
        <v>186</v>
      </c>
      <c r="AW35" s="108"/>
      <c r="AX35" s="104" t="s">
        <v>149</v>
      </c>
      <c r="AY35" s="104"/>
      <c r="AZ35" s="103" t="s">
        <v>186</v>
      </c>
      <c r="BA35" s="109"/>
    </row>
    <row r="36" spans="2:53" x14ac:dyDescent="0.2">
      <c r="B36" s="466"/>
      <c r="C36" s="467"/>
      <c r="D36" s="467"/>
      <c r="E36" s="467"/>
      <c r="F36" s="468"/>
      <c r="G36" s="463" t="s">
        <v>184</v>
      </c>
      <c r="H36" s="464"/>
      <c r="I36" s="108"/>
      <c r="J36" s="104" t="s">
        <v>149</v>
      </c>
      <c r="K36" s="104"/>
      <c r="L36" s="103" t="s">
        <v>186</v>
      </c>
      <c r="M36" s="108"/>
      <c r="N36" s="104" t="s">
        <v>149</v>
      </c>
      <c r="O36" s="104"/>
      <c r="P36" s="103" t="s">
        <v>186</v>
      </c>
      <c r="Q36" s="109"/>
      <c r="R36" s="108"/>
      <c r="S36" s="104" t="s">
        <v>149</v>
      </c>
      <c r="T36" s="104"/>
      <c r="U36" s="103" t="s">
        <v>186</v>
      </c>
      <c r="V36" s="108"/>
      <c r="W36" s="104" t="s">
        <v>149</v>
      </c>
      <c r="X36" s="104"/>
      <c r="Y36" s="103" t="s">
        <v>186</v>
      </c>
      <c r="Z36" s="106"/>
      <c r="AA36" s="104"/>
      <c r="AB36" s="104" t="s">
        <v>149</v>
      </c>
      <c r="AC36" s="104"/>
      <c r="AD36" s="103" t="s">
        <v>186</v>
      </c>
      <c r="AE36" s="108"/>
      <c r="AF36" s="104" t="s">
        <v>149</v>
      </c>
      <c r="AG36" s="104"/>
      <c r="AH36" s="103" t="s">
        <v>186</v>
      </c>
      <c r="AI36" s="104"/>
      <c r="AJ36" s="108"/>
      <c r="AK36" s="104" t="s">
        <v>149</v>
      </c>
      <c r="AL36" s="104"/>
      <c r="AM36" s="103" t="s">
        <v>186</v>
      </c>
      <c r="AN36" s="108"/>
      <c r="AO36" s="104" t="s">
        <v>149</v>
      </c>
      <c r="AP36" s="104"/>
      <c r="AQ36" s="103" t="s">
        <v>186</v>
      </c>
      <c r="AR36" s="109"/>
      <c r="AS36" s="108"/>
      <c r="AT36" s="104" t="s">
        <v>149</v>
      </c>
      <c r="AU36" s="104"/>
      <c r="AV36" s="103" t="s">
        <v>186</v>
      </c>
      <c r="AW36" s="108"/>
      <c r="AX36" s="104" t="s">
        <v>149</v>
      </c>
      <c r="AY36" s="104"/>
      <c r="AZ36" s="103" t="s">
        <v>186</v>
      </c>
      <c r="BA36" s="109"/>
    </row>
    <row r="37" spans="2:53" x14ac:dyDescent="0.2">
      <c r="B37" s="466"/>
      <c r="C37" s="467"/>
      <c r="D37" s="467"/>
      <c r="E37" s="467"/>
      <c r="F37" s="468"/>
      <c r="G37" s="463" t="s">
        <v>184</v>
      </c>
      <c r="H37" s="464"/>
      <c r="I37" s="108"/>
      <c r="J37" s="104" t="s">
        <v>149</v>
      </c>
      <c r="K37" s="104"/>
      <c r="L37" s="103" t="s">
        <v>186</v>
      </c>
      <c r="M37" s="108"/>
      <c r="N37" s="104" t="s">
        <v>149</v>
      </c>
      <c r="O37" s="104"/>
      <c r="P37" s="103" t="s">
        <v>186</v>
      </c>
      <c r="Q37" s="109"/>
      <c r="R37" s="108"/>
      <c r="S37" s="104" t="s">
        <v>149</v>
      </c>
      <c r="T37" s="104"/>
      <c r="U37" s="103" t="s">
        <v>186</v>
      </c>
      <c r="V37" s="108"/>
      <c r="W37" s="104" t="s">
        <v>149</v>
      </c>
      <c r="X37" s="104"/>
      <c r="Y37" s="103" t="s">
        <v>186</v>
      </c>
      <c r="Z37" s="106"/>
      <c r="AA37" s="104"/>
      <c r="AB37" s="104" t="s">
        <v>149</v>
      </c>
      <c r="AC37" s="104"/>
      <c r="AD37" s="103" t="s">
        <v>186</v>
      </c>
      <c r="AE37" s="108"/>
      <c r="AF37" s="104" t="s">
        <v>149</v>
      </c>
      <c r="AG37" s="104"/>
      <c r="AH37" s="103" t="s">
        <v>186</v>
      </c>
      <c r="AI37" s="104"/>
      <c r="AJ37" s="108"/>
      <c r="AK37" s="104" t="s">
        <v>149</v>
      </c>
      <c r="AL37" s="104"/>
      <c r="AM37" s="103" t="s">
        <v>186</v>
      </c>
      <c r="AN37" s="108"/>
      <c r="AO37" s="104" t="s">
        <v>149</v>
      </c>
      <c r="AP37" s="104"/>
      <c r="AQ37" s="103" t="s">
        <v>186</v>
      </c>
      <c r="AR37" s="109"/>
      <c r="AS37" s="108"/>
      <c r="AT37" s="104" t="s">
        <v>149</v>
      </c>
      <c r="AU37" s="104"/>
      <c r="AV37" s="103" t="s">
        <v>186</v>
      </c>
      <c r="AW37" s="108"/>
      <c r="AX37" s="104" t="s">
        <v>149</v>
      </c>
      <c r="AY37" s="104"/>
      <c r="AZ37" s="103" t="s">
        <v>186</v>
      </c>
      <c r="BA37" s="109"/>
    </row>
    <row r="38" spans="2:53" x14ac:dyDescent="0.2">
      <c r="B38" s="466"/>
      <c r="C38" s="467"/>
      <c r="D38" s="467"/>
      <c r="E38" s="467"/>
      <c r="F38" s="468"/>
      <c r="G38" s="463" t="s">
        <v>184</v>
      </c>
      <c r="H38" s="464"/>
      <c r="I38" s="108"/>
      <c r="J38" s="104" t="s">
        <v>149</v>
      </c>
      <c r="K38" s="104"/>
      <c r="L38" s="103" t="s">
        <v>186</v>
      </c>
      <c r="M38" s="108"/>
      <c r="N38" s="104" t="s">
        <v>149</v>
      </c>
      <c r="O38" s="104"/>
      <c r="P38" s="103" t="s">
        <v>186</v>
      </c>
      <c r="Q38" s="109"/>
      <c r="R38" s="108"/>
      <c r="S38" s="104" t="s">
        <v>149</v>
      </c>
      <c r="T38" s="104"/>
      <c r="U38" s="103" t="s">
        <v>186</v>
      </c>
      <c r="V38" s="108"/>
      <c r="W38" s="104" t="s">
        <v>149</v>
      </c>
      <c r="X38" s="104"/>
      <c r="Y38" s="103" t="s">
        <v>186</v>
      </c>
      <c r="Z38" s="106"/>
      <c r="AA38" s="104"/>
      <c r="AB38" s="104" t="s">
        <v>149</v>
      </c>
      <c r="AC38" s="104"/>
      <c r="AD38" s="103" t="s">
        <v>186</v>
      </c>
      <c r="AE38" s="108"/>
      <c r="AF38" s="104" t="s">
        <v>149</v>
      </c>
      <c r="AG38" s="104"/>
      <c r="AH38" s="103" t="s">
        <v>186</v>
      </c>
      <c r="AI38" s="104"/>
      <c r="AJ38" s="108"/>
      <c r="AK38" s="104" t="s">
        <v>149</v>
      </c>
      <c r="AL38" s="104"/>
      <c r="AM38" s="103" t="s">
        <v>186</v>
      </c>
      <c r="AN38" s="108"/>
      <c r="AO38" s="104" t="s">
        <v>149</v>
      </c>
      <c r="AP38" s="104"/>
      <c r="AQ38" s="103" t="s">
        <v>186</v>
      </c>
      <c r="AR38" s="109"/>
      <c r="AS38" s="108"/>
      <c r="AT38" s="104" t="s">
        <v>149</v>
      </c>
      <c r="AU38" s="104"/>
      <c r="AV38" s="103" t="s">
        <v>186</v>
      </c>
      <c r="AW38" s="108"/>
      <c r="AX38" s="104" t="s">
        <v>149</v>
      </c>
      <c r="AY38" s="104"/>
      <c r="AZ38" s="103" t="s">
        <v>186</v>
      </c>
      <c r="BA38" s="109"/>
    </row>
    <row r="39" spans="2:53" x14ac:dyDescent="0.2">
      <c r="B39" s="466"/>
      <c r="C39" s="467"/>
      <c r="D39" s="467"/>
      <c r="E39" s="467"/>
      <c r="F39" s="468"/>
      <c r="G39" s="463" t="s">
        <v>184</v>
      </c>
      <c r="H39" s="464"/>
      <c r="I39" s="108"/>
      <c r="J39" s="104" t="s">
        <v>149</v>
      </c>
      <c r="K39" s="104"/>
      <c r="L39" s="103" t="s">
        <v>186</v>
      </c>
      <c r="M39" s="108"/>
      <c r="N39" s="104" t="s">
        <v>149</v>
      </c>
      <c r="O39" s="104"/>
      <c r="P39" s="103" t="s">
        <v>186</v>
      </c>
      <c r="Q39" s="109"/>
      <c r="R39" s="108"/>
      <c r="S39" s="104" t="s">
        <v>149</v>
      </c>
      <c r="T39" s="104"/>
      <c r="U39" s="103" t="s">
        <v>186</v>
      </c>
      <c r="V39" s="108"/>
      <c r="W39" s="104" t="s">
        <v>149</v>
      </c>
      <c r="X39" s="104"/>
      <c r="Y39" s="103" t="s">
        <v>186</v>
      </c>
      <c r="Z39" s="106"/>
      <c r="AA39" s="104"/>
      <c r="AB39" s="104" t="s">
        <v>149</v>
      </c>
      <c r="AC39" s="104"/>
      <c r="AD39" s="103" t="s">
        <v>186</v>
      </c>
      <c r="AE39" s="108"/>
      <c r="AF39" s="104" t="s">
        <v>149</v>
      </c>
      <c r="AG39" s="104"/>
      <c r="AH39" s="103" t="s">
        <v>186</v>
      </c>
      <c r="AI39" s="104"/>
      <c r="AJ39" s="108"/>
      <c r="AK39" s="104" t="s">
        <v>149</v>
      </c>
      <c r="AL39" s="104"/>
      <c r="AM39" s="103" t="s">
        <v>186</v>
      </c>
      <c r="AN39" s="108"/>
      <c r="AO39" s="104" t="s">
        <v>149</v>
      </c>
      <c r="AP39" s="104"/>
      <c r="AQ39" s="103" t="s">
        <v>186</v>
      </c>
      <c r="AR39" s="109"/>
      <c r="AS39" s="108"/>
      <c r="AT39" s="104" t="s">
        <v>149</v>
      </c>
      <c r="AU39" s="104"/>
      <c r="AV39" s="103" t="s">
        <v>186</v>
      </c>
      <c r="AW39" s="108"/>
      <c r="AX39" s="104" t="s">
        <v>149</v>
      </c>
      <c r="AY39" s="104"/>
      <c r="AZ39" s="103" t="s">
        <v>186</v>
      </c>
      <c r="BA39" s="109"/>
    </row>
    <row r="40" spans="2:53" x14ac:dyDescent="0.2">
      <c r="B40" s="466"/>
      <c r="C40" s="467"/>
      <c r="D40" s="467"/>
      <c r="E40" s="467"/>
      <c r="F40" s="468"/>
      <c r="G40" s="463" t="s">
        <v>184</v>
      </c>
      <c r="H40" s="464"/>
      <c r="I40" s="108"/>
      <c r="J40" s="104" t="s">
        <v>149</v>
      </c>
      <c r="K40" s="104"/>
      <c r="L40" s="103" t="s">
        <v>186</v>
      </c>
      <c r="M40" s="108"/>
      <c r="N40" s="104" t="s">
        <v>149</v>
      </c>
      <c r="O40" s="104"/>
      <c r="P40" s="103" t="s">
        <v>186</v>
      </c>
      <c r="Q40" s="109"/>
      <c r="R40" s="108"/>
      <c r="S40" s="104" t="s">
        <v>149</v>
      </c>
      <c r="T40" s="104"/>
      <c r="U40" s="103" t="s">
        <v>186</v>
      </c>
      <c r="V40" s="108"/>
      <c r="W40" s="104" t="s">
        <v>149</v>
      </c>
      <c r="X40" s="104"/>
      <c r="Y40" s="103" t="s">
        <v>186</v>
      </c>
      <c r="Z40" s="106"/>
      <c r="AA40" s="104"/>
      <c r="AB40" s="104" t="s">
        <v>149</v>
      </c>
      <c r="AC40" s="104"/>
      <c r="AD40" s="103" t="s">
        <v>186</v>
      </c>
      <c r="AE40" s="108"/>
      <c r="AF40" s="104" t="s">
        <v>149</v>
      </c>
      <c r="AG40" s="104"/>
      <c r="AH40" s="103" t="s">
        <v>186</v>
      </c>
      <c r="AI40" s="104"/>
      <c r="AJ40" s="108"/>
      <c r="AK40" s="104" t="s">
        <v>149</v>
      </c>
      <c r="AL40" s="104"/>
      <c r="AM40" s="103" t="s">
        <v>186</v>
      </c>
      <c r="AN40" s="108"/>
      <c r="AO40" s="104" t="s">
        <v>149</v>
      </c>
      <c r="AP40" s="104"/>
      <c r="AQ40" s="103" t="s">
        <v>186</v>
      </c>
      <c r="AR40" s="109"/>
      <c r="AS40" s="108"/>
      <c r="AT40" s="104" t="s">
        <v>149</v>
      </c>
      <c r="AU40" s="104"/>
      <c r="AV40" s="103" t="s">
        <v>186</v>
      </c>
      <c r="AW40" s="108"/>
      <c r="AX40" s="104" t="s">
        <v>149</v>
      </c>
      <c r="AY40" s="104"/>
      <c r="AZ40" s="103" t="s">
        <v>186</v>
      </c>
      <c r="BA40" s="109"/>
    </row>
    <row r="41" spans="2:53" x14ac:dyDescent="0.2">
      <c r="B41" s="466"/>
      <c r="C41" s="467"/>
      <c r="D41" s="467"/>
      <c r="E41" s="467"/>
      <c r="F41" s="468"/>
      <c r="G41" s="463" t="s">
        <v>184</v>
      </c>
      <c r="H41" s="464"/>
      <c r="I41" s="108"/>
      <c r="J41" s="104" t="s">
        <v>149</v>
      </c>
      <c r="K41" s="104"/>
      <c r="L41" s="103" t="s">
        <v>186</v>
      </c>
      <c r="M41" s="108"/>
      <c r="N41" s="104" t="s">
        <v>149</v>
      </c>
      <c r="O41" s="104"/>
      <c r="P41" s="103" t="s">
        <v>186</v>
      </c>
      <c r="Q41" s="109"/>
      <c r="R41" s="108"/>
      <c r="S41" s="104" t="s">
        <v>149</v>
      </c>
      <c r="T41" s="104"/>
      <c r="U41" s="103" t="s">
        <v>186</v>
      </c>
      <c r="V41" s="108"/>
      <c r="W41" s="104" t="s">
        <v>149</v>
      </c>
      <c r="X41" s="104"/>
      <c r="Y41" s="103" t="s">
        <v>186</v>
      </c>
      <c r="Z41" s="106"/>
      <c r="AA41" s="104"/>
      <c r="AB41" s="104" t="s">
        <v>149</v>
      </c>
      <c r="AC41" s="104"/>
      <c r="AD41" s="103" t="s">
        <v>186</v>
      </c>
      <c r="AE41" s="108"/>
      <c r="AF41" s="104" t="s">
        <v>149</v>
      </c>
      <c r="AG41" s="104"/>
      <c r="AH41" s="103" t="s">
        <v>186</v>
      </c>
      <c r="AI41" s="104"/>
      <c r="AJ41" s="108"/>
      <c r="AK41" s="104" t="s">
        <v>149</v>
      </c>
      <c r="AL41" s="104"/>
      <c r="AM41" s="103" t="s">
        <v>186</v>
      </c>
      <c r="AN41" s="108"/>
      <c r="AO41" s="104" t="s">
        <v>149</v>
      </c>
      <c r="AP41" s="104"/>
      <c r="AQ41" s="103" t="s">
        <v>186</v>
      </c>
      <c r="AR41" s="109"/>
      <c r="AS41" s="108"/>
      <c r="AT41" s="104" t="s">
        <v>149</v>
      </c>
      <c r="AU41" s="104"/>
      <c r="AV41" s="103" t="s">
        <v>186</v>
      </c>
      <c r="AW41" s="108"/>
      <c r="AX41" s="104" t="s">
        <v>149</v>
      </c>
      <c r="AY41" s="104"/>
      <c r="AZ41" s="103" t="s">
        <v>186</v>
      </c>
      <c r="BA41" s="109"/>
    </row>
    <row r="42" spans="2:53" x14ac:dyDescent="0.2">
      <c r="B42" s="466"/>
      <c r="C42" s="467"/>
      <c r="D42" s="467"/>
      <c r="E42" s="467"/>
      <c r="F42" s="468"/>
      <c r="G42" s="463" t="s">
        <v>184</v>
      </c>
      <c r="H42" s="464"/>
      <c r="I42" s="108"/>
      <c r="J42" s="104" t="s">
        <v>149</v>
      </c>
      <c r="K42" s="104"/>
      <c r="L42" s="103" t="s">
        <v>186</v>
      </c>
      <c r="M42" s="108"/>
      <c r="N42" s="104" t="s">
        <v>149</v>
      </c>
      <c r="O42" s="104"/>
      <c r="P42" s="103" t="s">
        <v>186</v>
      </c>
      <c r="Q42" s="109"/>
      <c r="R42" s="108"/>
      <c r="S42" s="104" t="s">
        <v>149</v>
      </c>
      <c r="T42" s="104"/>
      <c r="U42" s="103" t="s">
        <v>186</v>
      </c>
      <c r="V42" s="108"/>
      <c r="W42" s="104" t="s">
        <v>149</v>
      </c>
      <c r="X42" s="104"/>
      <c r="Y42" s="103" t="s">
        <v>186</v>
      </c>
      <c r="Z42" s="106"/>
      <c r="AA42" s="104"/>
      <c r="AB42" s="104" t="s">
        <v>149</v>
      </c>
      <c r="AC42" s="104"/>
      <c r="AD42" s="103" t="s">
        <v>186</v>
      </c>
      <c r="AE42" s="108"/>
      <c r="AF42" s="104" t="s">
        <v>149</v>
      </c>
      <c r="AG42" s="104"/>
      <c r="AH42" s="103" t="s">
        <v>186</v>
      </c>
      <c r="AI42" s="104"/>
      <c r="AJ42" s="108"/>
      <c r="AK42" s="104" t="s">
        <v>149</v>
      </c>
      <c r="AL42" s="104"/>
      <c r="AM42" s="103" t="s">
        <v>186</v>
      </c>
      <c r="AN42" s="108"/>
      <c r="AO42" s="104" t="s">
        <v>149</v>
      </c>
      <c r="AP42" s="104"/>
      <c r="AQ42" s="103" t="s">
        <v>186</v>
      </c>
      <c r="AR42" s="109"/>
      <c r="AS42" s="108"/>
      <c r="AT42" s="104" t="s">
        <v>149</v>
      </c>
      <c r="AU42" s="104"/>
      <c r="AV42" s="103" t="s">
        <v>186</v>
      </c>
      <c r="AW42" s="108"/>
      <c r="AX42" s="104" t="s">
        <v>149</v>
      </c>
      <c r="AY42" s="104"/>
      <c r="AZ42" s="103" t="s">
        <v>186</v>
      </c>
      <c r="BA42" s="109"/>
    </row>
    <row r="43" spans="2:53" x14ac:dyDescent="0.2">
      <c r="B43" s="466"/>
      <c r="C43" s="467"/>
      <c r="D43" s="467"/>
      <c r="E43" s="467"/>
      <c r="F43" s="468"/>
      <c r="G43" s="463" t="s">
        <v>184</v>
      </c>
      <c r="H43" s="464"/>
      <c r="I43" s="108"/>
      <c r="J43" s="104" t="s">
        <v>149</v>
      </c>
      <c r="K43" s="104"/>
      <c r="L43" s="103" t="s">
        <v>186</v>
      </c>
      <c r="M43" s="108"/>
      <c r="N43" s="104" t="s">
        <v>149</v>
      </c>
      <c r="O43" s="104"/>
      <c r="P43" s="103" t="s">
        <v>186</v>
      </c>
      <c r="Q43" s="109"/>
      <c r="R43" s="108"/>
      <c r="S43" s="104" t="s">
        <v>149</v>
      </c>
      <c r="T43" s="104"/>
      <c r="U43" s="103" t="s">
        <v>186</v>
      </c>
      <c r="V43" s="108"/>
      <c r="W43" s="104" t="s">
        <v>149</v>
      </c>
      <c r="X43" s="104"/>
      <c r="Y43" s="103" t="s">
        <v>186</v>
      </c>
      <c r="Z43" s="106"/>
      <c r="AA43" s="104"/>
      <c r="AB43" s="104" t="s">
        <v>149</v>
      </c>
      <c r="AC43" s="104"/>
      <c r="AD43" s="103" t="s">
        <v>186</v>
      </c>
      <c r="AE43" s="108"/>
      <c r="AF43" s="104" t="s">
        <v>149</v>
      </c>
      <c r="AG43" s="104"/>
      <c r="AH43" s="103" t="s">
        <v>186</v>
      </c>
      <c r="AI43" s="104"/>
      <c r="AJ43" s="108"/>
      <c r="AK43" s="104" t="s">
        <v>149</v>
      </c>
      <c r="AL43" s="104"/>
      <c r="AM43" s="103" t="s">
        <v>186</v>
      </c>
      <c r="AN43" s="108"/>
      <c r="AO43" s="104" t="s">
        <v>149</v>
      </c>
      <c r="AP43" s="104"/>
      <c r="AQ43" s="103" t="s">
        <v>186</v>
      </c>
      <c r="AR43" s="109"/>
      <c r="AS43" s="108"/>
      <c r="AT43" s="104" t="s">
        <v>149</v>
      </c>
      <c r="AU43" s="104"/>
      <c r="AV43" s="103" t="s">
        <v>186</v>
      </c>
      <c r="AW43" s="108"/>
      <c r="AX43" s="104" t="s">
        <v>149</v>
      </c>
      <c r="AY43" s="104"/>
      <c r="AZ43" s="103" t="s">
        <v>186</v>
      </c>
      <c r="BA43" s="109"/>
    </row>
    <row r="44" spans="2:53" x14ac:dyDescent="0.2">
      <c r="B44" s="466"/>
      <c r="C44" s="467"/>
      <c r="D44" s="467"/>
      <c r="E44" s="467"/>
      <c r="F44" s="468"/>
      <c r="G44" s="463" t="s">
        <v>184</v>
      </c>
      <c r="H44" s="464"/>
      <c r="I44" s="108"/>
      <c r="J44" s="104" t="s">
        <v>149</v>
      </c>
      <c r="K44" s="104"/>
      <c r="L44" s="103" t="s">
        <v>186</v>
      </c>
      <c r="M44" s="108"/>
      <c r="N44" s="104" t="s">
        <v>149</v>
      </c>
      <c r="O44" s="104"/>
      <c r="P44" s="103" t="s">
        <v>186</v>
      </c>
      <c r="Q44" s="109"/>
      <c r="R44" s="108"/>
      <c r="S44" s="104" t="s">
        <v>149</v>
      </c>
      <c r="T44" s="104"/>
      <c r="U44" s="103" t="s">
        <v>186</v>
      </c>
      <c r="V44" s="108"/>
      <c r="W44" s="104" t="s">
        <v>149</v>
      </c>
      <c r="X44" s="104"/>
      <c r="Y44" s="103" t="s">
        <v>186</v>
      </c>
      <c r="Z44" s="106"/>
      <c r="AA44" s="104"/>
      <c r="AB44" s="104" t="s">
        <v>149</v>
      </c>
      <c r="AC44" s="104"/>
      <c r="AD44" s="103" t="s">
        <v>186</v>
      </c>
      <c r="AE44" s="108"/>
      <c r="AF44" s="104" t="s">
        <v>149</v>
      </c>
      <c r="AG44" s="104"/>
      <c r="AH44" s="103" t="s">
        <v>186</v>
      </c>
      <c r="AI44" s="104"/>
      <c r="AJ44" s="108"/>
      <c r="AK44" s="104" t="s">
        <v>149</v>
      </c>
      <c r="AL44" s="104"/>
      <c r="AM44" s="103" t="s">
        <v>186</v>
      </c>
      <c r="AN44" s="108"/>
      <c r="AO44" s="104" t="s">
        <v>149</v>
      </c>
      <c r="AP44" s="104"/>
      <c r="AQ44" s="103" t="s">
        <v>186</v>
      </c>
      <c r="AR44" s="109"/>
      <c r="AS44" s="108"/>
      <c r="AT44" s="104" t="s">
        <v>149</v>
      </c>
      <c r="AU44" s="104"/>
      <c r="AV44" s="103" t="s">
        <v>186</v>
      </c>
      <c r="AW44" s="108"/>
      <c r="AX44" s="104" t="s">
        <v>149</v>
      </c>
      <c r="AY44" s="104"/>
      <c r="AZ44" s="103" t="s">
        <v>186</v>
      </c>
      <c r="BA44" s="109"/>
    </row>
    <row r="45" spans="2:53" x14ac:dyDescent="0.2">
      <c r="B45" s="466"/>
      <c r="C45" s="467"/>
      <c r="D45" s="467"/>
      <c r="E45" s="467"/>
      <c r="F45" s="468"/>
      <c r="G45" s="463" t="s">
        <v>184</v>
      </c>
      <c r="H45" s="464"/>
      <c r="I45" s="108"/>
      <c r="J45" s="104" t="s">
        <v>149</v>
      </c>
      <c r="K45" s="104"/>
      <c r="L45" s="103" t="s">
        <v>186</v>
      </c>
      <c r="M45" s="108"/>
      <c r="N45" s="104" t="s">
        <v>149</v>
      </c>
      <c r="O45" s="104"/>
      <c r="P45" s="103" t="s">
        <v>186</v>
      </c>
      <c r="Q45" s="109"/>
      <c r="R45" s="108"/>
      <c r="S45" s="104" t="s">
        <v>149</v>
      </c>
      <c r="T45" s="104"/>
      <c r="U45" s="103" t="s">
        <v>186</v>
      </c>
      <c r="V45" s="108"/>
      <c r="W45" s="104" t="s">
        <v>149</v>
      </c>
      <c r="X45" s="104"/>
      <c r="Y45" s="103" t="s">
        <v>186</v>
      </c>
      <c r="Z45" s="106"/>
      <c r="AA45" s="104"/>
      <c r="AB45" s="104" t="s">
        <v>149</v>
      </c>
      <c r="AC45" s="104"/>
      <c r="AD45" s="103" t="s">
        <v>186</v>
      </c>
      <c r="AE45" s="108"/>
      <c r="AF45" s="104" t="s">
        <v>149</v>
      </c>
      <c r="AG45" s="104"/>
      <c r="AH45" s="103" t="s">
        <v>186</v>
      </c>
      <c r="AI45" s="104"/>
      <c r="AJ45" s="108"/>
      <c r="AK45" s="104" t="s">
        <v>149</v>
      </c>
      <c r="AL45" s="104"/>
      <c r="AM45" s="103" t="s">
        <v>186</v>
      </c>
      <c r="AN45" s="108"/>
      <c r="AO45" s="104" t="s">
        <v>149</v>
      </c>
      <c r="AP45" s="104"/>
      <c r="AQ45" s="103" t="s">
        <v>186</v>
      </c>
      <c r="AR45" s="109"/>
      <c r="AS45" s="108"/>
      <c r="AT45" s="104" t="s">
        <v>149</v>
      </c>
      <c r="AU45" s="104"/>
      <c r="AV45" s="103" t="s">
        <v>186</v>
      </c>
      <c r="AW45" s="108"/>
      <c r="AX45" s="104" t="s">
        <v>149</v>
      </c>
      <c r="AY45" s="104"/>
      <c r="AZ45" s="103" t="s">
        <v>186</v>
      </c>
      <c r="BA45" s="109"/>
    </row>
    <row r="46" spans="2:53" x14ac:dyDescent="0.2">
      <c r="B46" s="466"/>
      <c r="C46" s="467"/>
      <c r="D46" s="467"/>
      <c r="E46" s="467"/>
      <c r="F46" s="468"/>
      <c r="G46" s="463" t="s">
        <v>184</v>
      </c>
      <c r="H46" s="464"/>
      <c r="I46" s="108"/>
      <c r="J46" s="104" t="s">
        <v>149</v>
      </c>
      <c r="K46" s="104"/>
      <c r="L46" s="103" t="s">
        <v>186</v>
      </c>
      <c r="M46" s="108"/>
      <c r="N46" s="104" t="s">
        <v>149</v>
      </c>
      <c r="O46" s="104"/>
      <c r="P46" s="103" t="s">
        <v>186</v>
      </c>
      <c r="Q46" s="109"/>
      <c r="R46" s="108"/>
      <c r="S46" s="104" t="s">
        <v>149</v>
      </c>
      <c r="T46" s="104"/>
      <c r="U46" s="103" t="s">
        <v>186</v>
      </c>
      <c r="V46" s="108"/>
      <c r="W46" s="104" t="s">
        <v>149</v>
      </c>
      <c r="X46" s="104"/>
      <c r="Y46" s="103" t="s">
        <v>186</v>
      </c>
      <c r="Z46" s="106"/>
      <c r="AA46" s="104"/>
      <c r="AB46" s="104" t="s">
        <v>149</v>
      </c>
      <c r="AC46" s="104"/>
      <c r="AD46" s="103" t="s">
        <v>186</v>
      </c>
      <c r="AE46" s="108"/>
      <c r="AF46" s="104" t="s">
        <v>149</v>
      </c>
      <c r="AG46" s="104"/>
      <c r="AH46" s="103" t="s">
        <v>186</v>
      </c>
      <c r="AI46" s="104"/>
      <c r="AJ46" s="108"/>
      <c r="AK46" s="104" t="s">
        <v>149</v>
      </c>
      <c r="AL46" s="104"/>
      <c r="AM46" s="103" t="s">
        <v>186</v>
      </c>
      <c r="AN46" s="108"/>
      <c r="AO46" s="104" t="s">
        <v>149</v>
      </c>
      <c r="AP46" s="104"/>
      <c r="AQ46" s="103" t="s">
        <v>186</v>
      </c>
      <c r="AR46" s="109"/>
      <c r="AS46" s="108"/>
      <c r="AT46" s="104" t="s">
        <v>149</v>
      </c>
      <c r="AU46" s="104"/>
      <c r="AV46" s="103" t="s">
        <v>186</v>
      </c>
      <c r="AW46" s="108"/>
      <c r="AX46" s="104" t="s">
        <v>149</v>
      </c>
      <c r="AY46" s="104"/>
      <c r="AZ46" s="103" t="s">
        <v>186</v>
      </c>
      <c r="BA46" s="109"/>
    </row>
    <row r="47" spans="2:53" x14ac:dyDescent="0.2">
      <c r="B47" s="466"/>
      <c r="C47" s="467"/>
      <c r="D47" s="467"/>
      <c r="E47" s="467"/>
      <c r="F47" s="468"/>
      <c r="G47" s="463" t="s">
        <v>184</v>
      </c>
      <c r="H47" s="464"/>
      <c r="I47" s="108"/>
      <c r="J47" s="104" t="s">
        <v>149</v>
      </c>
      <c r="K47" s="104"/>
      <c r="L47" s="103" t="s">
        <v>186</v>
      </c>
      <c r="M47" s="108"/>
      <c r="N47" s="104" t="s">
        <v>149</v>
      </c>
      <c r="O47" s="104"/>
      <c r="P47" s="103" t="s">
        <v>186</v>
      </c>
      <c r="Q47" s="109"/>
      <c r="R47" s="108"/>
      <c r="S47" s="104" t="s">
        <v>149</v>
      </c>
      <c r="T47" s="104"/>
      <c r="U47" s="103" t="s">
        <v>186</v>
      </c>
      <c r="V47" s="108"/>
      <c r="W47" s="104" t="s">
        <v>149</v>
      </c>
      <c r="X47" s="104"/>
      <c r="Y47" s="103" t="s">
        <v>186</v>
      </c>
      <c r="Z47" s="106"/>
      <c r="AA47" s="104"/>
      <c r="AB47" s="104" t="s">
        <v>149</v>
      </c>
      <c r="AC47" s="104"/>
      <c r="AD47" s="103" t="s">
        <v>186</v>
      </c>
      <c r="AE47" s="108"/>
      <c r="AF47" s="104" t="s">
        <v>149</v>
      </c>
      <c r="AG47" s="104"/>
      <c r="AH47" s="103" t="s">
        <v>186</v>
      </c>
      <c r="AI47" s="104"/>
      <c r="AJ47" s="108"/>
      <c r="AK47" s="104" t="s">
        <v>149</v>
      </c>
      <c r="AL47" s="104"/>
      <c r="AM47" s="103" t="s">
        <v>186</v>
      </c>
      <c r="AN47" s="108"/>
      <c r="AO47" s="104" t="s">
        <v>149</v>
      </c>
      <c r="AP47" s="104"/>
      <c r="AQ47" s="103" t="s">
        <v>186</v>
      </c>
      <c r="AR47" s="109"/>
      <c r="AS47" s="108"/>
      <c r="AT47" s="104" t="s">
        <v>149</v>
      </c>
      <c r="AU47" s="104"/>
      <c r="AV47" s="103" t="s">
        <v>186</v>
      </c>
      <c r="AW47" s="108"/>
      <c r="AX47" s="104" t="s">
        <v>149</v>
      </c>
      <c r="AY47" s="104"/>
      <c r="AZ47" s="103" t="s">
        <v>186</v>
      </c>
      <c r="BA47" s="109"/>
    </row>
    <row r="48" spans="2:53" x14ac:dyDescent="0.2">
      <c r="B48" s="466"/>
      <c r="C48" s="467"/>
      <c r="D48" s="467"/>
      <c r="E48" s="467"/>
      <c r="F48" s="468"/>
      <c r="G48" s="463" t="s">
        <v>184</v>
      </c>
      <c r="H48" s="464"/>
      <c r="I48" s="108"/>
      <c r="J48" s="104" t="s">
        <v>149</v>
      </c>
      <c r="K48" s="104"/>
      <c r="L48" s="103" t="s">
        <v>186</v>
      </c>
      <c r="M48" s="108"/>
      <c r="N48" s="104" t="s">
        <v>149</v>
      </c>
      <c r="O48" s="104"/>
      <c r="P48" s="103" t="s">
        <v>186</v>
      </c>
      <c r="Q48" s="109"/>
      <c r="R48" s="108"/>
      <c r="S48" s="104" t="s">
        <v>149</v>
      </c>
      <c r="T48" s="104"/>
      <c r="U48" s="103" t="s">
        <v>186</v>
      </c>
      <c r="V48" s="108"/>
      <c r="W48" s="104" t="s">
        <v>149</v>
      </c>
      <c r="X48" s="104"/>
      <c r="Y48" s="103" t="s">
        <v>186</v>
      </c>
      <c r="Z48" s="106"/>
      <c r="AA48" s="104"/>
      <c r="AB48" s="104" t="s">
        <v>149</v>
      </c>
      <c r="AC48" s="104"/>
      <c r="AD48" s="103" t="s">
        <v>186</v>
      </c>
      <c r="AE48" s="108"/>
      <c r="AF48" s="104" t="s">
        <v>149</v>
      </c>
      <c r="AG48" s="104"/>
      <c r="AH48" s="103" t="s">
        <v>186</v>
      </c>
      <c r="AI48" s="104"/>
      <c r="AJ48" s="108"/>
      <c r="AK48" s="104" t="s">
        <v>149</v>
      </c>
      <c r="AL48" s="104"/>
      <c r="AM48" s="103" t="s">
        <v>186</v>
      </c>
      <c r="AN48" s="108"/>
      <c r="AO48" s="104" t="s">
        <v>149</v>
      </c>
      <c r="AP48" s="104"/>
      <c r="AQ48" s="103" t="s">
        <v>186</v>
      </c>
      <c r="AR48" s="109"/>
      <c r="AS48" s="108"/>
      <c r="AT48" s="104" t="s">
        <v>149</v>
      </c>
      <c r="AU48" s="104"/>
      <c r="AV48" s="103" t="s">
        <v>186</v>
      </c>
      <c r="AW48" s="108"/>
      <c r="AX48" s="104" t="s">
        <v>149</v>
      </c>
      <c r="AY48" s="104"/>
      <c r="AZ48" s="103" t="s">
        <v>186</v>
      </c>
      <c r="BA48" s="109"/>
    </row>
    <row r="49" spans="2:53" x14ac:dyDescent="0.2">
      <c r="B49" s="466"/>
      <c r="C49" s="467"/>
      <c r="D49" s="467"/>
      <c r="E49" s="467"/>
      <c r="F49" s="468"/>
      <c r="G49" s="463" t="s">
        <v>184</v>
      </c>
      <c r="H49" s="464"/>
      <c r="I49" s="108"/>
      <c r="J49" s="104" t="s">
        <v>149</v>
      </c>
      <c r="K49" s="104"/>
      <c r="L49" s="103" t="s">
        <v>186</v>
      </c>
      <c r="M49" s="108"/>
      <c r="N49" s="104" t="s">
        <v>149</v>
      </c>
      <c r="O49" s="104"/>
      <c r="P49" s="103" t="s">
        <v>186</v>
      </c>
      <c r="Q49" s="109"/>
      <c r="R49" s="108"/>
      <c r="S49" s="104" t="s">
        <v>149</v>
      </c>
      <c r="T49" s="104"/>
      <c r="U49" s="103" t="s">
        <v>186</v>
      </c>
      <c r="V49" s="108"/>
      <c r="W49" s="104" t="s">
        <v>149</v>
      </c>
      <c r="X49" s="104"/>
      <c r="Y49" s="103" t="s">
        <v>186</v>
      </c>
      <c r="Z49" s="106"/>
      <c r="AA49" s="104"/>
      <c r="AB49" s="104" t="s">
        <v>149</v>
      </c>
      <c r="AC49" s="104"/>
      <c r="AD49" s="103" t="s">
        <v>186</v>
      </c>
      <c r="AE49" s="108"/>
      <c r="AF49" s="104" t="s">
        <v>149</v>
      </c>
      <c r="AG49" s="104"/>
      <c r="AH49" s="103" t="s">
        <v>186</v>
      </c>
      <c r="AI49" s="104"/>
      <c r="AJ49" s="108"/>
      <c r="AK49" s="104" t="s">
        <v>149</v>
      </c>
      <c r="AL49" s="104"/>
      <c r="AM49" s="103" t="s">
        <v>186</v>
      </c>
      <c r="AN49" s="108"/>
      <c r="AO49" s="104" t="s">
        <v>149</v>
      </c>
      <c r="AP49" s="104"/>
      <c r="AQ49" s="103" t="s">
        <v>186</v>
      </c>
      <c r="AR49" s="109"/>
      <c r="AS49" s="108"/>
      <c r="AT49" s="104" t="s">
        <v>149</v>
      </c>
      <c r="AU49" s="104"/>
      <c r="AV49" s="103" t="s">
        <v>186</v>
      </c>
      <c r="AW49" s="108"/>
      <c r="AX49" s="104" t="s">
        <v>149</v>
      </c>
      <c r="AY49" s="104"/>
      <c r="AZ49" s="103" t="s">
        <v>186</v>
      </c>
      <c r="BA49" s="109"/>
    </row>
    <row r="50" spans="2:53" x14ac:dyDescent="0.2">
      <c r="B50" s="466"/>
      <c r="C50" s="467"/>
      <c r="D50" s="467"/>
      <c r="E50" s="467"/>
      <c r="F50" s="468"/>
      <c r="G50" s="463" t="s">
        <v>184</v>
      </c>
      <c r="H50" s="464"/>
      <c r="I50" s="108"/>
      <c r="J50" s="104" t="s">
        <v>149</v>
      </c>
      <c r="K50" s="104"/>
      <c r="L50" s="103" t="s">
        <v>186</v>
      </c>
      <c r="M50" s="108"/>
      <c r="N50" s="104" t="s">
        <v>149</v>
      </c>
      <c r="O50" s="104"/>
      <c r="P50" s="103" t="s">
        <v>186</v>
      </c>
      <c r="Q50" s="109"/>
      <c r="R50" s="108"/>
      <c r="S50" s="104" t="s">
        <v>149</v>
      </c>
      <c r="T50" s="104"/>
      <c r="U50" s="103" t="s">
        <v>186</v>
      </c>
      <c r="V50" s="108"/>
      <c r="W50" s="104" t="s">
        <v>149</v>
      </c>
      <c r="X50" s="104"/>
      <c r="Y50" s="103" t="s">
        <v>186</v>
      </c>
      <c r="Z50" s="104"/>
      <c r="AA50" s="108"/>
      <c r="AB50" s="104" t="s">
        <v>149</v>
      </c>
      <c r="AC50" s="104"/>
      <c r="AD50" s="103" t="s">
        <v>186</v>
      </c>
      <c r="AE50" s="108"/>
      <c r="AF50" s="104" t="s">
        <v>149</v>
      </c>
      <c r="AG50" s="104"/>
      <c r="AH50" s="103" t="s">
        <v>186</v>
      </c>
      <c r="AI50" s="104"/>
      <c r="AJ50" s="108"/>
      <c r="AK50" s="104" t="s">
        <v>149</v>
      </c>
      <c r="AL50" s="104"/>
      <c r="AM50" s="103" t="s">
        <v>186</v>
      </c>
      <c r="AN50" s="108"/>
      <c r="AO50" s="104" t="s">
        <v>149</v>
      </c>
      <c r="AP50" s="104"/>
      <c r="AQ50" s="103" t="s">
        <v>186</v>
      </c>
      <c r="AR50" s="109"/>
      <c r="AS50" s="108"/>
      <c r="AT50" s="104" t="s">
        <v>149</v>
      </c>
      <c r="AU50" s="104"/>
      <c r="AV50" s="103" t="s">
        <v>186</v>
      </c>
      <c r="AW50" s="108"/>
      <c r="AX50" s="104" t="s">
        <v>149</v>
      </c>
      <c r="AY50" s="104"/>
      <c r="AZ50" s="103" t="s">
        <v>186</v>
      </c>
      <c r="BA50" s="109"/>
    </row>
    <row r="52" spans="2:53" s="73" customFormat="1" x14ac:dyDescent="0.2">
      <c r="B52" s="186" t="s">
        <v>403</v>
      </c>
    </row>
    <row r="53" spans="2:53" s="73" customFormat="1" x14ac:dyDescent="0.2">
      <c r="B53" s="348" t="s">
        <v>267</v>
      </c>
      <c r="C53" s="349"/>
      <c r="D53" s="349"/>
      <c r="E53" s="349"/>
      <c r="F53" s="350"/>
      <c r="G53" s="348" t="s">
        <v>404</v>
      </c>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50"/>
      <c r="AJ53" s="286" t="s">
        <v>284</v>
      </c>
      <c r="AK53" s="287"/>
      <c r="AL53" s="287"/>
      <c r="AM53" s="287"/>
      <c r="AN53" s="288"/>
      <c r="AO53" s="286" t="s">
        <v>283</v>
      </c>
      <c r="AP53" s="349"/>
      <c r="AQ53" s="349"/>
      <c r="AR53" s="349"/>
      <c r="AS53" s="349"/>
      <c r="AT53" s="349"/>
      <c r="AU53" s="349"/>
      <c r="AV53" s="349"/>
      <c r="AW53" s="349"/>
      <c r="AX53" s="349"/>
      <c r="AY53" s="349"/>
      <c r="AZ53" s="349"/>
      <c r="BA53" s="350"/>
    </row>
    <row r="54" spans="2:53" s="73" customFormat="1" x14ac:dyDescent="0.2">
      <c r="B54" s="456"/>
      <c r="C54" s="457"/>
      <c r="D54" s="457"/>
      <c r="E54" s="457"/>
      <c r="F54" s="458"/>
      <c r="G54" s="456"/>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8"/>
      <c r="AJ54" s="460"/>
      <c r="AK54" s="461"/>
      <c r="AL54" s="461"/>
      <c r="AM54" s="461"/>
      <c r="AN54" s="462"/>
      <c r="AO54" s="456"/>
      <c r="AP54" s="457"/>
      <c r="AQ54" s="457"/>
      <c r="AR54" s="457"/>
      <c r="AS54" s="457"/>
      <c r="AT54" s="457"/>
      <c r="AU54" s="457"/>
      <c r="AV54" s="457"/>
      <c r="AW54" s="457"/>
      <c r="AX54" s="457"/>
      <c r="AY54" s="457"/>
      <c r="AZ54" s="457"/>
      <c r="BA54" s="458"/>
    </row>
    <row r="55" spans="2:53" s="73" customFormat="1" ht="13.5" customHeight="1" x14ac:dyDescent="0.2">
      <c r="B55" s="472"/>
      <c r="C55" s="473"/>
      <c r="D55" s="473"/>
      <c r="E55" s="473"/>
      <c r="F55" s="474"/>
      <c r="G55" s="286"/>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8"/>
      <c r="AJ55" s="289"/>
      <c r="AK55" s="459"/>
      <c r="AL55" s="459"/>
      <c r="AM55" s="459"/>
      <c r="AN55" s="291"/>
      <c r="AO55" s="478"/>
      <c r="AP55" s="479"/>
      <c r="AQ55" s="479"/>
      <c r="AR55" s="479"/>
      <c r="AS55" s="479"/>
      <c r="AT55" s="479"/>
      <c r="AU55" s="479"/>
      <c r="AV55" s="486" t="s">
        <v>282</v>
      </c>
      <c r="AW55" s="486"/>
      <c r="AX55" s="486"/>
      <c r="AY55" s="486"/>
      <c r="AZ55" s="486"/>
      <c r="BA55" s="487"/>
    </row>
    <row r="56" spans="2:53" s="73" customFormat="1" x14ac:dyDescent="0.2">
      <c r="B56" s="472"/>
      <c r="C56" s="473"/>
      <c r="D56" s="473"/>
      <c r="E56" s="473"/>
      <c r="F56" s="474"/>
      <c r="G56" s="289"/>
      <c r="H56" s="459"/>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59"/>
      <c r="AH56" s="459"/>
      <c r="AI56" s="291"/>
      <c r="AJ56" s="289"/>
      <c r="AK56" s="459"/>
      <c r="AL56" s="459"/>
      <c r="AM56" s="459"/>
      <c r="AN56" s="291"/>
      <c r="AO56" s="480"/>
      <c r="AP56" s="481"/>
      <c r="AQ56" s="481"/>
      <c r="AR56" s="481"/>
      <c r="AS56" s="481"/>
      <c r="AT56" s="481"/>
      <c r="AU56" s="481"/>
      <c r="AV56" s="488"/>
      <c r="AW56" s="488"/>
      <c r="AX56" s="488"/>
      <c r="AY56" s="488"/>
      <c r="AZ56" s="488"/>
      <c r="BA56" s="489"/>
    </row>
    <row r="57" spans="2:53" s="73" customFormat="1" x14ac:dyDescent="0.2">
      <c r="B57" s="472"/>
      <c r="C57" s="473"/>
      <c r="D57" s="473"/>
      <c r="E57" s="473"/>
      <c r="F57" s="474"/>
      <c r="G57" s="289"/>
      <c r="H57" s="459"/>
      <c r="I57" s="459"/>
      <c r="J57" s="459"/>
      <c r="K57" s="459"/>
      <c r="L57" s="459"/>
      <c r="M57" s="459"/>
      <c r="N57" s="459"/>
      <c r="O57" s="459"/>
      <c r="P57" s="459"/>
      <c r="Q57" s="459"/>
      <c r="R57" s="459"/>
      <c r="S57" s="459"/>
      <c r="T57" s="459"/>
      <c r="U57" s="459"/>
      <c r="V57" s="459"/>
      <c r="W57" s="459"/>
      <c r="X57" s="459"/>
      <c r="Y57" s="459"/>
      <c r="Z57" s="459"/>
      <c r="AA57" s="459"/>
      <c r="AB57" s="459"/>
      <c r="AC57" s="459"/>
      <c r="AD57" s="459"/>
      <c r="AE57" s="459"/>
      <c r="AF57" s="459"/>
      <c r="AG57" s="459"/>
      <c r="AH57" s="459"/>
      <c r="AI57" s="291"/>
      <c r="AJ57" s="490" t="s">
        <v>281</v>
      </c>
      <c r="AK57" s="491"/>
      <c r="AL57" s="491"/>
      <c r="AM57" s="491"/>
      <c r="AN57" s="492"/>
      <c r="AO57" s="480"/>
      <c r="AP57" s="481"/>
      <c r="AQ57" s="481"/>
      <c r="AR57" s="481"/>
      <c r="AS57" s="481"/>
      <c r="AT57" s="481"/>
      <c r="AU57" s="481"/>
      <c r="AV57" s="488"/>
      <c r="AW57" s="488"/>
      <c r="AX57" s="488"/>
      <c r="AY57" s="488"/>
      <c r="AZ57" s="488"/>
      <c r="BA57" s="489"/>
    </row>
    <row r="58" spans="2:53" s="73" customFormat="1" ht="13.5" customHeight="1" x14ac:dyDescent="0.2">
      <c r="B58" s="472"/>
      <c r="C58" s="473"/>
      <c r="D58" s="473"/>
      <c r="E58" s="473"/>
      <c r="F58" s="474"/>
      <c r="G58" s="289"/>
      <c r="H58" s="459"/>
      <c r="I58" s="459"/>
      <c r="J58" s="459"/>
      <c r="K58" s="459"/>
      <c r="L58" s="459"/>
      <c r="M58" s="459"/>
      <c r="N58" s="459"/>
      <c r="O58" s="459"/>
      <c r="P58" s="459"/>
      <c r="Q58" s="459"/>
      <c r="R58" s="459"/>
      <c r="S58" s="459"/>
      <c r="T58" s="459"/>
      <c r="U58" s="459"/>
      <c r="V58" s="459"/>
      <c r="W58" s="459"/>
      <c r="X58" s="459"/>
      <c r="Y58" s="459"/>
      <c r="Z58" s="459"/>
      <c r="AA58" s="459"/>
      <c r="AB58" s="459"/>
      <c r="AC58" s="459"/>
      <c r="AD58" s="459"/>
      <c r="AE58" s="459"/>
      <c r="AF58" s="459"/>
      <c r="AG58" s="459"/>
      <c r="AH58" s="459"/>
      <c r="AI58" s="291"/>
      <c r="AJ58" s="490"/>
      <c r="AK58" s="491"/>
      <c r="AL58" s="491"/>
      <c r="AM58" s="491"/>
      <c r="AN58" s="492"/>
      <c r="AO58" s="362" t="s">
        <v>279</v>
      </c>
      <c r="AP58" s="363"/>
      <c r="AQ58" s="363"/>
      <c r="AR58" s="363"/>
      <c r="AS58" s="482"/>
      <c r="AT58" s="482"/>
      <c r="AU58" s="482"/>
      <c r="AV58" s="482"/>
      <c r="AW58" s="482"/>
      <c r="AX58" s="482"/>
      <c r="AY58" s="482"/>
      <c r="AZ58" s="482"/>
      <c r="BA58" s="483"/>
    </row>
    <row r="59" spans="2:53" s="73" customFormat="1" x14ac:dyDescent="0.2">
      <c r="B59" s="475"/>
      <c r="C59" s="476"/>
      <c r="D59" s="476"/>
      <c r="E59" s="476"/>
      <c r="F59" s="477"/>
      <c r="G59" s="460"/>
      <c r="H59" s="461"/>
      <c r="I59" s="461"/>
      <c r="J59" s="461"/>
      <c r="K59" s="461"/>
      <c r="L59" s="461"/>
      <c r="M59" s="461"/>
      <c r="N59" s="461"/>
      <c r="O59" s="461"/>
      <c r="P59" s="461"/>
      <c r="Q59" s="461"/>
      <c r="R59" s="461"/>
      <c r="S59" s="461"/>
      <c r="T59" s="461"/>
      <c r="U59" s="461"/>
      <c r="V59" s="461"/>
      <c r="W59" s="461"/>
      <c r="X59" s="461"/>
      <c r="Y59" s="461"/>
      <c r="Z59" s="461"/>
      <c r="AA59" s="461"/>
      <c r="AB59" s="461"/>
      <c r="AC59" s="461"/>
      <c r="AD59" s="461"/>
      <c r="AE59" s="461"/>
      <c r="AF59" s="461"/>
      <c r="AG59" s="461"/>
      <c r="AH59" s="461"/>
      <c r="AI59" s="462"/>
      <c r="AJ59" s="493"/>
      <c r="AK59" s="494"/>
      <c r="AL59" s="494"/>
      <c r="AM59" s="494"/>
      <c r="AN59" s="495"/>
      <c r="AO59" s="364"/>
      <c r="AP59" s="365"/>
      <c r="AQ59" s="365"/>
      <c r="AR59" s="365"/>
      <c r="AS59" s="484"/>
      <c r="AT59" s="484"/>
      <c r="AU59" s="484"/>
      <c r="AV59" s="484"/>
      <c r="AW59" s="484"/>
      <c r="AX59" s="484"/>
      <c r="AY59" s="484"/>
      <c r="AZ59" s="484"/>
      <c r="BA59" s="485"/>
    </row>
    <row r="60" spans="2:53" s="73" customFormat="1" ht="6" customHeight="1" x14ac:dyDescent="0.2"/>
    <row r="61" spans="2:53" s="73" customFormat="1" x14ac:dyDescent="0.2">
      <c r="B61" s="469"/>
      <c r="C61" s="470"/>
      <c r="D61" s="470"/>
      <c r="E61" s="470"/>
      <c r="F61" s="471"/>
      <c r="G61" s="286"/>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8"/>
      <c r="AJ61" s="286"/>
      <c r="AK61" s="287"/>
      <c r="AL61" s="287"/>
      <c r="AM61" s="287"/>
      <c r="AN61" s="288"/>
      <c r="AO61" s="478"/>
      <c r="AP61" s="479"/>
      <c r="AQ61" s="479"/>
      <c r="AR61" s="479"/>
      <c r="AS61" s="479"/>
      <c r="AT61" s="479"/>
      <c r="AU61" s="479"/>
      <c r="AV61" s="486" t="s">
        <v>282</v>
      </c>
      <c r="AW61" s="486"/>
      <c r="AX61" s="486"/>
      <c r="AY61" s="486"/>
      <c r="AZ61" s="486"/>
      <c r="BA61" s="487"/>
    </row>
    <row r="62" spans="2:53" s="73" customFormat="1" x14ac:dyDescent="0.2">
      <c r="B62" s="472"/>
      <c r="C62" s="473"/>
      <c r="D62" s="473"/>
      <c r="E62" s="473"/>
      <c r="F62" s="474"/>
      <c r="G62" s="28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c r="AG62" s="459"/>
      <c r="AH62" s="459"/>
      <c r="AI62" s="291"/>
      <c r="AJ62" s="289"/>
      <c r="AK62" s="459"/>
      <c r="AL62" s="459"/>
      <c r="AM62" s="459"/>
      <c r="AN62" s="291"/>
      <c r="AO62" s="480"/>
      <c r="AP62" s="481"/>
      <c r="AQ62" s="481"/>
      <c r="AR62" s="481"/>
      <c r="AS62" s="481"/>
      <c r="AT62" s="481"/>
      <c r="AU62" s="481"/>
      <c r="AV62" s="488"/>
      <c r="AW62" s="488"/>
      <c r="AX62" s="488"/>
      <c r="AY62" s="488"/>
      <c r="AZ62" s="488"/>
      <c r="BA62" s="489"/>
    </row>
    <row r="63" spans="2:53" s="73" customFormat="1" x14ac:dyDescent="0.2">
      <c r="B63" s="472"/>
      <c r="C63" s="473"/>
      <c r="D63" s="473"/>
      <c r="E63" s="473"/>
      <c r="F63" s="474"/>
      <c r="G63" s="289"/>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291"/>
      <c r="AJ63" s="490" t="s">
        <v>281</v>
      </c>
      <c r="AK63" s="491"/>
      <c r="AL63" s="491"/>
      <c r="AM63" s="491"/>
      <c r="AN63" s="492"/>
      <c r="AO63" s="480"/>
      <c r="AP63" s="481"/>
      <c r="AQ63" s="481"/>
      <c r="AR63" s="481"/>
      <c r="AS63" s="481"/>
      <c r="AT63" s="481"/>
      <c r="AU63" s="481"/>
      <c r="AV63" s="488"/>
      <c r="AW63" s="488"/>
      <c r="AX63" s="488"/>
      <c r="AY63" s="488"/>
      <c r="AZ63" s="488"/>
      <c r="BA63" s="489"/>
    </row>
    <row r="64" spans="2:53" s="73" customFormat="1" x14ac:dyDescent="0.2">
      <c r="B64" s="472"/>
      <c r="C64" s="473"/>
      <c r="D64" s="473"/>
      <c r="E64" s="473"/>
      <c r="F64" s="474"/>
      <c r="G64" s="289"/>
      <c r="H64" s="459"/>
      <c r="I64" s="459"/>
      <c r="J64" s="459"/>
      <c r="K64" s="459"/>
      <c r="L64" s="459"/>
      <c r="M64" s="459"/>
      <c r="N64" s="459"/>
      <c r="O64" s="459"/>
      <c r="P64" s="459"/>
      <c r="Q64" s="459"/>
      <c r="R64" s="459"/>
      <c r="S64" s="459"/>
      <c r="T64" s="459"/>
      <c r="U64" s="459"/>
      <c r="V64" s="459"/>
      <c r="W64" s="459"/>
      <c r="X64" s="459"/>
      <c r="Y64" s="459"/>
      <c r="Z64" s="459"/>
      <c r="AA64" s="459"/>
      <c r="AB64" s="459"/>
      <c r="AC64" s="459"/>
      <c r="AD64" s="459"/>
      <c r="AE64" s="459"/>
      <c r="AF64" s="459"/>
      <c r="AG64" s="459"/>
      <c r="AH64" s="459"/>
      <c r="AI64" s="291"/>
      <c r="AJ64" s="490"/>
      <c r="AK64" s="491"/>
      <c r="AL64" s="491"/>
      <c r="AM64" s="491"/>
      <c r="AN64" s="492"/>
      <c r="AO64" s="362" t="s">
        <v>279</v>
      </c>
      <c r="AP64" s="363"/>
      <c r="AQ64" s="363"/>
      <c r="AR64" s="363"/>
      <c r="AS64" s="482"/>
      <c r="AT64" s="482"/>
      <c r="AU64" s="482"/>
      <c r="AV64" s="482"/>
      <c r="AW64" s="482"/>
      <c r="AX64" s="482"/>
      <c r="AY64" s="482"/>
      <c r="AZ64" s="482"/>
      <c r="BA64" s="483"/>
    </row>
    <row r="65" spans="2:53" s="73" customFormat="1" x14ac:dyDescent="0.2">
      <c r="B65" s="475"/>
      <c r="C65" s="476"/>
      <c r="D65" s="476"/>
      <c r="E65" s="476"/>
      <c r="F65" s="477"/>
      <c r="G65" s="460"/>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2"/>
      <c r="AJ65" s="493"/>
      <c r="AK65" s="494"/>
      <c r="AL65" s="494"/>
      <c r="AM65" s="494"/>
      <c r="AN65" s="495"/>
      <c r="AO65" s="364"/>
      <c r="AP65" s="365"/>
      <c r="AQ65" s="365"/>
      <c r="AR65" s="365"/>
      <c r="AS65" s="484"/>
      <c r="AT65" s="484"/>
      <c r="AU65" s="484"/>
      <c r="AV65" s="484"/>
      <c r="AW65" s="484"/>
      <c r="AX65" s="484"/>
      <c r="AY65" s="484"/>
      <c r="AZ65" s="484"/>
      <c r="BA65" s="485"/>
    </row>
    <row r="66" spans="2:53" s="73" customFormat="1" ht="6" customHeight="1" x14ac:dyDescent="0.2"/>
    <row r="67" spans="2:53" s="73" customFormat="1" x14ac:dyDescent="0.2">
      <c r="B67" s="469"/>
      <c r="C67" s="470"/>
      <c r="D67" s="470"/>
      <c r="E67" s="470"/>
      <c r="F67" s="471"/>
      <c r="G67" s="286"/>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8"/>
      <c r="AJ67" s="286"/>
      <c r="AK67" s="287"/>
      <c r="AL67" s="287"/>
      <c r="AM67" s="287"/>
      <c r="AN67" s="288"/>
      <c r="AO67" s="478"/>
      <c r="AP67" s="479"/>
      <c r="AQ67" s="479"/>
      <c r="AR67" s="479"/>
      <c r="AS67" s="479"/>
      <c r="AT67" s="479"/>
      <c r="AU67" s="479"/>
      <c r="AV67" s="486" t="s">
        <v>282</v>
      </c>
      <c r="AW67" s="486"/>
      <c r="AX67" s="486"/>
      <c r="AY67" s="486"/>
      <c r="AZ67" s="486"/>
      <c r="BA67" s="487"/>
    </row>
    <row r="68" spans="2:53" s="73" customFormat="1" x14ac:dyDescent="0.2">
      <c r="B68" s="472"/>
      <c r="C68" s="473"/>
      <c r="D68" s="473"/>
      <c r="E68" s="473"/>
      <c r="F68" s="474"/>
      <c r="G68" s="289"/>
      <c r="H68" s="459"/>
      <c r="I68" s="459"/>
      <c r="J68" s="459"/>
      <c r="K68" s="459"/>
      <c r="L68" s="459"/>
      <c r="M68" s="459"/>
      <c r="N68" s="459"/>
      <c r="O68" s="459"/>
      <c r="P68" s="459"/>
      <c r="Q68" s="459"/>
      <c r="R68" s="459"/>
      <c r="S68" s="459"/>
      <c r="T68" s="459"/>
      <c r="U68" s="459"/>
      <c r="V68" s="459"/>
      <c r="W68" s="459"/>
      <c r="X68" s="459"/>
      <c r="Y68" s="459"/>
      <c r="Z68" s="459"/>
      <c r="AA68" s="459"/>
      <c r="AB68" s="459"/>
      <c r="AC68" s="459"/>
      <c r="AD68" s="459"/>
      <c r="AE68" s="459"/>
      <c r="AF68" s="459"/>
      <c r="AG68" s="459"/>
      <c r="AH68" s="459"/>
      <c r="AI68" s="291"/>
      <c r="AJ68" s="289"/>
      <c r="AK68" s="459"/>
      <c r="AL68" s="459"/>
      <c r="AM68" s="459"/>
      <c r="AN68" s="291"/>
      <c r="AO68" s="480"/>
      <c r="AP68" s="481"/>
      <c r="AQ68" s="481"/>
      <c r="AR68" s="481"/>
      <c r="AS68" s="481"/>
      <c r="AT68" s="481"/>
      <c r="AU68" s="481"/>
      <c r="AV68" s="488"/>
      <c r="AW68" s="488"/>
      <c r="AX68" s="488"/>
      <c r="AY68" s="488"/>
      <c r="AZ68" s="488"/>
      <c r="BA68" s="489"/>
    </row>
    <row r="69" spans="2:53" s="73" customFormat="1" x14ac:dyDescent="0.2">
      <c r="B69" s="472"/>
      <c r="C69" s="473"/>
      <c r="D69" s="473"/>
      <c r="E69" s="473"/>
      <c r="F69" s="474"/>
      <c r="G69" s="289"/>
      <c r="H69" s="459"/>
      <c r="I69" s="459"/>
      <c r="J69" s="459"/>
      <c r="K69" s="459"/>
      <c r="L69" s="459"/>
      <c r="M69" s="459"/>
      <c r="N69" s="459"/>
      <c r="O69" s="459"/>
      <c r="P69" s="459"/>
      <c r="Q69" s="459"/>
      <c r="R69" s="459"/>
      <c r="S69" s="459"/>
      <c r="T69" s="459"/>
      <c r="U69" s="459"/>
      <c r="V69" s="459"/>
      <c r="W69" s="459"/>
      <c r="X69" s="459"/>
      <c r="Y69" s="459"/>
      <c r="Z69" s="459"/>
      <c r="AA69" s="459"/>
      <c r="AB69" s="459"/>
      <c r="AC69" s="459"/>
      <c r="AD69" s="459"/>
      <c r="AE69" s="459"/>
      <c r="AF69" s="459"/>
      <c r="AG69" s="459"/>
      <c r="AH69" s="459"/>
      <c r="AI69" s="291"/>
      <c r="AJ69" s="490" t="s">
        <v>281</v>
      </c>
      <c r="AK69" s="491"/>
      <c r="AL69" s="491"/>
      <c r="AM69" s="491"/>
      <c r="AN69" s="492"/>
      <c r="AO69" s="480"/>
      <c r="AP69" s="481"/>
      <c r="AQ69" s="481"/>
      <c r="AR69" s="481"/>
      <c r="AS69" s="481"/>
      <c r="AT69" s="481"/>
      <c r="AU69" s="481"/>
      <c r="AV69" s="488"/>
      <c r="AW69" s="488"/>
      <c r="AX69" s="488"/>
      <c r="AY69" s="488"/>
      <c r="AZ69" s="488"/>
      <c r="BA69" s="489"/>
    </row>
    <row r="70" spans="2:53" s="73" customFormat="1" x14ac:dyDescent="0.2">
      <c r="B70" s="472"/>
      <c r="C70" s="473"/>
      <c r="D70" s="473"/>
      <c r="E70" s="473"/>
      <c r="F70" s="474"/>
      <c r="G70" s="289"/>
      <c r="H70" s="459"/>
      <c r="I70" s="459"/>
      <c r="J70" s="459"/>
      <c r="K70" s="459"/>
      <c r="L70" s="459"/>
      <c r="M70" s="459"/>
      <c r="N70" s="459"/>
      <c r="O70" s="459"/>
      <c r="P70" s="459"/>
      <c r="Q70" s="459"/>
      <c r="R70" s="459"/>
      <c r="S70" s="459"/>
      <c r="T70" s="459"/>
      <c r="U70" s="459"/>
      <c r="V70" s="459"/>
      <c r="W70" s="459"/>
      <c r="X70" s="459"/>
      <c r="Y70" s="459"/>
      <c r="Z70" s="459"/>
      <c r="AA70" s="459"/>
      <c r="AB70" s="459"/>
      <c r="AC70" s="459"/>
      <c r="AD70" s="459"/>
      <c r="AE70" s="459"/>
      <c r="AF70" s="459"/>
      <c r="AG70" s="459"/>
      <c r="AH70" s="459"/>
      <c r="AI70" s="291"/>
      <c r="AJ70" s="490"/>
      <c r="AK70" s="491"/>
      <c r="AL70" s="491"/>
      <c r="AM70" s="491"/>
      <c r="AN70" s="492"/>
      <c r="AO70" s="362" t="s">
        <v>279</v>
      </c>
      <c r="AP70" s="363"/>
      <c r="AQ70" s="363"/>
      <c r="AR70" s="363"/>
      <c r="AS70" s="482"/>
      <c r="AT70" s="482"/>
      <c r="AU70" s="482"/>
      <c r="AV70" s="482"/>
      <c r="AW70" s="482"/>
      <c r="AX70" s="482"/>
      <c r="AY70" s="482"/>
      <c r="AZ70" s="482"/>
      <c r="BA70" s="483"/>
    </row>
    <row r="71" spans="2:53" s="73" customFormat="1" x14ac:dyDescent="0.2">
      <c r="B71" s="475"/>
      <c r="C71" s="476"/>
      <c r="D71" s="476"/>
      <c r="E71" s="476"/>
      <c r="F71" s="477"/>
      <c r="G71" s="460"/>
      <c r="H71" s="461"/>
      <c r="I71" s="461"/>
      <c r="J71" s="461"/>
      <c r="K71" s="461"/>
      <c r="L71" s="461"/>
      <c r="M71" s="461"/>
      <c r="N71" s="461"/>
      <c r="O71" s="461"/>
      <c r="P71" s="461"/>
      <c r="Q71" s="461"/>
      <c r="R71" s="461"/>
      <c r="S71" s="461"/>
      <c r="T71" s="461"/>
      <c r="U71" s="461"/>
      <c r="V71" s="461"/>
      <c r="W71" s="461"/>
      <c r="X71" s="461"/>
      <c r="Y71" s="461"/>
      <c r="Z71" s="461"/>
      <c r="AA71" s="461"/>
      <c r="AB71" s="461"/>
      <c r="AC71" s="461"/>
      <c r="AD71" s="461"/>
      <c r="AE71" s="461"/>
      <c r="AF71" s="461"/>
      <c r="AG71" s="461"/>
      <c r="AH71" s="461"/>
      <c r="AI71" s="462"/>
      <c r="AJ71" s="493"/>
      <c r="AK71" s="494"/>
      <c r="AL71" s="494"/>
      <c r="AM71" s="494"/>
      <c r="AN71" s="495"/>
      <c r="AO71" s="364"/>
      <c r="AP71" s="365"/>
      <c r="AQ71" s="365"/>
      <c r="AR71" s="365"/>
      <c r="AS71" s="484"/>
      <c r="AT71" s="484"/>
      <c r="AU71" s="484"/>
      <c r="AV71" s="484"/>
      <c r="AW71" s="484"/>
      <c r="AX71" s="484"/>
      <c r="AY71" s="484"/>
      <c r="AZ71" s="484"/>
      <c r="BA71" s="485"/>
    </row>
    <row r="72" spans="2:53" s="73" customFormat="1" ht="6" customHeight="1" x14ac:dyDescent="0.2"/>
    <row r="73" spans="2:53" s="73" customFormat="1" x14ac:dyDescent="0.2">
      <c r="B73" s="469"/>
      <c r="C73" s="470"/>
      <c r="D73" s="470"/>
      <c r="E73" s="470"/>
      <c r="F73" s="471"/>
      <c r="G73" s="286"/>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8"/>
      <c r="AJ73" s="286"/>
      <c r="AK73" s="287"/>
      <c r="AL73" s="287"/>
      <c r="AM73" s="287"/>
      <c r="AN73" s="288"/>
      <c r="AO73" s="478"/>
      <c r="AP73" s="479"/>
      <c r="AQ73" s="479"/>
      <c r="AR73" s="479"/>
      <c r="AS73" s="479"/>
      <c r="AT73" s="479"/>
      <c r="AU73" s="479"/>
      <c r="AV73" s="486" t="s">
        <v>282</v>
      </c>
      <c r="AW73" s="486"/>
      <c r="AX73" s="486"/>
      <c r="AY73" s="486"/>
      <c r="AZ73" s="486"/>
      <c r="BA73" s="487"/>
    </row>
    <row r="74" spans="2:53" s="73" customFormat="1" x14ac:dyDescent="0.2">
      <c r="B74" s="472"/>
      <c r="C74" s="473"/>
      <c r="D74" s="473"/>
      <c r="E74" s="473"/>
      <c r="F74" s="474"/>
      <c r="G74" s="289"/>
      <c r="H74" s="459"/>
      <c r="I74" s="459"/>
      <c r="J74" s="459"/>
      <c r="K74" s="459"/>
      <c r="L74" s="459"/>
      <c r="M74" s="459"/>
      <c r="N74" s="459"/>
      <c r="O74" s="459"/>
      <c r="P74" s="459"/>
      <c r="Q74" s="459"/>
      <c r="R74" s="459"/>
      <c r="S74" s="459"/>
      <c r="T74" s="459"/>
      <c r="U74" s="459"/>
      <c r="V74" s="459"/>
      <c r="W74" s="459"/>
      <c r="X74" s="459"/>
      <c r="Y74" s="459"/>
      <c r="Z74" s="459"/>
      <c r="AA74" s="459"/>
      <c r="AB74" s="459"/>
      <c r="AC74" s="459"/>
      <c r="AD74" s="459"/>
      <c r="AE74" s="459"/>
      <c r="AF74" s="459"/>
      <c r="AG74" s="459"/>
      <c r="AH74" s="459"/>
      <c r="AI74" s="291"/>
      <c r="AJ74" s="289"/>
      <c r="AK74" s="459"/>
      <c r="AL74" s="459"/>
      <c r="AM74" s="459"/>
      <c r="AN74" s="291"/>
      <c r="AO74" s="480"/>
      <c r="AP74" s="481"/>
      <c r="AQ74" s="481"/>
      <c r="AR74" s="481"/>
      <c r="AS74" s="481"/>
      <c r="AT74" s="481"/>
      <c r="AU74" s="481"/>
      <c r="AV74" s="488"/>
      <c r="AW74" s="488"/>
      <c r="AX74" s="488"/>
      <c r="AY74" s="488"/>
      <c r="AZ74" s="488"/>
      <c r="BA74" s="489"/>
    </row>
    <row r="75" spans="2:53" s="73" customFormat="1" x14ac:dyDescent="0.2">
      <c r="B75" s="472"/>
      <c r="C75" s="473"/>
      <c r="D75" s="473"/>
      <c r="E75" s="473"/>
      <c r="F75" s="474"/>
      <c r="G75" s="289"/>
      <c r="H75" s="459"/>
      <c r="I75" s="459"/>
      <c r="J75" s="459"/>
      <c r="K75" s="459"/>
      <c r="L75" s="459"/>
      <c r="M75" s="459"/>
      <c r="N75" s="459"/>
      <c r="O75" s="459"/>
      <c r="P75" s="459"/>
      <c r="Q75" s="459"/>
      <c r="R75" s="459"/>
      <c r="S75" s="459"/>
      <c r="T75" s="459"/>
      <c r="U75" s="459"/>
      <c r="V75" s="459"/>
      <c r="W75" s="459"/>
      <c r="X75" s="459"/>
      <c r="Y75" s="459"/>
      <c r="Z75" s="459"/>
      <c r="AA75" s="459"/>
      <c r="AB75" s="459"/>
      <c r="AC75" s="459"/>
      <c r="AD75" s="459"/>
      <c r="AE75" s="459"/>
      <c r="AF75" s="459"/>
      <c r="AG75" s="459"/>
      <c r="AH75" s="459"/>
      <c r="AI75" s="291"/>
      <c r="AJ75" s="490" t="s">
        <v>281</v>
      </c>
      <c r="AK75" s="491"/>
      <c r="AL75" s="491"/>
      <c r="AM75" s="491"/>
      <c r="AN75" s="492"/>
      <c r="AO75" s="480"/>
      <c r="AP75" s="481"/>
      <c r="AQ75" s="481"/>
      <c r="AR75" s="481"/>
      <c r="AS75" s="481"/>
      <c r="AT75" s="481"/>
      <c r="AU75" s="481"/>
      <c r="AV75" s="488"/>
      <c r="AW75" s="488"/>
      <c r="AX75" s="488"/>
      <c r="AY75" s="488"/>
      <c r="AZ75" s="488"/>
      <c r="BA75" s="489"/>
    </row>
    <row r="76" spans="2:53" s="73" customFormat="1" x14ac:dyDescent="0.2">
      <c r="B76" s="472"/>
      <c r="C76" s="473"/>
      <c r="D76" s="473"/>
      <c r="E76" s="473"/>
      <c r="F76" s="474"/>
      <c r="G76" s="289"/>
      <c r="H76" s="459"/>
      <c r="I76" s="459"/>
      <c r="J76" s="459"/>
      <c r="K76" s="459"/>
      <c r="L76" s="459"/>
      <c r="M76" s="459"/>
      <c r="N76" s="459"/>
      <c r="O76" s="459"/>
      <c r="P76" s="459"/>
      <c r="Q76" s="459"/>
      <c r="R76" s="459"/>
      <c r="S76" s="459"/>
      <c r="T76" s="459"/>
      <c r="U76" s="459"/>
      <c r="V76" s="459"/>
      <c r="W76" s="459"/>
      <c r="X76" s="459"/>
      <c r="Y76" s="459"/>
      <c r="Z76" s="459"/>
      <c r="AA76" s="459"/>
      <c r="AB76" s="459"/>
      <c r="AC76" s="459"/>
      <c r="AD76" s="459"/>
      <c r="AE76" s="459"/>
      <c r="AF76" s="459"/>
      <c r="AG76" s="459"/>
      <c r="AH76" s="459"/>
      <c r="AI76" s="291"/>
      <c r="AJ76" s="490"/>
      <c r="AK76" s="491"/>
      <c r="AL76" s="491"/>
      <c r="AM76" s="491"/>
      <c r="AN76" s="492"/>
      <c r="AO76" s="362" t="s">
        <v>279</v>
      </c>
      <c r="AP76" s="363"/>
      <c r="AQ76" s="363"/>
      <c r="AR76" s="363"/>
      <c r="AS76" s="482"/>
      <c r="AT76" s="482"/>
      <c r="AU76" s="482"/>
      <c r="AV76" s="482"/>
      <c r="AW76" s="482"/>
      <c r="AX76" s="482"/>
      <c r="AY76" s="482"/>
      <c r="AZ76" s="482"/>
      <c r="BA76" s="483"/>
    </row>
    <row r="77" spans="2:53" s="73" customFormat="1" x14ac:dyDescent="0.2">
      <c r="B77" s="475"/>
      <c r="C77" s="476"/>
      <c r="D77" s="476"/>
      <c r="E77" s="476"/>
      <c r="F77" s="477"/>
      <c r="G77" s="460"/>
      <c r="H77" s="461"/>
      <c r="I77" s="461"/>
      <c r="J77" s="461"/>
      <c r="K77" s="461"/>
      <c r="L77" s="461"/>
      <c r="M77" s="461"/>
      <c r="N77" s="461"/>
      <c r="O77" s="461"/>
      <c r="P77" s="461"/>
      <c r="Q77" s="461"/>
      <c r="R77" s="461"/>
      <c r="S77" s="461"/>
      <c r="T77" s="461"/>
      <c r="U77" s="461"/>
      <c r="V77" s="461"/>
      <c r="W77" s="461"/>
      <c r="X77" s="461"/>
      <c r="Y77" s="461"/>
      <c r="Z77" s="461"/>
      <c r="AA77" s="461"/>
      <c r="AB77" s="461"/>
      <c r="AC77" s="461"/>
      <c r="AD77" s="461"/>
      <c r="AE77" s="461"/>
      <c r="AF77" s="461"/>
      <c r="AG77" s="461"/>
      <c r="AH77" s="461"/>
      <c r="AI77" s="462"/>
      <c r="AJ77" s="493"/>
      <c r="AK77" s="494"/>
      <c r="AL77" s="494"/>
      <c r="AM77" s="494"/>
      <c r="AN77" s="495"/>
      <c r="AO77" s="364"/>
      <c r="AP77" s="365"/>
      <c r="AQ77" s="365"/>
      <c r="AR77" s="365"/>
      <c r="AS77" s="484"/>
      <c r="AT77" s="484"/>
      <c r="AU77" s="484"/>
      <c r="AV77" s="484"/>
      <c r="AW77" s="484"/>
      <c r="AX77" s="484"/>
      <c r="AY77" s="484"/>
      <c r="AZ77" s="484"/>
      <c r="BA77" s="485"/>
    </row>
  </sheetData>
  <mergeCells count="143">
    <mergeCell ref="B73:F77"/>
    <mergeCell ref="AJ73:AN74"/>
    <mergeCell ref="AO73:AU75"/>
    <mergeCell ref="AV73:BA75"/>
    <mergeCell ref="AJ75:AN77"/>
    <mergeCell ref="AO76:AR77"/>
    <mergeCell ref="AS76:BA77"/>
    <mergeCell ref="G67:AI71"/>
    <mergeCell ref="G73:AI77"/>
    <mergeCell ref="B50:F50"/>
    <mergeCell ref="G50:H50"/>
    <mergeCell ref="B9:F10"/>
    <mergeCell ref="G9:H10"/>
    <mergeCell ref="B67:F71"/>
    <mergeCell ref="AJ67:AN68"/>
    <mergeCell ref="AO67:AU69"/>
    <mergeCell ref="AV67:BA69"/>
    <mergeCell ref="AJ69:AN71"/>
    <mergeCell ref="AO70:AR71"/>
    <mergeCell ref="AS70:BA71"/>
    <mergeCell ref="B61:F65"/>
    <mergeCell ref="AJ61:AN62"/>
    <mergeCell ref="AO61:AU63"/>
    <mergeCell ref="AO53:BA54"/>
    <mergeCell ref="AO58:AR59"/>
    <mergeCell ref="AS58:BA59"/>
    <mergeCell ref="B55:F59"/>
    <mergeCell ref="AO55:AU57"/>
    <mergeCell ref="AV55:BA57"/>
    <mergeCell ref="AJ57:AN59"/>
    <mergeCell ref="AJ53:AN54"/>
    <mergeCell ref="B53:F54"/>
    <mergeCell ref="AV61:BA63"/>
    <mergeCell ref="AJ63:AN65"/>
    <mergeCell ref="AO64:AR65"/>
    <mergeCell ref="AS64:BA65"/>
    <mergeCell ref="B41:F41"/>
    <mergeCell ref="G41:H41"/>
    <mergeCell ref="B42:F42"/>
    <mergeCell ref="G42:H42"/>
    <mergeCell ref="B43:F43"/>
    <mergeCell ref="B38:F38"/>
    <mergeCell ref="G38:H38"/>
    <mergeCell ref="B39:F39"/>
    <mergeCell ref="G39:H39"/>
    <mergeCell ref="B47:F47"/>
    <mergeCell ref="G47:H47"/>
    <mergeCell ref="B48:F48"/>
    <mergeCell ref="G48:H48"/>
    <mergeCell ref="B49:F49"/>
    <mergeCell ref="G49:H49"/>
    <mergeCell ref="B44:F44"/>
    <mergeCell ref="G44:H44"/>
    <mergeCell ref="B45:F45"/>
    <mergeCell ref="G45:H45"/>
    <mergeCell ref="B46:F46"/>
    <mergeCell ref="G46:H46"/>
    <mergeCell ref="B40:F40"/>
    <mergeCell ref="G40:H40"/>
    <mergeCell ref="B35:F35"/>
    <mergeCell ref="G35:H35"/>
    <mergeCell ref="B36:F36"/>
    <mergeCell ref="G36:H36"/>
    <mergeCell ref="B37:F37"/>
    <mergeCell ref="G37:H37"/>
    <mergeCell ref="B32:F32"/>
    <mergeCell ref="G32:H32"/>
    <mergeCell ref="B33:F33"/>
    <mergeCell ref="G33:H33"/>
    <mergeCell ref="B34:F34"/>
    <mergeCell ref="G34:H34"/>
    <mergeCell ref="B29:F29"/>
    <mergeCell ref="G29:H29"/>
    <mergeCell ref="B30:F30"/>
    <mergeCell ref="G30:H30"/>
    <mergeCell ref="B31:F31"/>
    <mergeCell ref="G31:H31"/>
    <mergeCell ref="B26:F26"/>
    <mergeCell ref="G26:H26"/>
    <mergeCell ref="B27:F27"/>
    <mergeCell ref="G27:H27"/>
    <mergeCell ref="B28:F28"/>
    <mergeCell ref="G28:H28"/>
    <mergeCell ref="B24:F24"/>
    <mergeCell ref="G24:H24"/>
    <mergeCell ref="B25:F25"/>
    <mergeCell ref="G25:H25"/>
    <mergeCell ref="B20:F20"/>
    <mergeCell ref="G20:H20"/>
    <mergeCell ref="B21:F21"/>
    <mergeCell ref="G21:H21"/>
    <mergeCell ref="B22:F22"/>
    <mergeCell ref="G22:H22"/>
    <mergeCell ref="B18:F18"/>
    <mergeCell ref="G18:H18"/>
    <mergeCell ref="B19:F19"/>
    <mergeCell ref="G19:H19"/>
    <mergeCell ref="B15:F15"/>
    <mergeCell ref="G15:H15"/>
    <mergeCell ref="B16:F16"/>
    <mergeCell ref="G16:H16"/>
    <mergeCell ref="B23:F23"/>
    <mergeCell ref="G23:H23"/>
    <mergeCell ref="B11:F11"/>
    <mergeCell ref="B12:F12"/>
    <mergeCell ref="G12:H12"/>
    <mergeCell ref="B13:F13"/>
    <mergeCell ref="G13:H13"/>
    <mergeCell ref="B14:F14"/>
    <mergeCell ref="AS9:AU9"/>
    <mergeCell ref="AV9:AW9"/>
    <mergeCell ref="B17:F17"/>
    <mergeCell ref="G17:H17"/>
    <mergeCell ref="I10:L10"/>
    <mergeCell ref="I9:K9"/>
    <mergeCell ref="L9:M9"/>
    <mergeCell ref="AA9:AC9"/>
    <mergeCell ref="AD9:AE9"/>
    <mergeCell ref="W9:Z9"/>
    <mergeCell ref="AX9:BA9"/>
    <mergeCell ref="AS10:AV10"/>
    <mergeCell ref="AW10:AZ10"/>
    <mergeCell ref="G53:AI54"/>
    <mergeCell ref="G55:AI59"/>
    <mergeCell ref="G61:AI65"/>
    <mergeCell ref="M10:P10"/>
    <mergeCell ref="R9:T9"/>
    <mergeCell ref="U9:V9"/>
    <mergeCell ref="N9:Q9"/>
    <mergeCell ref="G14:H14"/>
    <mergeCell ref="G43:H43"/>
    <mergeCell ref="AJ9:AL9"/>
    <mergeCell ref="AM9:AN9"/>
    <mergeCell ref="AA10:AD10"/>
    <mergeCell ref="AE10:AH10"/>
    <mergeCell ref="AJ10:AM10"/>
    <mergeCell ref="AN10:AQ10"/>
    <mergeCell ref="AF9:AI9"/>
    <mergeCell ref="AO9:AR9"/>
    <mergeCell ref="R10:U10"/>
    <mergeCell ref="V10:Y10"/>
    <mergeCell ref="G11:H11"/>
    <mergeCell ref="AJ55:AN56"/>
  </mergeCells>
  <phoneticPr fontId="2"/>
  <conditionalFormatting sqref="I11">
    <cfRule type="containsBlanks" dxfId="3330" priority="864">
      <formula>LEN(TRIM(I11))=0</formula>
    </cfRule>
  </conditionalFormatting>
  <conditionalFormatting sqref="K11">
    <cfRule type="containsBlanks" dxfId="3329" priority="863">
      <formula>LEN(TRIM(K11))=0</formula>
    </cfRule>
  </conditionalFormatting>
  <conditionalFormatting sqref="M11">
    <cfRule type="containsBlanks" dxfId="3328" priority="862">
      <formula>LEN(TRIM(M11))=0</formula>
    </cfRule>
  </conditionalFormatting>
  <conditionalFormatting sqref="O11">
    <cfRule type="containsBlanks" dxfId="3327" priority="861">
      <formula>LEN(TRIM(O11))=0</formula>
    </cfRule>
  </conditionalFormatting>
  <conditionalFormatting sqref="R11">
    <cfRule type="containsBlanks" dxfId="3326" priority="860">
      <formula>LEN(TRIM(R11))=0</formula>
    </cfRule>
  </conditionalFormatting>
  <conditionalFormatting sqref="T11">
    <cfRule type="containsBlanks" dxfId="3325" priority="859">
      <formula>LEN(TRIM(T11))=0</formula>
    </cfRule>
  </conditionalFormatting>
  <conditionalFormatting sqref="V11">
    <cfRule type="containsBlanks" dxfId="3324" priority="858">
      <formula>LEN(TRIM(V11))=0</formula>
    </cfRule>
  </conditionalFormatting>
  <conditionalFormatting sqref="X11">
    <cfRule type="containsBlanks" dxfId="3323" priority="857">
      <formula>LEN(TRIM(X11))=0</formula>
    </cfRule>
  </conditionalFormatting>
  <conditionalFormatting sqref="K50">
    <cfRule type="containsBlanks" dxfId="3322" priority="523">
      <formula>LEN(TRIM(K50))=0</formula>
    </cfRule>
  </conditionalFormatting>
  <conditionalFormatting sqref="M50">
    <cfRule type="containsBlanks" dxfId="3321" priority="522">
      <formula>LEN(TRIM(M50))=0</formula>
    </cfRule>
  </conditionalFormatting>
  <conditionalFormatting sqref="O50">
    <cfRule type="containsBlanks" dxfId="3320" priority="521">
      <formula>LEN(TRIM(O50))=0</formula>
    </cfRule>
  </conditionalFormatting>
  <conditionalFormatting sqref="R50">
    <cfRule type="containsBlanks" dxfId="3319" priority="520">
      <formula>LEN(TRIM(R50))=0</formula>
    </cfRule>
  </conditionalFormatting>
  <conditionalFormatting sqref="I9">
    <cfRule type="containsBlanks" dxfId="3318" priority="832">
      <formula>LEN(TRIM(I9))=0</formula>
    </cfRule>
  </conditionalFormatting>
  <conditionalFormatting sqref="I12">
    <cfRule type="containsBlanks" dxfId="3317" priority="828">
      <formula>LEN(TRIM(I12))=0</formula>
    </cfRule>
  </conditionalFormatting>
  <conditionalFormatting sqref="K12">
    <cfRule type="containsBlanks" dxfId="3316" priority="827">
      <formula>LEN(TRIM(K12))=0</formula>
    </cfRule>
  </conditionalFormatting>
  <conditionalFormatting sqref="M12">
    <cfRule type="containsBlanks" dxfId="3315" priority="826">
      <formula>LEN(TRIM(M12))=0</formula>
    </cfRule>
  </conditionalFormatting>
  <conditionalFormatting sqref="O12">
    <cfRule type="containsBlanks" dxfId="3314" priority="825">
      <formula>LEN(TRIM(O12))=0</formula>
    </cfRule>
  </conditionalFormatting>
  <conditionalFormatting sqref="R12">
    <cfRule type="containsBlanks" dxfId="3313" priority="824">
      <formula>LEN(TRIM(R12))=0</formula>
    </cfRule>
  </conditionalFormatting>
  <conditionalFormatting sqref="T12">
    <cfRule type="containsBlanks" dxfId="3312" priority="823">
      <formula>LEN(TRIM(T12))=0</formula>
    </cfRule>
  </conditionalFormatting>
  <conditionalFormatting sqref="V12">
    <cfRule type="containsBlanks" dxfId="3311" priority="822">
      <formula>LEN(TRIM(V12))=0</formula>
    </cfRule>
  </conditionalFormatting>
  <conditionalFormatting sqref="X12">
    <cfRule type="containsBlanks" dxfId="3310" priority="821">
      <formula>LEN(TRIM(X12))=0</formula>
    </cfRule>
  </conditionalFormatting>
  <conditionalFormatting sqref="I13">
    <cfRule type="containsBlanks" dxfId="3309" priority="820">
      <formula>LEN(TRIM(I13))=0</formula>
    </cfRule>
  </conditionalFormatting>
  <conditionalFormatting sqref="K13">
    <cfRule type="containsBlanks" dxfId="3308" priority="819">
      <formula>LEN(TRIM(K13))=0</formula>
    </cfRule>
  </conditionalFormatting>
  <conditionalFormatting sqref="M13">
    <cfRule type="containsBlanks" dxfId="3307" priority="818">
      <formula>LEN(TRIM(M13))=0</formula>
    </cfRule>
  </conditionalFormatting>
  <conditionalFormatting sqref="O13">
    <cfRule type="containsBlanks" dxfId="3306" priority="817">
      <formula>LEN(TRIM(O13))=0</formula>
    </cfRule>
  </conditionalFormatting>
  <conditionalFormatting sqref="R13">
    <cfRule type="containsBlanks" dxfId="3305" priority="816">
      <formula>LEN(TRIM(R13))=0</formula>
    </cfRule>
  </conditionalFormatting>
  <conditionalFormatting sqref="T13">
    <cfRule type="containsBlanks" dxfId="3304" priority="815">
      <formula>LEN(TRIM(T13))=0</formula>
    </cfRule>
  </conditionalFormatting>
  <conditionalFormatting sqref="V13">
    <cfRule type="containsBlanks" dxfId="3303" priority="814">
      <formula>LEN(TRIM(V13))=0</formula>
    </cfRule>
  </conditionalFormatting>
  <conditionalFormatting sqref="X13">
    <cfRule type="containsBlanks" dxfId="3302" priority="813">
      <formula>LEN(TRIM(X13))=0</formula>
    </cfRule>
  </conditionalFormatting>
  <conditionalFormatting sqref="I14">
    <cfRule type="containsBlanks" dxfId="3301" priority="812">
      <formula>LEN(TRIM(I14))=0</formula>
    </cfRule>
  </conditionalFormatting>
  <conditionalFormatting sqref="K14">
    <cfRule type="containsBlanks" dxfId="3300" priority="811">
      <formula>LEN(TRIM(K14))=0</formula>
    </cfRule>
  </conditionalFormatting>
  <conditionalFormatting sqref="M14">
    <cfRule type="containsBlanks" dxfId="3299" priority="810">
      <formula>LEN(TRIM(M14))=0</formula>
    </cfRule>
  </conditionalFormatting>
  <conditionalFormatting sqref="O14">
    <cfRule type="containsBlanks" dxfId="3298" priority="809">
      <formula>LEN(TRIM(O14))=0</formula>
    </cfRule>
  </conditionalFormatting>
  <conditionalFormatting sqref="R14">
    <cfRule type="containsBlanks" dxfId="3297" priority="808">
      <formula>LEN(TRIM(R14))=0</formula>
    </cfRule>
  </conditionalFormatting>
  <conditionalFormatting sqref="T14">
    <cfRule type="containsBlanks" dxfId="3296" priority="807">
      <formula>LEN(TRIM(T14))=0</formula>
    </cfRule>
  </conditionalFormatting>
  <conditionalFormatting sqref="V14">
    <cfRule type="containsBlanks" dxfId="3295" priority="806">
      <formula>LEN(TRIM(V14))=0</formula>
    </cfRule>
  </conditionalFormatting>
  <conditionalFormatting sqref="X14">
    <cfRule type="containsBlanks" dxfId="3294" priority="805">
      <formula>LEN(TRIM(X14))=0</formula>
    </cfRule>
  </conditionalFormatting>
  <conditionalFormatting sqref="I15">
    <cfRule type="containsBlanks" dxfId="3293" priority="804">
      <formula>LEN(TRIM(I15))=0</formula>
    </cfRule>
  </conditionalFormatting>
  <conditionalFormatting sqref="K15">
    <cfRule type="containsBlanks" dxfId="3292" priority="803">
      <formula>LEN(TRIM(K15))=0</formula>
    </cfRule>
  </conditionalFormatting>
  <conditionalFormatting sqref="M15">
    <cfRule type="containsBlanks" dxfId="3291" priority="802">
      <formula>LEN(TRIM(M15))=0</formula>
    </cfRule>
  </conditionalFormatting>
  <conditionalFormatting sqref="O15">
    <cfRule type="containsBlanks" dxfId="3290" priority="801">
      <formula>LEN(TRIM(O15))=0</formula>
    </cfRule>
  </conditionalFormatting>
  <conditionalFormatting sqref="R15">
    <cfRule type="containsBlanks" dxfId="3289" priority="800">
      <formula>LEN(TRIM(R15))=0</formula>
    </cfRule>
  </conditionalFormatting>
  <conditionalFormatting sqref="T15">
    <cfRule type="containsBlanks" dxfId="3288" priority="799">
      <formula>LEN(TRIM(T15))=0</formula>
    </cfRule>
  </conditionalFormatting>
  <conditionalFormatting sqref="V15">
    <cfRule type="containsBlanks" dxfId="3287" priority="798">
      <formula>LEN(TRIM(V15))=0</formula>
    </cfRule>
  </conditionalFormatting>
  <conditionalFormatting sqref="X15">
    <cfRule type="containsBlanks" dxfId="3286" priority="797">
      <formula>LEN(TRIM(X15))=0</formula>
    </cfRule>
  </conditionalFormatting>
  <conditionalFormatting sqref="I16">
    <cfRule type="containsBlanks" dxfId="3285" priority="796">
      <formula>LEN(TRIM(I16))=0</formula>
    </cfRule>
  </conditionalFormatting>
  <conditionalFormatting sqref="K16">
    <cfRule type="containsBlanks" dxfId="3284" priority="795">
      <formula>LEN(TRIM(K16))=0</formula>
    </cfRule>
  </conditionalFormatting>
  <conditionalFormatting sqref="M16">
    <cfRule type="containsBlanks" dxfId="3283" priority="794">
      <formula>LEN(TRIM(M16))=0</formula>
    </cfRule>
  </conditionalFormatting>
  <conditionalFormatting sqref="O16">
    <cfRule type="containsBlanks" dxfId="3282" priority="793">
      <formula>LEN(TRIM(O16))=0</formula>
    </cfRule>
  </conditionalFormatting>
  <conditionalFormatting sqref="R16">
    <cfRule type="containsBlanks" dxfId="3281" priority="792">
      <formula>LEN(TRIM(R16))=0</formula>
    </cfRule>
  </conditionalFormatting>
  <conditionalFormatting sqref="T16">
    <cfRule type="containsBlanks" dxfId="3280" priority="791">
      <formula>LEN(TRIM(T16))=0</formula>
    </cfRule>
  </conditionalFormatting>
  <conditionalFormatting sqref="V16">
    <cfRule type="containsBlanks" dxfId="3279" priority="790">
      <formula>LEN(TRIM(V16))=0</formula>
    </cfRule>
  </conditionalFormatting>
  <conditionalFormatting sqref="X16">
    <cfRule type="containsBlanks" dxfId="3278" priority="789">
      <formula>LEN(TRIM(X16))=0</formula>
    </cfRule>
  </conditionalFormatting>
  <conditionalFormatting sqref="I17">
    <cfRule type="containsBlanks" dxfId="3277" priority="788">
      <formula>LEN(TRIM(I17))=0</formula>
    </cfRule>
  </conditionalFormatting>
  <conditionalFormatting sqref="K17">
    <cfRule type="containsBlanks" dxfId="3276" priority="787">
      <formula>LEN(TRIM(K17))=0</formula>
    </cfRule>
  </conditionalFormatting>
  <conditionalFormatting sqref="M17">
    <cfRule type="containsBlanks" dxfId="3275" priority="786">
      <formula>LEN(TRIM(M17))=0</formula>
    </cfRule>
  </conditionalFormatting>
  <conditionalFormatting sqref="O17">
    <cfRule type="containsBlanks" dxfId="3274" priority="785">
      <formula>LEN(TRIM(O17))=0</formula>
    </cfRule>
  </conditionalFormatting>
  <conditionalFormatting sqref="R17">
    <cfRule type="containsBlanks" dxfId="3273" priority="784">
      <formula>LEN(TRIM(R17))=0</formula>
    </cfRule>
  </conditionalFormatting>
  <conditionalFormatting sqref="T17">
    <cfRule type="containsBlanks" dxfId="3272" priority="783">
      <formula>LEN(TRIM(T17))=0</formula>
    </cfRule>
  </conditionalFormatting>
  <conditionalFormatting sqref="V17">
    <cfRule type="containsBlanks" dxfId="3271" priority="782">
      <formula>LEN(TRIM(V17))=0</formula>
    </cfRule>
  </conditionalFormatting>
  <conditionalFormatting sqref="X17">
    <cfRule type="containsBlanks" dxfId="3270" priority="781">
      <formula>LEN(TRIM(X17))=0</formula>
    </cfRule>
  </conditionalFormatting>
  <conditionalFormatting sqref="I18">
    <cfRule type="containsBlanks" dxfId="3269" priority="780">
      <formula>LEN(TRIM(I18))=0</formula>
    </cfRule>
  </conditionalFormatting>
  <conditionalFormatting sqref="K18">
    <cfRule type="containsBlanks" dxfId="3268" priority="779">
      <formula>LEN(TRIM(K18))=0</formula>
    </cfRule>
  </conditionalFormatting>
  <conditionalFormatting sqref="M18">
    <cfRule type="containsBlanks" dxfId="3267" priority="778">
      <formula>LEN(TRIM(M18))=0</formula>
    </cfRule>
  </conditionalFormatting>
  <conditionalFormatting sqref="O18">
    <cfRule type="containsBlanks" dxfId="3266" priority="777">
      <formula>LEN(TRIM(O18))=0</formula>
    </cfRule>
  </conditionalFormatting>
  <conditionalFormatting sqref="R18">
    <cfRule type="containsBlanks" dxfId="3265" priority="776">
      <formula>LEN(TRIM(R18))=0</formula>
    </cfRule>
  </conditionalFormatting>
  <conditionalFormatting sqref="T18">
    <cfRule type="containsBlanks" dxfId="3264" priority="775">
      <formula>LEN(TRIM(T18))=0</formula>
    </cfRule>
  </conditionalFormatting>
  <conditionalFormatting sqref="V18">
    <cfRule type="containsBlanks" dxfId="3263" priority="774">
      <formula>LEN(TRIM(V18))=0</formula>
    </cfRule>
  </conditionalFormatting>
  <conditionalFormatting sqref="X18">
    <cfRule type="containsBlanks" dxfId="3262" priority="773">
      <formula>LEN(TRIM(X18))=0</formula>
    </cfRule>
  </conditionalFormatting>
  <conditionalFormatting sqref="I19">
    <cfRule type="containsBlanks" dxfId="3261" priority="772">
      <formula>LEN(TRIM(I19))=0</formula>
    </cfRule>
  </conditionalFormatting>
  <conditionalFormatting sqref="K19">
    <cfRule type="containsBlanks" dxfId="3260" priority="771">
      <formula>LEN(TRIM(K19))=0</formula>
    </cfRule>
  </conditionalFormatting>
  <conditionalFormatting sqref="M19">
    <cfRule type="containsBlanks" dxfId="3259" priority="770">
      <formula>LEN(TRIM(M19))=0</formula>
    </cfRule>
  </conditionalFormatting>
  <conditionalFormatting sqref="O19">
    <cfRule type="containsBlanks" dxfId="3258" priority="769">
      <formula>LEN(TRIM(O19))=0</formula>
    </cfRule>
  </conditionalFormatting>
  <conditionalFormatting sqref="R19">
    <cfRule type="containsBlanks" dxfId="3257" priority="768">
      <formula>LEN(TRIM(R19))=0</formula>
    </cfRule>
  </conditionalFormatting>
  <conditionalFormatting sqref="T19">
    <cfRule type="containsBlanks" dxfId="3256" priority="767">
      <formula>LEN(TRIM(T19))=0</formula>
    </cfRule>
  </conditionalFormatting>
  <conditionalFormatting sqref="V19">
    <cfRule type="containsBlanks" dxfId="3255" priority="766">
      <formula>LEN(TRIM(V19))=0</formula>
    </cfRule>
  </conditionalFormatting>
  <conditionalFormatting sqref="X19">
    <cfRule type="containsBlanks" dxfId="3254" priority="765">
      <formula>LEN(TRIM(X19))=0</formula>
    </cfRule>
  </conditionalFormatting>
  <conditionalFormatting sqref="I20">
    <cfRule type="containsBlanks" dxfId="3253" priority="764">
      <formula>LEN(TRIM(I20))=0</formula>
    </cfRule>
  </conditionalFormatting>
  <conditionalFormatting sqref="K20">
    <cfRule type="containsBlanks" dxfId="3252" priority="763">
      <formula>LEN(TRIM(K20))=0</formula>
    </cfRule>
  </conditionalFormatting>
  <conditionalFormatting sqref="M20">
    <cfRule type="containsBlanks" dxfId="3251" priority="762">
      <formula>LEN(TRIM(M20))=0</formula>
    </cfRule>
  </conditionalFormatting>
  <conditionalFormatting sqref="O20">
    <cfRule type="containsBlanks" dxfId="3250" priority="761">
      <formula>LEN(TRIM(O20))=0</formula>
    </cfRule>
  </conditionalFormatting>
  <conditionalFormatting sqref="R20">
    <cfRule type="containsBlanks" dxfId="3249" priority="760">
      <formula>LEN(TRIM(R20))=0</formula>
    </cfRule>
  </conditionalFormatting>
  <conditionalFormatting sqref="T20">
    <cfRule type="containsBlanks" dxfId="3248" priority="759">
      <formula>LEN(TRIM(T20))=0</formula>
    </cfRule>
  </conditionalFormatting>
  <conditionalFormatting sqref="V20">
    <cfRule type="containsBlanks" dxfId="3247" priority="758">
      <formula>LEN(TRIM(V20))=0</formula>
    </cfRule>
  </conditionalFormatting>
  <conditionalFormatting sqref="X20">
    <cfRule type="containsBlanks" dxfId="3246" priority="757">
      <formula>LEN(TRIM(X20))=0</formula>
    </cfRule>
  </conditionalFormatting>
  <conditionalFormatting sqref="I21">
    <cfRule type="containsBlanks" dxfId="3245" priority="756">
      <formula>LEN(TRIM(I21))=0</formula>
    </cfRule>
  </conditionalFormatting>
  <conditionalFormatting sqref="K21">
    <cfRule type="containsBlanks" dxfId="3244" priority="755">
      <formula>LEN(TRIM(K21))=0</formula>
    </cfRule>
  </conditionalFormatting>
  <conditionalFormatting sqref="M21">
    <cfRule type="containsBlanks" dxfId="3243" priority="754">
      <formula>LEN(TRIM(M21))=0</formula>
    </cfRule>
  </conditionalFormatting>
  <conditionalFormatting sqref="O21">
    <cfRule type="containsBlanks" dxfId="3242" priority="753">
      <formula>LEN(TRIM(O21))=0</formula>
    </cfRule>
  </conditionalFormatting>
  <conditionalFormatting sqref="R21">
    <cfRule type="containsBlanks" dxfId="3241" priority="752">
      <formula>LEN(TRIM(R21))=0</formula>
    </cfRule>
  </conditionalFormatting>
  <conditionalFormatting sqref="T21">
    <cfRule type="containsBlanks" dxfId="3240" priority="751">
      <formula>LEN(TRIM(T21))=0</formula>
    </cfRule>
  </conditionalFormatting>
  <conditionalFormatting sqref="V21">
    <cfRule type="containsBlanks" dxfId="3239" priority="750">
      <formula>LEN(TRIM(V21))=0</formula>
    </cfRule>
  </conditionalFormatting>
  <conditionalFormatting sqref="X21">
    <cfRule type="containsBlanks" dxfId="3238" priority="749">
      <formula>LEN(TRIM(X21))=0</formula>
    </cfRule>
  </conditionalFormatting>
  <conditionalFormatting sqref="I22">
    <cfRule type="containsBlanks" dxfId="3237" priority="748">
      <formula>LEN(TRIM(I22))=0</formula>
    </cfRule>
  </conditionalFormatting>
  <conditionalFormatting sqref="K22">
    <cfRule type="containsBlanks" dxfId="3236" priority="747">
      <formula>LEN(TRIM(K22))=0</formula>
    </cfRule>
  </conditionalFormatting>
  <conditionalFormatting sqref="M22">
    <cfRule type="containsBlanks" dxfId="3235" priority="746">
      <formula>LEN(TRIM(M22))=0</formula>
    </cfRule>
  </conditionalFormatting>
  <conditionalFormatting sqref="O22">
    <cfRule type="containsBlanks" dxfId="3234" priority="745">
      <formula>LEN(TRIM(O22))=0</formula>
    </cfRule>
  </conditionalFormatting>
  <conditionalFormatting sqref="R22">
    <cfRule type="containsBlanks" dxfId="3233" priority="744">
      <formula>LEN(TRIM(R22))=0</formula>
    </cfRule>
  </conditionalFormatting>
  <conditionalFormatting sqref="T22">
    <cfRule type="containsBlanks" dxfId="3232" priority="743">
      <formula>LEN(TRIM(T22))=0</formula>
    </cfRule>
  </conditionalFormatting>
  <conditionalFormatting sqref="V22">
    <cfRule type="containsBlanks" dxfId="3231" priority="742">
      <formula>LEN(TRIM(V22))=0</formula>
    </cfRule>
  </conditionalFormatting>
  <conditionalFormatting sqref="X22">
    <cfRule type="containsBlanks" dxfId="3230" priority="741">
      <formula>LEN(TRIM(X22))=0</formula>
    </cfRule>
  </conditionalFormatting>
  <conditionalFormatting sqref="I23">
    <cfRule type="containsBlanks" dxfId="3229" priority="740">
      <formula>LEN(TRIM(I23))=0</formula>
    </cfRule>
  </conditionalFormatting>
  <conditionalFormatting sqref="K23">
    <cfRule type="containsBlanks" dxfId="3228" priority="739">
      <formula>LEN(TRIM(K23))=0</formula>
    </cfRule>
  </conditionalFormatting>
  <conditionalFormatting sqref="M23">
    <cfRule type="containsBlanks" dxfId="3227" priority="738">
      <formula>LEN(TRIM(M23))=0</formula>
    </cfRule>
  </conditionalFormatting>
  <conditionalFormatting sqref="O23">
    <cfRule type="containsBlanks" dxfId="3226" priority="737">
      <formula>LEN(TRIM(O23))=0</formula>
    </cfRule>
  </conditionalFormatting>
  <conditionalFormatting sqref="R23">
    <cfRule type="containsBlanks" dxfId="3225" priority="736">
      <formula>LEN(TRIM(R23))=0</formula>
    </cfRule>
  </conditionalFormatting>
  <conditionalFormatting sqref="T23">
    <cfRule type="containsBlanks" dxfId="3224" priority="735">
      <formula>LEN(TRIM(T23))=0</formula>
    </cfRule>
  </conditionalFormatting>
  <conditionalFormatting sqref="V23">
    <cfRule type="containsBlanks" dxfId="3223" priority="734">
      <formula>LEN(TRIM(V23))=0</formula>
    </cfRule>
  </conditionalFormatting>
  <conditionalFormatting sqref="X23">
    <cfRule type="containsBlanks" dxfId="3222" priority="733">
      <formula>LEN(TRIM(X23))=0</formula>
    </cfRule>
  </conditionalFormatting>
  <conditionalFormatting sqref="I24">
    <cfRule type="containsBlanks" dxfId="3221" priority="732">
      <formula>LEN(TRIM(I24))=0</formula>
    </cfRule>
  </conditionalFormatting>
  <conditionalFormatting sqref="K24">
    <cfRule type="containsBlanks" dxfId="3220" priority="731">
      <formula>LEN(TRIM(K24))=0</formula>
    </cfRule>
  </conditionalFormatting>
  <conditionalFormatting sqref="M24">
    <cfRule type="containsBlanks" dxfId="3219" priority="730">
      <formula>LEN(TRIM(M24))=0</formula>
    </cfRule>
  </conditionalFormatting>
  <conditionalFormatting sqref="O24">
    <cfRule type="containsBlanks" dxfId="3218" priority="729">
      <formula>LEN(TRIM(O24))=0</formula>
    </cfRule>
  </conditionalFormatting>
  <conditionalFormatting sqref="R24">
    <cfRule type="containsBlanks" dxfId="3217" priority="728">
      <formula>LEN(TRIM(R24))=0</formula>
    </cfRule>
  </conditionalFormatting>
  <conditionalFormatting sqref="T24">
    <cfRule type="containsBlanks" dxfId="3216" priority="727">
      <formula>LEN(TRIM(T24))=0</formula>
    </cfRule>
  </conditionalFormatting>
  <conditionalFormatting sqref="V24">
    <cfRule type="containsBlanks" dxfId="3215" priority="726">
      <formula>LEN(TRIM(V24))=0</formula>
    </cfRule>
  </conditionalFormatting>
  <conditionalFormatting sqref="X24">
    <cfRule type="containsBlanks" dxfId="3214" priority="725">
      <formula>LEN(TRIM(X24))=0</formula>
    </cfRule>
  </conditionalFormatting>
  <conditionalFormatting sqref="I25">
    <cfRule type="containsBlanks" dxfId="3213" priority="724">
      <formula>LEN(TRIM(I25))=0</formula>
    </cfRule>
  </conditionalFormatting>
  <conditionalFormatting sqref="K25">
    <cfRule type="containsBlanks" dxfId="3212" priority="723">
      <formula>LEN(TRIM(K25))=0</formula>
    </cfRule>
  </conditionalFormatting>
  <conditionalFormatting sqref="M25">
    <cfRule type="containsBlanks" dxfId="3211" priority="722">
      <formula>LEN(TRIM(M25))=0</formula>
    </cfRule>
  </conditionalFormatting>
  <conditionalFormatting sqref="O25">
    <cfRule type="containsBlanks" dxfId="3210" priority="721">
      <formula>LEN(TRIM(O25))=0</formula>
    </cfRule>
  </conditionalFormatting>
  <conditionalFormatting sqref="R25">
    <cfRule type="containsBlanks" dxfId="3209" priority="720">
      <formula>LEN(TRIM(R25))=0</formula>
    </cfRule>
  </conditionalFormatting>
  <conditionalFormatting sqref="T25">
    <cfRule type="containsBlanks" dxfId="3208" priority="719">
      <formula>LEN(TRIM(T25))=0</formula>
    </cfRule>
  </conditionalFormatting>
  <conditionalFormatting sqref="V25">
    <cfRule type="containsBlanks" dxfId="3207" priority="718">
      <formula>LEN(TRIM(V25))=0</formula>
    </cfRule>
  </conditionalFormatting>
  <conditionalFormatting sqref="X25">
    <cfRule type="containsBlanks" dxfId="3206" priority="717">
      <formula>LEN(TRIM(X25))=0</formula>
    </cfRule>
  </conditionalFormatting>
  <conditionalFormatting sqref="I26">
    <cfRule type="containsBlanks" dxfId="3205" priority="716">
      <formula>LEN(TRIM(I26))=0</formula>
    </cfRule>
  </conditionalFormatting>
  <conditionalFormatting sqref="K26">
    <cfRule type="containsBlanks" dxfId="3204" priority="715">
      <formula>LEN(TRIM(K26))=0</formula>
    </cfRule>
  </conditionalFormatting>
  <conditionalFormatting sqref="M26">
    <cfRule type="containsBlanks" dxfId="3203" priority="714">
      <formula>LEN(TRIM(M26))=0</formula>
    </cfRule>
  </conditionalFormatting>
  <conditionalFormatting sqref="O26">
    <cfRule type="containsBlanks" dxfId="3202" priority="713">
      <formula>LEN(TRIM(O26))=0</formula>
    </cfRule>
  </conditionalFormatting>
  <conditionalFormatting sqref="R26">
    <cfRule type="containsBlanks" dxfId="3201" priority="712">
      <formula>LEN(TRIM(R26))=0</formula>
    </cfRule>
  </conditionalFormatting>
  <conditionalFormatting sqref="T26">
    <cfRule type="containsBlanks" dxfId="3200" priority="711">
      <formula>LEN(TRIM(T26))=0</formula>
    </cfRule>
  </conditionalFormatting>
  <conditionalFormatting sqref="V26">
    <cfRule type="containsBlanks" dxfId="3199" priority="710">
      <formula>LEN(TRIM(V26))=0</formula>
    </cfRule>
  </conditionalFormatting>
  <conditionalFormatting sqref="X26">
    <cfRule type="containsBlanks" dxfId="3198" priority="709">
      <formula>LEN(TRIM(X26))=0</formula>
    </cfRule>
  </conditionalFormatting>
  <conditionalFormatting sqref="I27">
    <cfRule type="containsBlanks" dxfId="3197" priority="708">
      <formula>LEN(TRIM(I27))=0</formula>
    </cfRule>
  </conditionalFormatting>
  <conditionalFormatting sqref="K27">
    <cfRule type="containsBlanks" dxfId="3196" priority="707">
      <formula>LEN(TRIM(K27))=0</formula>
    </cfRule>
  </conditionalFormatting>
  <conditionalFormatting sqref="M27">
    <cfRule type="containsBlanks" dxfId="3195" priority="706">
      <formula>LEN(TRIM(M27))=0</formula>
    </cfRule>
  </conditionalFormatting>
  <conditionalFormatting sqref="O27">
    <cfRule type="containsBlanks" dxfId="3194" priority="705">
      <formula>LEN(TRIM(O27))=0</formula>
    </cfRule>
  </conditionalFormatting>
  <conditionalFormatting sqref="R27">
    <cfRule type="containsBlanks" dxfId="3193" priority="704">
      <formula>LEN(TRIM(R27))=0</formula>
    </cfRule>
  </conditionalFormatting>
  <conditionalFormatting sqref="T27">
    <cfRule type="containsBlanks" dxfId="3192" priority="703">
      <formula>LEN(TRIM(T27))=0</formula>
    </cfRule>
  </conditionalFormatting>
  <conditionalFormatting sqref="V27">
    <cfRule type="containsBlanks" dxfId="3191" priority="702">
      <formula>LEN(TRIM(V27))=0</formula>
    </cfRule>
  </conditionalFormatting>
  <conditionalFormatting sqref="X27">
    <cfRule type="containsBlanks" dxfId="3190" priority="701">
      <formula>LEN(TRIM(X27))=0</formula>
    </cfRule>
  </conditionalFormatting>
  <conditionalFormatting sqref="I28">
    <cfRule type="containsBlanks" dxfId="3189" priority="700">
      <formula>LEN(TRIM(I28))=0</formula>
    </cfRule>
  </conditionalFormatting>
  <conditionalFormatting sqref="K28">
    <cfRule type="containsBlanks" dxfId="3188" priority="699">
      <formula>LEN(TRIM(K28))=0</formula>
    </cfRule>
  </conditionalFormatting>
  <conditionalFormatting sqref="M28">
    <cfRule type="containsBlanks" dxfId="3187" priority="698">
      <formula>LEN(TRIM(M28))=0</formula>
    </cfRule>
  </conditionalFormatting>
  <conditionalFormatting sqref="O28">
    <cfRule type="containsBlanks" dxfId="3186" priority="697">
      <formula>LEN(TRIM(O28))=0</formula>
    </cfRule>
  </conditionalFormatting>
  <conditionalFormatting sqref="R28">
    <cfRule type="containsBlanks" dxfId="3185" priority="696">
      <formula>LEN(TRIM(R28))=0</formula>
    </cfRule>
  </conditionalFormatting>
  <conditionalFormatting sqref="T28">
    <cfRule type="containsBlanks" dxfId="3184" priority="695">
      <formula>LEN(TRIM(T28))=0</formula>
    </cfRule>
  </conditionalFormatting>
  <conditionalFormatting sqref="V28">
    <cfRule type="containsBlanks" dxfId="3183" priority="694">
      <formula>LEN(TRIM(V28))=0</formula>
    </cfRule>
  </conditionalFormatting>
  <conditionalFormatting sqref="X28">
    <cfRule type="containsBlanks" dxfId="3182" priority="693">
      <formula>LEN(TRIM(X28))=0</formula>
    </cfRule>
  </conditionalFormatting>
  <conditionalFormatting sqref="I29">
    <cfRule type="containsBlanks" dxfId="3181" priority="692">
      <formula>LEN(TRIM(I29))=0</formula>
    </cfRule>
  </conditionalFormatting>
  <conditionalFormatting sqref="K29">
    <cfRule type="containsBlanks" dxfId="3180" priority="691">
      <formula>LEN(TRIM(K29))=0</formula>
    </cfRule>
  </conditionalFormatting>
  <conditionalFormatting sqref="M29">
    <cfRule type="containsBlanks" dxfId="3179" priority="690">
      <formula>LEN(TRIM(M29))=0</formula>
    </cfRule>
  </conditionalFormatting>
  <conditionalFormatting sqref="O29">
    <cfRule type="containsBlanks" dxfId="3178" priority="689">
      <formula>LEN(TRIM(O29))=0</formula>
    </cfRule>
  </conditionalFormatting>
  <conditionalFormatting sqref="R29">
    <cfRule type="containsBlanks" dxfId="3177" priority="688">
      <formula>LEN(TRIM(R29))=0</formula>
    </cfRule>
  </conditionalFormatting>
  <conditionalFormatting sqref="T29">
    <cfRule type="containsBlanks" dxfId="3176" priority="687">
      <formula>LEN(TRIM(T29))=0</formula>
    </cfRule>
  </conditionalFormatting>
  <conditionalFormatting sqref="V29">
    <cfRule type="containsBlanks" dxfId="3175" priority="686">
      <formula>LEN(TRIM(V29))=0</formula>
    </cfRule>
  </conditionalFormatting>
  <conditionalFormatting sqref="X29">
    <cfRule type="containsBlanks" dxfId="3174" priority="685">
      <formula>LEN(TRIM(X29))=0</formula>
    </cfRule>
  </conditionalFormatting>
  <conditionalFormatting sqref="I30">
    <cfRule type="containsBlanks" dxfId="3173" priority="684">
      <formula>LEN(TRIM(I30))=0</formula>
    </cfRule>
  </conditionalFormatting>
  <conditionalFormatting sqref="K30">
    <cfRule type="containsBlanks" dxfId="3172" priority="683">
      <formula>LEN(TRIM(K30))=0</formula>
    </cfRule>
  </conditionalFormatting>
  <conditionalFormatting sqref="M30">
    <cfRule type="containsBlanks" dxfId="3171" priority="682">
      <formula>LEN(TRIM(M30))=0</formula>
    </cfRule>
  </conditionalFormatting>
  <conditionalFormatting sqref="O30">
    <cfRule type="containsBlanks" dxfId="3170" priority="681">
      <formula>LEN(TRIM(O30))=0</formula>
    </cfRule>
  </conditionalFormatting>
  <conditionalFormatting sqref="R30">
    <cfRule type="containsBlanks" dxfId="3169" priority="680">
      <formula>LEN(TRIM(R30))=0</formula>
    </cfRule>
  </conditionalFormatting>
  <conditionalFormatting sqref="T30">
    <cfRule type="containsBlanks" dxfId="3168" priority="679">
      <formula>LEN(TRIM(T30))=0</formula>
    </cfRule>
  </conditionalFormatting>
  <conditionalFormatting sqref="V30">
    <cfRule type="containsBlanks" dxfId="3167" priority="678">
      <formula>LEN(TRIM(V30))=0</formula>
    </cfRule>
  </conditionalFormatting>
  <conditionalFormatting sqref="X30">
    <cfRule type="containsBlanks" dxfId="3166" priority="677">
      <formula>LEN(TRIM(X30))=0</formula>
    </cfRule>
  </conditionalFormatting>
  <conditionalFormatting sqref="I31">
    <cfRule type="containsBlanks" dxfId="3165" priority="676">
      <formula>LEN(TRIM(I31))=0</formula>
    </cfRule>
  </conditionalFormatting>
  <conditionalFormatting sqref="K31">
    <cfRule type="containsBlanks" dxfId="3164" priority="675">
      <formula>LEN(TRIM(K31))=0</formula>
    </cfRule>
  </conditionalFormatting>
  <conditionalFormatting sqref="M31">
    <cfRule type="containsBlanks" dxfId="3163" priority="674">
      <formula>LEN(TRIM(M31))=0</formula>
    </cfRule>
  </conditionalFormatting>
  <conditionalFormatting sqref="O31">
    <cfRule type="containsBlanks" dxfId="3162" priority="673">
      <formula>LEN(TRIM(O31))=0</formula>
    </cfRule>
  </conditionalFormatting>
  <conditionalFormatting sqref="R31">
    <cfRule type="containsBlanks" dxfId="3161" priority="672">
      <formula>LEN(TRIM(R31))=0</formula>
    </cfRule>
  </conditionalFormatting>
  <conditionalFormatting sqref="T31">
    <cfRule type="containsBlanks" dxfId="3160" priority="671">
      <formula>LEN(TRIM(T31))=0</formula>
    </cfRule>
  </conditionalFormatting>
  <conditionalFormatting sqref="V31">
    <cfRule type="containsBlanks" dxfId="3159" priority="670">
      <formula>LEN(TRIM(V31))=0</formula>
    </cfRule>
  </conditionalFormatting>
  <conditionalFormatting sqref="X31">
    <cfRule type="containsBlanks" dxfId="3158" priority="669">
      <formula>LEN(TRIM(X31))=0</formula>
    </cfRule>
  </conditionalFormatting>
  <conditionalFormatting sqref="I32">
    <cfRule type="containsBlanks" dxfId="3157" priority="668">
      <formula>LEN(TRIM(I32))=0</formula>
    </cfRule>
  </conditionalFormatting>
  <conditionalFormatting sqref="K32">
    <cfRule type="containsBlanks" dxfId="3156" priority="667">
      <formula>LEN(TRIM(K32))=0</formula>
    </cfRule>
  </conditionalFormatting>
  <conditionalFormatting sqref="M32">
    <cfRule type="containsBlanks" dxfId="3155" priority="666">
      <formula>LEN(TRIM(M32))=0</formula>
    </cfRule>
  </conditionalFormatting>
  <conditionalFormatting sqref="O32">
    <cfRule type="containsBlanks" dxfId="3154" priority="665">
      <formula>LEN(TRIM(O32))=0</formula>
    </cfRule>
  </conditionalFormatting>
  <conditionalFormatting sqref="R32">
    <cfRule type="containsBlanks" dxfId="3153" priority="664">
      <formula>LEN(TRIM(R32))=0</formula>
    </cfRule>
  </conditionalFormatting>
  <conditionalFormatting sqref="T32">
    <cfRule type="containsBlanks" dxfId="3152" priority="663">
      <formula>LEN(TRIM(T32))=0</formula>
    </cfRule>
  </conditionalFormatting>
  <conditionalFormatting sqref="V32">
    <cfRule type="containsBlanks" dxfId="3151" priority="662">
      <formula>LEN(TRIM(V32))=0</formula>
    </cfRule>
  </conditionalFormatting>
  <conditionalFormatting sqref="X32">
    <cfRule type="containsBlanks" dxfId="3150" priority="661">
      <formula>LEN(TRIM(X32))=0</formula>
    </cfRule>
  </conditionalFormatting>
  <conditionalFormatting sqref="I33">
    <cfRule type="containsBlanks" dxfId="3149" priority="660">
      <formula>LEN(TRIM(I33))=0</formula>
    </cfRule>
  </conditionalFormatting>
  <conditionalFormatting sqref="K33">
    <cfRule type="containsBlanks" dxfId="3148" priority="659">
      <formula>LEN(TRIM(K33))=0</formula>
    </cfRule>
  </conditionalFormatting>
  <conditionalFormatting sqref="M33">
    <cfRule type="containsBlanks" dxfId="3147" priority="658">
      <formula>LEN(TRIM(M33))=0</formula>
    </cfRule>
  </conditionalFormatting>
  <conditionalFormatting sqref="O33">
    <cfRule type="containsBlanks" dxfId="3146" priority="657">
      <formula>LEN(TRIM(O33))=0</formula>
    </cfRule>
  </conditionalFormatting>
  <conditionalFormatting sqref="R33">
    <cfRule type="containsBlanks" dxfId="3145" priority="656">
      <formula>LEN(TRIM(R33))=0</formula>
    </cfRule>
  </conditionalFormatting>
  <conditionalFormatting sqref="T33">
    <cfRule type="containsBlanks" dxfId="3144" priority="655">
      <formula>LEN(TRIM(T33))=0</formula>
    </cfRule>
  </conditionalFormatting>
  <conditionalFormatting sqref="V33">
    <cfRule type="containsBlanks" dxfId="3143" priority="654">
      <formula>LEN(TRIM(V33))=0</formula>
    </cfRule>
  </conditionalFormatting>
  <conditionalFormatting sqref="X33">
    <cfRule type="containsBlanks" dxfId="3142" priority="653">
      <formula>LEN(TRIM(X33))=0</formula>
    </cfRule>
  </conditionalFormatting>
  <conditionalFormatting sqref="I34">
    <cfRule type="containsBlanks" dxfId="3141" priority="652">
      <formula>LEN(TRIM(I34))=0</formula>
    </cfRule>
  </conditionalFormatting>
  <conditionalFormatting sqref="K34">
    <cfRule type="containsBlanks" dxfId="3140" priority="651">
      <formula>LEN(TRIM(K34))=0</formula>
    </cfRule>
  </conditionalFormatting>
  <conditionalFormatting sqref="M34">
    <cfRule type="containsBlanks" dxfId="3139" priority="650">
      <formula>LEN(TRIM(M34))=0</formula>
    </cfRule>
  </conditionalFormatting>
  <conditionalFormatting sqref="O34">
    <cfRule type="containsBlanks" dxfId="3138" priority="649">
      <formula>LEN(TRIM(O34))=0</formula>
    </cfRule>
  </conditionalFormatting>
  <conditionalFormatting sqref="R34">
    <cfRule type="containsBlanks" dxfId="3137" priority="648">
      <formula>LEN(TRIM(R34))=0</formula>
    </cfRule>
  </conditionalFormatting>
  <conditionalFormatting sqref="T34">
    <cfRule type="containsBlanks" dxfId="3136" priority="647">
      <formula>LEN(TRIM(T34))=0</formula>
    </cfRule>
  </conditionalFormatting>
  <conditionalFormatting sqref="V34">
    <cfRule type="containsBlanks" dxfId="3135" priority="646">
      <formula>LEN(TRIM(V34))=0</formula>
    </cfRule>
  </conditionalFormatting>
  <conditionalFormatting sqref="X34">
    <cfRule type="containsBlanks" dxfId="3134" priority="645">
      <formula>LEN(TRIM(X34))=0</formula>
    </cfRule>
  </conditionalFormatting>
  <conditionalFormatting sqref="I35">
    <cfRule type="containsBlanks" dxfId="3133" priority="644">
      <formula>LEN(TRIM(I35))=0</formula>
    </cfRule>
  </conditionalFormatting>
  <conditionalFormatting sqref="K35">
    <cfRule type="containsBlanks" dxfId="3132" priority="643">
      <formula>LEN(TRIM(K35))=0</formula>
    </cfRule>
  </conditionalFormatting>
  <conditionalFormatting sqref="M35">
    <cfRule type="containsBlanks" dxfId="3131" priority="642">
      <formula>LEN(TRIM(M35))=0</formula>
    </cfRule>
  </conditionalFormatting>
  <conditionalFormatting sqref="O35">
    <cfRule type="containsBlanks" dxfId="3130" priority="641">
      <formula>LEN(TRIM(O35))=0</formula>
    </cfRule>
  </conditionalFormatting>
  <conditionalFormatting sqref="R35">
    <cfRule type="containsBlanks" dxfId="3129" priority="640">
      <formula>LEN(TRIM(R35))=0</formula>
    </cfRule>
  </conditionalFormatting>
  <conditionalFormatting sqref="T35">
    <cfRule type="containsBlanks" dxfId="3128" priority="639">
      <formula>LEN(TRIM(T35))=0</formula>
    </cfRule>
  </conditionalFormatting>
  <conditionalFormatting sqref="V35">
    <cfRule type="containsBlanks" dxfId="3127" priority="638">
      <formula>LEN(TRIM(V35))=0</formula>
    </cfRule>
  </conditionalFormatting>
  <conditionalFormatting sqref="X35">
    <cfRule type="containsBlanks" dxfId="3126" priority="637">
      <formula>LEN(TRIM(X35))=0</formula>
    </cfRule>
  </conditionalFormatting>
  <conditionalFormatting sqref="I36">
    <cfRule type="containsBlanks" dxfId="3125" priority="636">
      <formula>LEN(TRIM(I36))=0</formula>
    </cfRule>
  </conditionalFormatting>
  <conditionalFormatting sqref="K36">
    <cfRule type="containsBlanks" dxfId="3124" priority="635">
      <formula>LEN(TRIM(K36))=0</formula>
    </cfRule>
  </conditionalFormatting>
  <conditionalFormatting sqref="M36">
    <cfRule type="containsBlanks" dxfId="3123" priority="634">
      <formula>LEN(TRIM(M36))=0</formula>
    </cfRule>
  </conditionalFormatting>
  <conditionalFormatting sqref="O36">
    <cfRule type="containsBlanks" dxfId="3122" priority="633">
      <formula>LEN(TRIM(O36))=0</formula>
    </cfRule>
  </conditionalFormatting>
  <conditionalFormatting sqref="R36">
    <cfRule type="containsBlanks" dxfId="3121" priority="632">
      <formula>LEN(TRIM(R36))=0</formula>
    </cfRule>
  </conditionalFormatting>
  <conditionalFormatting sqref="T36">
    <cfRule type="containsBlanks" dxfId="3120" priority="631">
      <formula>LEN(TRIM(T36))=0</formula>
    </cfRule>
  </conditionalFormatting>
  <conditionalFormatting sqref="V36">
    <cfRule type="containsBlanks" dxfId="3119" priority="630">
      <formula>LEN(TRIM(V36))=0</formula>
    </cfRule>
  </conditionalFormatting>
  <conditionalFormatting sqref="X36">
    <cfRule type="containsBlanks" dxfId="3118" priority="629">
      <formula>LEN(TRIM(X36))=0</formula>
    </cfRule>
  </conditionalFormatting>
  <conditionalFormatting sqref="I37">
    <cfRule type="containsBlanks" dxfId="3117" priority="628">
      <formula>LEN(TRIM(I37))=0</formula>
    </cfRule>
  </conditionalFormatting>
  <conditionalFormatting sqref="K37">
    <cfRule type="containsBlanks" dxfId="3116" priority="627">
      <formula>LEN(TRIM(K37))=0</formula>
    </cfRule>
  </conditionalFormatting>
  <conditionalFormatting sqref="M37">
    <cfRule type="containsBlanks" dxfId="3115" priority="626">
      <formula>LEN(TRIM(M37))=0</formula>
    </cfRule>
  </conditionalFormatting>
  <conditionalFormatting sqref="O37">
    <cfRule type="containsBlanks" dxfId="3114" priority="625">
      <formula>LEN(TRIM(O37))=0</formula>
    </cfRule>
  </conditionalFormatting>
  <conditionalFormatting sqref="R37">
    <cfRule type="containsBlanks" dxfId="3113" priority="624">
      <formula>LEN(TRIM(R37))=0</formula>
    </cfRule>
  </conditionalFormatting>
  <conditionalFormatting sqref="T37">
    <cfRule type="containsBlanks" dxfId="3112" priority="623">
      <formula>LEN(TRIM(T37))=0</formula>
    </cfRule>
  </conditionalFormatting>
  <conditionalFormatting sqref="V37">
    <cfRule type="containsBlanks" dxfId="3111" priority="622">
      <formula>LEN(TRIM(V37))=0</formula>
    </cfRule>
  </conditionalFormatting>
  <conditionalFormatting sqref="X37">
    <cfRule type="containsBlanks" dxfId="3110" priority="621">
      <formula>LEN(TRIM(X37))=0</formula>
    </cfRule>
  </conditionalFormatting>
  <conditionalFormatting sqref="I38">
    <cfRule type="containsBlanks" dxfId="3109" priority="620">
      <formula>LEN(TRIM(I38))=0</formula>
    </cfRule>
  </conditionalFormatting>
  <conditionalFormatting sqref="K38">
    <cfRule type="containsBlanks" dxfId="3108" priority="619">
      <formula>LEN(TRIM(K38))=0</formula>
    </cfRule>
  </conditionalFormatting>
  <conditionalFormatting sqref="M38">
    <cfRule type="containsBlanks" dxfId="3107" priority="618">
      <formula>LEN(TRIM(M38))=0</formula>
    </cfRule>
  </conditionalFormatting>
  <conditionalFormatting sqref="O38">
    <cfRule type="containsBlanks" dxfId="3106" priority="617">
      <formula>LEN(TRIM(O38))=0</formula>
    </cfRule>
  </conditionalFormatting>
  <conditionalFormatting sqref="R38">
    <cfRule type="containsBlanks" dxfId="3105" priority="616">
      <formula>LEN(TRIM(R38))=0</formula>
    </cfRule>
  </conditionalFormatting>
  <conditionalFormatting sqref="T38">
    <cfRule type="containsBlanks" dxfId="3104" priority="615">
      <formula>LEN(TRIM(T38))=0</formula>
    </cfRule>
  </conditionalFormatting>
  <conditionalFormatting sqref="V38">
    <cfRule type="containsBlanks" dxfId="3103" priority="614">
      <formula>LEN(TRIM(V38))=0</formula>
    </cfRule>
  </conditionalFormatting>
  <conditionalFormatting sqref="X38">
    <cfRule type="containsBlanks" dxfId="3102" priority="613">
      <formula>LEN(TRIM(X38))=0</formula>
    </cfRule>
  </conditionalFormatting>
  <conditionalFormatting sqref="I39">
    <cfRule type="containsBlanks" dxfId="3101" priority="612">
      <formula>LEN(TRIM(I39))=0</formula>
    </cfRule>
  </conditionalFormatting>
  <conditionalFormatting sqref="K39">
    <cfRule type="containsBlanks" dxfId="3100" priority="611">
      <formula>LEN(TRIM(K39))=0</formula>
    </cfRule>
  </conditionalFormatting>
  <conditionalFormatting sqref="M39">
    <cfRule type="containsBlanks" dxfId="3099" priority="610">
      <formula>LEN(TRIM(M39))=0</formula>
    </cfRule>
  </conditionalFormatting>
  <conditionalFormatting sqref="O39">
    <cfRule type="containsBlanks" dxfId="3098" priority="609">
      <formula>LEN(TRIM(O39))=0</formula>
    </cfRule>
  </conditionalFormatting>
  <conditionalFormatting sqref="R39">
    <cfRule type="containsBlanks" dxfId="3097" priority="608">
      <formula>LEN(TRIM(R39))=0</formula>
    </cfRule>
  </conditionalFormatting>
  <conditionalFormatting sqref="T39">
    <cfRule type="containsBlanks" dxfId="3096" priority="607">
      <formula>LEN(TRIM(T39))=0</formula>
    </cfRule>
  </conditionalFormatting>
  <conditionalFormatting sqref="V39">
    <cfRule type="containsBlanks" dxfId="3095" priority="606">
      <formula>LEN(TRIM(V39))=0</formula>
    </cfRule>
  </conditionalFormatting>
  <conditionalFormatting sqref="X39">
    <cfRule type="containsBlanks" dxfId="3094" priority="605">
      <formula>LEN(TRIM(X39))=0</formula>
    </cfRule>
  </conditionalFormatting>
  <conditionalFormatting sqref="I40">
    <cfRule type="containsBlanks" dxfId="3093" priority="604">
      <formula>LEN(TRIM(I40))=0</formula>
    </cfRule>
  </conditionalFormatting>
  <conditionalFormatting sqref="K40">
    <cfRule type="containsBlanks" dxfId="3092" priority="603">
      <formula>LEN(TRIM(K40))=0</formula>
    </cfRule>
  </conditionalFormatting>
  <conditionalFormatting sqref="M40">
    <cfRule type="containsBlanks" dxfId="3091" priority="602">
      <formula>LEN(TRIM(M40))=0</formula>
    </cfRule>
  </conditionalFormatting>
  <conditionalFormatting sqref="O40">
    <cfRule type="containsBlanks" dxfId="3090" priority="601">
      <formula>LEN(TRIM(O40))=0</formula>
    </cfRule>
  </conditionalFormatting>
  <conditionalFormatting sqref="R40">
    <cfRule type="containsBlanks" dxfId="3089" priority="600">
      <formula>LEN(TRIM(R40))=0</formula>
    </cfRule>
  </conditionalFormatting>
  <conditionalFormatting sqref="T40">
    <cfRule type="containsBlanks" dxfId="3088" priority="599">
      <formula>LEN(TRIM(T40))=0</formula>
    </cfRule>
  </conditionalFormatting>
  <conditionalFormatting sqref="V40">
    <cfRule type="containsBlanks" dxfId="3087" priority="598">
      <formula>LEN(TRIM(V40))=0</formula>
    </cfRule>
  </conditionalFormatting>
  <conditionalFormatting sqref="X40">
    <cfRule type="containsBlanks" dxfId="3086" priority="597">
      <formula>LEN(TRIM(X40))=0</formula>
    </cfRule>
  </conditionalFormatting>
  <conditionalFormatting sqref="I41">
    <cfRule type="containsBlanks" dxfId="3085" priority="596">
      <formula>LEN(TRIM(I41))=0</formula>
    </cfRule>
  </conditionalFormatting>
  <conditionalFormatting sqref="K41">
    <cfRule type="containsBlanks" dxfId="3084" priority="595">
      <formula>LEN(TRIM(K41))=0</formula>
    </cfRule>
  </conditionalFormatting>
  <conditionalFormatting sqref="M41">
    <cfRule type="containsBlanks" dxfId="3083" priority="594">
      <formula>LEN(TRIM(M41))=0</formula>
    </cfRule>
  </conditionalFormatting>
  <conditionalFormatting sqref="O41">
    <cfRule type="containsBlanks" dxfId="3082" priority="593">
      <formula>LEN(TRIM(O41))=0</formula>
    </cfRule>
  </conditionalFormatting>
  <conditionalFormatting sqref="R41">
    <cfRule type="containsBlanks" dxfId="3081" priority="592">
      <formula>LEN(TRIM(R41))=0</formula>
    </cfRule>
  </conditionalFormatting>
  <conditionalFormatting sqref="T41">
    <cfRule type="containsBlanks" dxfId="3080" priority="591">
      <formula>LEN(TRIM(T41))=0</formula>
    </cfRule>
  </conditionalFormatting>
  <conditionalFormatting sqref="V41">
    <cfRule type="containsBlanks" dxfId="3079" priority="590">
      <formula>LEN(TRIM(V41))=0</formula>
    </cfRule>
  </conditionalFormatting>
  <conditionalFormatting sqref="X41">
    <cfRule type="containsBlanks" dxfId="3078" priority="589">
      <formula>LEN(TRIM(X41))=0</formula>
    </cfRule>
  </conditionalFormatting>
  <conditionalFormatting sqref="I42">
    <cfRule type="containsBlanks" dxfId="3077" priority="588">
      <formula>LEN(TRIM(I42))=0</formula>
    </cfRule>
  </conditionalFormatting>
  <conditionalFormatting sqref="K42">
    <cfRule type="containsBlanks" dxfId="3076" priority="587">
      <formula>LEN(TRIM(K42))=0</formula>
    </cfRule>
  </conditionalFormatting>
  <conditionalFormatting sqref="M42">
    <cfRule type="containsBlanks" dxfId="3075" priority="586">
      <formula>LEN(TRIM(M42))=0</formula>
    </cfRule>
  </conditionalFormatting>
  <conditionalFormatting sqref="O42">
    <cfRule type="containsBlanks" dxfId="3074" priority="585">
      <formula>LEN(TRIM(O42))=0</formula>
    </cfRule>
  </conditionalFormatting>
  <conditionalFormatting sqref="R42">
    <cfRule type="containsBlanks" dxfId="3073" priority="584">
      <formula>LEN(TRIM(R42))=0</formula>
    </cfRule>
  </conditionalFormatting>
  <conditionalFormatting sqref="T42">
    <cfRule type="containsBlanks" dxfId="3072" priority="583">
      <formula>LEN(TRIM(T42))=0</formula>
    </cfRule>
  </conditionalFormatting>
  <conditionalFormatting sqref="V42">
    <cfRule type="containsBlanks" dxfId="3071" priority="582">
      <formula>LEN(TRIM(V42))=0</formula>
    </cfRule>
  </conditionalFormatting>
  <conditionalFormatting sqref="X42">
    <cfRule type="containsBlanks" dxfId="3070" priority="581">
      <formula>LEN(TRIM(X42))=0</formula>
    </cfRule>
  </conditionalFormatting>
  <conditionalFormatting sqref="I43">
    <cfRule type="containsBlanks" dxfId="3069" priority="580">
      <formula>LEN(TRIM(I43))=0</formula>
    </cfRule>
  </conditionalFormatting>
  <conditionalFormatting sqref="K43">
    <cfRule type="containsBlanks" dxfId="3068" priority="579">
      <formula>LEN(TRIM(K43))=0</formula>
    </cfRule>
  </conditionalFormatting>
  <conditionalFormatting sqref="M43">
    <cfRule type="containsBlanks" dxfId="3067" priority="578">
      <formula>LEN(TRIM(M43))=0</formula>
    </cfRule>
  </conditionalFormatting>
  <conditionalFormatting sqref="O43">
    <cfRule type="containsBlanks" dxfId="3066" priority="577">
      <formula>LEN(TRIM(O43))=0</formula>
    </cfRule>
  </conditionalFormatting>
  <conditionalFormatting sqref="R43">
    <cfRule type="containsBlanks" dxfId="3065" priority="576">
      <formula>LEN(TRIM(R43))=0</formula>
    </cfRule>
  </conditionalFormatting>
  <conditionalFormatting sqref="T43">
    <cfRule type="containsBlanks" dxfId="3064" priority="575">
      <formula>LEN(TRIM(T43))=0</formula>
    </cfRule>
  </conditionalFormatting>
  <conditionalFormatting sqref="V43">
    <cfRule type="containsBlanks" dxfId="3063" priority="574">
      <formula>LEN(TRIM(V43))=0</formula>
    </cfRule>
  </conditionalFormatting>
  <conditionalFormatting sqref="X43">
    <cfRule type="containsBlanks" dxfId="3062" priority="573">
      <formula>LEN(TRIM(X43))=0</formula>
    </cfRule>
  </conditionalFormatting>
  <conditionalFormatting sqref="I44">
    <cfRule type="containsBlanks" dxfId="3061" priority="572">
      <formula>LEN(TRIM(I44))=0</formula>
    </cfRule>
  </conditionalFormatting>
  <conditionalFormatting sqref="K44">
    <cfRule type="containsBlanks" dxfId="3060" priority="571">
      <formula>LEN(TRIM(K44))=0</formula>
    </cfRule>
  </conditionalFormatting>
  <conditionalFormatting sqref="M44">
    <cfRule type="containsBlanks" dxfId="3059" priority="570">
      <formula>LEN(TRIM(M44))=0</formula>
    </cfRule>
  </conditionalFormatting>
  <conditionalFormatting sqref="O44">
    <cfRule type="containsBlanks" dxfId="3058" priority="569">
      <formula>LEN(TRIM(O44))=0</formula>
    </cfRule>
  </conditionalFormatting>
  <conditionalFormatting sqref="R44">
    <cfRule type="containsBlanks" dxfId="3057" priority="568">
      <formula>LEN(TRIM(R44))=0</formula>
    </cfRule>
  </conditionalFormatting>
  <conditionalFormatting sqref="T44">
    <cfRule type="containsBlanks" dxfId="3056" priority="567">
      <formula>LEN(TRIM(T44))=0</formula>
    </cfRule>
  </conditionalFormatting>
  <conditionalFormatting sqref="V44">
    <cfRule type="containsBlanks" dxfId="3055" priority="566">
      <formula>LEN(TRIM(V44))=0</formula>
    </cfRule>
  </conditionalFormatting>
  <conditionalFormatting sqref="X44">
    <cfRule type="containsBlanks" dxfId="3054" priority="565">
      <formula>LEN(TRIM(X44))=0</formula>
    </cfRule>
  </conditionalFormatting>
  <conditionalFormatting sqref="I45">
    <cfRule type="containsBlanks" dxfId="3053" priority="564">
      <formula>LEN(TRIM(I45))=0</formula>
    </cfRule>
  </conditionalFormatting>
  <conditionalFormatting sqref="K45">
    <cfRule type="containsBlanks" dxfId="3052" priority="563">
      <formula>LEN(TRIM(K45))=0</formula>
    </cfRule>
  </conditionalFormatting>
  <conditionalFormatting sqref="M45">
    <cfRule type="containsBlanks" dxfId="3051" priority="562">
      <formula>LEN(TRIM(M45))=0</formula>
    </cfRule>
  </conditionalFormatting>
  <conditionalFormatting sqref="O45">
    <cfRule type="containsBlanks" dxfId="3050" priority="561">
      <formula>LEN(TRIM(O45))=0</formula>
    </cfRule>
  </conditionalFormatting>
  <conditionalFormatting sqref="R45">
    <cfRule type="containsBlanks" dxfId="3049" priority="560">
      <formula>LEN(TRIM(R45))=0</formula>
    </cfRule>
  </conditionalFormatting>
  <conditionalFormatting sqref="T45">
    <cfRule type="containsBlanks" dxfId="3048" priority="559">
      <formula>LEN(TRIM(T45))=0</formula>
    </cfRule>
  </conditionalFormatting>
  <conditionalFormatting sqref="V45">
    <cfRule type="containsBlanks" dxfId="3047" priority="558">
      <formula>LEN(TRIM(V45))=0</formula>
    </cfRule>
  </conditionalFormatting>
  <conditionalFormatting sqref="X45">
    <cfRule type="containsBlanks" dxfId="3046" priority="557">
      <formula>LEN(TRIM(X45))=0</formula>
    </cfRule>
  </conditionalFormatting>
  <conditionalFormatting sqref="I46">
    <cfRule type="containsBlanks" dxfId="3045" priority="556">
      <formula>LEN(TRIM(I46))=0</formula>
    </cfRule>
  </conditionalFormatting>
  <conditionalFormatting sqref="K46">
    <cfRule type="containsBlanks" dxfId="3044" priority="555">
      <formula>LEN(TRIM(K46))=0</formula>
    </cfRule>
  </conditionalFormatting>
  <conditionalFormatting sqref="M46">
    <cfRule type="containsBlanks" dxfId="3043" priority="554">
      <formula>LEN(TRIM(M46))=0</formula>
    </cfRule>
  </conditionalFormatting>
  <conditionalFormatting sqref="O46">
    <cfRule type="containsBlanks" dxfId="3042" priority="553">
      <formula>LEN(TRIM(O46))=0</formula>
    </cfRule>
  </conditionalFormatting>
  <conditionalFormatting sqref="R46">
    <cfRule type="containsBlanks" dxfId="3041" priority="552">
      <formula>LEN(TRIM(R46))=0</formula>
    </cfRule>
  </conditionalFormatting>
  <conditionalFormatting sqref="T46">
    <cfRule type="containsBlanks" dxfId="3040" priority="551">
      <formula>LEN(TRIM(T46))=0</formula>
    </cfRule>
  </conditionalFormatting>
  <conditionalFormatting sqref="V46">
    <cfRule type="containsBlanks" dxfId="3039" priority="550">
      <formula>LEN(TRIM(V46))=0</formula>
    </cfRule>
  </conditionalFormatting>
  <conditionalFormatting sqref="X46">
    <cfRule type="containsBlanks" dxfId="3038" priority="549">
      <formula>LEN(TRIM(X46))=0</formula>
    </cfRule>
  </conditionalFormatting>
  <conditionalFormatting sqref="I47">
    <cfRule type="containsBlanks" dxfId="3037" priority="548">
      <formula>LEN(TRIM(I47))=0</formula>
    </cfRule>
  </conditionalFormatting>
  <conditionalFormatting sqref="K47">
    <cfRule type="containsBlanks" dxfId="3036" priority="547">
      <formula>LEN(TRIM(K47))=0</formula>
    </cfRule>
  </conditionalFormatting>
  <conditionalFormatting sqref="M47">
    <cfRule type="containsBlanks" dxfId="3035" priority="546">
      <formula>LEN(TRIM(M47))=0</formula>
    </cfRule>
  </conditionalFormatting>
  <conditionalFormatting sqref="O47">
    <cfRule type="containsBlanks" dxfId="3034" priority="545">
      <formula>LEN(TRIM(O47))=0</formula>
    </cfRule>
  </conditionalFormatting>
  <conditionalFormatting sqref="R47">
    <cfRule type="containsBlanks" dxfId="3033" priority="544">
      <formula>LEN(TRIM(R47))=0</formula>
    </cfRule>
  </conditionalFormatting>
  <conditionalFormatting sqref="T47">
    <cfRule type="containsBlanks" dxfId="3032" priority="543">
      <formula>LEN(TRIM(T47))=0</formula>
    </cfRule>
  </conditionalFormatting>
  <conditionalFormatting sqref="V47">
    <cfRule type="containsBlanks" dxfId="3031" priority="542">
      <formula>LEN(TRIM(V47))=0</formula>
    </cfRule>
  </conditionalFormatting>
  <conditionalFormatting sqref="X47">
    <cfRule type="containsBlanks" dxfId="3030" priority="541">
      <formula>LEN(TRIM(X47))=0</formula>
    </cfRule>
  </conditionalFormatting>
  <conditionalFormatting sqref="I48">
    <cfRule type="containsBlanks" dxfId="3029" priority="540">
      <formula>LEN(TRIM(I48))=0</formula>
    </cfRule>
  </conditionalFormatting>
  <conditionalFormatting sqref="K48">
    <cfRule type="containsBlanks" dxfId="3028" priority="539">
      <formula>LEN(TRIM(K48))=0</formula>
    </cfRule>
  </conditionalFormatting>
  <conditionalFormatting sqref="M48">
    <cfRule type="containsBlanks" dxfId="3027" priority="538">
      <formula>LEN(TRIM(M48))=0</formula>
    </cfRule>
  </conditionalFormatting>
  <conditionalFormatting sqref="O48">
    <cfRule type="containsBlanks" dxfId="3026" priority="537">
      <formula>LEN(TRIM(O48))=0</formula>
    </cfRule>
  </conditionalFormatting>
  <conditionalFormatting sqref="R48">
    <cfRule type="containsBlanks" dxfId="3025" priority="536">
      <formula>LEN(TRIM(R48))=0</formula>
    </cfRule>
  </conditionalFormatting>
  <conditionalFormatting sqref="T48">
    <cfRule type="containsBlanks" dxfId="3024" priority="535">
      <formula>LEN(TRIM(T48))=0</formula>
    </cfRule>
  </conditionalFormatting>
  <conditionalFormatting sqref="V48">
    <cfRule type="containsBlanks" dxfId="3023" priority="534">
      <formula>LEN(TRIM(V48))=0</formula>
    </cfRule>
  </conditionalFormatting>
  <conditionalFormatting sqref="X48">
    <cfRule type="containsBlanks" dxfId="3022" priority="533">
      <formula>LEN(TRIM(X48))=0</formula>
    </cfRule>
  </conditionalFormatting>
  <conditionalFormatting sqref="I49">
    <cfRule type="containsBlanks" dxfId="3021" priority="532">
      <formula>LEN(TRIM(I49))=0</formula>
    </cfRule>
  </conditionalFormatting>
  <conditionalFormatting sqref="K49">
    <cfRule type="containsBlanks" dxfId="3020" priority="531">
      <formula>LEN(TRIM(K49))=0</formula>
    </cfRule>
  </conditionalFormatting>
  <conditionalFormatting sqref="M49">
    <cfRule type="containsBlanks" dxfId="3019" priority="530">
      <formula>LEN(TRIM(M49))=0</formula>
    </cfRule>
  </conditionalFormatting>
  <conditionalFormatting sqref="O49">
    <cfRule type="containsBlanks" dxfId="3018" priority="529">
      <formula>LEN(TRIM(O49))=0</formula>
    </cfRule>
  </conditionalFormatting>
  <conditionalFormatting sqref="R49">
    <cfRule type="containsBlanks" dxfId="3017" priority="528">
      <formula>LEN(TRIM(R49))=0</formula>
    </cfRule>
  </conditionalFormatting>
  <conditionalFormatting sqref="T49">
    <cfRule type="containsBlanks" dxfId="3016" priority="527">
      <formula>LEN(TRIM(T49))=0</formula>
    </cfRule>
  </conditionalFormatting>
  <conditionalFormatting sqref="V49">
    <cfRule type="containsBlanks" dxfId="3015" priority="526">
      <formula>LEN(TRIM(V49))=0</formula>
    </cfRule>
  </conditionalFormatting>
  <conditionalFormatting sqref="X49">
    <cfRule type="containsBlanks" dxfId="3014" priority="525">
      <formula>LEN(TRIM(X49))=0</formula>
    </cfRule>
  </conditionalFormatting>
  <conditionalFormatting sqref="I50">
    <cfRule type="containsBlanks" dxfId="3013" priority="524">
      <formula>LEN(TRIM(I50))=0</formula>
    </cfRule>
  </conditionalFormatting>
  <conditionalFormatting sqref="T50">
    <cfRule type="containsBlanks" dxfId="3012" priority="519">
      <formula>LEN(TRIM(T50))=0</formula>
    </cfRule>
  </conditionalFormatting>
  <conditionalFormatting sqref="V50">
    <cfRule type="containsBlanks" dxfId="3011" priority="518">
      <formula>LEN(TRIM(V50))=0</formula>
    </cfRule>
  </conditionalFormatting>
  <conditionalFormatting sqref="X50">
    <cfRule type="containsBlanks" dxfId="3010" priority="517">
      <formula>LEN(TRIM(X50))=0</formula>
    </cfRule>
  </conditionalFormatting>
  <conditionalFormatting sqref="B11:F50">
    <cfRule type="containsBlanks" dxfId="3009" priority="516">
      <formula>LEN(TRIM(B11))=0</formula>
    </cfRule>
  </conditionalFormatting>
  <conditionalFormatting sqref="L9:M9">
    <cfRule type="containsBlanks" dxfId="3008" priority="515">
      <formula>LEN(TRIM(L9))=0</formula>
    </cfRule>
  </conditionalFormatting>
  <conditionalFormatting sqref="R9">
    <cfRule type="containsBlanks" dxfId="3007" priority="514">
      <formula>LEN(TRIM(R9))=0</formula>
    </cfRule>
  </conditionalFormatting>
  <conditionalFormatting sqref="U9:V9">
    <cfRule type="containsBlanks" dxfId="3006" priority="513">
      <formula>LEN(TRIM(U9))=0</formula>
    </cfRule>
  </conditionalFormatting>
  <conditionalFormatting sqref="AA11">
    <cfRule type="containsBlanks" dxfId="3005" priority="512">
      <formula>LEN(TRIM(AA11))=0</formula>
    </cfRule>
  </conditionalFormatting>
  <conditionalFormatting sqref="AC11">
    <cfRule type="containsBlanks" dxfId="3004" priority="511">
      <formula>LEN(TRIM(AC11))=0</formula>
    </cfRule>
  </conditionalFormatting>
  <conditionalFormatting sqref="AE11">
    <cfRule type="containsBlanks" dxfId="3003" priority="510">
      <formula>LEN(TRIM(AE11))=0</formula>
    </cfRule>
  </conditionalFormatting>
  <conditionalFormatting sqref="AG11">
    <cfRule type="containsBlanks" dxfId="3002" priority="509">
      <formula>LEN(TRIM(AG11))=0</formula>
    </cfRule>
  </conditionalFormatting>
  <conditionalFormatting sqref="AJ11">
    <cfRule type="containsBlanks" dxfId="3001" priority="508">
      <formula>LEN(TRIM(AJ11))=0</formula>
    </cfRule>
  </conditionalFormatting>
  <conditionalFormatting sqref="AL11">
    <cfRule type="containsBlanks" dxfId="3000" priority="507">
      <formula>LEN(TRIM(AL11))=0</formula>
    </cfRule>
  </conditionalFormatting>
  <conditionalFormatting sqref="AN11">
    <cfRule type="containsBlanks" dxfId="2999" priority="506">
      <formula>LEN(TRIM(AN11))=0</formula>
    </cfRule>
  </conditionalFormatting>
  <conditionalFormatting sqref="AP11">
    <cfRule type="containsBlanks" dxfId="2998" priority="505">
      <formula>LEN(TRIM(AP11))=0</formula>
    </cfRule>
  </conditionalFormatting>
  <conditionalFormatting sqref="AC50">
    <cfRule type="containsBlanks" dxfId="2997" priority="198">
      <formula>LEN(TRIM(AC50))=0</formula>
    </cfRule>
  </conditionalFormatting>
  <conditionalFormatting sqref="AE50">
    <cfRule type="containsBlanks" dxfId="2996" priority="197">
      <formula>LEN(TRIM(AE50))=0</formula>
    </cfRule>
  </conditionalFormatting>
  <conditionalFormatting sqref="AG50">
    <cfRule type="containsBlanks" dxfId="2995" priority="196">
      <formula>LEN(TRIM(AG50))=0</formula>
    </cfRule>
  </conditionalFormatting>
  <conditionalFormatting sqref="AJ50">
    <cfRule type="containsBlanks" dxfId="2994" priority="195">
      <formula>LEN(TRIM(AJ50))=0</formula>
    </cfRule>
  </conditionalFormatting>
  <conditionalFormatting sqref="AA9">
    <cfRule type="containsBlanks" dxfId="2993" priority="504">
      <formula>LEN(TRIM(AA9))=0</formula>
    </cfRule>
  </conditionalFormatting>
  <conditionalFormatting sqref="AA12">
    <cfRule type="containsBlanks" dxfId="2992" priority="503">
      <formula>LEN(TRIM(AA12))=0</formula>
    </cfRule>
  </conditionalFormatting>
  <conditionalFormatting sqref="AC12">
    <cfRule type="containsBlanks" dxfId="2991" priority="502">
      <formula>LEN(TRIM(AC12))=0</formula>
    </cfRule>
  </conditionalFormatting>
  <conditionalFormatting sqref="AE12">
    <cfRule type="containsBlanks" dxfId="2990" priority="501">
      <formula>LEN(TRIM(AE12))=0</formula>
    </cfRule>
  </conditionalFormatting>
  <conditionalFormatting sqref="AG12">
    <cfRule type="containsBlanks" dxfId="2989" priority="500">
      <formula>LEN(TRIM(AG12))=0</formula>
    </cfRule>
  </conditionalFormatting>
  <conditionalFormatting sqref="AJ12">
    <cfRule type="containsBlanks" dxfId="2988" priority="499">
      <formula>LEN(TRIM(AJ12))=0</formula>
    </cfRule>
  </conditionalFormatting>
  <conditionalFormatting sqref="AL12">
    <cfRule type="containsBlanks" dxfId="2987" priority="498">
      <formula>LEN(TRIM(AL12))=0</formula>
    </cfRule>
  </conditionalFormatting>
  <conditionalFormatting sqref="AN12">
    <cfRule type="containsBlanks" dxfId="2986" priority="497">
      <formula>LEN(TRIM(AN12))=0</formula>
    </cfRule>
  </conditionalFormatting>
  <conditionalFormatting sqref="AP12">
    <cfRule type="containsBlanks" dxfId="2985" priority="496">
      <formula>LEN(TRIM(AP12))=0</formula>
    </cfRule>
  </conditionalFormatting>
  <conditionalFormatting sqref="AA13">
    <cfRule type="containsBlanks" dxfId="2984" priority="495">
      <formula>LEN(TRIM(AA13))=0</formula>
    </cfRule>
  </conditionalFormatting>
  <conditionalFormatting sqref="AC13">
    <cfRule type="containsBlanks" dxfId="2983" priority="494">
      <formula>LEN(TRIM(AC13))=0</formula>
    </cfRule>
  </conditionalFormatting>
  <conditionalFormatting sqref="AE13">
    <cfRule type="containsBlanks" dxfId="2982" priority="493">
      <formula>LEN(TRIM(AE13))=0</formula>
    </cfRule>
  </conditionalFormatting>
  <conditionalFormatting sqref="AG13">
    <cfRule type="containsBlanks" dxfId="2981" priority="492">
      <formula>LEN(TRIM(AG13))=0</formula>
    </cfRule>
  </conditionalFormatting>
  <conditionalFormatting sqref="AJ13">
    <cfRule type="containsBlanks" dxfId="2980" priority="491">
      <formula>LEN(TRIM(AJ13))=0</formula>
    </cfRule>
  </conditionalFormatting>
  <conditionalFormatting sqref="AL13">
    <cfRule type="containsBlanks" dxfId="2979" priority="490">
      <formula>LEN(TRIM(AL13))=0</formula>
    </cfRule>
  </conditionalFormatting>
  <conditionalFormatting sqref="AN13">
    <cfRule type="containsBlanks" dxfId="2978" priority="489">
      <formula>LEN(TRIM(AN13))=0</formula>
    </cfRule>
  </conditionalFormatting>
  <conditionalFormatting sqref="AP13">
    <cfRule type="containsBlanks" dxfId="2977" priority="488">
      <formula>LEN(TRIM(AP13))=0</formula>
    </cfRule>
  </conditionalFormatting>
  <conditionalFormatting sqref="AA14">
    <cfRule type="containsBlanks" dxfId="2976" priority="487">
      <formula>LEN(TRIM(AA14))=0</formula>
    </cfRule>
  </conditionalFormatting>
  <conditionalFormatting sqref="AC14">
    <cfRule type="containsBlanks" dxfId="2975" priority="486">
      <formula>LEN(TRIM(AC14))=0</formula>
    </cfRule>
  </conditionalFormatting>
  <conditionalFormatting sqref="AE14">
    <cfRule type="containsBlanks" dxfId="2974" priority="485">
      <formula>LEN(TRIM(AE14))=0</formula>
    </cfRule>
  </conditionalFormatting>
  <conditionalFormatting sqref="AG14">
    <cfRule type="containsBlanks" dxfId="2973" priority="484">
      <formula>LEN(TRIM(AG14))=0</formula>
    </cfRule>
  </conditionalFormatting>
  <conditionalFormatting sqref="AJ14">
    <cfRule type="containsBlanks" dxfId="2972" priority="483">
      <formula>LEN(TRIM(AJ14))=0</formula>
    </cfRule>
  </conditionalFormatting>
  <conditionalFormatting sqref="AL14">
    <cfRule type="containsBlanks" dxfId="2971" priority="482">
      <formula>LEN(TRIM(AL14))=0</formula>
    </cfRule>
  </conditionalFormatting>
  <conditionalFormatting sqref="AN14">
    <cfRule type="containsBlanks" dxfId="2970" priority="481">
      <formula>LEN(TRIM(AN14))=0</formula>
    </cfRule>
  </conditionalFormatting>
  <conditionalFormatting sqref="AP14">
    <cfRule type="containsBlanks" dxfId="2969" priority="480">
      <formula>LEN(TRIM(AP14))=0</formula>
    </cfRule>
  </conditionalFormatting>
  <conditionalFormatting sqref="AA15">
    <cfRule type="containsBlanks" dxfId="2968" priority="479">
      <formula>LEN(TRIM(AA15))=0</formula>
    </cfRule>
  </conditionalFormatting>
  <conditionalFormatting sqref="AC15">
    <cfRule type="containsBlanks" dxfId="2967" priority="478">
      <formula>LEN(TRIM(AC15))=0</formula>
    </cfRule>
  </conditionalFormatting>
  <conditionalFormatting sqref="AE15">
    <cfRule type="containsBlanks" dxfId="2966" priority="477">
      <formula>LEN(TRIM(AE15))=0</formula>
    </cfRule>
  </conditionalFormatting>
  <conditionalFormatting sqref="AG15">
    <cfRule type="containsBlanks" dxfId="2965" priority="476">
      <formula>LEN(TRIM(AG15))=0</formula>
    </cfRule>
  </conditionalFormatting>
  <conditionalFormatting sqref="AJ15">
    <cfRule type="containsBlanks" dxfId="2964" priority="475">
      <formula>LEN(TRIM(AJ15))=0</formula>
    </cfRule>
  </conditionalFormatting>
  <conditionalFormatting sqref="AL15">
    <cfRule type="containsBlanks" dxfId="2963" priority="474">
      <formula>LEN(TRIM(AL15))=0</formula>
    </cfRule>
  </conditionalFormatting>
  <conditionalFormatting sqref="AN15">
    <cfRule type="containsBlanks" dxfId="2962" priority="473">
      <formula>LEN(TRIM(AN15))=0</formula>
    </cfRule>
  </conditionalFormatting>
  <conditionalFormatting sqref="AP15">
    <cfRule type="containsBlanks" dxfId="2961" priority="472">
      <formula>LEN(TRIM(AP15))=0</formula>
    </cfRule>
  </conditionalFormatting>
  <conditionalFormatting sqref="AA16">
    <cfRule type="containsBlanks" dxfId="2960" priority="471">
      <formula>LEN(TRIM(AA16))=0</formula>
    </cfRule>
  </conditionalFormatting>
  <conditionalFormatting sqref="AC16">
    <cfRule type="containsBlanks" dxfId="2959" priority="470">
      <formula>LEN(TRIM(AC16))=0</formula>
    </cfRule>
  </conditionalFormatting>
  <conditionalFormatting sqref="AE16">
    <cfRule type="containsBlanks" dxfId="2958" priority="469">
      <formula>LEN(TRIM(AE16))=0</formula>
    </cfRule>
  </conditionalFormatting>
  <conditionalFormatting sqref="AG16">
    <cfRule type="containsBlanks" dxfId="2957" priority="468">
      <formula>LEN(TRIM(AG16))=0</formula>
    </cfRule>
  </conditionalFormatting>
  <conditionalFormatting sqref="AJ16">
    <cfRule type="containsBlanks" dxfId="2956" priority="467">
      <formula>LEN(TRIM(AJ16))=0</formula>
    </cfRule>
  </conditionalFormatting>
  <conditionalFormatting sqref="AL16">
    <cfRule type="containsBlanks" dxfId="2955" priority="466">
      <formula>LEN(TRIM(AL16))=0</formula>
    </cfRule>
  </conditionalFormatting>
  <conditionalFormatting sqref="AN16">
    <cfRule type="containsBlanks" dxfId="2954" priority="465">
      <formula>LEN(TRIM(AN16))=0</formula>
    </cfRule>
  </conditionalFormatting>
  <conditionalFormatting sqref="AP16">
    <cfRule type="containsBlanks" dxfId="2953" priority="464">
      <formula>LEN(TRIM(AP16))=0</formula>
    </cfRule>
  </conditionalFormatting>
  <conditionalFormatting sqref="AA17">
    <cfRule type="containsBlanks" dxfId="2952" priority="463">
      <formula>LEN(TRIM(AA17))=0</formula>
    </cfRule>
  </conditionalFormatting>
  <conditionalFormatting sqref="AC17">
    <cfRule type="containsBlanks" dxfId="2951" priority="462">
      <formula>LEN(TRIM(AC17))=0</formula>
    </cfRule>
  </conditionalFormatting>
  <conditionalFormatting sqref="AE17">
    <cfRule type="containsBlanks" dxfId="2950" priority="461">
      <formula>LEN(TRIM(AE17))=0</formula>
    </cfRule>
  </conditionalFormatting>
  <conditionalFormatting sqref="AG17">
    <cfRule type="containsBlanks" dxfId="2949" priority="460">
      <formula>LEN(TRIM(AG17))=0</formula>
    </cfRule>
  </conditionalFormatting>
  <conditionalFormatting sqref="AJ17">
    <cfRule type="containsBlanks" dxfId="2948" priority="459">
      <formula>LEN(TRIM(AJ17))=0</formula>
    </cfRule>
  </conditionalFormatting>
  <conditionalFormatting sqref="AL17">
    <cfRule type="containsBlanks" dxfId="2947" priority="458">
      <formula>LEN(TRIM(AL17))=0</formula>
    </cfRule>
  </conditionalFormatting>
  <conditionalFormatting sqref="AN17">
    <cfRule type="containsBlanks" dxfId="2946" priority="457">
      <formula>LEN(TRIM(AN17))=0</formula>
    </cfRule>
  </conditionalFormatting>
  <conditionalFormatting sqref="AP17">
    <cfRule type="containsBlanks" dxfId="2945" priority="456">
      <formula>LEN(TRIM(AP17))=0</formula>
    </cfRule>
  </conditionalFormatting>
  <conditionalFormatting sqref="AA18">
    <cfRule type="containsBlanks" dxfId="2944" priority="455">
      <formula>LEN(TRIM(AA18))=0</formula>
    </cfRule>
  </conditionalFormatting>
  <conditionalFormatting sqref="AC18">
    <cfRule type="containsBlanks" dxfId="2943" priority="454">
      <formula>LEN(TRIM(AC18))=0</formula>
    </cfRule>
  </conditionalFormatting>
  <conditionalFormatting sqref="AE18">
    <cfRule type="containsBlanks" dxfId="2942" priority="453">
      <formula>LEN(TRIM(AE18))=0</formula>
    </cfRule>
  </conditionalFormatting>
  <conditionalFormatting sqref="AG18">
    <cfRule type="containsBlanks" dxfId="2941" priority="452">
      <formula>LEN(TRIM(AG18))=0</formula>
    </cfRule>
  </conditionalFormatting>
  <conditionalFormatting sqref="AJ18">
    <cfRule type="containsBlanks" dxfId="2940" priority="451">
      <formula>LEN(TRIM(AJ18))=0</formula>
    </cfRule>
  </conditionalFormatting>
  <conditionalFormatting sqref="AL18">
    <cfRule type="containsBlanks" dxfId="2939" priority="450">
      <formula>LEN(TRIM(AL18))=0</formula>
    </cfRule>
  </conditionalFormatting>
  <conditionalFormatting sqref="AN18">
    <cfRule type="containsBlanks" dxfId="2938" priority="449">
      <formula>LEN(TRIM(AN18))=0</formula>
    </cfRule>
  </conditionalFormatting>
  <conditionalFormatting sqref="AP18">
    <cfRule type="containsBlanks" dxfId="2937" priority="448">
      <formula>LEN(TRIM(AP18))=0</formula>
    </cfRule>
  </conditionalFormatting>
  <conditionalFormatting sqref="AA19">
    <cfRule type="containsBlanks" dxfId="2936" priority="447">
      <formula>LEN(TRIM(AA19))=0</formula>
    </cfRule>
  </conditionalFormatting>
  <conditionalFormatting sqref="AC19">
    <cfRule type="containsBlanks" dxfId="2935" priority="446">
      <formula>LEN(TRIM(AC19))=0</formula>
    </cfRule>
  </conditionalFormatting>
  <conditionalFormatting sqref="AE19">
    <cfRule type="containsBlanks" dxfId="2934" priority="445">
      <formula>LEN(TRIM(AE19))=0</formula>
    </cfRule>
  </conditionalFormatting>
  <conditionalFormatting sqref="AG19">
    <cfRule type="containsBlanks" dxfId="2933" priority="444">
      <formula>LEN(TRIM(AG19))=0</formula>
    </cfRule>
  </conditionalFormatting>
  <conditionalFormatting sqref="AJ19">
    <cfRule type="containsBlanks" dxfId="2932" priority="443">
      <formula>LEN(TRIM(AJ19))=0</formula>
    </cfRule>
  </conditionalFormatting>
  <conditionalFormatting sqref="AL19">
    <cfRule type="containsBlanks" dxfId="2931" priority="442">
      <formula>LEN(TRIM(AL19))=0</formula>
    </cfRule>
  </conditionalFormatting>
  <conditionalFormatting sqref="AN19">
    <cfRule type="containsBlanks" dxfId="2930" priority="441">
      <formula>LEN(TRIM(AN19))=0</formula>
    </cfRule>
  </conditionalFormatting>
  <conditionalFormatting sqref="AP19">
    <cfRule type="containsBlanks" dxfId="2929" priority="440">
      <formula>LEN(TRIM(AP19))=0</formula>
    </cfRule>
  </conditionalFormatting>
  <conditionalFormatting sqref="AA20">
    <cfRule type="containsBlanks" dxfId="2928" priority="439">
      <formula>LEN(TRIM(AA20))=0</formula>
    </cfRule>
  </conditionalFormatting>
  <conditionalFormatting sqref="AC20">
    <cfRule type="containsBlanks" dxfId="2927" priority="438">
      <formula>LEN(TRIM(AC20))=0</formula>
    </cfRule>
  </conditionalFormatting>
  <conditionalFormatting sqref="AE20">
    <cfRule type="containsBlanks" dxfId="2926" priority="437">
      <formula>LEN(TRIM(AE20))=0</formula>
    </cfRule>
  </conditionalFormatting>
  <conditionalFormatting sqref="AG20">
    <cfRule type="containsBlanks" dxfId="2925" priority="436">
      <formula>LEN(TRIM(AG20))=0</formula>
    </cfRule>
  </conditionalFormatting>
  <conditionalFormatting sqref="AJ20">
    <cfRule type="containsBlanks" dxfId="2924" priority="435">
      <formula>LEN(TRIM(AJ20))=0</formula>
    </cfRule>
  </conditionalFormatting>
  <conditionalFormatting sqref="AL20">
    <cfRule type="containsBlanks" dxfId="2923" priority="434">
      <formula>LEN(TRIM(AL20))=0</formula>
    </cfRule>
  </conditionalFormatting>
  <conditionalFormatting sqref="AN20">
    <cfRule type="containsBlanks" dxfId="2922" priority="433">
      <formula>LEN(TRIM(AN20))=0</formula>
    </cfRule>
  </conditionalFormatting>
  <conditionalFormatting sqref="AP20">
    <cfRule type="containsBlanks" dxfId="2921" priority="432">
      <formula>LEN(TRIM(AP20))=0</formula>
    </cfRule>
  </conditionalFormatting>
  <conditionalFormatting sqref="AA21">
    <cfRule type="containsBlanks" dxfId="2920" priority="431">
      <formula>LEN(TRIM(AA21))=0</formula>
    </cfRule>
  </conditionalFormatting>
  <conditionalFormatting sqref="AC21">
    <cfRule type="containsBlanks" dxfId="2919" priority="430">
      <formula>LEN(TRIM(AC21))=0</formula>
    </cfRule>
  </conditionalFormatting>
  <conditionalFormatting sqref="AE21">
    <cfRule type="containsBlanks" dxfId="2918" priority="429">
      <formula>LEN(TRIM(AE21))=0</formula>
    </cfRule>
  </conditionalFormatting>
  <conditionalFormatting sqref="AG21">
    <cfRule type="containsBlanks" dxfId="2917" priority="428">
      <formula>LEN(TRIM(AG21))=0</formula>
    </cfRule>
  </conditionalFormatting>
  <conditionalFormatting sqref="AJ21">
    <cfRule type="containsBlanks" dxfId="2916" priority="427">
      <formula>LEN(TRIM(AJ21))=0</formula>
    </cfRule>
  </conditionalFormatting>
  <conditionalFormatting sqref="AL21">
    <cfRule type="containsBlanks" dxfId="2915" priority="426">
      <formula>LEN(TRIM(AL21))=0</formula>
    </cfRule>
  </conditionalFormatting>
  <conditionalFormatting sqref="AN21">
    <cfRule type="containsBlanks" dxfId="2914" priority="425">
      <formula>LEN(TRIM(AN21))=0</formula>
    </cfRule>
  </conditionalFormatting>
  <conditionalFormatting sqref="AP21">
    <cfRule type="containsBlanks" dxfId="2913" priority="424">
      <formula>LEN(TRIM(AP21))=0</formula>
    </cfRule>
  </conditionalFormatting>
  <conditionalFormatting sqref="AA22">
    <cfRule type="containsBlanks" dxfId="2912" priority="423">
      <formula>LEN(TRIM(AA22))=0</formula>
    </cfRule>
  </conditionalFormatting>
  <conditionalFormatting sqref="AC22">
    <cfRule type="containsBlanks" dxfId="2911" priority="422">
      <formula>LEN(TRIM(AC22))=0</formula>
    </cfRule>
  </conditionalFormatting>
  <conditionalFormatting sqref="AE22">
    <cfRule type="containsBlanks" dxfId="2910" priority="421">
      <formula>LEN(TRIM(AE22))=0</formula>
    </cfRule>
  </conditionalFormatting>
  <conditionalFormatting sqref="AG22">
    <cfRule type="containsBlanks" dxfId="2909" priority="420">
      <formula>LEN(TRIM(AG22))=0</formula>
    </cfRule>
  </conditionalFormatting>
  <conditionalFormatting sqref="AJ22">
    <cfRule type="containsBlanks" dxfId="2908" priority="419">
      <formula>LEN(TRIM(AJ22))=0</formula>
    </cfRule>
  </conditionalFormatting>
  <conditionalFormatting sqref="AL22">
    <cfRule type="containsBlanks" dxfId="2907" priority="418">
      <formula>LEN(TRIM(AL22))=0</formula>
    </cfRule>
  </conditionalFormatting>
  <conditionalFormatting sqref="AN22">
    <cfRule type="containsBlanks" dxfId="2906" priority="417">
      <formula>LEN(TRIM(AN22))=0</formula>
    </cfRule>
  </conditionalFormatting>
  <conditionalFormatting sqref="AP22">
    <cfRule type="containsBlanks" dxfId="2905" priority="416">
      <formula>LEN(TRIM(AP22))=0</formula>
    </cfRule>
  </conditionalFormatting>
  <conditionalFormatting sqref="AA23">
    <cfRule type="containsBlanks" dxfId="2904" priority="415">
      <formula>LEN(TRIM(AA23))=0</formula>
    </cfRule>
  </conditionalFormatting>
  <conditionalFormatting sqref="AC23">
    <cfRule type="containsBlanks" dxfId="2903" priority="414">
      <formula>LEN(TRIM(AC23))=0</formula>
    </cfRule>
  </conditionalFormatting>
  <conditionalFormatting sqref="AE23">
    <cfRule type="containsBlanks" dxfId="2902" priority="413">
      <formula>LEN(TRIM(AE23))=0</formula>
    </cfRule>
  </conditionalFormatting>
  <conditionalFormatting sqref="AG23">
    <cfRule type="containsBlanks" dxfId="2901" priority="412">
      <formula>LEN(TRIM(AG23))=0</formula>
    </cfRule>
  </conditionalFormatting>
  <conditionalFormatting sqref="AJ23">
    <cfRule type="containsBlanks" dxfId="2900" priority="411">
      <formula>LEN(TRIM(AJ23))=0</formula>
    </cfRule>
  </conditionalFormatting>
  <conditionalFormatting sqref="AL23">
    <cfRule type="containsBlanks" dxfId="2899" priority="410">
      <formula>LEN(TRIM(AL23))=0</formula>
    </cfRule>
  </conditionalFormatting>
  <conditionalFormatting sqref="AN23">
    <cfRule type="containsBlanks" dxfId="2898" priority="409">
      <formula>LEN(TRIM(AN23))=0</formula>
    </cfRule>
  </conditionalFormatting>
  <conditionalFormatting sqref="AP23">
    <cfRule type="containsBlanks" dxfId="2897" priority="408">
      <formula>LEN(TRIM(AP23))=0</formula>
    </cfRule>
  </conditionalFormatting>
  <conditionalFormatting sqref="AA24">
    <cfRule type="containsBlanks" dxfId="2896" priority="407">
      <formula>LEN(TRIM(AA24))=0</formula>
    </cfRule>
  </conditionalFormatting>
  <conditionalFormatting sqref="AC24">
    <cfRule type="containsBlanks" dxfId="2895" priority="406">
      <formula>LEN(TRIM(AC24))=0</formula>
    </cfRule>
  </conditionalFormatting>
  <conditionalFormatting sqref="AE24">
    <cfRule type="containsBlanks" dxfId="2894" priority="405">
      <formula>LEN(TRIM(AE24))=0</formula>
    </cfRule>
  </conditionalFormatting>
  <conditionalFormatting sqref="AG24">
    <cfRule type="containsBlanks" dxfId="2893" priority="404">
      <formula>LEN(TRIM(AG24))=0</formula>
    </cfRule>
  </conditionalFormatting>
  <conditionalFormatting sqref="AJ24">
    <cfRule type="containsBlanks" dxfId="2892" priority="403">
      <formula>LEN(TRIM(AJ24))=0</formula>
    </cfRule>
  </conditionalFormatting>
  <conditionalFormatting sqref="AL24">
    <cfRule type="containsBlanks" dxfId="2891" priority="402">
      <formula>LEN(TRIM(AL24))=0</formula>
    </cfRule>
  </conditionalFormatting>
  <conditionalFormatting sqref="AN24">
    <cfRule type="containsBlanks" dxfId="2890" priority="401">
      <formula>LEN(TRIM(AN24))=0</formula>
    </cfRule>
  </conditionalFormatting>
  <conditionalFormatting sqref="AP24">
    <cfRule type="containsBlanks" dxfId="2889" priority="400">
      <formula>LEN(TRIM(AP24))=0</formula>
    </cfRule>
  </conditionalFormatting>
  <conditionalFormatting sqref="AA25">
    <cfRule type="containsBlanks" dxfId="2888" priority="399">
      <formula>LEN(TRIM(AA25))=0</formula>
    </cfRule>
  </conditionalFormatting>
  <conditionalFormatting sqref="AC25">
    <cfRule type="containsBlanks" dxfId="2887" priority="398">
      <formula>LEN(TRIM(AC25))=0</formula>
    </cfRule>
  </conditionalFormatting>
  <conditionalFormatting sqref="AE25">
    <cfRule type="containsBlanks" dxfId="2886" priority="397">
      <formula>LEN(TRIM(AE25))=0</formula>
    </cfRule>
  </conditionalFormatting>
  <conditionalFormatting sqref="AG25">
    <cfRule type="containsBlanks" dxfId="2885" priority="396">
      <formula>LEN(TRIM(AG25))=0</formula>
    </cfRule>
  </conditionalFormatting>
  <conditionalFormatting sqref="AJ25">
    <cfRule type="containsBlanks" dxfId="2884" priority="395">
      <formula>LEN(TRIM(AJ25))=0</formula>
    </cfRule>
  </conditionalFormatting>
  <conditionalFormatting sqref="AL25">
    <cfRule type="containsBlanks" dxfId="2883" priority="394">
      <formula>LEN(TRIM(AL25))=0</formula>
    </cfRule>
  </conditionalFormatting>
  <conditionalFormatting sqref="AN25">
    <cfRule type="containsBlanks" dxfId="2882" priority="393">
      <formula>LEN(TRIM(AN25))=0</formula>
    </cfRule>
  </conditionalFormatting>
  <conditionalFormatting sqref="AP25">
    <cfRule type="containsBlanks" dxfId="2881" priority="392">
      <formula>LEN(TRIM(AP25))=0</formula>
    </cfRule>
  </conditionalFormatting>
  <conditionalFormatting sqref="AA26">
    <cfRule type="containsBlanks" dxfId="2880" priority="391">
      <formula>LEN(TRIM(AA26))=0</formula>
    </cfRule>
  </conditionalFormatting>
  <conditionalFormatting sqref="AC26">
    <cfRule type="containsBlanks" dxfId="2879" priority="390">
      <formula>LEN(TRIM(AC26))=0</formula>
    </cfRule>
  </conditionalFormatting>
  <conditionalFormatting sqref="AE26">
    <cfRule type="containsBlanks" dxfId="2878" priority="389">
      <formula>LEN(TRIM(AE26))=0</formula>
    </cfRule>
  </conditionalFormatting>
  <conditionalFormatting sqref="AG26">
    <cfRule type="containsBlanks" dxfId="2877" priority="388">
      <formula>LEN(TRIM(AG26))=0</formula>
    </cfRule>
  </conditionalFormatting>
  <conditionalFormatting sqref="AJ26">
    <cfRule type="containsBlanks" dxfId="2876" priority="387">
      <formula>LEN(TRIM(AJ26))=0</formula>
    </cfRule>
  </conditionalFormatting>
  <conditionalFormatting sqref="AL26">
    <cfRule type="containsBlanks" dxfId="2875" priority="386">
      <formula>LEN(TRIM(AL26))=0</formula>
    </cfRule>
  </conditionalFormatting>
  <conditionalFormatting sqref="AN26">
    <cfRule type="containsBlanks" dxfId="2874" priority="385">
      <formula>LEN(TRIM(AN26))=0</formula>
    </cfRule>
  </conditionalFormatting>
  <conditionalFormatting sqref="AP26">
    <cfRule type="containsBlanks" dxfId="2873" priority="384">
      <formula>LEN(TRIM(AP26))=0</formula>
    </cfRule>
  </conditionalFormatting>
  <conditionalFormatting sqref="AA27">
    <cfRule type="containsBlanks" dxfId="2872" priority="383">
      <formula>LEN(TRIM(AA27))=0</formula>
    </cfRule>
  </conditionalFormatting>
  <conditionalFormatting sqref="AC27">
    <cfRule type="containsBlanks" dxfId="2871" priority="382">
      <formula>LEN(TRIM(AC27))=0</formula>
    </cfRule>
  </conditionalFormatting>
  <conditionalFormatting sqref="AE27">
    <cfRule type="containsBlanks" dxfId="2870" priority="381">
      <formula>LEN(TRIM(AE27))=0</formula>
    </cfRule>
  </conditionalFormatting>
  <conditionalFormatting sqref="AG27">
    <cfRule type="containsBlanks" dxfId="2869" priority="380">
      <formula>LEN(TRIM(AG27))=0</formula>
    </cfRule>
  </conditionalFormatting>
  <conditionalFormatting sqref="AJ27">
    <cfRule type="containsBlanks" dxfId="2868" priority="379">
      <formula>LEN(TRIM(AJ27))=0</formula>
    </cfRule>
  </conditionalFormatting>
  <conditionalFormatting sqref="AL27">
    <cfRule type="containsBlanks" dxfId="2867" priority="378">
      <formula>LEN(TRIM(AL27))=0</formula>
    </cfRule>
  </conditionalFormatting>
  <conditionalFormatting sqref="AN27">
    <cfRule type="containsBlanks" dxfId="2866" priority="377">
      <formula>LEN(TRIM(AN27))=0</formula>
    </cfRule>
  </conditionalFormatting>
  <conditionalFormatting sqref="AP27">
    <cfRule type="containsBlanks" dxfId="2865" priority="376">
      <formula>LEN(TRIM(AP27))=0</formula>
    </cfRule>
  </conditionalFormatting>
  <conditionalFormatting sqref="AA28">
    <cfRule type="containsBlanks" dxfId="2864" priority="375">
      <formula>LEN(TRIM(AA28))=0</formula>
    </cfRule>
  </conditionalFormatting>
  <conditionalFormatting sqref="AC28">
    <cfRule type="containsBlanks" dxfId="2863" priority="374">
      <formula>LEN(TRIM(AC28))=0</formula>
    </cfRule>
  </conditionalFormatting>
  <conditionalFormatting sqref="AE28">
    <cfRule type="containsBlanks" dxfId="2862" priority="373">
      <formula>LEN(TRIM(AE28))=0</formula>
    </cfRule>
  </conditionalFormatting>
  <conditionalFormatting sqref="AG28">
    <cfRule type="containsBlanks" dxfId="2861" priority="372">
      <formula>LEN(TRIM(AG28))=0</formula>
    </cfRule>
  </conditionalFormatting>
  <conditionalFormatting sqref="AJ28">
    <cfRule type="containsBlanks" dxfId="2860" priority="371">
      <formula>LEN(TRIM(AJ28))=0</formula>
    </cfRule>
  </conditionalFormatting>
  <conditionalFormatting sqref="AL28">
    <cfRule type="containsBlanks" dxfId="2859" priority="370">
      <formula>LEN(TRIM(AL28))=0</formula>
    </cfRule>
  </conditionalFormatting>
  <conditionalFormatting sqref="AN28">
    <cfRule type="containsBlanks" dxfId="2858" priority="369">
      <formula>LEN(TRIM(AN28))=0</formula>
    </cfRule>
  </conditionalFormatting>
  <conditionalFormatting sqref="AP28">
    <cfRule type="containsBlanks" dxfId="2857" priority="368">
      <formula>LEN(TRIM(AP28))=0</formula>
    </cfRule>
  </conditionalFormatting>
  <conditionalFormatting sqref="AA29">
    <cfRule type="containsBlanks" dxfId="2856" priority="367">
      <formula>LEN(TRIM(AA29))=0</formula>
    </cfRule>
  </conditionalFormatting>
  <conditionalFormatting sqref="AC29">
    <cfRule type="containsBlanks" dxfId="2855" priority="366">
      <formula>LEN(TRIM(AC29))=0</formula>
    </cfRule>
  </conditionalFormatting>
  <conditionalFormatting sqref="AE29">
    <cfRule type="containsBlanks" dxfId="2854" priority="365">
      <formula>LEN(TRIM(AE29))=0</formula>
    </cfRule>
  </conditionalFormatting>
  <conditionalFormatting sqref="AG29">
    <cfRule type="containsBlanks" dxfId="2853" priority="364">
      <formula>LEN(TRIM(AG29))=0</formula>
    </cfRule>
  </conditionalFormatting>
  <conditionalFormatting sqref="AJ29">
    <cfRule type="containsBlanks" dxfId="2852" priority="363">
      <formula>LEN(TRIM(AJ29))=0</formula>
    </cfRule>
  </conditionalFormatting>
  <conditionalFormatting sqref="AL29">
    <cfRule type="containsBlanks" dxfId="2851" priority="362">
      <formula>LEN(TRIM(AL29))=0</formula>
    </cfRule>
  </conditionalFormatting>
  <conditionalFormatting sqref="AN29">
    <cfRule type="containsBlanks" dxfId="2850" priority="361">
      <formula>LEN(TRIM(AN29))=0</formula>
    </cfRule>
  </conditionalFormatting>
  <conditionalFormatting sqref="AP29">
    <cfRule type="containsBlanks" dxfId="2849" priority="360">
      <formula>LEN(TRIM(AP29))=0</formula>
    </cfRule>
  </conditionalFormatting>
  <conditionalFormatting sqref="AA30">
    <cfRule type="containsBlanks" dxfId="2848" priority="359">
      <formula>LEN(TRIM(AA30))=0</formula>
    </cfRule>
  </conditionalFormatting>
  <conditionalFormatting sqref="AC30">
    <cfRule type="containsBlanks" dxfId="2847" priority="358">
      <formula>LEN(TRIM(AC30))=0</formula>
    </cfRule>
  </conditionalFormatting>
  <conditionalFormatting sqref="AE30">
    <cfRule type="containsBlanks" dxfId="2846" priority="357">
      <formula>LEN(TRIM(AE30))=0</formula>
    </cfRule>
  </conditionalFormatting>
  <conditionalFormatting sqref="AG30">
    <cfRule type="containsBlanks" dxfId="2845" priority="356">
      <formula>LEN(TRIM(AG30))=0</formula>
    </cfRule>
  </conditionalFormatting>
  <conditionalFormatting sqref="AJ30">
    <cfRule type="containsBlanks" dxfId="2844" priority="355">
      <formula>LEN(TRIM(AJ30))=0</formula>
    </cfRule>
  </conditionalFormatting>
  <conditionalFormatting sqref="AL30">
    <cfRule type="containsBlanks" dxfId="2843" priority="354">
      <formula>LEN(TRIM(AL30))=0</formula>
    </cfRule>
  </conditionalFormatting>
  <conditionalFormatting sqref="AN30">
    <cfRule type="containsBlanks" dxfId="2842" priority="353">
      <formula>LEN(TRIM(AN30))=0</formula>
    </cfRule>
  </conditionalFormatting>
  <conditionalFormatting sqref="AP30">
    <cfRule type="containsBlanks" dxfId="2841" priority="352">
      <formula>LEN(TRIM(AP30))=0</formula>
    </cfRule>
  </conditionalFormatting>
  <conditionalFormatting sqref="AA31">
    <cfRule type="containsBlanks" dxfId="2840" priority="351">
      <formula>LEN(TRIM(AA31))=0</formula>
    </cfRule>
  </conditionalFormatting>
  <conditionalFormatting sqref="AC31">
    <cfRule type="containsBlanks" dxfId="2839" priority="350">
      <formula>LEN(TRIM(AC31))=0</formula>
    </cfRule>
  </conditionalFormatting>
  <conditionalFormatting sqref="AE31">
    <cfRule type="containsBlanks" dxfId="2838" priority="349">
      <formula>LEN(TRIM(AE31))=0</formula>
    </cfRule>
  </conditionalFormatting>
  <conditionalFormatting sqref="AG31">
    <cfRule type="containsBlanks" dxfId="2837" priority="348">
      <formula>LEN(TRIM(AG31))=0</formula>
    </cfRule>
  </conditionalFormatting>
  <conditionalFormatting sqref="AJ31">
    <cfRule type="containsBlanks" dxfId="2836" priority="347">
      <formula>LEN(TRIM(AJ31))=0</formula>
    </cfRule>
  </conditionalFormatting>
  <conditionalFormatting sqref="AL31">
    <cfRule type="containsBlanks" dxfId="2835" priority="346">
      <formula>LEN(TRIM(AL31))=0</formula>
    </cfRule>
  </conditionalFormatting>
  <conditionalFormatting sqref="AN31">
    <cfRule type="containsBlanks" dxfId="2834" priority="345">
      <formula>LEN(TRIM(AN31))=0</formula>
    </cfRule>
  </conditionalFormatting>
  <conditionalFormatting sqref="AP31">
    <cfRule type="containsBlanks" dxfId="2833" priority="344">
      <formula>LEN(TRIM(AP31))=0</formula>
    </cfRule>
  </conditionalFormatting>
  <conditionalFormatting sqref="AA32">
    <cfRule type="containsBlanks" dxfId="2832" priority="343">
      <formula>LEN(TRIM(AA32))=0</formula>
    </cfRule>
  </conditionalFormatting>
  <conditionalFormatting sqref="AC32">
    <cfRule type="containsBlanks" dxfId="2831" priority="342">
      <formula>LEN(TRIM(AC32))=0</formula>
    </cfRule>
  </conditionalFormatting>
  <conditionalFormatting sqref="AE32">
    <cfRule type="containsBlanks" dxfId="2830" priority="341">
      <formula>LEN(TRIM(AE32))=0</formula>
    </cfRule>
  </conditionalFormatting>
  <conditionalFormatting sqref="AG32">
    <cfRule type="containsBlanks" dxfId="2829" priority="340">
      <formula>LEN(TRIM(AG32))=0</formula>
    </cfRule>
  </conditionalFormatting>
  <conditionalFormatting sqref="AJ32">
    <cfRule type="containsBlanks" dxfId="2828" priority="339">
      <formula>LEN(TRIM(AJ32))=0</formula>
    </cfRule>
  </conditionalFormatting>
  <conditionalFormatting sqref="AL32">
    <cfRule type="containsBlanks" dxfId="2827" priority="338">
      <formula>LEN(TRIM(AL32))=0</formula>
    </cfRule>
  </conditionalFormatting>
  <conditionalFormatting sqref="AN32">
    <cfRule type="containsBlanks" dxfId="2826" priority="337">
      <formula>LEN(TRIM(AN32))=0</formula>
    </cfRule>
  </conditionalFormatting>
  <conditionalFormatting sqref="AP32">
    <cfRule type="containsBlanks" dxfId="2825" priority="336">
      <formula>LEN(TRIM(AP32))=0</formula>
    </cfRule>
  </conditionalFormatting>
  <conditionalFormatting sqref="AA33">
    <cfRule type="containsBlanks" dxfId="2824" priority="335">
      <formula>LEN(TRIM(AA33))=0</formula>
    </cfRule>
  </conditionalFormatting>
  <conditionalFormatting sqref="AC33">
    <cfRule type="containsBlanks" dxfId="2823" priority="334">
      <formula>LEN(TRIM(AC33))=0</formula>
    </cfRule>
  </conditionalFormatting>
  <conditionalFormatting sqref="AE33">
    <cfRule type="containsBlanks" dxfId="2822" priority="333">
      <formula>LEN(TRIM(AE33))=0</formula>
    </cfRule>
  </conditionalFormatting>
  <conditionalFormatting sqref="AG33">
    <cfRule type="containsBlanks" dxfId="2821" priority="332">
      <formula>LEN(TRIM(AG33))=0</formula>
    </cfRule>
  </conditionalFormatting>
  <conditionalFormatting sqref="AJ33">
    <cfRule type="containsBlanks" dxfId="2820" priority="331">
      <formula>LEN(TRIM(AJ33))=0</formula>
    </cfRule>
  </conditionalFormatting>
  <conditionalFormatting sqref="AL33">
    <cfRule type="containsBlanks" dxfId="2819" priority="330">
      <formula>LEN(TRIM(AL33))=0</formula>
    </cfRule>
  </conditionalFormatting>
  <conditionalFormatting sqref="AN33">
    <cfRule type="containsBlanks" dxfId="2818" priority="329">
      <formula>LEN(TRIM(AN33))=0</formula>
    </cfRule>
  </conditionalFormatting>
  <conditionalFormatting sqref="AP33">
    <cfRule type="containsBlanks" dxfId="2817" priority="328">
      <formula>LEN(TRIM(AP33))=0</formula>
    </cfRule>
  </conditionalFormatting>
  <conditionalFormatting sqref="AA34">
    <cfRule type="containsBlanks" dxfId="2816" priority="327">
      <formula>LEN(TRIM(AA34))=0</formula>
    </cfRule>
  </conditionalFormatting>
  <conditionalFormatting sqref="AC34">
    <cfRule type="containsBlanks" dxfId="2815" priority="326">
      <formula>LEN(TRIM(AC34))=0</formula>
    </cfRule>
  </conditionalFormatting>
  <conditionalFormatting sqref="AE34">
    <cfRule type="containsBlanks" dxfId="2814" priority="325">
      <formula>LEN(TRIM(AE34))=0</formula>
    </cfRule>
  </conditionalFormatting>
  <conditionalFormatting sqref="AG34">
    <cfRule type="containsBlanks" dxfId="2813" priority="324">
      <formula>LEN(TRIM(AG34))=0</formula>
    </cfRule>
  </conditionalFormatting>
  <conditionalFormatting sqref="AJ34">
    <cfRule type="containsBlanks" dxfId="2812" priority="323">
      <formula>LEN(TRIM(AJ34))=0</formula>
    </cfRule>
  </conditionalFormatting>
  <conditionalFormatting sqref="AL34">
    <cfRule type="containsBlanks" dxfId="2811" priority="322">
      <formula>LEN(TRIM(AL34))=0</formula>
    </cfRule>
  </conditionalFormatting>
  <conditionalFormatting sqref="AN34">
    <cfRule type="containsBlanks" dxfId="2810" priority="321">
      <formula>LEN(TRIM(AN34))=0</formula>
    </cfRule>
  </conditionalFormatting>
  <conditionalFormatting sqref="AP34">
    <cfRule type="containsBlanks" dxfId="2809" priority="320">
      <formula>LEN(TRIM(AP34))=0</formula>
    </cfRule>
  </conditionalFormatting>
  <conditionalFormatting sqref="AA35">
    <cfRule type="containsBlanks" dxfId="2808" priority="319">
      <formula>LEN(TRIM(AA35))=0</formula>
    </cfRule>
  </conditionalFormatting>
  <conditionalFormatting sqref="AC35">
    <cfRule type="containsBlanks" dxfId="2807" priority="318">
      <formula>LEN(TRIM(AC35))=0</formula>
    </cfRule>
  </conditionalFormatting>
  <conditionalFormatting sqref="AE35">
    <cfRule type="containsBlanks" dxfId="2806" priority="317">
      <formula>LEN(TRIM(AE35))=0</formula>
    </cfRule>
  </conditionalFormatting>
  <conditionalFormatting sqref="AG35">
    <cfRule type="containsBlanks" dxfId="2805" priority="316">
      <formula>LEN(TRIM(AG35))=0</formula>
    </cfRule>
  </conditionalFormatting>
  <conditionalFormatting sqref="AJ35">
    <cfRule type="containsBlanks" dxfId="2804" priority="315">
      <formula>LEN(TRIM(AJ35))=0</formula>
    </cfRule>
  </conditionalFormatting>
  <conditionalFormatting sqref="AL35">
    <cfRule type="containsBlanks" dxfId="2803" priority="314">
      <formula>LEN(TRIM(AL35))=0</formula>
    </cfRule>
  </conditionalFormatting>
  <conditionalFormatting sqref="AN35">
    <cfRule type="containsBlanks" dxfId="2802" priority="313">
      <formula>LEN(TRIM(AN35))=0</formula>
    </cfRule>
  </conditionalFormatting>
  <conditionalFormatting sqref="AP35">
    <cfRule type="containsBlanks" dxfId="2801" priority="312">
      <formula>LEN(TRIM(AP35))=0</formula>
    </cfRule>
  </conditionalFormatting>
  <conditionalFormatting sqref="AA36">
    <cfRule type="containsBlanks" dxfId="2800" priority="311">
      <formula>LEN(TRIM(AA36))=0</formula>
    </cfRule>
  </conditionalFormatting>
  <conditionalFormatting sqref="AC36">
    <cfRule type="containsBlanks" dxfId="2799" priority="310">
      <formula>LEN(TRIM(AC36))=0</formula>
    </cfRule>
  </conditionalFormatting>
  <conditionalFormatting sqref="AE36">
    <cfRule type="containsBlanks" dxfId="2798" priority="309">
      <formula>LEN(TRIM(AE36))=0</formula>
    </cfRule>
  </conditionalFormatting>
  <conditionalFormatting sqref="AG36">
    <cfRule type="containsBlanks" dxfId="2797" priority="308">
      <formula>LEN(TRIM(AG36))=0</formula>
    </cfRule>
  </conditionalFormatting>
  <conditionalFormatting sqref="AJ36">
    <cfRule type="containsBlanks" dxfId="2796" priority="307">
      <formula>LEN(TRIM(AJ36))=0</formula>
    </cfRule>
  </conditionalFormatting>
  <conditionalFormatting sqref="AL36">
    <cfRule type="containsBlanks" dxfId="2795" priority="306">
      <formula>LEN(TRIM(AL36))=0</formula>
    </cfRule>
  </conditionalFormatting>
  <conditionalFormatting sqref="AN36">
    <cfRule type="containsBlanks" dxfId="2794" priority="305">
      <formula>LEN(TRIM(AN36))=0</formula>
    </cfRule>
  </conditionalFormatting>
  <conditionalFormatting sqref="AP36">
    <cfRule type="containsBlanks" dxfId="2793" priority="304">
      <formula>LEN(TRIM(AP36))=0</formula>
    </cfRule>
  </conditionalFormatting>
  <conditionalFormatting sqref="AA37">
    <cfRule type="containsBlanks" dxfId="2792" priority="303">
      <formula>LEN(TRIM(AA37))=0</formula>
    </cfRule>
  </conditionalFormatting>
  <conditionalFormatting sqref="AC37">
    <cfRule type="containsBlanks" dxfId="2791" priority="302">
      <formula>LEN(TRIM(AC37))=0</formula>
    </cfRule>
  </conditionalFormatting>
  <conditionalFormatting sqref="AE37">
    <cfRule type="containsBlanks" dxfId="2790" priority="301">
      <formula>LEN(TRIM(AE37))=0</formula>
    </cfRule>
  </conditionalFormatting>
  <conditionalFormatting sqref="AG37">
    <cfRule type="containsBlanks" dxfId="2789" priority="300">
      <formula>LEN(TRIM(AG37))=0</formula>
    </cfRule>
  </conditionalFormatting>
  <conditionalFormatting sqref="AJ37">
    <cfRule type="containsBlanks" dxfId="2788" priority="299">
      <formula>LEN(TRIM(AJ37))=0</formula>
    </cfRule>
  </conditionalFormatting>
  <conditionalFormatting sqref="AL37">
    <cfRule type="containsBlanks" dxfId="2787" priority="298">
      <formula>LEN(TRIM(AL37))=0</formula>
    </cfRule>
  </conditionalFormatting>
  <conditionalFormatting sqref="AN37">
    <cfRule type="containsBlanks" dxfId="2786" priority="297">
      <formula>LEN(TRIM(AN37))=0</formula>
    </cfRule>
  </conditionalFormatting>
  <conditionalFormatting sqref="AP37">
    <cfRule type="containsBlanks" dxfId="2785" priority="296">
      <formula>LEN(TRIM(AP37))=0</formula>
    </cfRule>
  </conditionalFormatting>
  <conditionalFormatting sqref="AA38">
    <cfRule type="containsBlanks" dxfId="2784" priority="295">
      <formula>LEN(TRIM(AA38))=0</formula>
    </cfRule>
  </conditionalFormatting>
  <conditionalFormatting sqref="AC38">
    <cfRule type="containsBlanks" dxfId="2783" priority="294">
      <formula>LEN(TRIM(AC38))=0</formula>
    </cfRule>
  </conditionalFormatting>
  <conditionalFormatting sqref="AE38">
    <cfRule type="containsBlanks" dxfId="2782" priority="293">
      <formula>LEN(TRIM(AE38))=0</formula>
    </cfRule>
  </conditionalFormatting>
  <conditionalFormatting sqref="AG38">
    <cfRule type="containsBlanks" dxfId="2781" priority="292">
      <formula>LEN(TRIM(AG38))=0</formula>
    </cfRule>
  </conditionalFormatting>
  <conditionalFormatting sqref="AJ38">
    <cfRule type="containsBlanks" dxfId="2780" priority="291">
      <formula>LEN(TRIM(AJ38))=0</formula>
    </cfRule>
  </conditionalFormatting>
  <conditionalFormatting sqref="AL38">
    <cfRule type="containsBlanks" dxfId="2779" priority="290">
      <formula>LEN(TRIM(AL38))=0</formula>
    </cfRule>
  </conditionalFormatting>
  <conditionalFormatting sqref="AN38">
    <cfRule type="containsBlanks" dxfId="2778" priority="289">
      <formula>LEN(TRIM(AN38))=0</formula>
    </cfRule>
  </conditionalFormatting>
  <conditionalFormatting sqref="AP38">
    <cfRule type="containsBlanks" dxfId="2777" priority="288">
      <formula>LEN(TRIM(AP38))=0</formula>
    </cfRule>
  </conditionalFormatting>
  <conditionalFormatting sqref="AA39">
    <cfRule type="containsBlanks" dxfId="2776" priority="287">
      <formula>LEN(TRIM(AA39))=0</formula>
    </cfRule>
  </conditionalFormatting>
  <conditionalFormatting sqref="AC39">
    <cfRule type="containsBlanks" dxfId="2775" priority="286">
      <formula>LEN(TRIM(AC39))=0</formula>
    </cfRule>
  </conditionalFormatting>
  <conditionalFormatting sqref="AE39">
    <cfRule type="containsBlanks" dxfId="2774" priority="285">
      <formula>LEN(TRIM(AE39))=0</formula>
    </cfRule>
  </conditionalFormatting>
  <conditionalFormatting sqref="AG39">
    <cfRule type="containsBlanks" dxfId="2773" priority="284">
      <formula>LEN(TRIM(AG39))=0</formula>
    </cfRule>
  </conditionalFormatting>
  <conditionalFormatting sqref="AJ39">
    <cfRule type="containsBlanks" dxfId="2772" priority="283">
      <formula>LEN(TRIM(AJ39))=0</formula>
    </cfRule>
  </conditionalFormatting>
  <conditionalFormatting sqref="AL39">
    <cfRule type="containsBlanks" dxfId="2771" priority="282">
      <formula>LEN(TRIM(AL39))=0</formula>
    </cfRule>
  </conditionalFormatting>
  <conditionalFormatting sqref="AN39">
    <cfRule type="containsBlanks" dxfId="2770" priority="281">
      <formula>LEN(TRIM(AN39))=0</formula>
    </cfRule>
  </conditionalFormatting>
  <conditionalFormatting sqref="AP39">
    <cfRule type="containsBlanks" dxfId="2769" priority="280">
      <formula>LEN(TRIM(AP39))=0</formula>
    </cfRule>
  </conditionalFormatting>
  <conditionalFormatting sqref="AA40">
    <cfRule type="containsBlanks" dxfId="2768" priority="279">
      <formula>LEN(TRIM(AA40))=0</formula>
    </cfRule>
  </conditionalFormatting>
  <conditionalFormatting sqref="AC40">
    <cfRule type="containsBlanks" dxfId="2767" priority="278">
      <formula>LEN(TRIM(AC40))=0</formula>
    </cfRule>
  </conditionalFormatting>
  <conditionalFormatting sqref="AE40">
    <cfRule type="containsBlanks" dxfId="2766" priority="277">
      <formula>LEN(TRIM(AE40))=0</formula>
    </cfRule>
  </conditionalFormatting>
  <conditionalFormatting sqref="AG40">
    <cfRule type="containsBlanks" dxfId="2765" priority="276">
      <formula>LEN(TRIM(AG40))=0</formula>
    </cfRule>
  </conditionalFormatting>
  <conditionalFormatting sqref="AJ40">
    <cfRule type="containsBlanks" dxfId="2764" priority="275">
      <formula>LEN(TRIM(AJ40))=0</formula>
    </cfRule>
  </conditionalFormatting>
  <conditionalFormatting sqref="AL40">
    <cfRule type="containsBlanks" dxfId="2763" priority="274">
      <formula>LEN(TRIM(AL40))=0</formula>
    </cfRule>
  </conditionalFormatting>
  <conditionalFormatting sqref="AN40">
    <cfRule type="containsBlanks" dxfId="2762" priority="273">
      <formula>LEN(TRIM(AN40))=0</formula>
    </cfRule>
  </conditionalFormatting>
  <conditionalFormatting sqref="AP40">
    <cfRule type="containsBlanks" dxfId="2761" priority="272">
      <formula>LEN(TRIM(AP40))=0</formula>
    </cfRule>
  </conditionalFormatting>
  <conditionalFormatting sqref="AA41">
    <cfRule type="containsBlanks" dxfId="2760" priority="271">
      <formula>LEN(TRIM(AA41))=0</formula>
    </cfRule>
  </conditionalFormatting>
  <conditionalFormatting sqref="AC41">
    <cfRule type="containsBlanks" dxfId="2759" priority="270">
      <formula>LEN(TRIM(AC41))=0</formula>
    </cfRule>
  </conditionalFormatting>
  <conditionalFormatting sqref="AE41">
    <cfRule type="containsBlanks" dxfId="2758" priority="269">
      <formula>LEN(TRIM(AE41))=0</formula>
    </cfRule>
  </conditionalFormatting>
  <conditionalFormatting sqref="AG41">
    <cfRule type="containsBlanks" dxfId="2757" priority="268">
      <formula>LEN(TRIM(AG41))=0</formula>
    </cfRule>
  </conditionalFormatting>
  <conditionalFormatting sqref="AJ41">
    <cfRule type="containsBlanks" dxfId="2756" priority="267">
      <formula>LEN(TRIM(AJ41))=0</formula>
    </cfRule>
  </conditionalFormatting>
  <conditionalFormatting sqref="AL41">
    <cfRule type="containsBlanks" dxfId="2755" priority="266">
      <formula>LEN(TRIM(AL41))=0</formula>
    </cfRule>
  </conditionalFormatting>
  <conditionalFormatting sqref="AN41">
    <cfRule type="containsBlanks" dxfId="2754" priority="265">
      <formula>LEN(TRIM(AN41))=0</formula>
    </cfRule>
  </conditionalFormatting>
  <conditionalFormatting sqref="AP41">
    <cfRule type="containsBlanks" dxfId="2753" priority="264">
      <formula>LEN(TRIM(AP41))=0</formula>
    </cfRule>
  </conditionalFormatting>
  <conditionalFormatting sqref="AA42">
    <cfRule type="containsBlanks" dxfId="2752" priority="263">
      <formula>LEN(TRIM(AA42))=0</formula>
    </cfRule>
  </conditionalFormatting>
  <conditionalFormatting sqref="AC42">
    <cfRule type="containsBlanks" dxfId="2751" priority="262">
      <formula>LEN(TRIM(AC42))=0</formula>
    </cfRule>
  </conditionalFormatting>
  <conditionalFormatting sqref="AE42">
    <cfRule type="containsBlanks" dxfId="2750" priority="261">
      <formula>LEN(TRIM(AE42))=0</formula>
    </cfRule>
  </conditionalFormatting>
  <conditionalFormatting sqref="AG42">
    <cfRule type="containsBlanks" dxfId="2749" priority="260">
      <formula>LEN(TRIM(AG42))=0</formula>
    </cfRule>
  </conditionalFormatting>
  <conditionalFormatting sqref="AJ42">
    <cfRule type="containsBlanks" dxfId="2748" priority="259">
      <formula>LEN(TRIM(AJ42))=0</formula>
    </cfRule>
  </conditionalFormatting>
  <conditionalFormatting sqref="AL42">
    <cfRule type="containsBlanks" dxfId="2747" priority="258">
      <formula>LEN(TRIM(AL42))=0</formula>
    </cfRule>
  </conditionalFormatting>
  <conditionalFormatting sqref="AN42">
    <cfRule type="containsBlanks" dxfId="2746" priority="257">
      <formula>LEN(TRIM(AN42))=0</formula>
    </cfRule>
  </conditionalFormatting>
  <conditionalFormatting sqref="AP42">
    <cfRule type="containsBlanks" dxfId="2745" priority="256">
      <formula>LEN(TRIM(AP42))=0</formula>
    </cfRule>
  </conditionalFormatting>
  <conditionalFormatting sqref="AA43">
    <cfRule type="containsBlanks" dxfId="2744" priority="255">
      <formula>LEN(TRIM(AA43))=0</formula>
    </cfRule>
  </conditionalFormatting>
  <conditionalFormatting sqref="AC43">
    <cfRule type="containsBlanks" dxfId="2743" priority="254">
      <formula>LEN(TRIM(AC43))=0</formula>
    </cfRule>
  </conditionalFormatting>
  <conditionalFormatting sqref="AE43">
    <cfRule type="containsBlanks" dxfId="2742" priority="253">
      <formula>LEN(TRIM(AE43))=0</formula>
    </cfRule>
  </conditionalFormatting>
  <conditionalFormatting sqref="AG43">
    <cfRule type="containsBlanks" dxfId="2741" priority="252">
      <formula>LEN(TRIM(AG43))=0</formula>
    </cfRule>
  </conditionalFormatting>
  <conditionalFormatting sqref="AJ43">
    <cfRule type="containsBlanks" dxfId="2740" priority="251">
      <formula>LEN(TRIM(AJ43))=0</formula>
    </cfRule>
  </conditionalFormatting>
  <conditionalFormatting sqref="AL43">
    <cfRule type="containsBlanks" dxfId="2739" priority="250">
      <formula>LEN(TRIM(AL43))=0</formula>
    </cfRule>
  </conditionalFormatting>
  <conditionalFormatting sqref="AN43">
    <cfRule type="containsBlanks" dxfId="2738" priority="249">
      <formula>LEN(TRIM(AN43))=0</formula>
    </cfRule>
  </conditionalFormatting>
  <conditionalFormatting sqref="AP43">
    <cfRule type="containsBlanks" dxfId="2737" priority="248">
      <formula>LEN(TRIM(AP43))=0</formula>
    </cfRule>
  </conditionalFormatting>
  <conditionalFormatting sqref="AA44">
    <cfRule type="containsBlanks" dxfId="2736" priority="247">
      <formula>LEN(TRIM(AA44))=0</formula>
    </cfRule>
  </conditionalFormatting>
  <conditionalFormatting sqref="AC44">
    <cfRule type="containsBlanks" dxfId="2735" priority="246">
      <formula>LEN(TRIM(AC44))=0</formula>
    </cfRule>
  </conditionalFormatting>
  <conditionalFormatting sqref="AE44">
    <cfRule type="containsBlanks" dxfId="2734" priority="245">
      <formula>LEN(TRIM(AE44))=0</formula>
    </cfRule>
  </conditionalFormatting>
  <conditionalFormatting sqref="AG44">
    <cfRule type="containsBlanks" dxfId="2733" priority="244">
      <formula>LEN(TRIM(AG44))=0</formula>
    </cfRule>
  </conditionalFormatting>
  <conditionalFormatting sqref="AJ44">
    <cfRule type="containsBlanks" dxfId="2732" priority="243">
      <formula>LEN(TRIM(AJ44))=0</formula>
    </cfRule>
  </conditionalFormatting>
  <conditionalFormatting sqref="AL44">
    <cfRule type="containsBlanks" dxfId="2731" priority="242">
      <formula>LEN(TRIM(AL44))=0</formula>
    </cfRule>
  </conditionalFormatting>
  <conditionalFormatting sqref="AN44">
    <cfRule type="containsBlanks" dxfId="2730" priority="241">
      <formula>LEN(TRIM(AN44))=0</formula>
    </cfRule>
  </conditionalFormatting>
  <conditionalFormatting sqref="AP44">
    <cfRule type="containsBlanks" dxfId="2729" priority="240">
      <formula>LEN(TRIM(AP44))=0</formula>
    </cfRule>
  </conditionalFormatting>
  <conditionalFormatting sqref="AA45">
    <cfRule type="containsBlanks" dxfId="2728" priority="239">
      <formula>LEN(TRIM(AA45))=0</formula>
    </cfRule>
  </conditionalFormatting>
  <conditionalFormatting sqref="AC45">
    <cfRule type="containsBlanks" dxfId="2727" priority="238">
      <formula>LEN(TRIM(AC45))=0</formula>
    </cfRule>
  </conditionalFormatting>
  <conditionalFormatting sqref="AE45">
    <cfRule type="containsBlanks" dxfId="2726" priority="237">
      <formula>LEN(TRIM(AE45))=0</formula>
    </cfRule>
  </conditionalFormatting>
  <conditionalFormatting sqref="AG45">
    <cfRule type="containsBlanks" dxfId="2725" priority="236">
      <formula>LEN(TRIM(AG45))=0</formula>
    </cfRule>
  </conditionalFormatting>
  <conditionalFormatting sqref="AJ45">
    <cfRule type="containsBlanks" dxfId="2724" priority="235">
      <formula>LEN(TRIM(AJ45))=0</formula>
    </cfRule>
  </conditionalFormatting>
  <conditionalFormatting sqref="AL45">
    <cfRule type="containsBlanks" dxfId="2723" priority="234">
      <formula>LEN(TRIM(AL45))=0</formula>
    </cfRule>
  </conditionalFormatting>
  <conditionalFormatting sqref="AN45">
    <cfRule type="containsBlanks" dxfId="2722" priority="233">
      <formula>LEN(TRIM(AN45))=0</formula>
    </cfRule>
  </conditionalFormatting>
  <conditionalFormatting sqref="AP45">
    <cfRule type="containsBlanks" dxfId="2721" priority="232">
      <formula>LEN(TRIM(AP45))=0</formula>
    </cfRule>
  </conditionalFormatting>
  <conditionalFormatting sqref="AA46">
    <cfRule type="containsBlanks" dxfId="2720" priority="231">
      <formula>LEN(TRIM(AA46))=0</formula>
    </cfRule>
  </conditionalFormatting>
  <conditionalFormatting sqref="AC46">
    <cfRule type="containsBlanks" dxfId="2719" priority="230">
      <formula>LEN(TRIM(AC46))=0</formula>
    </cfRule>
  </conditionalFormatting>
  <conditionalFormatting sqref="AE46">
    <cfRule type="containsBlanks" dxfId="2718" priority="229">
      <formula>LEN(TRIM(AE46))=0</formula>
    </cfRule>
  </conditionalFormatting>
  <conditionalFormatting sqref="AG46">
    <cfRule type="containsBlanks" dxfId="2717" priority="228">
      <formula>LEN(TRIM(AG46))=0</formula>
    </cfRule>
  </conditionalFormatting>
  <conditionalFormatting sqref="AJ46">
    <cfRule type="containsBlanks" dxfId="2716" priority="227">
      <formula>LEN(TRIM(AJ46))=0</formula>
    </cfRule>
  </conditionalFormatting>
  <conditionalFormatting sqref="AL46">
    <cfRule type="containsBlanks" dxfId="2715" priority="226">
      <formula>LEN(TRIM(AL46))=0</formula>
    </cfRule>
  </conditionalFormatting>
  <conditionalFormatting sqref="AN46">
    <cfRule type="containsBlanks" dxfId="2714" priority="225">
      <formula>LEN(TRIM(AN46))=0</formula>
    </cfRule>
  </conditionalFormatting>
  <conditionalFormatting sqref="AP46">
    <cfRule type="containsBlanks" dxfId="2713" priority="224">
      <formula>LEN(TRIM(AP46))=0</formula>
    </cfRule>
  </conditionalFormatting>
  <conditionalFormatting sqref="AA47">
    <cfRule type="containsBlanks" dxfId="2712" priority="223">
      <formula>LEN(TRIM(AA47))=0</formula>
    </cfRule>
  </conditionalFormatting>
  <conditionalFormatting sqref="AC47">
    <cfRule type="containsBlanks" dxfId="2711" priority="222">
      <formula>LEN(TRIM(AC47))=0</formula>
    </cfRule>
  </conditionalFormatting>
  <conditionalFormatting sqref="AE47">
    <cfRule type="containsBlanks" dxfId="2710" priority="221">
      <formula>LEN(TRIM(AE47))=0</formula>
    </cfRule>
  </conditionalFormatting>
  <conditionalFormatting sqref="AG47">
    <cfRule type="containsBlanks" dxfId="2709" priority="220">
      <formula>LEN(TRIM(AG47))=0</formula>
    </cfRule>
  </conditionalFormatting>
  <conditionalFormatting sqref="AJ47">
    <cfRule type="containsBlanks" dxfId="2708" priority="219">
      <formula>LEN(TRIM(AJ47))=0</formula>
    </cfRule>
  </conditionalFormatting>
  <conditionalFormatting sqref="AL47">
    <cfRule type="containsBlanks" dxfId="2707" priority="218">
      <formula>LEN(TRIM(AL47))=0</formula>
    </cfRule>
  </conditionalFormatting>
  <conditionalFormatting sqref="AN47">
    <cfRule type="containsBlanks" dxfId="2706" priority="217">
      <formula>LEN(TRIM(AN47))=0</formula>
    </cfRule>
  </conditionalFormatting>
  <conditionalFormatting sqref="AP47">
    <cfRule type="containsBlanks" dxfId="2705" priority="216">
      <formula>LEN(TRIM(AP47))=0</formula>
    </cfRule>
  </conditionalFormatting>
  <conditionalFormatting sqref="AA48">
    <cfRule type="containsBlanks" dxfId="2704" priority="215">
      <formula>LEN(TRIM(AA48))=0</formula>
    </cfRule>
  </conditionalFormatting>
  <conditionalFormatting sqref="AC48">
    <cfRule type="containsBlanks" dxfId="2703" priority="214">
      <formula>LEN(TRIM(AC48))=0</formula>
    </cfRule>
  </conditionalFormatting>
  <conditionalFormatting sqref="AE48">
    <cfRule type="containsBlanks" dxfId="2702" priority="213">
      <formula>LEN(TRIM(AE48))=0</formula>
    </cfRule>
  </conditionalFormatting>
  <conditionalFormatting sqref="AG48">
    <cfRule type="containsBlanks" dxfId="2701" priority="212">
      <formula>LEN(TRIM(AG48))=0</formula>
    </cfRule>
  </conditionalFormatting>
  <conditionalFormatting sqref="AJ48">
    <cfRule type="containsBlanks" dxfId="2700" priority="211">
      <formula>LEN(TRIM(AJ48))=0</formula>
    </cfRule>
  </conditionalFormatting>
  <conditionalFormatting sqref="AL48">
    <cfRule type="containsBlanks" dxfId="2699" priority="210">
      <formula>LEN(TRIM(AL48))=0</formula>
    </cfRule>
  </conditionalFormatting>
  <conditionalFormatting sqref="AN48">
    <cfRule type="containsBlanks" dxfId="2698" priority="209">
      <formula>LEN(TRIM(AN48))=0</formula>
    </cfRule>
  </conditionalFormatting>
  <conditionalFormatting sqref="AP48">
    <cfRule type="containsBlanks" dxfId="2697" priority="208">
      <formula>LEN(TRIM(AP48))=0</formula>
    </cfRule>
  </conditionalFormatting>
  <conditionalFormatting sqref="AA49">
    <cfRule type="containsBlanks" dxfId="2696" priority="207">
      <formula>LEN(TRIM(AA49))=0</formula>
    </cfRule>
  </conditionalFormatting>
  <conditionalFormatting sqref="AC49">
    <cfRule type="containsBlanks" dxfId="2695" priority="206">
      <formula>LEN(TRIM(AC49))=0</formula>
    </cfRule>
  </conditionalFormatting>
  <conditionalFormatting sqref="AE49">
    <cfRule type="containsBlanks" dxfId="2694" priority="205">
      <formula>LEN(TRIM(AE49))=0</formula>
    </cfRule>
  </conditionalFormatting>
  <conditionalFormatting sqref="AG49">
    <cfRule type="containsBlanks" dxfId="2693" priority="204">
      <formula>LEN(TRIM(AG49))=0</formula>
    </cfRule>
  </conditionalFormatting>
  <conditionalFormatting sqref="AJ49">
    <cfRule type="containsBlanks" dxfId="2692" priority="203">
      <formula>LEN(TRIM(AJ49))=0</formula>
    </cfRule>
  </conditionalFormatting>
  <conditionalFormatting sqref="AL49">
    <cfRule type="containsBlanks" dxfId="2691" priority="202">
      <formula>LEN(TRIM(AL49))=0</formula>
    </cfRule>
  </conditionalFormatting>
  <conditionalFormatting sqref="AN49">
    <cfRule type="containsBlanks" dxfId="2690" priority="201">
      <formula>LEN(TRIM(AN49))=0</formula>
    </cfRule>
  </conditionalFormatting>
  <conditionalFormatting sqref="AP49">
    <cfRule type="containsBlanks" dxfId="2689" priority="200">
      <formula>LEN(TRIM(AP49))=0</formula>
    </cfRule>
  </conditionalFormatting>
  <conditionalFormatting sqref="AA50">
    <cfRule type="containsBlanks" dxfId="2688" priority="199">
      <formula>LEN(TRIM(AA50))=0</formula>
    </cfRule>
  </conditionalFormatting>
  <conditionalFormatting sqref="AL50">
    <cfRule type="containsBlanks" dxfId="2687" priority="194">
      <formula>LEN(TRIM(AL50))=0</formula>
    </cfRule>
  </conditionalFormatting>
  <conditionalFormatting sqref="AN50">
    <cfRule type="containsBlanks" dxfId="2686" priority="193">
      <formula>LEN(TRIM(AN50))=0</formula>
    </cfRule>
  </conditionalFormatting>
  <conditionalFormatting sqref="AP50">
    <cfRule type="containsBlanks" dxfId="2685" priority="192">
      <formula>LEN(TRIM(AP50))=0</formula>
    </cfRule>
  </conditionalFormatting>
  <conditionalFormatting sqref="AD9:AE9">
    <cfRule type="containsBlanks" dxfId="2684" priority="191">
      <formula>LEN(TRIM(AD9))=0</formula>
    </cfRule>
  </conditionalFormatting>
  <conditionalFormatting sqref="AJ9">
    <cfRule type="containsBlanks" dxfId="2683" priority="190">
      <formula>LEN(TRIM(AJ9))=0</formula>
    </cfRule>
  </conditionalFormatting>
  <conditionalFormatting sqref="AM9:AN9">
    <cfRule type="containsBlanks" dxfId="2682" priority="189">
      <formula>LEN(TRIM(AM9))=0</formula>
    </cfRule>
  </conditionalFormatting>
  <conditionalFormatting sqref="Q11:Q50">
    <cfRule type="containsBlanks" dxfId="2681" priority="188">
      <formula>LEN(TRIM(Q11))=0</formula>
    </cfRule>
  </conditionalFormatting>
  <conditionalFormatting sqref="Z11:Z50 AI11:AI50 AR11:AR50">
    <cfRule type="containsBlanks" dxfId="2680" priority="187">
      <formula>LEN(TRIM(Z11))=0</formula>
    </cfRule>
  </conditionalFormatting>
  <conditionalFormatting sqref="AO55">
    <cfRule type="containsBlanks" dxfId="2679" priority="186">
      <formula>LEN(TRIM(AO55))=0</formula>
    </cfRule>
  </conditionalFormatting>
  <conditionalFormatting sqref="AS58:BA59">
    <cfRule type="containsBlanks" dxfId="2678" priority="185">
      <formula>LEN(TRIM(AS58))=0</formula>
    </cfRule>
  </conditionalFormatting>
  <conditionalFormatting sqref="AJ55">
    <cfRule type="containsBlanks" dxfId="2677" priority="184">
      <formula>LEN(TRIM(AJ55))=0</formula>
    </cfRule>
  </conditionalFormatting>
  <conditionalFormatting sqref="B56:F59 B55:G55">
    <cfRule type="containsBlanks" dxfId="2676" priority="183">
      <formula>LEN(TRIM(B55))=0</formula>
    </cfRule>
  </conditionalFormatting>
  <conditionalFormatting sqref="AO61">
    <cfRule type="containsBlanks" dxfId="2675" priority="182">
      <formula>LEN(TRIM(AO61))=0</formula>
    </cfRule>
  </conditionalFormatting>
  <conditionalFormatting sqref="AS64:BA65">
    <cfRule type="containsBlanks" dxfId="2674" priority="181">
      <formula>LEN(TRIM(AS64))=0</formula>
    </cfRule>
  </conditionalFormatting>
  <conditionalFormatting sqref="AJ61">
    <cfRule type="containsBlanks" dxfId="2673" priority="180">
      <formula>LEN(TRIM(AJ61))=0</formula>
    </cfRule>
  </conditionalFormatting>
  <conditionalFormatting sqref="B61:F65">
    <cfRule type="containsBlanks" dxfId="2672" priority="179">
      <formula>LEN(TRIM(B61))=0</formula>
    </cfRule>
  </conditionalFormatting>
  <conditionalFormatting sqref="AO67">
    <cfRule type="containsBlanks" dxfId="2671" priority="178">
      <formula>LEN(TRIM(AO67))=0</formula>
    </cfRule>
  </conditionalFormatting>
  <conditionalFormatting sqref="AS70:BA71">
    <cfRule type="containsBlanks" dxfId="2670" priority="177">
      <formula>LEN(TRIM(AS70))=0</formula>
    </cfRule>
  </conditionalFormatting>
  <conditionalFormatting sqref="AJ67">
    <cfRule type="containsBlanks" dxfId="2669" priority="176">
      <formula>LEN(TRIM(AJ67))=0</formula>
    </cfRule>
  </conditionalFormatting>
  <conditionalFormatting sqref="B67:F71">
    <cfRule type="containsBlanks" dxfId="2668" priority="175">
      <formula>LEN(TRIM(B67))=0</formula>
    </cfRule>
  </conditionalFormatting>
  <conditionalFormatting sqref="AO73">
    <cfRule type="containsBlanks" dxfId="2667" priority="174">
      <formula>LEN(TRIM(AO73))=0</formula>
    </cfRule>
  </conditionalFormatting>
  <conditionalFormatting sqref="AS76:BA77">
    <cfRule type="containsBlanks" dxfId="2666" priority="173">
      <formula>LEN(TRIM(AS76))=0</formula>
    </cfRule>
  </conditionalFormatting>
  <conditionalFormatting sqref="AJ73">
    <cfRule type="containsBlanks" dxfId="2665" priority="172">
      <formula>LEN(TRIM(AJ73))=0</formula>
    </cfRule>
  </conditionalFormatting>
  <conditionalFormatting sqref="B73:F77">
    <cfRule type="containsBlanks" dxfId="2664" priority="171">
      <formula>LEN(TRIM(B73))=0</formula>
    </cfRule>
  </conditionalFormatting>
  <conditionalFormatting sqref="BA11:BA50">
    <cfRule type="containsBlanks" dxfId="2663" priority="4">
      <formula>LEN(TRIM(BA11))=0</formula>
    </cfRule>
  </conditionalFormatting>
  <conditionalFormatting sqref="AS11">
    <cfRule type="containsBlanks" dxfId="2662" priority="166">
      <formula>LEN(TRIM(AS11))=0</formula>
    </cfRule>
  </conditionalFormatting>
  <conditionalFormatting sqref="AU11">
    <cfRule type="containsBlanks" dxfId="2661" priority="165">
      <formula>LEN(TRIM(AU11))=0</formula>
    </cfRule>
  </conditionalFormatting>
  <conditionalFormatting sqref="AW11">
    <cfRule type="containsBlanks" dxfId="2660" priority="164">
      <formula>LEN(TRIM(AW11))=0</formula>
    </cfRule>
  </conditionalFormatting>
  <conditionalFormatting sqref="AY11">
    <cfRule type="containsBlanks" dxfId="2659" priority="163">
      <formula>LEN(TRIM(AY11))=0</formula>
    </cfRule>
  </conditionalFormatting>
  <conditionalFormatting sqref="AS50">
    <cfRule type="containsBlanks" dxfId="2658" priority="10">
      <formula>LEN(TRIM(AS50))=0</formula>
    </cfRule>
  </conditionalFormatting>
  <conditionalFormatting sqref="AS12">
    <cfRule type="containsBlanks" dxfId="2657" priority="162">
      <formula>LEN(TRIM(AS12))=0</formula>
    </cfRule>
  </conditionalFormatting>
  <conditionalFormatting sqref="AU12">
    <cfRule type="containsBlanks" dxfId="2656" priority="161">
      <formula>LEN(TRIM(AU12))=0</formula>
    </cfRule>
  </conditionalFormatting>
  <conditionalFormatting sqref="AW12">
    <cfRule type="containsBlanks" dxfId="2655" priority="160">
      <formula>LEN(TRIM(AW12))=0</formula>
    </cfRule>
  </conditionalFormatting>
  <conditionalFormatting sqref="AY12">
    <cfRule type="containsBlanks" dxfId="2654" priority="159">
      <formula>LEN(TRIM(AY12))=0</formula>
    </cfRule>
  </conditionalFormatting>
  <conditionalFormatting sqref="AS13">
    <cfRule type="containsBlanks" dxfId="2653" priority="158">
      <formula>LEN(TRIM(AS13))=0</formula>
    </cfRule>
  </conditionalFormatting>
  <conditionalFormatting sqref="AU13">
    <cfRule type="containsBlanks" dxfId="2652" priority="157">
      <formula>LEN(TRIM(AU13))=0</formula>
    </cfRule>
  </conditionalFormatting>
  <conditionalFormatting sqref="AW13">
    <cfRule type="containsBlanks" dxfId="2651" priority="156">
      <formula>LEN(TRIM(AW13))=0</formula>
    </cfRule>
  </conditionalFormatting>
  <conditionalFormatting sqref="AY13">
    <cfRule type="containsBlanks" dxfId="2650" priority="155">
      <formula>LEN(TRIM(AY13))=0</formula>
    </cfRule>
  </conditionalFormatting>
  <conditionalFormatting sqref="AS14">
    <cfRule type="containsBlanks" dxfId="2649" priority="154">
      <formula>LEN(TRIM(AS14))=0</formula>
    </cfRule>
  </conditionalFormatting>
  <conditionalFormatting sqref="AU14">
    <cfRule type="containsBlanks" dxfId="2648" priority="153">
      <formula>LEN(TRIM(AU14))=0</formula>
    </cfRule>
  </conditionalFormatting>
  <conditionalFormatting sqref="AW14">
    <cfRule type="containsBlanks" dxfId="2647" priority="152">
      <formula>LEN(TRIM(AW14))=0</formula>
    </cfRule>
  </conditionalFormatting>
  <conditionalFormatting sqref="AY14">
    <cfRule type="containsBlanks" dxfId="2646" priority="151">
      <formula>LEN(TRIM(AY14))=0</formula>
    </cfRule>
  </conditionalFormatting>
  <conditionalFormatting sqref="AS15">
    <cfRule type="containsBlanks" dxfId="2645" priority="150">
      <formula>LEN(TRIM(AS15))=0</formula>
    </cfRule>
  </conditionalFormatting>
  <conditionalFormatting sqref="AU15">
    <cfRule type="containsBlanks" dxfId="2644" priority="149">
      <formula>LEN(TRIM(AU15))=0</formula>
    </cfRule>
  </conditionalFormatting>
  <conditionalFormatting sqref="AW15">
    <cfRule type="containsBlanks" dxfId="2643" priority="148">
      <formula>LEN(TRIM(AW15))=0</formula>
    </cfRule>
  </conditionalFormatting>
  <conditionalFormatting sqref="AY15">
    <cfRule type="containsBlanks" dxfId="2642" priority="147">
      <formula>LEN(TRIM(AY15))=0</formula>
    </cfRule>
  </conditionalFormatting>
  <conditionalFormatting sqref="AS16">
    <cfRule type="containsBlanks" dxfId="2641" priority="146">
      <formula>LEN(TRIM(AS16))=0</formula>
    </cfRule>
  </conditionalFormatting>
  <conditionalFormatting sqref="AU16">
    <cfRule type="containsBlanks" dxfId="2640" priority="145">
      <formula>LEN(TRIM(AU16))=0</formula>
    </cfRule>
  </conditionalFormatting>
  <conditionalFormatting sqref="AW16">
    <cfRule type="containsBlanks" dxfId="2639" priority="144">
      <formula>LEN(TRIM(AW16))=0</formula>
    </cfRule>
  </conditionalFormatting>
  <conditionalFormatting sqref="AY16">
    <cfRule type="containsBlanks" dxfId="2638" priority="143">
      <formula>LEN(TRIM(AY16))=0</formula>
    </cfRule>
  </conditionalFormatting>
  <conditionalFormatting sqref="AS17">
    <cfRule type="containsBlanks" dxfId="2637" priority="142">
      <formula>LEN(TRIM(AS17))=0</formula>
    </cfRule>
  </conditionalFormatting>
  <conditionalFormatting sqref="AU17">
    <cfRule type="containsBlanks" dxfId="2636" priority="141">
      <formula>LEN(TRIM(AU17))=0</formula>
    </cfRule>
  </conditionalFormatting>
  <conditionalFormatting sqref="AW17">
    <cfRule type="containsBlanks" dxfId="2635" priority="140">
      <formula>LEN(TRIM(AW17))=0</formula>
    </cfRule>
  </conditionalFormatting>
  <conditionalFormatting sqref="AY17">
    <cfRule type="containsBlanks" dxfId="2634" priority="139">
      <formula>LEN(TRIM(AY17))=0</formula>
    </cfRule>
  </conditionalFormatting>
  <conditionalFormatting sqref="AS18">
    <cfRule type="containsBlanks" dxfId="2633" priority="138">
      <formula>LEN(TRIM(AS18))=0</formula>
    </cfRule>
  </conditionalFormatting>
  <conditionalFormatting sqref="AU18">
    <cfRule type="containsBlanks" dxfId="2632" priority="137">
      <formula>LEN(TRIM(AU18))=0</formula>
    </cfRule>
  </conditionalFormatting>
  <conditionalFormatting sqref="AW18">
    <cfRule type="containsBlanks" dxfId="2631" priority="136">
      <formula>LEN(TRIM(AW18))=0</formula>
    </cfRule>
  </conditionalFormatting>
  <conditionalFormatting sqref="AY18">
    <cfRule type="containsBlanks" dxfId="2630" priority="135">
      <formula>LEN(TRIM(AY18))=0</formula>
    </cfRule>
  </conditionalFormatting>
  <conditionalFormatting sqref="AS19">
    <cfRule type="containsBlanks" dxfId="2629" priority="134">
      <formula>LEN(TRIM(AS19))=0</formula>
    </cfRule>
  </conditionalFormatting>
  <conditionalFormatting sqref="AU19">
    <cfRule type="containsBlanks" dxfId="2628" priority="133">
      <formula>LEN(TRIM(AU19))=0</formula>
    </cfRule>
  </conditionalFormatting>
  <conditionalFormatting sqref="AW19">
    <cfRule type="containsBlanks" dxfId="2627" priority="132">
      <formula>LEN(TRIM(AW19))=0</formula>
    </cfRule>
  </conditionalFormatting>
  <conditionalFormatting sqref="AY19">
    <cfRule type="containsBlanks" dxfId="2626" priority="131">
      <formula>LEN(TRIM(AY19))=0</formula>
    </cfRule>
  </conditionalFormatting>
  <conditionalFormatting sqref="AS20">
    <cfRule type="containsBlanks" dxfId="2625" priority="130">
      <formula>LEN(TRIM(AS20))=0</formula>
    </cfRule>
  </conditionalFormatting>
  <conditionalFormatting sqref="AU20">
    <cfRule type="containsBlanks" dxfId="2624" priority="129">
      <formula>LEN(TRIM(AU20))=0</formula>
    </cfRule>
  </conditionalFormatting>
  <conditionalFormatting sqref="AW20">
    <cfRule type="containsBlanks" dxfId="2623" priority="128">
      <formula>LEN(TRIM(AW20))=0</formula>
    </cfRule>
  </conditionalFormatting>
  <conditionalFormatting sqref="AY20">
    <cfRule type="containsBlanks" dxfId="2622" priority="127">
      <formula>LEN(TRIM(AY20))=0</formula>
    </cfRule>
  </conditionalFormatting>
  <conditionalFormatting sqref="AS21">
    <cfRule type="containsBlanks" dxfId="2621" priority="126">
      <formula>LEN(TRIM(AS21))=0</formula>
    </cfRule>
  </conditionalFormatting>
  <conditionalFormatting sqref="AU21">
    <cfRule type="containsBlanks" dxfId="2620" priority="125">
      <formula>LEN(TRIM(AU21))=0</formula>
    </cfRule>
  </conditionalFormatting>
  <conditionalFormatting sqref="AW21">
    <cfRule type="containsBlanks" dxfId="2619" priority="124">
      <formula>LEN(TRIM(AW21))=0</formula>
    </cfRule>
  </conditionalFormatting>
  <conditionalFormatting sqref="AY21">
    <cfRule type="containsBlanks" dxfId="2618" priority="123">
      <formula>LEN(TRIM(AY21))=0</formula>
    </cfRule>
  </conditionalFormatting>
  <conditionalFormatting sqref="AS22">
    <cfRule type="containsBlanks" dxfId="2617" priority="122">
      <formula>LEN(TRIM(AS22))=0</formula>
    </cfRule>
  </conditionalFormatting>
  <conditionalFormatting sqref="AU22">
    <cfRule type="containsBlanks" dxfId="2616" priority="121">
      <formula>LEN(TRIM(AU22))=0</formula>
    </cfRule>
  </conditionalFormatting>
  <conditionalFormatting sqref="AW22">
    <cfRule type="containsBlanks" dxfId="2615" priority="120">
      <formula>LEN(TRIM(AW22))=0</formula>
    </cfRule>
  </conditionalFormatting>
  <conditionalFormatting sqref="AY22">
    <cfRule type="containsBlanks" dxfId="2614" priority="119">
      <formula>LEN(TRIM(AY22))=0</formula>
    </cfRule>
  </conditionalFormatting>
  <conditionalFormatting sqref="AS23">
    <cfRule type="containsBlanks" dxfId="2613" priority="118">
      <formula>LEN(TRIM(AS23))=0</formula>
    </cfRule>
  </conditionalFormatting>
  <conditionalFormatting sqref="AU23">
    <cfRule type="containsBlanks" dxfId="2612" priority="117">
      <formula>LEN(TRIM(AU23))=0</formula>
    </cfRule>
  </conditionalFormatting>
  <conditionalFormatting sqref="AW23">
    <cfRule type="containsBlanks" dxfId="2611" priority="116">
      <formula>LEN(TRIM(AW23))=0</formula>
    </cfRule>
  </conditionalFormatting>
  <conditionalFormatting sqref="AY23">
    <cfRule type="containsBlanks" dxfId="2610" priority="115">
      <formula>LEN(TRIM(AY23))=0</formula>
    </cfRule>
  </conditionalFormatting>
  <conditionalFormatting sqref="AS24">
    <cfRule type="containsBlanks" dxfId="2609" priority="114">
      <formula>LEN(TRIM(AS24))=0</formula>
    </cfRule>
  </conditionalFormatting>
  <conditionalFormatting sqref="AU24">
    <cfRule type="containsBlanks" dxfId="2608" priority="113">
      <formula>LEN(TRIM(AU24))=0</formula>
    </cfRule>
  </conditionalFormatting>
  <conditionalFormatting sqref="AW24">
    <cfRule type="containsBlanks" dxfId="2607" priority="112">
      <formula>LEN(TRIM(AW24))=0</formula>
    </cfRule>
  </conditionalFormatting>
  <conditionalFormatting sqref="AY24">
    <cfRule type="containsBlanks" dxfId="2606" priority="111">
      <formula>LEN(TRIM(AY24))=0</formula>
    </cfRule>
  </conditionalFormatting>
  <conditionalFormatting sqref="AS25">
    <cfRule type="containsBlanks" dxfId="2605" priority="110">
      <formula>LEN(TRIM(AS25))=0</formula>
    </cfRule>
  </conditionalFormatting>
  <conditionalFormatting sqref="AU25">
    <cfRule type="containsBlanks" dxfId="2604" priority="109">
      <formula>LEN(TRIM(AU25))=0</formula>
    </cfRule>
  </conditionalFormatting>
  <conditionalFormatting sqref="AW25">
    <cfRule type="containsBlanks" dxfId="2603" priority="108">
      <formula>LEN(TRIM(AW25))=0</formula>
    </cfRule>
  </conditionalFormatting>
  <conditionalFormatting sqref="AY25">
    <cfRule type="containsBlanks" dxfId="2602" priority="107">
      <formula>LEN(TRIM(AY25))=0</formula>
    </cfRule>
  </conditionalFormatting>
  <conditionalFormatting sqref="AS26">
    <cfRule type="containsBlanks" dxfId="2601" priority="106">
      <formula>LEN(TRIM(AS26))=0</formula>
    </cfRule>
  </conditionalFormatting>
  <conditionalFormatting sqref="AU26">
    <cfRule type="containsBlanks" dxfId="2600" priority="105">
      <formula>LEN(TRIM(AU26))=0</formula>
    </cfRule>
  </conditionalFormatting>
  <conditionalFormatting sqref="AW26">
    <cfRule type="containsBlanks" dxfId="2599" priority="104">
      <formula>LEN(TRIM(AW26))=0</formula>
    </cfRule>
  </conditionalFormatting>
  <conditionalFormatting sqref="AY26">
    <cfRule type="containsBlanks" dxfId="2598" priority="103">
      <formula>LEN(TRIM(AY26))=0</formula>
    </cfRule>
  </conditionalFormatting>
  <conditionalFormatting sqref="AS27">
    <cfRule type="containsBlanks" dxfId="2597" priority="102">
      <formula>LEN(TRIM(AS27))=0</formula>
    </cfRule>
  </conditionalFormatting>
  <conditionalFormatting sqref="AU27">
    <cfRule type="containsBlanks" dxfId="2596" priority="101">
      <formula>LEN(TRIM(AU27))=0</formula>
    </cfRule>
  </conditionalFormatting>
  <conditionalFormatting sqref="AW27">
    <cfRule type="containsBlanks" dxfId="2595" priority="100">
      <formula>LEN(TRIM(AW27))=0</formula>
    </cfRule>
  </conditionalFormatting>
  <conditionalFormatting sqref="AY27">
    <cfRule type="containsBlanks" dxfId="2594" priority="99">
      <formula>LEN(TRIM(AY27))=0</formula>
    </cfRule>
  </conditionalFormatting>
  <conditionalFormatting sqref="AS28">
    <cfRule type="containsBlanks" dxfId="2593" priority="98">
      <formula>LEN(TRIM(AS28))=0</formula>
    </cfRule>
  </conditionalFormatting>
  <conditionalFormatting sqref="AU28">
    <cfRule type="containsBlanks" dxfId="2592" priority="97">
      <formula>LEN(TRIM(AU28))=0</formula>
    </cfRule>
  </conditionalFormatting>
  <conditionalFormatting sqref="AW28">
    <cfRule type="containsBlanks" dxfId="2591" priority="96">
      <formula>LEN(TRIM(AW28))=0</formula>
    </cfRule>
  </conditionalFormatting>
  <conditionalFormatting sqref="AY28">
    <cfRule type="containsBlanks" dxfId="2590" priority="95">
      <formula>LEN(TRIM(AY28))=0</formula>
    </cfRule>
  </conditionalFormatting>
  <conditionalFormatting sqref="AS29">
    <cfRule type="containsBlanks" dxfId="2589" priority="94">
      <formula>LEN(TRIM(AS29))=0</formula>
    </cfRule>
  </conditionalFormatting>
  <conditionalFormatting sqref="AU29">
    <cfRule type="containsBlanks" dxfId="2588" priority="93">
      <formula>LEN(TRIM(AU29))=0</formula>
    </cfRule>
  </conditionalFormatting>
  <conditionalFormatting sqref="AW29">
    <cfRule type="containsBlanks" dxfId="2587" priority="92">
      <formula>LEN(TRIM(AW29))=0</formula>
    </cfRule>
  </conditionalFormatting>
  <conditionalFormatting sqref="AY29">
    <cfRule type="containsBlanks" dxfId="2586" priority="91">
      <formula>LEN(TRIM(AY29))=0</formula>
    </cfRule>
  </conditionalFormatting>
  <conditionalFormatting sqref="AS30">
    <cfRule type="containsBlanks" dxfId="2585" priority="90">
      <formula>LEN(TRIM(AS30))=0</formula>
    </cfRule>
  </conditionalFormatting>
  <conditionalFormatting sqref="AU30">
    <cfRule type="containsBlanks" dxfId="2584" priority="89">
      <formula>LEN(TRIM(AU30))=0</formula>
    </cfRule>
  </conditionalFormatting>
  <conditionalFormatting sqref="AW30">
    <cfRule type="containsBlanks" dxfId="2583" priority="88">
      <formula>LEN(TRIM(AW30))=0</formula>
    </cfRule>
  </conditionalFormatting>
  <conditionalFormatting sqref="AY30">
    <cfRule type="containsBlanks" dxfId="2582" priority="87">
      <formula>LEN(TRIM(AY30))=0</formula>
    </cfRule>
  </conditionalFormatting>
  <conditionalFormatting sqref="AS31">
    <cfRule type="containsBlanks" dxfId="2581" priority="86">
      <formula>LEN(TRIM(AS31))=0</formula>
    </cfRule>
  </conditionalFormatting>
  <conditionalFormatting sqref="AU31">
    <cfRule type="containsBlanks" dxfId="2580" priority="85">
      <formula>LEN(TRIM(AU31))=0</formula>
    </cfRule>
  </conditionalFormatting>
  <conditionalFormatting sqref="AW31">
    <cfRule type="containsBlanks" dxfId="2579" priority="84">
      <formula>LEN(TRIM(AW31))=0</formula>
    </cfRule>
  </conditionalFormatting>
  <conditionalFormatting sqref="AY31">
    <cfRule type="containsBlanks" dxfId="2578" priority="83">
      <formula>LEN(TRIM(AY31))=0</formula>
    </cfRule>
  </conditionalFormatting>
  <conditionalFormatting sqref="AS32">
    <cfRule type="containsBlanks" dxfId="2577" priority="82">
      <formula>LEN(TRIM(AS32))=0</formula>
    </cfRule>
  </conditionalFormatting>
  <conditionalFormatting sqref="AU32">
    <cfRule type="containsBlanks" dxfId="2576" priority="81">
      <formula>LEN(TRIM(AU32))=0</formula>
    </cfRule>
  </conditionalFormatting>
  <conditionalFormatting sqref="AW32">
    <cfRule type="containsBlanks" dxfId="2575" priority="80">
      <formula>LEN(TRIM(AW32))=0</formula>
    </cfRule>
  </conditionalFormatting>
  <conditionalFormatting sqref="AY32">
    <cfRule type="containsBlanks" dxfId="2574" priority="79">
      <formula>LEN(TRIM(AY32))=0</formula>
    </cfRule>
  </conditionalFormatting>
  <conditionalFormatting sqref="AS33">
    <cfRule type="containsBlanks" dxfId="2573" priority="78">
      <formula>LEN(TRIM(AS33))=0</formula>
    </cfRule>
  </conditionalFormatting>
  <conditionalFormatting sqref="AU33">
    <cfRule type="containsBlanks" dxfId="2572" priority="77">
      <formula>LEN(TRIM(AU33))=0</formula>
    </cfRule>
  </conditionalFormatting>
  <conditionalFormatting sqref="AW33">
    <cfRule type="containsBlanks" dxfId="2571" priority="76">
      <formula>LEN(TRIM(AW33))=0</formula>
    </cfRule>
  </conditionalFormatting>
  <conditionalFormatting sqref="AY33">
    <cfRule type="containsBlanks" dxfId="2570" priority="75">
      <formula>LEN(TRIM(AY33))=0</formula>
    </cfRule>
  </conditionalFormatting>
  <conditionalFormatting sqref="AS34">
    <cfRule type="containsBlanks" dxfId="2569" priority="74">
      <formula>LEN(TRIM(AS34))=0</formula>
    </cfRule>
  </conditionalFormatting>
  <conditionalFormatting sqref="AU34">
    <cfRule type="containsBlanks" dxfId="2568" priority="73">
      <formula>LEN(TRIM(AU34))=0</formula>
    </cfRule>
  </conditionalFormatting>
  <conditionalFormatting sqref="AW34">
    <cfRule type="containsBlanks" dxfId="2567" priority="72">
      <formula>LEN(TRIM(AW34))=0</formula>
    </cfRule>
  </conditionalFormatting>
  <conditionalFormatting sqref="AY34">
    <cfRule type="containsBlanks" dxfId="2566" priority="71">
      <formula>LEN(TRIM(AY34))=0</formula>
    </cfRule>
  </conditionalFormatting>
  <conditionalFormatting sqref="AS35">
    <cfRule type="containsBlanks" dxfId="2565" priority="70">
      <formula>LEN(TRIM(AS35))=0</formula>
    </cfRule>
  </conditionalFormatting>
  <conditionalFormatting sqref="AU35">
    <cfRule type="containsBlanks" dxfId="2564" priority="69">
      <formula>LEN(TRIM(AU35))=0</formula>
    </cfRule>
  </conditionalFormatting>
  <conditionalFormatting sqref="AW35">
    <cfRule type="containsBlanks" dxfId="2563" priority="68">
      <formula>LEN(TRIM(AW35))=0</formula>
    </cfRule>
  </conditionalFormatting>
  <conditionalFormatting sqref="AY35">
    <cfRule type="containsBlanks" dxfId="2562" priority="67">
      <formula>LEN(TRIM(AY35))=0</formula>
    </cfRule>
  </conditionalFormatting>
  <conditionalFormatting sqref="AS36">
    <cfRule type="containsBlanks" dxfId="2561" priority="66">
      <formula>LEN(TRIM(AS36))=0</formula>
    </cfRule>
  </conditionalFormatting>
  <conditionalFormatting sqref="AU36">
    <cfRule type="containsBlanks" dxfId="2560" priority="65">
      <formula>LEN(TRIM(AU36))=0</formula>
    </cfRule>
  </conditionalFormatting>
  <conditionalFormatting sqref="AW36">
    <cfRule type="containsBlanks" dxfId="2559" priority="64">
      <formula>LEN(TRIM(AW36))=0</formula>
    </cfRule>
  </conditionalFormatting>
  <conditionalFormatting sqref="AY36">
    <cfRule type="containsBlanks" dxfId="2558" priority="63">
      <formula>LEN(TRIM(AY36))=0</formula>
    </cfRule>
  </conditionalFormatting>
  <conditionalFormatting sqref="AS37">
    <cfRule type="containsBlanks" dxfId="2557" priority="62">
      <formula>LEN(TRIM(AS37))=0</formula>
    </cfRule>
  </conditionalFormatting>
  <conditionalFormatting sqref="AU37">
    <cfRule type="containsBlanks" dxfId="2556" priority="61">
      <formula>LEN(TRIM(AU37))=0</formula>
    </cfRule>
  </conditionalFormatting>
  <conditionalFormatting sqref="AW37">
    <cfRule type="containsBlanks" dxfId="2555" priority="60">
      <formula>LEN(TRIM(AW37))=0</formula>
    </cfRule>
  </conditionalFormatting>
  <conditionalFormatting sqref="AY37">
    <cfRule type="containsBlanks" dxfId="2554" priority="59">
      <formula>LEN(TRIM(AY37))=0</formula>
    </cfRule>
  </conditionalFormatting>
  <conditionalFormatting sqref="AS38">
    <cfRule type="containsBlanks" dxfId="2553" priority="58">
      <formula>LEN(TRIM(AS38))=0</formula>
    </cfRule>
  </conditionalFormatting>
  <conditionalFormatting sqref="AU38">
    <cfRule type="containsBlanks" dxfId="2552" priority="57">
      <formula>LEN(TRIM(AU38))=0</formula>
    </cfRule>
  </conditionalFormatting>
  <conditionalFormatting sqref="AW38">
    <cfRule type="containsBlanks" dxfId="2551" priority="56">
      <formula>LEN(TRIM(AW38))=0</formula>
    </cfRule>
  </conditionalFormatting>
  <conditionalFormatting sqref="AY38">
    <cfRule type="containsBlanks" dxfId="2550" priority="55">
      <formula>LEN(TRIM(AY38))=0</formula>
    </cfRule>
  </conditionalFormatting>
  <conditionalFormatting sqref="AS39">
    <cfRule type="containsBlanks" dxfId="2549" priority="54">
      <formula>LEN(TRIM(AS39))=0</formula>
    </cfRule>
  </conditionalFormatting>
  <conditionalFormatting sqref="AU39">
    <cfRule type="containsBlanks" dxfId="2548" priority="53">
      <formula>LEN(TRIM(AU39))=0</formula>
    </cfRule>
  </conditionalFormatting>
  <conditionalFormatting sqref="AW39">
    <cfRule type="containsBlanks" dxfId="2547" priority="52">
      <formula>LEN(TRIM(AW39))=0</formula>
    </cfRule>
  </conditionalFormatting>
  <conditionalFormatting sqref="AY39">
    <cfRule type="containsBlanks" dxfId="2546" priority="51">
      <formula>LEN(TRIM(AY39))=0</formula>
    </cfRule>
  </conditionalFormatting>
  <conditionalFormatting sqref="AS40">
    <cfRule type="containsBlanks" dxfId="2545" priority="50">
      <formula>LEN(TRIM(AS40))=0</formula>
    </cfRule>
  </conditionalFormatting>
  <conditionalFormatting sqref="AU40">
    <cfRule type="containsBlanks" dxfId="2544" priority="49">
      <formula>LEN(TRIM(AU40))=0</formula>
    </cfRule>
  </conditionalFormatting>
  <conditionalFormatting sqref="AW40">
    <cfRule type="containsBlanks" dxfId="2543" priority="48">
      <formula>LEN(TRIM(AW40))=0</formula>
    </cfRule>
  </conditionalFormatting>
  <conditionalFormatting sqref="AY40">
    <cfRule type="containsBlanks" dxfId="2542" priority="47">
      <formula>LEN(TRIM(AY40))=0</formula>
    </cfRule>
  </conditionalFormatting>
  <conditionalFormatting sqref="AS41">
    <cfRule type="containsBlanks" dxfId="2541" priority="46">
      <formula>LEN(TRIM(AS41))=0</formula>
    </cfRule>
  </conditionalFormatting>
  <conditionalFormatting sqref="AU41">
    <cfRule type="containsBlanks" dxfId="2540" priority="45">
      <formula>LEN(TRIM(AU41))=0</formula>
    </cfRule>
  </conditionalFormatting>
  <conditionalFormatting sqref="AW41">
    <cfRule type="containsBlanks" dxfId="2539" priority="44">
      <formula>LEN(TRIM(AW41))=0</formula>
    </cfRule>
  </conditionalFormatting>
  <conditionalFormatting sqref="AY41">
    <cfRule type="containsBlanks" dxfId="2538" priority="43">
      <formula>LEN(TRIM(AY41))=0</formula>
    </cfRule>
  </conditionalFormatting>
  <conditionalFormatting sqref="AS42">
    <cfRule type="containsBlanks" dxfId="2537" priority="42">
      <formula>LEN(TRIM(AS42))=0</formula>
    </cfRule>
  </conditionalFormatting>
  <conditionalFormatting sqref="AU42">
    <cfRule type="containsBlanks" dxfId="2536" priority="41">
      <formula>LEN(TRIM(AU42))=0</formula>
    </cfRule>
  </conditionalFormatting>
  <conditionalFormatting sqref="AW42">
    <cfRule type="containsBlanks" dxfId="2535" priority="40">
      <formula>LEN(TRIM(AW42))=0</formula>
    </cfRule>
  </conditionalFormatting>
  <conditionalFormatting sqref="AY42">
    <cfRule type="containsBlanks" dxfId="2534" priority="39">
      <formula>LEN(TRIM(AY42))=0</formula>
    </cfRule>
  </conditionalFormatting>
  <conditionalFormatting sqref="AS43">
    <cfRule type="containsBlanks" dxfId="2533" priority="38">
      <formula>LEN(TRIM(AS43))=0</formula>
    </cfRule>
  </conditionalFormatting>
  <conditionalFormatting sqref="AU43">
    <cfRule type="containsBlanks" dxfId="2532" priority="37">
      <formula>LEN(TRIM(AU43))=0</formula>
    </cfRule>
  </conditionalFormatting>
  <conditionalFormatting sqref="AW43">
    <cfRule type="containsBlanks" dxfId="2531" priority="36">
      <formula>LEN(TRIM(AW43))=0</formula>
    </cfRule>
  </conditionalFormatting>
  <conditionalFormatting sqref="AY43">
    <cfRule type="containsBlanks" dxfId="2530" priority="35">
      <formula>LEN(TRIM(AY43))=0</formula>
    </cfRule>
  </conditionalFormatting>
  <conditionalFormatting sqref="AS44">
    <cfRule type="containsBlanks" dxfId="2529" priority="34">
      <formula>LEN(TRIM(AS44))=0</formula>
    </cfRule>
  </conditionalFormatting>
  <conditionalFormatting sqref="AU44">
    <cfRule type="containsBlanks" dxfId="2528" priority="33">
      <formula>LEN(TRIM(AU44))=0</formula>
    </cfRule>
  </conditionalFormatting>
  <conditionalFormatting sqref="AW44">
    <cfRule type="containsBlanks" dxfId="2527" priority="32">
      <formula>LEN(TRIM(AW44))=0</formula>
    </cfRule>
  </conditionalFormatting>
  <conditionalFormatting sqref="AY44">
    <cfRule type="containsBlanks" dxfId="2526" priority="31">
      <formula>LEN(TRIM(AY44))=0</formula>
    </cfRule>
  </conditionalFormatting>
  <conditionalFormatting sqref="AS45">
    <cfRule type="containsBlanks" dxfId="2525" priority="30">
      <formula>LEN(TRIM(AS45))=0</formula>
    </cfRule>
  </conditionalFormatting>
  <conditionalFormatting sqref="AU45">
    <cfRule type="containsBlanks" dxfId="2524" priority="29">
      <formula>LEN(TRIM(AU45))=0</formula>
    </cfRule>
  </conditionalFormatting>
  <conditionalFormatting sqref="AW45">
    <cfRule type="containsBlanks" dxfId="2523" priority="28">
      <formula>LEN(TRIM(AW45))=0</formula>
    </cfRule>
  </conditionalFormatting>
  <conditionalFormatting sqref="AY45">
    <cfRule type="containsBlanks" dxfId="2522" priority="27">
      <formula>LEN(TRIM(AY45))=0</formula>
    </cfRule>
  </conditionalFormatting>
  <conditionalFormatting sqref="AS46">
    <cfRule type="containsBlanks" dxfId="2521" priority="26">
      <formula>LEN(TRIM(AS46))=0</formula>
    </cfRule>
  </conditionalFormatting>
  <conditionalFormatting sqref="AU46">
    <cfRule type="containsBlanks" dxfId="2520" priority="25">
      <formula>LEN(TRIM(AU46))=0</formula>
    </cfRule>
  </conditionalFormatting>
  <conditionalFormatting sqref="AW46">
    <cfRule type="containsBlanks" dxfId="2519" priority="24">
      <formula>LEN(TRIM(AW46))=0</formula>
    </cfRule>
  </conditionalFormatting>
  <conditionalFormatting sqref="AY46">
    <cfRule type="containsBlanks" dxfId="2518" priority="23">
      <formula>LEN(TRIM(AY46))=0</formula>
    </cfRule>
  </conditionalFormatting>
  <conditionalFormatting sqref="AS47">
    <cfRule type="containsBlanks" dxfId="2517" priority="22">
      <formula>LEN(TRIM(AS47))=0</formula>
    </cfRule>
  </conditionalFormatting>
  <conditionalFormatting sqref="AU47">
    <cfRule type="containsBlanks" dxfId="2516" priority="21">
      <formula>LEN(TRIM(AU47))=0</formula>
    </cfRule>
  </conditionalFormatting>
  <conditionalFormatting sqref="AW47">
    <cfRule type="containsBlanks" dxfId="2515" priority="20">
      <formula>LEN(TRIM(AW47))=0</formula>
    </cfRule>
  </conditionalFormatting>
  <conditionalFormatting sqref="AY47">
    <cfRule type="containsBlanks" dxfId="2514" priority="19">
      <formula>LEN(TRIM(AY47))=0</formula>
    </cfRule>
  </conditionalFormatting>
  <conditionalFormatting sqref="AS48">
    <cfRule type="containsBlanks" dxfId="2513" priority="18">
      <formula>LEN(TRIM(AS48))=0</formula>
    </cfRule>
  </conditionalFormatting>
  <conditionalFormatting sqref="AU48">
    <cfRule type="containsBlanks" dxfId="2512" priority="17">
      <formula>LEN(TRIM(AU48))=0</formula>
    </cfRule>
  </conditionalFormatting>
  <conditionalFormatting sqref="AW48">
    <cfRule type="containsBlanks" dxfId="2511" priority="16">
      <formula>LEN(TRIM(AW48))=0</formula>
    </cfRule>
  </conditionalFormatting>
  <conditionalFormatting sqref="AY48">
    <cfRule type="containsBlanks" dxfId="2510" priority="15">
      <formula>LEN(TRIM(AY48))=0</formula>
    </cfRule>
  </conditionalFormatting>
  <conditionalFormatting sqref="AS49">
    <cfRule type="containsBlanks" dxfId="2509" priority="14">
      <formula>LEN(TRIM(AS49))=0</formula>
    </cfRule>
  </conditionalFormatting>
  <conditionalFormatting sqref="AU49">
    <cfRule type="containsBlanks" dxfId="2508" priority="13">
      <formula>LEN(TRIM(AU49))=0</formula>
    </cfRule>
  </conditionalFormatting>
  <conditionalFormatting sqref="AW49">
    <cfRule type="containsBlanks" dxfId="2507" priority="12">
      <formula>LEN(TRIM(AW49))=0</formula>
    </cfRule>
  </conditionalFormatting>
  <conditionalFormatting sqref="AY49">
    <cfRule type="containsBlanks" dxfId="2506" priority="11">
      <formula>LEN(TRIM(AY49))=0</formula>
    </cfRule>
  </conditionalFormatting>
  <conditionalFormatting sqref="AU50">
    <cfRule type="containsBlanks" dxfId="2505" priority="9">
      <formula>LEN(TRIM(AU50))=0</formula>
    </cfRule>
  </conditionalFormatting>
  <conditionalFormatting sqref="AW50">
    <cfRule type="containsBlanks" dxfId="2504" priority="8">
      <formula>LEN(TRIM(AW50))=0</formula>
    </cfRule>
  </conditionalFormatting>
  <conditionalFormatting sqref="AY50">
    <cfRule type="containsBlanks" dxfId="2503" priority="7">
      <formula>LEN(TRIM(AY50))=0</formula>
    </cfRule>
  </conditionalFormatting>
  <conditionalFormatting sqref="AS9">
    <cfRule type="containsBlanks" dxfId="2502" priority="6">
      <formula>LEN(TRIM(AS9))=0</formula>
    </cfRule>
  </conditionalFormatting>
  <conditionalFormatting sqref="AV9:AW9">
    <cfRule type="containsBlanks" dxfId="2501" priority="5">
      <formula>LEN(TRIM(AV9))=0</formula>
    </cfRule>
  </conditionalFormatting>
  <conditionalFormatting sqref="G61">
    <cfRule type="containsBlanks" dxfId="2500" priority="3">
      <formula>LEN(TRIM(G61))=0</formula>
    </cfRule>
  </conditionalFormatting>
  <conditionalFormatting sqref="G67">
    <cfRule type="containsBlanks" dxfId="2499" priority="2">
      <formula>LEN(TRIM(G67))=0</formula>
    </cfRule>
  </conditionalFormatting>
  <conditionalFormatting sqref="G73">
    <cfRule type="containsBlanks" dxfId="2498" priority="1">
      <formula>LEN(TRIM(G73))=0</formula>
    </cfRule>
  </conditionalFormatting>
  <dataValidations count="4">
    <dataValidation type="list" allowBlank="1" showInputMessage="1" showErrorMessage="1" sqref="I9 R9 AA9 AJ9 AS9" xr:uid="{4E25CE22-1D53-4FAA-B08F-1D486D90F24B}">
      <formula1>"令和"</formula1>
    </dataValidation>
    <dataValidation type="list" allowBlank="1" showInputMessage="1" showErrorMessage="1" sqref="Q11:Q50 Z11:Z50 AI11:AI50 AR11:AR50 BA11:BA50" xr:uid="{5FCEF4CB-2E5B-4166-8037-5676E239409A}">
      <formula1>"○,×"</formula1>
    </dataValidation>
    <dataValidation type="list" allowBlank="1" showInputMessage="1" showErrorMessage="1" sqref="AO55 AO61 AO67 AO73" xr:uid="{D6BA26D5-038E-430C-A728-5AECB4F48995}">
      <formula1>"確認・支援を受ける予定,確認・支援を受けた,確認・支援は受けない"</formula1>
    </dataValidation>
    <dataValidation type="list" allowBlank="1" showInputMessage="1" showErrorMessage="1" sqref="AJ55:AN56 AJ61:AN62 AJ67:AN68 AJ73:AN74" xr:uid="{690C0D4D-D90D-4C56-BA62-FAB898F2BF7B}">
      <formula1>"作成済,作成予定,作成しない"</formula1>
    </dataValidation>
  </dataValidations>
  <pageMargins left="0.39370078740157483" right="0.39370078740157483" top="0.59055118110236227" bottom="0.59055118110236227" header="0.31496062992125984" footer="0.31496062992125984"/>
  <pageSetup paperSize="9" scale="8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94359-FD6C-45AC-ADD7-688DB4712426}">
  <sheetPr>
    <tabColor theme="8" tint="-0.249977111117893"/>
  </sheetPr>
  <dimension ref="B1:X1128"/>
  <sheetViews>
    <sheetView showGridLines="0" view="pageBreakPreview" topLeftCell="A19" zoomScale="60" zoomScaleNormal="100" workbookViewId="0">
      <selection activeCell="B3" sqref="B3"/>
    </sheetView>
  </sheetViews>
  <sheetFormatPr defaultColWidth="9" defaultRowHeight="13.2" x14ac:dyDescent="0.2"/>
  <cols>
    <col min="1" max="1" width="1.21875" style="2" customWidth="1"/>
    <col min="2" max="24" width="3.77734375" style="2" customWidth="1"/>
    <col min="25" max="16384" width="9" style="2"/>
  </cols>
  <sheetData>
    <row r="1" spans="2:24" ht="7.5" customHeight="1" x14ac:dyDescent="0.2"/>
    <row r="2" spans="2:24" x14ac:dyDescent="0.2">
      <c r="B2" s="170" t="s">
        <v>377</v>
      </c>
      <c r="X2" s="169" t="s">
        <v>353</v>
      </c>
    </row>
    <row r="3" spans="2:24" x14ac:dyDescent="0.2">
      <c r="B3" s="3" t="s">
        <v>381</v>
      </c>
      <c r="C3" s="3"/>
      <c r="D3" s="3"/>
      <c r="E3" s="3"/>
      <c r="F3" s="3"/>
      <c r="G3" s="3"/>
      <c r="H3" s="3"/>
      <c r="I3" s="3"/>
      <c r="J3" s="3"/>
      <c r="K3" s="3"/>
      <c r="L3" s="3"/>
      <c r="M3" s="3"/>
      <c r="N3" s="3"/>
      <c r="O3" s="3"/>
      <c r="P3" s="3"/>
      <c r="Q3" s="3"/>
      <c r="R3" s="3"/>
      <c r="S3" s="3"/>
      <c r="T3" s="3"/>
      <c r="U3" s="3"/>
      <c r="V3" s="3"/>
      <c r="W3" s="3"/>
      <c r="X3" s="3"/>
    </row>
    <row r="5" spans="2:24" x14ac:dyDescent="0.2">
      <c r="B5" s="351" t="s">
        <v>206</v>
      </c>
      <c r="C5" s="351"/>
      <c r="D5" s="351"/>
      <c r="E5" s="351"/>
      <c r="F5" s="351"/>
      <c r="G5" s="351"/>
      <c r="H5" s="351"/>
      <c r="I5" s="351"/>
      <c r="J5" s="351"/>
      <c r="K5" s="351"/>
      <c r="L5" s="351"/>
      <c r="M5" s="351"/>
      <c r="N5" s="351"/>
      <c r="O5" s="351"/>
      <c r="P5" s="351"/>
      <c r="Q5" s="351"/>
      <c r="R5" s="351"/>
      <c r="S5" s="351"/>
      <c r="T5" s="351"/>
      <c r="U5" s="351"/>
      <c r="V5" s="351"/>
      <c r="W5" s="351"/>
      <c r="X5" s="351"/>
    </row>
    <row r="6" spans="2:24" x14ac:dyDescent="0.2">
      <c r="B6" s="207" t="s">
        <v>207</v>
      </c>
      <c r="C6" s="207"/>
      <c r="D6" s="207"/>
      <c r="E6" s="207"/>
      <c r="F6" s="207"/>
      <c r="G6" s="207"/>
      <c r="H6" s="207"/>
      <c r="I6" s="207"/>
      <c r="J6" s="207"/>
      <c r="K6" s="207"/>
      <c r="L6" s="207"/>
      <c r="M6" s="207"/>
      <c r="N6" s="207"/>
      <c r="O6" s="207"/>
      <c r="P6" s="207"/>
      <c r="Q6" s="207"/>
      <c r="R6" s="207"/>
      <c r="S6" s="207"/>
      <c r="T6" s="207"/>
      <c r="U6" s="207"/>
      <c r="V6" s="207"/>
      <c r="W6" s="207"/>
      <c r="X6" s="207"/>
    </row>
    <row r="7" spans="2:24" x14ac:dyDescent="0.2">
      <c r="B7" s="207"/>
      <c r="C7" s="207"/>
      <c r="D7" s="207"/>
      <c r="E7" s="207"/>
      <c r="F7" s="207"/>
      <c r="G7" s="207"/>
      <c r="H7" s="207"/>
      <c r="I7" s="207"/>
      <c r="J7" s="207"/>
      <c r="K7" s="207"/>
      <c r="L7" s="207"/>
      <c r="M7" s="207"/>
      <c r="N7" s="207"/>
      <c r="O7" s="207"/>
      <c r="P7" s="207"/>
      <c r="Q7" s="207"/>
      <c r="R7" s="207"/>
      <c r="S7" s="207"/>
      <c r="T7" s="207"/>
      <c r="U7" s="207"/>
      <c r="V7" s="207"/>
      <c r="W7" s="207"/>
      <c r="X7" s="207"/>
    </row>
    <row r="8" spans="2:24" x14ac:dyDescent="0.2">
      <c r="B8" s="207" t="s">
        <v>209</v>
      </c>
      <c r="C8" s="207"/>
      <c r="D8" s="207"/>
      <c r="E8" s="207"/>
      <c r="F8" s="207"/>
      <c r="G8" s="207"/>
      <c r="H8" s="207"/>
      <c r="I8" s="207"/>
      <c r="J8" s="207"/>
      <c r="K8" s="207"/>
      <c r="L8" s="207"/>
      <c r="M8" s="207"/>
      <c r="N8" s="207"/>
      <c r="O8" s="207"/>
      <c r="P8" s="207"/>
      <c r="Q8" s="207"/>
      <c r="R8" s="207"/>
      <c r="S8" s="207"/>
      <c r="T8" s="207"/>
      <c r="U8" s="207"/>
      <c r="V8" s="207"/>
      <c r="W8" s="207"/>
      <c r="X8" s="207"/>
    </row>
    <row r="9" spans="2:24" x14ac:dyDescent="0.2">
      <c r="B9" s="207" t="s">
        <v>296</v>
      </c>
      <c r="C9" s="207"/>
      <c r="D9" s="207"/>
      <c r="E9" s="207"/>
      <c r="F9" s="207"/>
      <c r="G9" s="207"/>
      <c r="H9" s="207"/>
      <c r="I9" s="207"/>
      <c r="J9" s="207"/>
      <c r="K9" s="207"/>
      <c r="L9" s="207"/>
      <c r="M9" s="207"/>
      <c r="N9" s="207"/>
      <c r="O9" s="207"/>
      <c r="P9" s="207"/>
      <c r="Q9" s="207"/>
      <c r="R9" s="207"/>
      <c r="S9" s="207"/>
      <c r="T9" s="207"/>
      <c r="U9" s="207"/>
      <c r="V9" s="207"/>
      <c r="W9" s="207"/>
      <c r="X9" s="207"/>
    </row>
    <row r="10" spans="2:24" x14ac:dyDescent="0.2">
      <c r="B10" s="207"/>
      <c r="C10" s="207"/>
      <c r="D10" s="207"/>
      <c r="E10" s="207"/>
      <c r="F10" s="207"/>
      <c r="G10" s="207"/>
      <c r="H10" s="207"/>
      <c r="I10" s="207"/>
      <c r="J10" s="207"/>
      <c r="K10" s="207"/>
      <c r="L10" s="207"/>
      <c r="M10" s="207"/>
      <c r="N10" s="207"/>
      <c r="O10" s="207"/>
      <c r="P10" s="207"/>
      <c r="Q10" s="207"/>
      <c r="R10" s="207"/>
      <c r="S10" s="207"/>
      <c r="T10" s="207"/>
      <c r="U10" s="207"/>
      <c r="V10" s="207"/>
      <c r="W10" s="207"/>
      <c r="X10" s="207"/>
    </row>
    <row r="12" spans="2:24" x14ac:dyDescent="0.2">
      <c r="B12" s="2" t="s">
        <v>208</v>
      </c>
      <c r="F12" s="60">
        <v>1</v>
      </c>
    </row>
    <row r="13" spans="2:24" x14ac:dyDescent="0.2">
      <c r="B13" s="514" t="s">
        <v>205</v>
      </c>
      <c r="C13" s="515"/>
      <c r="D13" s="515"/>
      <c r="E13" s="515"/>
      <c r="F13" s="515"/>
      <c r="G13" s="515"/>
      <c r="H13" s="515"/>
      <c r="I13" s="515"/>
      <c r="J13" s="515"/>
      <c r="K13" s="515"/>
      <c r="L13" s="515"/>
      <c r="M13" s="515"/>
      <c r="N13" s="515"/>
      <c r="O13" s="515"/>
      <c r="P13" s="515"/>
      <c r="Q13" s="515"/>
      <c r="R13" s="515"/>
      <c r="S13" s="515"/>
      <c r="T13" s="515"/>
      <c r="U13" s="515"/>
      <c r="V13" s="515"/>
      <c r="W13" s="515"/>
      <c r="X13" s="530"/>
    </row>
    <row r="14" spans="2:24" ht="7.5" customHeight="1" x14ac:dyDescent="0.2"/>
    <row r="15" spans="2:24" x14ac:dyDescent="0.2">
      <c r="B15" s="516" t="s">
        <v>256</v>
      </c>
      <c r="C15" s="517"/>
      <c r="D15" s="517"/>
      <c r="E15" s="517"/>
      <c r="F15" s="517" t="s">
        <v>202</v>
      </c>
      <c r="G15" s="517"/>
      <c r="H15" s="517"/>
      <c r="I15" s="517"/>
      <c r="J15" s="517"/>
      <c r="K15" s="517"/>
      <c r="L15" s="517"/>
      <c r="M15" s="517"/>
      <c r="N15" s="517"/>
      <c r="O15" s="517" t="s">
        <v>203</v>
      </c>
      <c r="P15" s="517"/>
      <c r="Q15" s="517"/>
      <c r="R15" s="517"/>
      <c r="S15" s="517" t="s">
        <v>204</v>
      </c>
      <c r="T15" s="517"/>
      <c r="U15" s="517"/>
      <c r="V15" s="517"/>
      <c r="W15" s="517"/>
      <c r="X15" s="531"/>
    </row>
    <row r="16" spans="2:24" x14ac:dyDescent="0.2">
      <c r="B16" s="502" t="s">
        <v>33</v>
      </c>
      <c r="C16" s="503"/>
      <c r="D16" s="503"/>
      <c r="E16" s="503"/>
      <c r="F16" s="509" t="s">
        <v>187</v>
      </c>
      <c r="G16" s="509"/>
      <c r="H16" s="509"/>
      <c r="I16" s="509"/>
      <c r="J16" s="509"/>
      <c r="K16" s="509"/>
      <c r="L16" s="509"/>
      <c r="M16" s="509"/>
      <c r="N16" s="509"/>
      <c r="O16" s="534"/>
      <c r="P16" s="534"/>
      <c r="Q16" s="535"/>
      <c r="R16" s="63" t="s">
        <v>71</v>
      </c>
      <c r="S16" s="509"/>
      <c r="T16" s="509"/>
      <c r="U16" s="509"/>
      <c r="V16" s="509"/>
      <c r="W16" s="509"/>
      <c r="X16" s="524"/>
    </row>
    <row r="17" spans="2:24" x14ac:dyDescent="0.2">
      <c r="B17" s="504"/>
      <c r="C17" s="505"/>
      <c r="D17" s="505"/>
      <c r="E17" s="505"/>
      <c r="F17" s="511" t="s">
        <v>188</v>
      </c>
      <c r="G17" s="511"/>
      <c r="H17" s="511"/>
      <c r="I17" s="511"/>
      <c r="J17" s="511"/>
      <c r="K17" s="511"/>
      <c r="L17" s="511"/>
      <c r="M17" s="511"/>
      <c r="N17" s="511"/>
      <c r="O17" s="532"/>
      <c r="P17" s="532"/>
      <c r="Q17" s="533"/>
      <c r="R17" s="64" t="s">
        <v>71</v>
      </c>
      <c r="S17" s="511"/>
      <c r="T17" s="511"/>
      <c r="U17" s="511"/>
      <c r="V17" s="511"/>
      <c r="W17" s="511"/>
      <c r="X17" s="518"/>
    </row>
    <row r="18" spans="2:24" x14ac:dyDescent="0.2">
      <c r="B18" s="504"/>
      <c r="C18" s="505"/>
      <c r="D18" s="505"/>
      <c r="E18" s="505"/>
      <c r="F18" s="511" t="s">
        <v>189</v>
      </c>
      <c r="G18" s="511"/>
      <c r="H18" s="511"/>
      <c r="I18" s="511"/>
      <c r="J18" s="511"/>
      <c r="K18" s="511"/>
      <c r="L18" s="511"/>
      <c r="M18" s="511"/>
      <c r="N18" s="511"/>
      <c r="O18" s="532"/>
      <c r="P18" s="532"/>
      <c r="Q18" s="533"/>
      <c r="R18" s="64" t="s">
        <v>71</v>
      </c>
      <c r="S18" s="511"/>
      <c r="T18" s="511"/>
      <c r="U18" s="511"/>
      <c r="V18" s="511"/>
      <c r="W18" s="511"/>
      <c r="X18" s="518"/>
    </row>
    <row r="19" spans="2:24" x14ac:dyDescent="0.2">
      <c r="B19" s="504"/>
      <c r="C19" s="505"/>
      <c r="D19" s="505"/>
      <c r="E19" s="505"/>
      <c r="F19" s="513" t="s">
        <v>190</v>
      </c>
      <c r="G19" s="513"/>
      <c r="H19" s="513"/>
      <c r="I19" s="513"/>
      <c r="J19" s="513"/>
      <c r="K19" s="513"/>
      <c r="L19" s="513"/>
      <c r="M19" s="513"/>
      <c r="N19" s="513"/>
      <c r="O19" s="526"/>
      <c r="P19" s="526"/>
      <c r="Q19" s="527"/>
      <c r="R19" s="65" t="s">
        <v>71</v>
      </c>
      <c r="S19" s="513"/>
      <c r="T19" s="513"/>
      <c r="U19" s="513"/>
      <c r="V19" s="513"/>
      <c r="W19" s="513"/>
      <c r="X19" s="519"/>
    </row>
    <row r="20" spans="2:24" x14ac:dyDescent="0.2">
      <c r="B20" s="506"/>
      <c r="C20" s="507"/>
      <c r="D20" s="507"/>
      <c r="E20" s="507"/>
      <c r="F20" s="525" t="s">
        <v>201</v>
      </c>
      <c r="G20" s="525"/>
      <c r="H20" s="525"/>
      <c r="I20" s="525"/>
      <c r="J20" s="525"/>
      <c r="K20" s="525"/>
      <c r="L20" s="525"/>
      <c r="M20" s="525"/>
      <c r="N20" s="525"/>
      <c r="O20" s="528">
        <f>SUM(O16:Q19)</f>
        <v>0</v>
      </c>
      <c r="P20" s="528"/>
      <c r="Q20" s="529"/>
      <c r="R20" s="67" t="s">
        <v>71</v>
      </c>
      <c r="S20" s="520"/>
      <c r="T20" s="520"/>
      <c r="U20" s="520"/>
      <c r="V20" s="520"/>
      <c r="W20" s="520"/>
      <c r="X20" s="521"/>
    </row>
    <row r="21" spans="2:24" x14ac:dyDescent="0.2">
      <c r="B21" s="508" t="s">
        <v>32</v>
      </c>
      <c r="C21" s="509"/>
      <c r="D21" s="509"/>
      <c r="E21" s="509"/>
      <c r="F21" s="509" t="s">
        <v>191</v>
      </c>
      <c r="G21" s="509"/>
      <c r="H21" s="509"/>
      <c r="I21" s="509" t="s">
        <v>192</v>
      </c>
      <c r="J21" s="509"/>
      <c r="K21" s="509"/>
      <c r="L21" s="509"/>
      <c r="M21" s="509"/>
      <c r="N21" s="509"/>
      <c r="O21" s="534"/>
      <c r="P21" s="534"/>
      <c r="Q21" s="535"/>
      <c r="R21" s="63" t="s">
        <v>71</v>
      </c>
      <c r="S21" s="509"/>
      <c r="T21" s="509"/>
      <c r="U21" s="509"/>
      <c r="V21" s="509"/>
      <c r="W21" s="509"/>
      <c r="X21" s="524"/>
    </row>
    <row r="22" spans="2:24" x14ac:dyDescent="0.2">
      <c r="B22" s="510"/>
      <c r="C22" s="511"/>
      <c r="D22" s="511"/>
      <c r="E22" s="511"/>
      <c r="F22" s="511"/>
      <c r="G22" s="511"/>
      <c r="H22" s="511"/>
      <c r="I22" s="511" t="s">
        <v>193</v>
      </c>
      <c r="J22" s="511"/>
      <c r="K22" s="511"/>
      <c r="L22" s="511"/>
      <c r="M22" s="511"/>
      <c r="N22" s="511"/>
      <c r="O22" s="532"/>
      <c r="P22" s="532"/>
      <c r="Q22" s="533"/>
      <c r="R22" s="64" t="s">
        <v>71</v>
      </c>
      <c r="S22" s="511"/>
      <c r="T22" s="511"/>
      <c r="U22" s="511"/>
      <c r="V22" s="511"/>
      <c r="W22" s="511"/>
      <c r="X22" s="518"/>
    </row>
    <row r="23" spans="2:24" x14ac:dyDescent="0.2">
      <c r="B23" s="510"/>
      <c r="C23" s="511"/>
      <c r="D23" s="511"/>
      <c r="E23" s="511"/>
      <c r="F23" s="511"/>
      <c r="G23" s="511"/>
      <c r="H23" s="511"/>
      <c r="I23" s="511" t="s">
        <v>34</v>
      </c>
      <c r="J23" s="511"/>
      <c r="K23" s="511"/>
      <c r="L23" s="511"/>
      <c r="M23" s="511"/>
      <c r="N23" s="511"/>
      <c r="O23" s="532"/>
      <c r="P23" s="532"/>
      <c r="Q23" s="533"/>
      <c r="R23" s="64" t="s">
        <v>71</v>
      </c>
      <c r="S23" s="511"/>
      <c r="T23" s="511"/>
      <c r="U23" s="511"/>
      <c r="V23" s="511"/>
      <c r="W23" s="511"/>
      <c r="X23" s="518"/>
    </row>
    <row r="24" spans="2:24" x14ac:dyDescent="0.2">
      <c r="B24" s="510"/>
      <c r="C24" s="511"/>
      <c r="D24" s="511"/>
      <c r="E24" s="511"/>
      <c r="F24" s="511" t="s">
        <v>35</v>
      </c>
      <c r="G24" s="511"/>
      <c r="H24" s="511"/>
      <c r="I24" s="511"/>
      <c r="J24" s="511"/>
      <c r="K24" s="511"/>
      <c r="L24" s="511"/>
      <c r="M24" s="511"/>
      <c r="N24" s="511"/>
      <c r="O24" s="532"/>
      <c r="P24" s="532"/>
      <c r="Q24" s="533"/>
      <c r="R24" s="64" t="s">
        <v>71</v>
      </c>
      <c r="S24" s="511"/>
      <c r="T24" s="511"/>
      <c r="U24" s="511"/>
      <c r="V24" s="511"/>
      <c r="W24" s="511"/>
      <c r="X24" s="518"/>
    </row>
    <row r="25" spans="2:24" x14ac:dyDescent="0.2">
      <c r="B25" s="510"/>
      <c r="C25" s="511"/>
      <c r="D25" s="511"/>
      <c r="E25" s="511"/>
      <c r="F25" s="511" t="s">
        <v>194</v>
      </c>
      <c r="G25" s="511"/>
      <c r="H25" s="511"/>
      <c r="I25" s="511"/>
      <c r="J25" s="511"/>
      <c r="K25" s="511"/>
      <c r="L25" s="511"/>
      <c r="M25" s="511"/>
      <c r="N25" s="511"/>
      <c r="O25" s="532"/>
      <c r="P25" s="532"/>
      <c r="Q25" s="533"/>
      <c r="R25" s="64" t="s">
        <v>71</v>
      </c>
      <c r="S25" s="511"/>
      <c r="T25" s="511"/>
      <c r="U25" s="511"/>
      <c r="V25" s="511"/>
      <c r="W25" s="511"/>
      <c r="X25" s="518"/>
    </row>
    <row r="26" spans="2:24" x14ac:dyDescent="0.2">
      <c r="B26" s="510"/>
      <c r="C26" s="511"/>
      <c r="D26" s="511"/>
      <c r="E26" s="511"/>
      <c r="F26" s="511" t="s">
        <v>36</v>
      </c>
      <c r="G26" s="511"/>
      <c r="H26" s="511"/>
      <c r="I26" s="511"/>
      <c r="J26" s="511"/>
      <c r="K26" s="511"/>
      <c r="L26" s="511"/>
      <c r="M26" s="511"/>
      <c r="N26" s="511"/>
      <c r="O26" s="532"/>
      <c r="P26" s="532"/>
      <c r="Q26" s="533"/>
      <c r="R26" s="64" t="s">
        <v>71</v>
      </c>
      <c r="S26" s="511"/>
      <c r="T26" s="511"/>
      <c r="U26" s="511"/>
      <c r="V26" s="511"/>
      <c r="W26" s="511"/>
      <c r="X26" s="518"/>
    </row>
    <row r="27" spans="2:24" x14ac:dyDescent="0.2">
      <c r="B27" s="510"/>
      <c r="C27" s="511"/>
      <c r="D27" s="511"/>
      <c r="E27" s="511"/>
      <c r="F27" s="511" t="s">
        <v>195</v>
      </c>
      <c r="G27" s="511"/>
      <c r="H27" s="511"/>
      <c r="I27" s="511" t="s">
        <v>196</v>
      </c>
      <c r="J27" s="511"/>
      <c r="K27" s="511"/>
      <c r="L27" s="511"/>
      <c r="M27" s="511"/>
      <c r="N27" s="511"/>
      <c r="O27" s="532"/>
      <c r="P27" s="532"/>
      <c r="Q27" s="533"/>
      <c r="R27" s="64" t="s">
        <v>71</v>
      </c>
      <c r="S27" s="511"/>
      <c r="T27" s="511"/>
      <c r="U27" s="511"/>
      <c r="V27" s="511"/>
      <c r="W27" s="511"/>
      <c r="X27" s="518"/>
    </row>
    <row r="28" spans="2:24" x14ac:dyDescent="0.2">
      <c r="B28" s="510"/>
      <c r="C28" s="511"/>
      <c r="D28" s="511"/>
      <c r="E28" s="511"/>
      <c r="F28" s="511"/>
      <c r="G28" s="511"/>
      <c r="H28" s="511"/>
      <c r="I28" s="511" t="s">
        <v>197</v>
      </c>
      <c r="J28" s="511"/>
      <c r="K28" s="511"/>
      <c r="L28" s="511"/>
      <c r="M28" s="511"/>
      <c r="N28" s="511"/>
      <c r="O28" s="532"/>
      <c r="P28" s="532"/>
      <c r="Q28" s="533"/>
      <c r="R28" s="64" t="s">
        <v>71</v>
      </c>
      <c r="S28" s="511"/>
      <c r="T28" s="511"/>
      <c r="U28" s="511"/>
      <c r="V28" s="511"/>
      <c r="W28" s="511"/>
      <c r="X28" s="518"/>
    </row>
    <row r="29" spans="2:24" x14ac:dyDescent="0.2">
      <c r="B29" s="510"/>
      <c r="C29" s="511"/>
      <c r="D29" s="511"/>
      <c r="E29" s="511"/>
      <c r="F29" s="511" t="s">
        <v>198</v>
      </c>
      <c r="G29" s="511"/>
      <c r="H29" s="511"/>
      <c r="I29" s="511" t="s">
        <v>199</v>
      </c>
      <c r="J29" s="511"/>
      <c r="K29" s="511"/>
      <c r="L29" s="511"/>
      <c r="M29" s="511"/>
      <c r="N29" s="511"/>
      <c r="O29" s="532"/>
      <c r="P29" s="532"/>
      <c r="Q29" s="533"/>
      <c r="R29" s="64" t="s">
        <v>71</v>
      </c>
      <c r="S29" s="511"/>
      <c r="T29" s="511"/>
      <c r="U29" s="511"/>
      <c r="V29" s="511"/>
      <c r="W29" s="511"/>
      <c r="X29" s="518"/>
    </row>
    <row r="30" spans="2:24" x14ac:dyDescent="0.2">
      <c r="B30" s="510"/>
      <c r="C30" s="511"/>
      <c r="D30" s="511"/>
      <c r="E30" s="511"/>
      <c r="F30" s="511"/>
      <c r="G30" s="511"/>
      <c r="H30" s="511"/>
      <c r="I30" s="511" t="s">
        <v>200</v>
      </c>
      <c r="J30" s="511"/>
      <c r="K30" s="511"/>
      <c r="L30" s="511"/>
      <c r="M30" s="511"/>
      <c r="N30" s="511"/>
      <c r="O30" s="532"/>
      <c r="P30" s="532"/>
      <c r="Q30" s="533"/>
      <c r="R30" s="64" t="s">
        <v>71</v>
      </c>
      <c r="S30" s="511"/>
      <c r="T30" s="511"/>
      <c r="U30" s="511"/>
      <c r="V30" s="511"/>
      <c r="W30" s="511"/>
      <c r="X30" s="518"/>
    </row>
    <row r="31" spans="2:24" x14ac:dyDescent="0.2">
      <c r="B31" s="510"/>
      <c r="C31" s="511"/>
      <c r="D31" s="511"/>
      <c r="E31" s="511"/>
      <c r="F31" s="511" t="s">
        <v>37</v>
      </c>
      <c r="G31" s="511"/>
      <c r="H31" s="511"/>
      <c r="I31" s="511"/>
      <c r="J31" s="511"/>
      <c r="K31" s="511"/>
      <c r="L31" s="511"/>
      <c r="M31" s="511"/>
      <c r="N31" s="511"/>
      <c r="O31" s="532"/>
      <c r="P31" s="532"/>
      <c r="Q31" s="533"/>
      <c r="R31" s="64" t="s">
        <v>71</v>
      </c>
      <c r="S31" s="511"/>
      <c r="T31" s="511"/>
      <c r="U31" s="511"/>
      <c r="V31" s="511"/>
      <c r="W31" s="511"/>
      <c r="X31" s="518"/>
    </row>
    <row r="32" spans="2:24" x14ac:dyDescent="0.2">
      <c r="B32" s="510"/>
      <c r="C32" s="511"/>
      <c r="D32" s="511"/>
      <c r="E32" s="511"/>
      <c r="F32" s="511" t="s">
        <v>38</v>
      </c>
      <c r="G32" s="511"/>
      <c r="H32" s="511"/>
      <c r="I32" s="511"/>
      <c r="J32" s="511"/>
      <c r="K32" s="511"/>
      <c r="L32" s="511"/>
      <c r="M32" s="511"/>
      <c r="N32" s="511"/>
      <c r="O32" s="532"/>
      <c r="P32" s="532"/>
      <c r="Q32" s="533"/>
      <c r="R32" s="64" t="s">
        <v>71</v>
      </c>
      <c r="S32" s="511"/>
      <c r="T32" s="511"/>
      <c r="U32" s="511"/>
      <c r="V32" s="511"/>
      <c r="W32" s="511"/>
      <c r="X32" s="518"/>
    </row>
    <row r="33" spans="2:24" x14ac:dyDescent="0.2">
      <c r="B33" s="510"/>
      <c r="C33" s="511"/>
      <c r="D33" s="511"/>
      <c r="E33" s="511"/>
      <c r="F33" s="511" t="s">
        <v>187</v>
      </c>
      <c r="G33" s="511"/>
      <c r="H33" s="511"/>
      <c r="I33" s="511"/>
      <c r="J33" s="511"/>
      <c r="K33" s="511"/>
      <c r="L33" s="511"/>
      <c r="M33" s="511"/>
      <c r="N33" s="511"/>
      <c r="O33" s="532"/>
      <c r="P33" s="532"/>
      <c r="Q33" s="533"/>
      <c r="R33" s="64" t="s">
        <v>71</v>
      </c>
      <c r="S33" s="511"/>
      <c r="T33" s="511"/>
      <c r="U33" s="511"/>
      <c r="V33" s="511"/>
      <c r="W33" s="511"/>
      <c r="X33" s="518"/>
    </row>
    <row r="34" spans="2:24" x14ac:dyDescent="0.2">
      <c r="B34" s="510"/>
      <c r="C34" s="511"/>
      <c r="D34" s="511"/>
      <c r="E34" s="511"/>
      <c r="F34" s="511" t="s">
        <v>189</v>
      </c>
      <c r="G34" s="511"/>
      <c r="H34" s="511"/>
      <c r="I34" s="511"/>
      <c r="J34" s="511"/>
      <c r="K34" s="511"/>
      <c r="L34" s="511"/>
      <c r="M34" s="511"/>
      <c r="N34" s="511"/>
      <c r="O34" s="532"/>
      <c r="P34" s="532"/>
      <c r="Q34" s="533"/>
      <c r="R34" s="64" t="s">
        <v>71</v>
      </c>
      <c r="S34" s="511"/>
      <c r="T34" s="511"/>
      <c r="U34" s="511"/>
      <c r="V34" s="511"/>
      <c r="W34" s="511"/>
      <c r="X34" s="518"/>
    </row>
    <row r="35" spans="2:24" x14ac:dyDescent="0.2">
      <c r="B35" s="510"/>
      <c r="C35" s="511"/>
      <c r="D35" s="511"/>
      <c r="E35" s="511"/>
      <c r="F35" s="513" t="s">
        <v>190</v>
      </c>
      <c r="G35" s="513"/>
      <c r="H35" s="513"/>
      <c r="I35" s="513"/>
      <c r="J35" s="513"/>
      <c r="K35" s="513"/>
      <c r="L35" s="513"/>
      <c r="M35" s="513"/>
      <c r="N35" s="513"/>
      <c r="O35" s="526"/>
      <c r="P35" s="526"/>
      <c r="Q35" s="527"/>
      <c r="R35" s="65" t="s">
        <v>71</v>
      </c>
      <c r="S35" s="513"/>
      <c r="T35" s="513"/>
      <c r="U35" s="513"/>
      <c r="V35" s="513"/>
      <c r="W35" s="513"/>
      <c r="X35" s="519"/>
    </row>
    <row r="36" spans="2:24" x14ac:dyDescent="0.2">
      <c r="B36" s="512"/>
      <c r="C36" s="513"/>
      <c r="D36" s="513"/>
      <c r="E36" s="513"/>
      <c r="F36" s="525" t="s">
        <v>201</v>
      </c>
      <c r="G36" s="525"/>
      <c r="H36" s="525"/>
      <c r="I36" s="525"/>
      <c r="J36" s="525"/>
      <c r="K36" s="525"/>
      <c r="L36" s="525"/>
      <c r="M36" s="525"/>
      <c r="N36" s="525"/>
      <c r="O36" s="528">
        <f>SUM(O21:Q35)</f>
        <v>0</v>
      </c>
      <c r="P36" s="528"/>
      <c r="Q36" s="529"/>
      <c r="R36" s="67" t="s">
        <v>71</v>
      </c>
      <c r="S36" s="520"/>
      <c r="T36" s="520"/>
      <c r="U36" s="520"/>
      <c r="V36" s="520"/>
      <c r="W36" s="520"/>
      <c r="X36" s="521"/>
    </row>
    <row r="37" spans="2:24" x14ac:dyDescent="0.2">
      <c r="B37" s="500" t="s">
        <v>39</v>
      </c>
      <c r="C37" s="501"/>
      <c r="D37" s="501"/>
      <c r="E37" s="501"/>
      <c r="F37" s="501"/>
      <c r="G37" s="501"/>
      <c r="H37" s="501"/>
      <c r="I37" s="501"/>
      <c r="J37" s="501"/>
      <c r="K37" s="501"/>
      <c r="L37" s="501"/>
      <c r="M37" s="501"/>
      <c r="N37" s="501"/>
      <c r="O37" s="498">
        <f>+O20+O36</f>
        <v>0</v>
      </c>
      <c r="P37" s="498"/>
      <c r="Q37" s="499"/>
      <c r="R37" s="66" t="s">
        <v>71</v>
      </c>
      <c r="S37" s="522"/>
      <c r="T37" s="522"/>
      <c r="U37" s="522"/>
      <c r="V37" s="522"/>
      <c r="W37" s="522"/>
      <c r="X37" s="523"/>
    </row>
    <row r="39" spans="2:24" x14ac:dyDescent="0.2">
      <c r="B39" s="2" t="s">
        <v>208</v>
      </c>
      <c r="F39" s="60">
        <v>2</v>
      </c>
    </row>
    <row r="40" spans="2:24" x14ac:dyDescent="0.2">
      <c r="B40" s="514" t="s">
        <v>205</v>
      </c>
      <c r="C40" s="515"/>
      <c r="D40" s="515"/>
      <c r="E40" s="515"/>
      <c r="F40" s="515"/>
      <c r="G40" s="515"/>
      <c r="H40" s="515"/>
      <c r="I40" s="515"/>
      <c r="J40" s="515"/>
      <c r="K40" s="515"/>
      <c r="L40" s="515"/>
      <c r="M40" s="515"/>
      <c r="N40" s="515"/>
      <c r="O40" s="515"/>
      <c r="P40" s="515"/>
      <c r="Q40" s="515"/>
      <c r="R40" s="515"/>
      <c r="S40" s="515"/>
      <c r="T40" s="515"/>
      <c r="U40" s="515"/>
      <c r="V40" s="515"/>
      <c r="W40" s="515"/>
      <c r="X40" s="530"/>
    </row>
    <row r="41" spans="2:24" ht="7.5" customHeight="1" x14ac:dyDescent="0.2"/>
    <row r="42" spans="2:24" x14ac:dyDescent="0.2">
      <c r="B42" s="516" t="s">
        <v>256</v>
      </c>
      <c r="C42" s="517"/>
      <c r="D42" s="517"/>
      <c r="E42" s="517"/>
      <c r="F42" s="517" t="s">
        <v>202</v>
      </c>
      <c r="G42" s="517"/>
      <c r="H42" s="517"/>
      <c r="I42" s="517"/>
      <c r="J42" s="517"/>
      <c r="K42" s="517"/>
      <c r="L42" s="517"/>
      <c r="M42" s="517"/>
      <c r="N42" s="517"/>
      <c r="O42" s="517" t="s">
        <v>203</v>
      </c>
      <c r="P42" s="517"/>
      <c r="Q42" s="517"/>
      <c r="R42" s="517"/>
      <c r="S42" s="517" t="s">
        <v>204</v>
      </c>
      <c r="T42" s="517"/>
      <c r="U42" s="517"/>
      <c r="V42" s="517"/>
      <c r="W42" s="517"/>
      <c r="X42" s="531"/>
    </row>
    <row r="43" spans="2:24" x14ac:dyDescent="0.2">
      <c r="B43" s="502" t="s">
        <v>33</v>
      </c>
      <c r="C43" s="503"/>
      <c r="D43" s="503"/>
      <c r="E43" s="503"/>
      <c r="F43" s="509" t="s">
        <v>187</v>
      </c>
      <c r="G43" s="509"/>
      <c r="H43" s="509"/>
      <c r="I43" s="509"/>
      <c r="J43" s="509"/>
      <c r="K43" s="509"/>
      <c r="L43" s="509"/>
      <c r="M43" s="509"/>
      <c r="N43" s="509"/>
      <c r="O43" s="534"/>
      <c r="P43" s="534"/>
      <c r="Q43" s="535"/>
      <c r="R43" s="63" t="s">
        <v>71</v>
      </c>
      <c r="S43" s="509"/>
      <c r="T43" s="509"/>
      <c r="U43" s="509"/>
      <c r="V43" s="509"/>
      <c r="W43" s="509"/>
      <c r="X43" s="524"/>
    </row>
    <row r="44" spans="2:24" x14ac:dyDescent="0.2">
      <c r="B44" s="504"/>
      <c r="C44" s="505"/>
      <c r="D44" s="505"/>
      <c r="E44" s="505"/>
      <c r="F44" s="511" t="s">
        <v>188</v>
      </c>
      <c r="G44" s="511"/>
      <c r="H44" s="511"/>
      <c r="I44" s="511"/>
      <c r="J44" s="511"/>
      <c r="K44" s="511"/>
      <c r="L44" s="511"/>
      <c r="M44" s="511"/>
      <c r="N44" s="511"/>
      <c r="O44" s="532"/>
      <c r="P44" s="532"/>
      <c r="Q44" s="533"/>
      <c r="R44" s="64" t="s">
        <v>71</v>
      </c>
      <c r="S44" s="511"/>
      <c r="T44" s="511"/>
      <c r="U44" s="511"/>
      <c r="V44" s="511"/>
      <c r="W44" s="511"/>
      <c r="X44" s="518"/>
    </row>
    <row r="45" spans="2:24" x14ac:dyDescent="0.2">
      <c r="B45" s="504"/>
      <c r="C45" s="505"/>
      <c r="D45" s="505"/>
      <c r="E45" s="505"/>
      <c r="F45" s="511" t="s">
        <v>189</v>
      </c>
      <c r="G45" s="511"/>
      <c r="H45" s="511"/>
      <c r="I45" s="511"/>
      <c r="J45" s="511"/>
      <c r="K45" s="511"/>
      <c r="L45" s="511"/>
      <c r="M45" s="511"/>
      <c r="N45" s="511"/>
      <c r="O45" s="532"/>
      <c r="P45" s="532"/>
      <c r="Q45" s="533"/>
      <c r="R45" s="64" t="s">
        <v>71</v>
      </c>
      <c r="S45" s="511"/>
      <c r="T45" s="511"/>
      <c r="U45" s="511"/>
      <c r="V45" s="511"/>
      <c r="W45" s="511"/>
      <c r="X45" s="518"/>
    </row>
    <row r="46" spans="2:24" x14ac:dyDescent="0.2">
      <c r="B46" s="504"/>
      <c r="C46" s="505"/>
      <c r="D46" s="505"/>
      <c r="E46" s="505"/>
      <c r="F46" s="513" t="s">
        <v>190</v>
      </c>
      <c r="G46" s="513"/>
      <c r="H46" s="513"/>
      <c r="I46" s="513"/>
      <c r="J46" s="513"/>
      <c r="K46" s="513"/>
      <c r="L46" s="513"/>
      <c r="M46" s="513"/>
      <c r="N46" s="513"/>
      <c r="O46" s="526"/>
      <c r="P46" s="526"/>
      <c r="Q46" s="527"/>
      <c r="R46" s="65" t="s">
        <v>71</v>
      </c>
      <c r="S46" s="513"/>
      <c r="T46" s="513"/>
      <c r="U46" s="513"/>
      <c r="V46" s="513"/>
      <c r="W46" s="513"/>
      <c r="X46" s="519"/>
    </row>
    <row r="47" spans="2:24" x14ac:dyDescent="0.2">
      <c r="B47" s="506"/>
      <c r="C47" s="507"/>
      <c r="D47" s="507"/>
      <c r="E47" s="507"/>
      <c r="F47" s="525" t="s">
        <v>201</v>
      </c>
      <c r="G47" s="525"/>
      <c r="H47" s="525"/>
      <c r="I47" s="525"/>
      <c r="J47" s="525"/>
      <c r="K47" s="525"/>
      <c r="L47" s="525"/>
      <c r="M47" s="525"/>
      <c r="N47" s="525"/>
      <c r="O47" s="528">
        <f>SUM(O43:Q46)</f>
        <v>0</v>
      </c>
      <c r="P47" s="528"/>
      <c r="Q47" s="529"/>
      <c r="R47" s="67" t="s">
        <v>71</v>
      </c>
      <c r="S47" s="520"/>
      <c r="T47" s="520"/>
      <c r="U47" s="520"/>
      <c r="V47" s="520"/>
      <c r="W47" s="520"/>
      <c r="X47" s="521"/>
    </row>
    <row r="48" spans="2:24" x14ac:dyDescent="0.2">
      <c r="B48" s="508" t="s">
        <v>32</v>
      </c>
      <c r="C48" s="509"/>
      <c r="D48" s="509"/>
      <c r="E48" s="509"/>
      <c r="F48" s="509" t="s">
        <v>191</v>
      </c>
      <c r="G48" s="509"/>
      <c r="H48" s="509"/>
      <c r="I48" s="509" t="s">
        <v>192</v>
      </c>
      <c r="J48" s="509"/>
      <c r="K48" s="509"/>
      <c r="L48" s="509"/>
      <c r="M48" s="509"/>
      <c r="N48" s="509"/>
      <c r="O48" s="534"/>
      <c r="P48" s="534"/>
      <c r="Q48" s="535"/>
      <c r="R48" s="63" t="s">
        <v>71</v>
      </c>
      <c r="S48" s="509"/>
      <c r="T48" s="509"/>
      <c r="U48" s="509"/>
      <c r="V48" s="509"/>
      <c r="W48" s="509"/>
      <c r="X48" s="524"/>
    </row>
    <row r="49" spans="2:24" x14ac:dyDescent="0.2">
      <c r="B49" s="510"/>
      <c r="C49" s="511"/>
      <c r="D49" s="511"/>
      <c r="E49" s="511"/>
      <c r="F49" s="511"/>
      <c r="G49" s="511"/>
      <c r="H49" s="511"/>
      <c r="I49" s="511" t="s">
        <v>193</v>
      </c>
      <c r="J49" s="511"/>
      <c r="K49" s="511"/>
      <c r="L49" s="511"/>
      <c r="M49" s="511"/>
      <c r="N49" s="511"/>
      <c r="O49" s="532"/>
      <c r="P49" s="532"/>
      <c r="Q49" s="533"/>
      <c r="R49" s="64" t="s">
        <v>71</v>
      </c>
      <c r="S49" s="511"/>
      <c r="T49" s="511"/>
      <c r="U49" s="511"/>
      <c r="V49" s="511"/>
      <c r="W49" s="511"/>
      <c r="X49" s="518"/>
    </row>
    <row r="50" spans="2:24" x14ac:dyDescent="0.2">
      <c r="B50" s="510"/>
      <c r="C50" s="511"/>
      <c r="D50" s="511"/>
      <c r="E50" s="511"/>
      <c r="F50" s="511"/>
      <c r="G50" s="511"/>
      <c r="H50" s="511"/>
      <c r="I50" s="511" t="s">
        <v>34</v>
      </c>
      <c r="J50" s="511"/>
      <c r="K50" s="511"/>
      <c r="L50" s="511"/>
      <c r="M50" s="511"/>
      <c r="N50" s="511"/>
      <c r="O50" s="532"/>
      <c r="P50" s="532"/>
      <c r="Q50" s="533"/>
      <c r="R50" s="64" t="s">
        <v>71</v>
      </c>
      <c r="S50" s="511"/>
      <c r="T50" s="511"/>
      <c r="U50" s="511"/>
      <c r="V50" s="511"/>
      <c r="W50" s="511"/>
      <c r="X50" s="518"/>
    </row>
    <row r="51" spans="2:24" x14ac:dyDescent="0.2">
      <c r="B51" s="510"/>
      <c r="C51" s="511"/>
      <c r="D51" s="511"/>
      <c r="E51" s="511"/>
      <c r="F51" s="511" t="s">
        <v>35</v>
      </c>
      <c r="G51" s="511"/>
      <c r="H51" s="511"/>
      <c r="I51" s="511"/>
      <c r="J51" s="511"/>
      <c r="K51" s="511"/>
      <c r="L51" s="511"/>
      <c r="M51" s="511"/>
      <c r="N51" s="511"/>
      <c r="O51" s="532"/>
      <c r="P51" s="532"/>
      <c r="Q51" s="533"/>
      <c r="R51" s="64" t="s">
        <v>71</v>
      </c>
      <c r="S51" s="511"/>
      <c r="T51" s="511"/>
      <c r="U51" s="511"/>
      <c r="V51" s="511"/>
      <c r="W51" s="511"/>
      <c r="X51" s="518"/>
    </row>
    <row r="52" spans="2:24" x14ac:dyDescent="0.2">
      <c r="B52" s="510"/>
      <c r="C52" s="511"/>
      <c r="D52" s="511"/>
      <c r="E52" s="511"/>
      <c r="F52" s="511" t="s">
        <v>194</v>
      </c>
      <c r="G52" s="511"/>
      <c r="H52" s="511"/>
      <c r="I52" s="511"/>
      <c r="J52" s="511"/>
      <c r="K52" s="511"/>
      <c r="L52" s="511"/>
      <c r="M52" s="511"/>
      <c r="N52" s="511"/>
      <c r="O52" s="532"/>
      <c r="P52" s="532"/>
      <c r="Q52" s="533"/>
      <c r="R52" s="64" t="s">
        <v>71</v>
      </c>
      <c r="S52" s="511"/>
      <c r="T52" s="511"/>
      <c r="U52" s="511"/>
      <c r="V52" s="511"/>
      <c r="W52" s="511"/>
      <c r="X52" s="518"/>
    </row>
    <row r="53" spans="2:24" x14ac:dyDescent="0.2">
      <c r="B53" s="510"/>
      <c r="C53" s="511"/>
      <c r="D53" s="511"/>
      <c r="E53" s="511"/>
      <c r="F53" s="511" t="s">
        <v>36</v>
      </c>
      <c r="G53" s="511"/>
      <c r="H53" s="511"/>
      <c r="I53" s="511"/>
      <c r="J53" s="511"/>
      <c r="K53" s="511"/>
      <c r="L53" s="511"/>
      <c r="M53" s="511"/>
      <c r="N53" s="511"/>
      <c r="O53" s="532"/>
      <c r="P53" s="532"/>
      <c r="Q53" s="533"/>
      <c r="R53" s="64" t="s">
        <v>71</v>
      </c>
      <c r="S53" s="511"/>
      <c r="T53" s="511"/>
      <c r="U53" s="511"/>
      <c r="V53" s="511"/>
      <c r="W53" s="511"/>
      <c r="X53" s="518"/>
    </row>
    <row r="54" spans="2:24" x14ac:dyDescent="0.2">
      <c r="B54" s="510"/>
      <c r="C54" s="511"/>
      <c r="D54" s="511"/>
      <c r="E54" s="511"/>
      <c r="F54" s="511" t="s">
        <v>195</v>
      </c>
      <c r="G54" s="511"/>
      <c r="H54" s="511"/>
      <c r="I54" s="511" t="s">
        <v>196</v>
      </c>
      <c r="J54" s="511"/>
      <c r="K54" s="511"/>
      <c r="L54" s="511"/>
      <c r="M54" s="511"/>
      <c r="N54" s="511"/>
      <c r="O54" s="532"/>
      <c r="P54" s="532"/>
      <c r="Q54" s="533"/>
      <c r="R54" s="64" t="s">
        <v>71</v>
      </c>
      <c r="S54" s="511"/>
      <c r="T54" s="511"/>
      <c r="U54" s="511"/>
      <c r="V54" s="511"/>
      <c r="W54" s="511"/>
      <c r="X54" s="518"/>
    </row>
    <row r="55" spans="2:24" x14ac:dyDescent="0.2">
      <c r="B55" s="510"/>
      <c r="C55" s="511"/>
      <c r="D55" s="511"/>
      <c r="E55" s="511"/>
      <c r="F55" s="511"/>
      <c r="G55" s="511"/>
      <c r="H55" s="511"/>
      <c r="I55" s="511" t="s">
        <v>197</v>
      </c>
      <c r="J55" s="511"/>
      <c r="K55" s="511"/>
      <c r="L55" s="511"/>
      <c r="M55" s="511"/>
      <c r="N55" s="511"/>
      <c r="O55" s="532"/>
      <c r="P55" s="532"/>
      <c r="Q55" s="533"/>
      <c r="R55" s="64" t="s">
        <v>71</v>
      </c>
      <c r="S55" s="511"/>
      <c r="T55" s="511"/>
      <c r="U55" s="511"/>
      <c r="V55" s="511"/>
      <c r="W55" s="511"/>
      <c r="X55" s="518"/>
    </row>
    <row r="56" spans="2:24" x14ac:dyDescent="0.2">
      <c r="B56" s="510"/>
      <c r="C56" s="511"/>
      <c r="D56" s="511"/>
      <c r="E56" s="511"/>
      <c r="F56" s="511" t="s">
        <v>198</v>
      </c>
      <c r="G56" s="511"/>
      <c r="H56" s="511"/>
      <c r="I56" s="511" t="s">
        <v>199</v>
      </c>
      <c r="J56" s="511"/>
      <c r="K56" s="511"/>
      <c r="L56" s="511"/>
      <c r="M56" s="511"/>
      <c r="N56" s="511"/>
      <c r="O56" s="532"/>
      <c r="P56" s="532"/>
      <c r="Q56" s="533"/>
      <c r="R56" s="64" t="s">
        <v>71</v>
      </c>
      <c r="S56" s="511"/>
      <c r="T56" s="511"/>
      <c r="U56" s="511"/>
      <c r="V56" s="511"/>
      <c r="W56" s="511"/>
      <c r="X56" s="518"/>
    </row>
    <row r="57" spans="2:24" x14ac:dyDescent="0.2">
      <c r="B57" s="510"/>
      <c r="C57" s="511"/>
      <c r="D57" s="511"/>
      <c r="E57" s="511"/>
      <c r="F57" s="511"/>
      <c r="G57" s="511"/>
      <c r="H57" s="511"/>
      <c r="I57" s="511" t="s">
        <v>200</v>
      </c>
      <c r="J57" s="511"/>
      <c r="K57" s="511"/>
      <c r="L57" s="511"/>
      <c r="M57" s="511"/>
      <c r="N57" s="511"/>
      <c r="O57" s="532"/>
      <c r="P57" s="532"/>
      <c r="Q57" s="533"/>
      <c r="R57" s="64" t="s">
        <v>71</v>
      </c>
      <c r="S57" s="511"/>
      <c r="T57" s="511"/>
      <c r="U57" s="511"/>
      <c r="V57" s="511"/>
      <c r="W57" s="511"/>
      <c r="X57" s="518"/>
    </row>
    <row r="58" spans="2:24" x14ac:dyDescent="0.2">
      <c r="B58" s="510"/>
      <c r="C58" s="511"/>
      <c r="D58" s="511"/>
      <c r="E58" s="511"/>
      <c r="F58" s="511" t="s">
        <v>37</v>
      </c>
      <c r="G58" s="511"/>
      <c r="H58" s="511"/>
      <c r="I58" s="511"/>
      <c r="J58" s="511"/>
      <c r="K58" s="511"/>
      <c r="L58" s="511"/>
      <c r="M58" s="511"/>
      <c r="N58" s="511"/>
      <c r="O58" s="532"/>
      <c r="P58" s="532"/>
      <c r="Q58" s="533"/>
      <c r="R58" s="64" t="s">
        <v>71</v>
      </c>
      <c r="S58" s="511"/>
      <c r="T58" s="511"/>
      <c r="U58" s="511"/>
      <c r="V58" s="511"/>
      <c r="W58" s="511"/>
      <c r="X58" s="518"/>
    </row>
    <row r="59" spans="2:24" x14ac:dyDescent="0.2">
      <c r="B59" s="510"/>
      <c r="C59" s="511"/>
      <c r="D59" s="511"/>
      <c r="E59" s="511"/>
      <c r="F59" s="511" t="s">
        <v>38</v>
      </c>
      <c r="G59" s="511"/>
      <c r="H59" s="511"/>
      <c r="I59" s="511"/>
      <c r="J59" s="511"/>
      <c r="K59" s="511"/>
      <c r="L59" s="511"/>
      <c r="M59" s="511"/>
      <c r="N59" s="511"/>
      <c r="O59" s="532"/>
      <c r="P59" s="532"/>
      <c r="Q59" s="533"/>
      <c r="R59" s="64" t="s">
        <v>71</v>
      </c>
      <c r="S59" s="511"/>
      <c r="T59" s="511"/>
      <c r="U59" s="511"/>
      <c r="V59" s="511"/>
      <c r="W59" s="511"/>
      <c r="X59" s="518"/>
    </row>
    <row r="60" spans="2:24" x14ac:dyDescent="0.2">
      <c r="B60" s="510"/>
      <c r="C60" s="511"/>
      <c r="D60" s="511"/>
      <c r="E60" s="511"/>
      <c r="F60" s="511" t="s">
        <v>187</v>
      </c>
      <c r="G60" s="511"/>
      <c r="H60" s="511"/>
      <c r="I60" s="511"/>
      <c r="J60" s="511"/>
      <c r="K60" s="511"/>
      <c r="L60" s="511"/>
      <c r="M60" s="511"/>
      <c r="N60" s="511"/>
      <c r="O60" s="532"/>
      <c r="P60" s="532"/>
      <c r="Q60" s="533"/>
      <c r="R60" s="64" t="s">
        <v>71</v>
      </c>
      <c r="S60" s="511"/>
      <c r="T60" s="511"/>
      <c r="U60" s="511"/>
      <c r="V60" s="511"/>
      <c r="W60" s="511"/>
      <c r="X60" s="518"/>
    </row>
    <row r="61" spans="2:24" x14ac:dyDescent="0.2">
      <c r="B61" s="510"/>
      <c r="C61" s="511"/>
      <c r="D61" s="511"/>
      <c r="E61" s="511"/>
      <c r="F61" s="511" t="s">
        <v>189</v>
      </c>
      <c r="G61" s="511"/>
      <c r="H61" s="511"/>
      <c r="I61" s="511"/>
      <c r="J61" s="511"/>
      <c r="K61" s="511"/>
      <c r="L61" s="511"/>
      <c r="M61" s="511"/>
      <c r="N61" s="511"/>
      <c r="O61" s="532"/>
      <c r="P61" s="532"/>
      <c r="Q61" s="533"/>
      <c r="R61" s="64" t="s">
        <v>71</v>
      </c>
      <c r="S61" s="511"/>
      <c r="T61" s="511"/>
      <c r="U61" s="511"/>
      <c r="V61" s="511"/>
      <c r="W61" s="511"/>
      <c r="X61" s="518"/>
    </row>
    <row r="62" spans="2:24" x14ac:dyDescent="0.2">
      <c r="B62" s="510"/>
      <c r="C62" s="511"/>
      <c r="D62" s="511"/>
      <c r="E62" s="511"/>
      <c r="F62" s="513" t="s">
        <v>190</v>
      </c>
      <c r="G62" s="513"/>
      <c r="H62" s="513"/>
      <c r="I62" s="513"/>
      <c r="J62" s="513"/>
      <c r="K62" s="513"/>
      <c r="L62" s="513"/>
      <c r="M62" s="513"/>
      <c r="N62" s="513"/>
      <c r="O62" s="526"/>
      <c r="P62" s="526"/>
      <c r="Q62" s="527"/>
      <c r="R62" s="65" t="s">
        <v>71</v>
      </c>
      <c r="S62" s="513"/>
      <c r="T62" s="513"/>
      <c r="U62" s="513"/>
      <c r="V62" s="513"/>
      <c r="W62" s="513"/>
      <c r="X62" s="519"/>
    </row>
    <row r="63" spans="2:24" x14ac:dyDescent="0.2">
      <c r="B63" s="512"/>
      <c r="C63" s="513"/>
      <c r="D63" s="513"/>
      <c r="E63" s="513"/>
      <c r="F63" s="525" t="s">
        <v>201</v>
      </c>
      <c r="G63" s="525"/>
      <c r="H63" s="525"/>
      <c r="I63" s="525"/>
      <c r="J63" s="525"/>
      <c r="K63" s="525"/>
      <c r="L63" s="525"/>
      <c r="M63" s="525"/>
      <c r="N63" s="525"/>
      <c r="O63" s="528">
        <f>SUM(O48:Q62)</f>
        <v>0</v>
      </c>
      <c r="P63" s="528"/>
      <c r="Q63" s="529"/>
      <c r="R63" s="67" t="s">
        <v>71</v>
      </c>
      <c r="S63" s="520"/>
      <c r="T63" s="520"/>
      <c r="U63" s="520"/>
      <c r="V63" s="520"/>
      <c r="W63" s="520"/>
      <c r="X63" s="521"/>
    </row>
    <row r="64" spans="2:24" x14ac:dyDescent="0.2">
      <c r="B64" s="500" t="s">
        <v>39</v>
      </c>
      <c r="C64" s="501"/>
      <c r="D64" s="501"/>
      <c r="E64" s="501"/>
      <c r="F64" s="501"/>
      <c r="G64" s="501"/>
      <c r="H64" s="501"/>
      <c r="I64" s="501"/>
      <c r="J64" s="501"/>
      <c r="K64" s="501"/>
      <c r="L64" s="501"/>
      <c r="M64" s="501"/>
      <c r="N64" s="501"/>
      <c r="O64" s="498">
        <f>+O47+O63</f>
        <v>0</v>
      </c>
      <c r="P64" s="498"/>
      <c r="Q64" s="499"/>
      <c r="R64" s="66" t="s">
        <v>71</v>
      </c>
      <c r="S64" s="522"/>
      <c r="T64" s="522"/>
      <c r="U64" s="522"/>
      <c r="V64" s="522"/>
      <c r="W64" s="522"/>
      <c r="X64" s="523"/>
    </row>
    <row r="66" spans="2:24" x14ac:dyDescent="0.2">
      <c r="B66" s="2" t="s">
        <v>208</v>
      </c>
      <c r="F66" s="60">
        <v>3</v>
      </c>
    </row>
    <row r="67" spans="2:24" x14ac:dyDescent="0.2">
      <c r="B67" s="514" t="s">
        <v>205</v>
      </c>
      <c r="C67" s="515"/>
      <c r="D67" s="515"/>
      <c r="E67" s="515"/>
      <c r="F67" s="515"/>
      <c r="G67" s="515"/>
      <c r="H67" s="515"/>
      <c r="I67" s="515"/>
      <c r="J67" s="515"/>
      <c r="K67" s="515"/>
      <c r="L67" s="515"/>
      <c r="M67" s="515"/>
      <c r="N67" s="515"/>
      <c r="O67" s="515"/>
      <c r="P67" s="515"/>
      <c r="Q67" s="515"/>
      <c r="R67" s="515"/>
      <c r="S67" s="515"/>
      <c r="T67" s="515"/>
      <c r="U67" s="515"/>
      <c r="V67" s="515"/>
      <c r="W67" s="515"/>
      <c r="X67" s="530"/>
    </row>
    <row r="69" spans="2:24" x14ac:dyDescent="0.2">
      <c r="B69" s="516" t="s">
        <v>256</v>
      </c>
      <c r="C69" s="517"/>
      <c r="D69" s="517"/>
      <c r="E69" s="517"/>
      <c r="F69" s="517" t="s">
        <v>202</v>
      </c>
      <c r="G69" s="517"/>
      <c r="H69" s="517"/>
      <c r="I69" s="517"/>
      <c r="J69" s="517"/>
      <c r="K69" s="517"/>
      <c r="L69" s="517"/>
      <c r="M69" s="517"/>
      <c r="N69" s="517"/>
      <c r="O69" s="517" t="s">
        <v>203</v>
      </c>
      <c r="P69" s="517"/>
      <c r="Q69" s="517"/>
      <c r="R69" s="517"/>
      <c r="S69" s="517" t="s">
        <v>204</v>
      </c>
      <c r="T69" s="517"/>
      <c r="U69" s="517"/>
      <c r="V69" s="517"/>
      <c r="W69" s="517"/>
      <c r="X69" s="531"/>
    </row>
    <row r="70" spans="2:24" x14ac:dyDescent="0.2">
      <c r="B70" s="502" t="s">
        <v>33</v>
      </c>
      <c r="C70" s="503"/>
      <c r="D70" s="503"/>
      <c r="E70" s="503"/>
      <c r="F70" s="509" t="s">
        <v>187</v>
      </c>
      <c r="G70" s="509"/>
      <c r="H70" s="509"/>
      <c r="I70" s="509"/>
      <c r="J70" s="509"/>
      <c r="K70" s="509"/>
      <c r="L70" s="509"/>
      <c r="M70" s="509"/>
      <c r="N70" s="509"/>
      <c r="O70" s="534"/>
      <c r="P70" s="534"/>
      <c r="Q70" s="535"/>
      <c r="R70" s="63" t="s">
        <v>71</v>
      </c>
      <c r="S70" s="509"/>
      <c r="T70" s="509"/>
      <c r="U70" s="509"/>
      <c r="V70" s="509"/>
      <c r="W70" s="509"/>
      <c r="X70" s="524"/>
    </row>
    <row r="71" spans="2:24" x14ac:dyDescent="0.2">
      <c r="B71" s="504"/>
      <c r="C71" s="505"/>
      <c r="D71" s="505"/>
      <c r="E71" s="505"/>
      <c r="F71" s="511" t="s">
        <v>188</v>
      </c>
      <c r="G71" s="511"/>
      <c r="H71" s="511"/>
      <c r="I71" s="511"/>
      <c r="J71" s="511"/>
      <c r="K71" s="511"/>
      <c r="L71" s="511"/>
      <c r="M71" s="511"/>
      <c r="N71" s="511"/>
      <c r="O71" s="532"/>
      <c r="P71" s="532"/>
      <c r="Q71" s="533"/>
      <c r="R71" s="64" t="s">
        <v>71</v>
      </c>
      <c r="S71" s="511"/>
      <c r="T71" s="511"/>
      <c r="U71" s="511"/>
      <c r="V71" s="511"/>
      <c r="W71" s="511"/>
      <c r="X71" s="518"/>
    </row>
    <row r="72" spans="2:24" x14ac:dyDescent="0.2">
      <c r="B72" s="504"/>
      <c r="C72" s="505"/>
      <c r="D72" s="505"/>
      <c r="E72" s="505"/>
      <c r="F72" s="511" t="s">
        <v>189</v>
      </c>
      <c r="G72" s="511"/>
      <c r="H72" s="511"/>
      <c r="I72" s="511"/>
      <c r="J72" s="511"/>
      <c r="K72" s="511"/>
      <c r="L72" s="511"/>
      <c r="M72" s="511"/>
      <c r="N72" s="511"/>
      <c r="O72" s="532"/>
      <c r="P72" s="532"/>
      <c r="Q72" s="533"/>
      <c r="R72" s="64" t="s">
        <v>71</v>
      </c>
      <c r="S72" s="511"/>
      <c r="T72" s="511"/>
      <c r="U72" s="511"/>
      <c r="V72" s="511"/>
      <c r="W72" s="511"/>
      <c r="X72" s="518"/>
    </row>
    <row r="73" spans="2:24" x14ac:dyDescent="0.2">
      <c r="B73" s="504"/>
      <c r="C73" s="505"/>
      <c r="D73" s="505"/>
      <c r="E73" s="505"/>
      <c r="F73" s="513" t="s">
        <v>190</v>
      </c>
      <c r="G73" s="513"/>
      <c r="H73" s="513"/>
      <c r="I73" s="513"/>
      <c r="J73" s="513"/>
      <c r="K73" s="513"/>
      <c r="L73" s="513"/>
      <c r="M73" s="513"/>
      <c r="N73" s="513"/>
      <c r="O73" s="526"/>
      <c r="P73" s="526"/>
      <c r="Q73" s="527"/>
      <c r="R73" s="65" t="s">
        <v>71</v>
      </c>
      <c r="S73" s="513"/>
      <c r="T73" s="513"/>
      <c r="U73" s="513"/>
      <c r="V73" s="513"/>
      <c r="W73" s="513"/>
      <c r="X73" s="519"/>
    </row>
    <row r="74" spans="2:24" x14ac:dyDescent="0.2">
      <c r="B74" s="506"/>
      <c r="C74" s="507"/>
      <c r="D74" s="507"/>
      <c r="E74" s="507"/>
      <c r="F74" s="525" t="s">
        <v>201</v>
      </c>
      <c r="G74" s="525"/>
      <c r="H74" s="525"/>
      <c r="I74" s="525"/>
      <c r="J74" s="525"/>
      <c r="K74" s="525"/>
      <c r="L74" s="525"/>
      <c r="M74" s="525"/>
      <c r="N74" s="525"/>
      <c r="O74" s="528">
        <f>SUM(O70:Q73)</f>
        <v>0</v>
      </c>
      <c r="P74" s="528"/>
      <c r="Q74" s="529"/>
      <c r="R74" s="67" t="s">
        <v>71</v>
      </c>
      <c r="S74" s="520"/>
      <c r="T74" s="520"/>
      <c r="U74" s="520"/>
      <c r="V74" s="520"/>
      <c r="W74" s="520"/>
      <c r="X74" s="521"/>
    </row>
    <row r="75" spans="2:24" x14ac:dyDescent="0.2">
      <c r="B75" s="508" t="s">
        <v>32</v>
      </c>
      <c r="C75" s="509"/>
      <c r="D75" s="509"/>
      <c r="E75" s="509"/>
      <c r="F75" s="509" t="s">
        <v>191</v>
      </c>
      <c r="G75" s="509"/>
      <c r="H75" s="509"/>
      <c r="I75" s="509" t="s">
        <v>192</v>
      </c>
      <c r="J75" s="509"/>
      <c r="K75" s="509"/>
      <c r="L75" s="509"/>
      <c r="M75" s="509"/>
      <c r="N75" s="509"/>
      <c r="O75" s="534"/>
      <c r="P75" s="534"/>
      <c r="Q75" s="535"/>
      <c r="R75" s="63" t="s">
        <v>71</v>
      </c>
      <c r="S75" s="509"/>
      <c r="T75" s="509"/>
      <c r="U75" s="509"/>
      <c r="V75" s="509"/>
      <c r="W75" s="509"/>
      <c r="X75" s="524"/>
    </row>
    <row r="76" spans="2:24" x14ac:dyDescent="0.2">
      <c r="B76" s="510"/>
      <c r="C76" s="511"/>
      <c r="D76" s="511"/>
      <c r="E76" s="511"/>
      <c r="F76" s="511"/>
      <c r="G76" s="511"/>
      <c r="H76" s="511"/>
      <c r="I76" s="511" t="s">
        <v>193</v>
      </c>
      <c r="J76" s="511"/>
      <c r="K76" s="511"/>
      <c r="L76" s="511"/>
      <c r="M76" s="511"/>
      <c r="N76" s="511"/>
      <c r="O76" s="532"/>
      <c r="P76" s="532"/>
      <c r="Q76" s="533"/>
      <c r="R76" s="64" t="s">
        <v>71</v>
      </c>
      <c r="S76" s="511"/>
      <c r="T76" s="511"/>
      <c r="U76" s="511"/>
      <c r="V76" s="511"/>
      <c r="W76" s="511"/>
      <c r="X76" s="518"/>
    </row>
    <row r="77" spans="2:24" x14ac:dyDescent="0.2">
      <c r="B77" s="510"/>
      <c r="C77" s="511"/>
      <c r="D77" s="511"/>
      <c r="E77" s="511"/>
      <c r="F77" s="511"/>
      <c r="G77" s="511"/>
      <c r="H77" s="511"/>
      <c r="I77" s="511" t="s">
        <v>34</v>
      </c>
      <c r="J77" s="511"/>
      <c r="K77" s="511"/>
      <c r="L77" s="511"/>
      <c r="M77" s="511"/>
      <c r="N77" s="511"/>
      <c r="O77" s="532"/>
      <c r="P77" s="532"/>
      <c r="Q77" s="533"/>
      <c r="R77" s="64" t="s">
        <v>71</v>
      </c>
      <c r="S77" s="511"/>
      <c r="T77" s="511"/>
      <c r="U77" s="511"/>
      <c r="V77" s="511"/>
      <c r="W77" s="511"/>
      <c r="X77" s="518"/>
    </row>
    <row r="78" spans="2:24" x14ac:dyDescent="0.2">
      <c r="B78" s="510"/>
      <c r="C78" s="511"/>
      <c r="D78" s="511"/>
      <c r="E78" s="511"/>
      <c r="F78" s="511" t="s">
        <v>35</v>
      </c>
      <c r="G78" s="511"/>
      <c r="H78" s="511"/>
      <c r="I78" s="511"/>
      <c r="J78" s="511"/>
      <c r="K78" s="511"/>
      <c r="L78" s="511"/>
      <c r="M78" s="511"/>
      <c r="N78" s="511"/>
      <c r="O78" s="532"/>
      <c r="P78" s="532"/>
      <c r="Q78" s="533"/>
      <c r="R78" s="64" t="s">
        <v>71</v>
      </c>
      <c r="S78" s="511"/>
      <c r="T78" s="511"/>
      <c r="U78" s="511"/>
      <c r="V78" s="511"/>
      <c r="W78" s="511"/>
      <c r="X78" s="518"/>
    </row>
    <row r="79" spans="2:24" x14ac:dyDescent="0.2">
      <c r="B79" s="510"/>
      <c r="C79" s="511"/>
      <c r="D79" s="511"/>
      <c r="E79" s="511"/>
      <c r="F79" s="511" t="s">
        <v>194</v>
      </c>
      <c r="G79" s="511"/>
      <c r="H79" s="511"/>
      <c r="I79" s="511"/>
      <c r="J79" s="511"/>
      <c r="K79" s="511"/>
      <c r="L79" s="511"/>
      <c r="M79" s="511"/>
      <c r="N79" s="511"/>
      <c r="O79" s="532"/>
      <c r="P79" s="532"/>
      <c r="Q79" s="533"/>
      <c r="R79" s="64" t="s">
        <v>71</v>
      </c>
      <c r="S79" s="511"/>
      <c r="T79" s="511"/>
      <c r="U79" s="511"/>
      <c r="V79" s="511"/>
      <c r="W79" s="511"/>
      <c r="X79" s="518"/>
    </row>
    <row r="80" spans="2:24" x14ac:dyDescent="0.2">
      <c r="B80" s="510"/>
      <c r="C80" s="511"/>
      <c r="D80" s="511"/>
      <c r="E80" s="511"/>
      <c r="F80" s="511" t="s">
        <v>36</v>
      </c>
      <c r="G80" s="511"/>
      <c r="H80" s="511"/>
      <c r="I80" s="511"/>
      <c r="J80" s="511"/>
      <c r="K80" s="511"/>
      <c r="L80" s="511"/>
      <c r="M80" s="511"/>
      <c r="N80" s="511"/>
      <c r="O80" s="532"/>
      <c r="P80" s="532"/>
      <c r="Q80" s="533"/>
      <c r="R80" s="64" t="s">
        <v>71</v>
      </c>
      <c r="S80" s="511"/>
      <c r="T80" s="511"/>
      <c r="U80" s="511"/>
      <c r="V80" s="511"/>
      <c r="W80" s="511"/>
      <c r="X80" s="518"/>
    </row>
    <row r="81" spans="2:24" x14ac:dyDescent="0.2">
      <c r="B81" s="510"/>
      <c r="C81" s="511"/>
      <c r="D81" s="511"/>
      <c r="E81" s="511"/>
      <c r="F81" s="511" t="s">
        <v>195</v>
      </c>
      <c r="G81" s="511"/>
      <c r="H81" s="511"/>
      <c r="I81" s="511" t="s">
        <v>196</v>
      </c>
      <c r="J81" s="511"/>
      <c r="K81" s="511"/>
      <c r="L81" s="511"/>
      <c r="M81" s="511"/>
      <c r="N81" s="511"/>
      <c r="O81" s="532"/>
      <c r="P81" s="532"/>
      <c r="Q81" s="533"/>
      <c r="R81" s="64" t="s">
        <v>71</v>
      </c>
      <c r="S81" s="511"/>
      <c r="T81" s="511"/>
      <c r="U81" s="511"/>
      <c r="V81" s="511"/>
      <c r="W81" s="511"/>
      <c r="X81" s="518"/>
    </row>
    <row r="82" spans="2:24" x14ac:dyDescent="0.2">
      <c r="B82" s="510"/>
      <c r="C82" s="511"/>
      <c r="D82" s="511"/>
      <c r="E82" s="511"/>
      <c r="F82" s="511"/>
      <c r="G82" s="511"/>
      <c r="H82" s="511"/>
      <c r="I82" s="511" t="s">
        <v>197</v>
      </c>
      <c r="J82" s="511"/>
      <c r="K82" s="511"/>
      <c r="L82" s="511"/>
      <c r="M82" s="511"/>
      <c r="N82" s="511"/>
      <c r="O82" s="532"/>
      <c r="P82" s="532"/>
      <c r="Q82" s="533"/>
      <c r="R82" s="64" t="s">
        <v>71</v>
      </c>
      <c r="S82" s="511"/>
      <c r="T82" s="511"/>
      <c r="U82" s="511"/>
      <c r="V82" s="511"/>
      <c r="W82" s="511"/>
      <c r="X82" s="518"/>
    </row>
    <row r="83" spans="2:24" x14ac:dyDescent="0.2">
      <c r="B83" s="510"/>
      <c r="C83" s="511"/>
      <c r="D83" s="511"/>
      <c r="E83" s="511"/>
      <c r="F83" s="511" t="s">
        <v>198</v>
      </c>
      <c r="G83" s="511"/>
      <c r="H83" s="511"/>
      <c r="I83" s="511" t="s">
        <v>199</v>
      </c>
      <c r="J83" s="511"/>
      <c r="K83" s="511"/>
      <c r="L83" s="511"/>
      <c r="M83" s="511"/>
      <c r="N83" s="511"/>
      <c r="O83" s="532"/>
      <c r="P83" s="532"/>
      <c r="Q83" s="533"/>
      <c r="R83" s="64" t="s">
        <v>71</v>
      </c>
      <c r="S83" s="511"/>
      <c r="T83" s="511"/>
      <c r="U83" s="511"/>
      <c r="V83" s="511"/>
      <c r="W83" s="511"/>
      <c r="X83" s="518"/>
    </row>
    <row r="84" spans="2:24" x14ac:dyDescent="0.2">
      <c r="B84" s="510"/>
      <c r="C84" s="511"/>
      <c r="D84" s="511"/>
      <c r="E84" s="511"/>
      <c r="F84" s="511"/>
      <c r="G84" s="511"/>
      <c r="H84" s="511"/>
      <c r="I84" s="511" t="s">
        <v>200</v>
      </c>
      <c r="J84" s="511"/>
      <c r="K84" s="511"/>
      <c r="L84" s="511"/>
      <c r="M84" s="511"/>
      <c r="N84" s="511"/>
      <c r="O84" s="532"/>
      <c r="P84" s="532"/>
      <c r="Q84" s="533"/>
      <c r="R84" s="64" t="s">
        <v>71</v>
      </c>
      <c r="S84" s="511"/>
      <c r="T84" s="511"/>
      <c r="U84" s="511"/>
      <c r="V84" s="511"/>
      <c r="W84" s="511"/>
      <c r="X84" s="518"/>
    </row>
    <row r="85" spans="2:24" x14ac:dyDescent="0.2">
      <c r="B85" s="510"/>
      <c r="C85" s="511"/>
      <c r="D85" s="511"/>
      <c r="E85" s="511"/>
      <c r="F85" s="511" t="s">
        <v>37</v>
      </c>
      <c r="G85" s="511"/>
      <c r="H85" s="511"/>
      <c r="I85" s="511"/>
      <c r="J85" s="511"/>
      <c r="K85" s="511"/>
      <c r="L85" s="511"/>
      <c r="M85" s="511"/>
      <c r="N85" s="511"/>
      <c r="O85" s="532"/>
      <c r="P85" s="532"/>
      <c r="Q85" s="533"/>
      <c r="R85" s="64" t="s">
        <v>71</v>
      </c>
      <c r="S85" s="511"/>
      <c r="T85" s="511"/>
      <c r="U85" s="511"/>
      <c r="V85" s="511"/>
      <c r="W85" s="511"/>
      <c r="X85" s="518"/>
    </row>
    <row r="86" spans="2:24" x14ac:dyDescent="0.2">
      <c r="B86" s="510"/>
      <c r="C86" s="511"/>
      <c r="D86" s="511"/>
      <c r="E86" s="511"/>
      <c r="F86" s="511" t="s">
        <v>38</v>
      </c>
      <c r="G86" s="511"/>
      <c r="H86" s="511"/>
      <c r="I86" s="511"/>
      <c r="J86" s="511"/>
      <c r="K86" s="511"/>
      <c r="L86" s="511"/>
      <c r="M86" s="511"/>
      <c r="N86" s="511"/>
      <c r="O86" s="532"/>
      <c r="P86" s="532"/>
      <c r="Q86" s="533"/>
      <c r="R86" s="64" t="s">
        <v>71</v>
      </c>
      <c r="S86" s="511"/>
      <c r="T86" s="511"/>
      <c r="U86" s="511"/>
      <c r="V86" s="511"/>
      <c r="W86" s="511"/>
      <c r="X86" s="518"/>
    </row>
    <row r="87" spans="2:24" x14ac:dyDescent="0.2">
      <c r="B87" s="510"/>
      <c r="C87" s="511"/>
      <c r="D87" s="511"/>
      <c r="E87" s="511"/>
      <c r="F87" s="511" t="s">
        <v>187</v>
      </c>
      <c r="G87" s="511"/>
      <c r="H87" s="511"/>
      <c r="I87" s="511"/>
      <c r="J87" s="511"/>
      <c r="K87" s="511"/>
      <c r="L87" s="511"/>
      <c r="M87" s="511"/>
      <c r="N87" s="511"/>
      <c r="O87" s="532"/>
      <c r="P87" s="532"/>
      <c r="Q87" s="533"/>
      <c r="R87" s="64" t="s">
        <v>71</v>
      </c>
      <c r="S87" s="511"/>
      <c r="T87" s="511"/>
      <c r="U87" s="511"/>
      <c r="V87" s="511"/>
      <c r="W87" s="511"/>
      <c r="X87" s="518"/>
    </row>
    <row r="88" spans="2:24" x14ac:dyDescent="0.2">
      <c r="B88" s="510"/>
      <c r="C88" s="511"/>
      <c r="D88" s="511"/>
      <c r="E88" s="511"/>
      <c r="F88" s="511" t="s">
        <v>189</v>
      </c>
      <c r="G88" s="511"/>
      <c r="H88" s="511"/>
      <c r="I88" s="511"/>
      <c r="J88" s="511"/>
      <c r="K88" s="511"/>
      <c r="L88" s="511"/>
      <c r="M88" s="511"/>
      <c r="N88" s="511"/>
      <c r="O88" s="532"/>
      <c r="P88" s="532"/>
      <c r="Q88" s="533"/>
      <c r="R88" s="64" t="s">
        <v>71</v>
      </c>
      <c r="S88" s="511"/>
      <c r="T88" s="511"/>
      <c r="U88" s="511"/>
      <c r="V88" s="511"/>
      <c r="W88" s="511"/>
      <c r="X88" s="518"/>
    </row>
    <row r="89" spans="2:24" x14ac:dyDescent="0.2">
      <c r="B89" s="510"/>
      <c r="C89" s="511"/>
      <c r="D89" s="511"/>
      <c r="E89" s="511"/>
      <c r="F89" s="513" t="s">
        <v>190</v>
      </c>
      <c r="G89" s="513"/>
      <c r="H89" s="513"/>
      <c r="I89" s="513"/>
      <c r="J89" s="513"/>
      <c r="K89" s="513"/>
      <c r="L89" s="513"/>
      <c r="M89" s="513"/>
      <c r="N89" s="513"/>
      <c r="O89" s="526"/>
      <c r="P89" s="526"/>
      <c r="Q89" s="527"/>
      <c r="R89" s="65" t="s">
        <v>71</v>
      </c>
      <c r="S89" s="513"/>
      <c r="T89" s="513"/>
      <c r="U89" s="513"/>
      <c r="V89" s="513"/>
      <c r="W89" s="513"/>
      <c r="X89" s="519"/>
    </row>
    <row r="90" spans="2:24" x14ac:dyDescent="0.2">
      <c r="B90" s="512"/>
      <c r="C90" s="513"/>
      <c r="D90" s="513"/>
      <c r="E90" s="513"/>
      <c r="F90" s="525" t="s">
        <v>201</v>
      </c>
      <c r="G90" s="525"/>
      <c r="H90" s="525"/>
      <c r="I90" s="525"/>
      <c r="J90" s="525"/>
      <c r="K90" s="525"/>
      <c r="L90" s="525"/>
      <c r="M90" s="525"/>
      <c r="N90" s="525"/>
      <c r="O90" s="528">
        <f>SUM(O75:Q89)</f>
        <v>0</v>
      </c>
      <c r="P90" s="528"/>
      <c r="Q90" s="529"/>
      <c r="R90" s="67" t="s">
        <v>71</v>
      </c>
      <c r="S90" s="520"/>
      <c r="T90" s="520"/>
      <c r="U90" s="520"/>
      <c r="V90" s="520"/>
      <c r="W90" s="520"/>
      <c r="X90" s="521"/>
    </row>
    <row r="91" spans="2:24" x14ac:dyDescent="0.2">
      <c r="B91" s="500" t="s">
        <v>39</v>
      </c>
      <c r="C91" s="501"/>
      <c r="D91" s="501"/>
      <c r="E91" s="501"/>
      <c r="F91" s="501"/>
      <c r="G91" s="501"/>
      <c r="H91" s="501"/>
      <c r="I91" s="501"/>
      <c r="J91" s="501"/>
      <c r="K91" s="501"/>
      <c r="L91" s="501"/>
      <c r="M91" s="501"/>
      <c r="N91" s="501"/>
      <c r="O91" s="498">
        <f>+O74+O90</f>
        <v>0</v>
      </c>
      <c r="P91" s="498"/>
      <c r="Q91" s="499"/>
      <c r="R91" s="66" t="s">
        <v>71</v>
      </c>
      <c r="S91" s="522"/>
      <c r="T91" s="522"/>
      <c r="U91" s="522"/>
      <c r="V91" s="522"/>
      <c r="W91" s="522"/>
      <c r="X91" s="523"/>
    </row>
    <row r="93" spans="2:24" s="85" customFormat="1" x14ac:dyDescent="0.2"/>
    <row r="94" spans="2:24" s="85" customFormat="1" x14ac:dyDescent="0.2"/>
    <row r="95" spans="2:24" x14ac:dyDescent="0.2">
      <c r="B95" s="2" t="s">
        <v>208</v>
      </c>
      <c r="F95" s="60">
        <v>4</v>
      </c>
    </row>
    <row r="96" spans="2:24" x14ac:dyDescent="0.2">
      <c r="B96" s="514" t="s">
        <v>205</v>
      </c>
      <c r="C96" s="515"/>
      <c r="D96" s="515"/>
      <c r="E96" s="515"/>
      <c r="F96" s="515"/>
      <c r="G96" s="515"/>
      <c r="H96" s="515"/>
      <c r="I96" s="515"/>
      <c r="J96" s="515"/>
      <c r="K96" s="515"/>
      <c r="L96" s="515"/>
      <c r="M96" s="515"/>
      <c r="N96" s="515"/>
      <c r="O96" s="515"/>
      <c r="P96" s="515"/>
      <c r="Q96" s="515"/>
      <c r="R96" s="515"/>
      <c r="S96" s="515"/>
      <c r="T96" s="515"/>
      <c r="U96" s="515"/>
      <c r="V96" s="515"/>
      <c r="W96" s="515"/>
      <c r="X96" s="530"/>
    </row>
    <row r="98" spans="2:24" x14ac:dyDescent="0.2">
      <c r="B98" s="516" t="s">
        <v>256</v>
      </c>
      <c r="C98" s="517"/>
      <c r="D98" s="517"/>
      <c r="E98" s="517"/>
      <c r="F98" s="517" t="s">
        <v>202</v>
      </c>
      <c r="G98" s="517"/>
      <c r="H98" s="517"/>
      <c r="I98" s="517"/>
      <c r="J98" s="517"/>
      <c r="K98" s="517"/>
      <c r="L98" s="517"/>
      <c r="M98" s="517"/>
      <c r="N98" s="517"/>
      <c r="O98" s="517" t="s">
        <v>203</v>
      </c>
      <c r="P98" s="517"/>
      <c r="Q98" s="517"/>
      <c r="R98" s="517"/>
      <c r="S98" s="517" t="s">
        <v>204</v>
      </c>
      <c r="T98" s="517"/>
      <c r="U98" s="517"/>
      <c r="V98" s="517"/>
      <c r="W98" s="517"/>
      <c r="X98" s="531"/>
    </row>
    <row r="99" spans="2:24" x14ac:dyDescent="0.2">
      <c r="B99" s="502" t="s">
        <v>33</v>
      </c>
      <c r="C99" s="503"/>
      <c r="D99" s="503"/>
      <c r="E99" s="503"/>
      <c r="F99" s="509" t="s">
        <v>187</v>
      </c>
      <c r="G99" s="509"/>
      <c r="H99" s="509"/>
      <c r="I99" s="509"/>
      <c r="J99" s="509"/>
      <c r="K99" s="509"/>
      <c r="L99" s="509"/>
      <c r="M99" s="509"/>
      <c r="N99" s="509"/>
      <c r="O99" s="534"/>
      <c r="P99" s="534"/>
      <c r="Q99" s="535"/>
      <c r="R99" s="63" t="s">
        <v>71</v>
      </c>
      <c r="S99" s="509"/>
      <c r="T99" s="509"/>
      <c r="U99" s="509"/>
      <c r="V99" s="509"/>
      <c r="W99" s="509"/>
      <c r="X99" s="524"/>
    </row>
    <row r="100" spans="2:24" x14ac:dyDescent="0.2">
      <c r="B100" s="504"/>
      <c r="C100" s="505"/>
      <c r="D100" s="505"/>
      <c r="E100" s="505"/>
      <c r="F100" s="511" t="s">
        <v>188</v>
      </c>
      <c r="G100" s="511"/>
      <c r="H100" s="511"/>
      <c r="I100" s="511"/>
      <c r="J100" s="511"/>
      <c r="K100" s="511"/>
      <c r="L100" s="511"/>
      <c r="M100" s="511"/>
      <c r="N100" s="511"/>
      <c r="O100" s="532"/>
      <c r="P100" s="532"/>
      <c r="Q100" s="533"/>
      <c r="R100" s="64" t="s">
        <v>71</v>
      </c>
      <c r="S100" s="511"/>
      <c r="T100" s="511"/>
      <c r="U100" s="511"/>
      <c r="V100" s="511"/>
      <c r="W100" s="511"/>
      <c r="X100" s="518"/>
    </row>
    <row r="101" spans="2:24" x14ac:dyDescent="0.2">
      <c r="B101" s="504"/>
      <c r="C101" s="505"/>
      <c r="D101" s="505"/>
      <c r="E101" s="505"/>
      <c r="F101" s="511" t="s">
        <v>189</v>
      </c>
      <c r="G101" s="511"/>
      <c r="H101" s="511"/>
      <c r="I101" s="511"/>
      <c r="J101" s="511"/>
      <c r="K101" s="511"/>
      <c r="L101" s="511"/>
      <c r="M101" s="511"/>
      <c r="N101" s="511"/>
      <c r="O101" s="532"/>
      <c r="P101" s="532"/>
      <c r="Q101" s="533"/>
      <c r="R101" s="64" t="s">
        <v>71</v>
      </c>
      <c r="S101" s="511"/>
      <c r="T101" s="511"/>
      <c r="U101" s="511"/>
      <c r="V101" s="511"/>
      <c r="W101" s="511"/>
      <c r="X101" s="518"/>
    </row>
    <row r="102" spans="2:24" x14ac:dyDescent="0.2">
      <c r="B102" s="504"/>
      <c r="C102" s="505"/>
      <c r="D102" s="505"/>
      <c r="E102" s="505"/>
      <c r="F102" s="513" t="s">
        <v>190</v>
      </c>
      <c r="G102" s="513"/>
      <c r="H102" s="513"/>
      <c r="I102" s="513"/>
      <c r="J102" s="513"/>
      <c r="K102" s="513"/>
      <c r="L102" s="513"/>
      <c r="M102" s="513"/>
      <c r="N102" s="513"/>
      <c r="O102" s="526"/>
      <c r="P102" s="526"/>
      <c r="Q102" s="527"/>
      <c r="R102" s="65" t="s">
        <v>71</v>
      </c>
      <c r="S102" s="513"/>
      <c r="T102" s="513"/>
      <c r="U102" s="513"/>
      <c r="V102" s="513"/>
      <c r="W102" s="513"/>
      <c r="X102" s="519"/>
    </row>
    <row r="103" spans="2:24" x14ac:dyDescent="0.2">
      <c r="B103" s="506"/>
      <c r="C103" s="507"/>
      <c r="D103" s="507"/>
      <c r="E103" s="507"/>
      <c r="F103" s="525" t="s">
        <v>201</v>
      </c>
      <c r="G103" s="525"/>
      <c r="H103" s="525"/>
      <c r="I103" s="525"/>
      <c r="J103" s="525"/>
      <c r="K103" s="525"/>
      <c r="L103" s="525"/>
      <c r="M103" s="525"/>
      <c r="N103" s="525"/>
      <c r="O103" s="528">
        <f>SUM(O99:Q102)</f>
        <v>0</v>
      </c>
      <c r="P103" s="528"/>
      <c r="Q103" s="529"/>
      <c r="R103" s="67" t="s">
        <v>71</v>
      </c>
      <c r="S103" s="520"/>
      <c r="T103" s="520"/>
      <c r="U103" s="520"/>
      <c r="V103" s="520"/>
      <c r="W103" s="520"/>
      <c r="X103" s="521"/>
    </row>
    <row r="104" spans="2:24" x14ac:dyDescent="0.2">
      <c r="B104" s="508" t="s">
        <v>32</v>
      </c>
      <c r="C104" s="509"/>
      <c r="D104" s="509"/>
      <c r="E104" s="509"/>
      <c r="F104" s="509" t="s">
        <v>191</v>
      </c>
      <c r="G104" s="509"/>
      <c r="H104" s="509"/>
      <c r="I104" s="509" t="s">
        <v>192</v>
      </c>
      <c r="J104" s="509"/>
      <c r="K104" s="509"/>
      <c r="L104" s="509"/>
      <c r="M104" s="509"/>
      <c r="N104" s="509"/>
      <c r="O104" s="534"/>
      <c r="P104" s="534"/>
      <c r="Q104" s="535"/>
      <c r="R104" s="63" t="s">
        <v>71</v>
      </c>
      <c r="S104" s="509"/>
      <c r="T104" s="509"/>
      <c r="U104" s="509"/>
      <c r="V104" s="509"/>
      <c r="W104" s="509"/>
      <c r="X104" s="524"/>
    </row>
    <row r="105" spans="2:24" x14ac:dyDescent="0.2">
      <c r="B105" s="510"/>
      <c r="C105" s="511"/>
      <c r="D105" s="511"/>
      <c r="E105" s="511"/>
      <c r="F105" s="511"/>
      <c r="G105" s="511"/>
      <c r="H105" s="511"/>
      <c r="I105" s="511" t="s">
        <v>193</v>
      </c>
      <c r="J105" s="511"/>
      <c r="K105" s="511"/>
      <c r="L105" s="511"/>
      <c r="M105" s="511"/>
      <c r="N105" s="511"/>
      <c r="O105" s="532"/>
      <c r="P105" s="532"/>
      <c r="Q105" s="533"/>
      <c r="R105" s="64" t="s">
        <v>71</v>
      </c>
      <c r="S105" s="511"/>
      <c r="T105" s="511"/>
      <c r="U105" s="511"/>
      <c r="V105" s="511"/>
      <c r="W105" s="511"/>
      <c r="X105" s="518"/>
    </row>
    <row r="106" spans="2:24" x14ac:dyDescent="0.2">
      <c r="B106" s="510"/>
      <c r="C106" s="511"/>
      <c r="D106" s="511"/>
      <c r="E106" s="511"/>
      <c r="F106" s="511"/>
      <c r="G106" s="511"/>
      <c r="H106" s="511"/>
      <c r="I106" s="511" t="s">
        <v>34</v>
      </c>
      <c r="J106" s="511"/>
      <c r="K106" s="511"/>
      <c r="L106" s="511"/>
      <c r="M106" s="511"/>
      <c r="N106" s="511"/>
      <c r="O106" s="532"/>
      <c r="P106" s="532"/>
      <c r="Q106" s="533"/>
      <c r="R106" s="64" t="s">
        <v>71</v>
      </c>
      <c r="S106" s="511"/>
      <c r="T106" s="511"/>
      <c r="U106" s="511"/>
      <c r="V106" s="511"/>
      <c r="W106" s="511"/>
      <c r="X106" s="518"/>
    </row>
    <row r="107" spans="2:24" x14ac:dyDescent="0.2">
      <c r="B107" s="510"/>
      <c r="C107" s="511"/>
      <c r="D107" s="511"/>
      <c r="E107" s="511"/>
      <c r="F107" s="511" t="s">
        <v>35</v>
      </c>
      <c r="G107" s="511"/>
      <c r="H107" s="511"/>
      <c r="I107" s="511"/>
      <c r="J107" s="511"/>
      <c r="K107" s="511"/>
      <c r="L107" s="511"/>
      <c r="M107" s="511"/>
      <c r="N107" s="511"/>
      <c r="O107" s="532"/>
      <c r="P107" s="532"/>
      <c r="Q107" s="533"/>
      <c r="R107" s="64" t="s">
        <v>71</v>
      </c>
      <c r="S107" s="511"/>
      <c r="T107" s="511"/>
      <c r="U107" s="511"/>
      <c r="V107" s="511"/>
      <c r="W107" s="511"/>
      <c r="X107" s="518"/>
    </row>
    <row r="108" spans="2:24" x14ac:dyDescent="0.2">
      <c r="B108" s="510"/>
      <c r="C108" s="511"/>
      <c r="D108" s="511"/>
      <c r="E108" s="511"/>
      <c r="F108" s="511" t="s">
        <v>194</v>
      </c>
      <c r="G108" s="511"/>
      <c r="H108" s="511"/>
      <c r="I108" s="511"/>
      <c r="J108" s="511"/>
      <c r="K108" s="511"/>
      <c r="L108" s="511"/>
      <c r="M108" s="511"/>
      <c r="N108" s="511"/>
      <c r="O108" s="532"/>
      <c r="P108" s="532"/>
      <c r="Q108" s="533"/>
      <c r="R108" s="64" t="s">
        <v>71</v>
      </c>
      <c r="S108" s="511"/>
      <c r="T108" s="511"/>
      <c r="U108" s="511"/>
      <c r="V108" s="511"/>
      <c r="W108" s="511"/>
      <c r="X108" s="518"/>
    </row>
    <row r="109" spans="2:24" x14ac:dyDescent="0.2">
      <c r="B109" s="510"/>
      <c r="C109" s="511"/>
      <c r="D109" s="511"/>
      <c r="E109" s="511"/>
      <c r="F109" s="511" t="s">
        <v>36</v>
      </c>
      <c r="G109" s="511"/>
      <c r="H109" s="511"/>
      <c r="I109" s="511"/>
      <c r="J109" s="511"/>
      <c r="K109" s="511"/>
      <c r="L109" s="511"/>
      <c r="M109" s="511"/>
      <c r="N109" s="511"/>
      <c r="O109" s="532"/>
      <c r="P109" s="532"/>
      <c r="Q109" s="533"/>
      <c r="R109" s="64" t="s">
        <v>71</v>
      </c>
      <c r="S109" s="511"/>
      <c r="T109" s="511"/>
      <c r="U109" s="511"/>
      <c r="V109" s="511"/>
      <c r="W109" s="511"/>
      <c r="X109" s="518"/>
    </row>
    <row r="110" spans="2:24" x14ac:dyDescent="0.2">
      <c r="B110" s="510"/>
      <c r="C110" s="511"/>
      <c r="D110" s="511"/>
      <c r="E110" s="511"/>
      <c r="F110" s="511" t="s">
        <v>195</v>
      </c>
      <c r="G110" s="511"/>
      <c r="H110" s="511"/>
      <c r="I110" s="511" t="s">
        <v>196</v>
      </c>
      <c r="J110" s="511"/>
      <c r="K110" s="511"/>
      <c r="L110" s="511"/>
      <c r="M110" s="511"/>
      <c r="N110" s="511"/>
      <c r="O110" s="532"/>
      <c r="P110" s="532"/>
      <c r="Q110" s="533"/>
      <c r="R110" s="64" t="s">
        <v>71</v>
      </c>
      <c r="S110" s="511"/>
      <c r="T110" s="511"/>
      <c r="U110" s="511"/>
      <c r="V110" s="511"/>
      <c r="W110" s="511"/>
      <c r="X110" s="518"/>
    </row>
    <row r="111" spans="2:24" x14ac:dyDescent="0.2">
      <c r="B111" s="510"/>
      <c r="C111" s="511"/>
      <c r="D111" s="511"/>
      <c r="E111" s="511"/>
      <c r="F111" s="511"/>
      <c r="G111" s="511"/>
      <c r="H111" s="511"/>
      <c r="I111" s="511" t="s">
        <v>197</v>
      </c>
      <c r="J111" s="511"/>
      <c r="K111" s="511"/>
      <c r="L111" s="511"/>
      <c r="M111" s="511"/>
      <c r="N111" s="511"/>
      <c r="O111" s="532"/>
      <c r="P111" s="532"/>
      <c r="Q111" s="533"/>
      <c r="R111" s="64" t="s">
        <v>71</v>
      </c>
      <c r="S111" s="511"/>
      <c r="T111" s="511"/>
      <c r="U111" s="511"/>
      <c r="V111" s="511"/>
      <c r="W111" s="511"/>
      <c r="X111" s="518"/>
    </row>
    <row r="112" spans="2:24" x14ac:dyDescent="0.2">
      <c r="B112" s="510"/>
      <c r="C112" s="511"/>
      <c r="D112" s="511"/>
      <c r="E112" s="511"/>
      <c r="F112" s="511" t="s">
        <v>198</v>
      </c>
      <c r="G112" s="511"/>
      <c r="H112" s="511"/>
      <c r="I112" s="511" t="s">
        <v>199</v>
      </c>
      <c r="J112" s="511"/>
      <c r="K112" s="511"/>
      <c r="L112" s="511"/>
      <c r="M112" s="511"/>
      <c r="N112" s="511"/>
      <c r="O112" s="532"/>
      <c r="P112" s="532"/>
      <c r="Q112" s="533"/>
      <c r="R112" s="64" t="s">
        <v>71</v>
      </c>
      <c r="S112" s="511"/>
      <c r="T112" s="511"/>
      <c r="U112" s="511"/>
      <c r="V112" s="511"/>
      <c r="W112" s="511"/>
      <c r="X112" s="518"/>
    </row>
    <row r="113" spans="2:24" x14ac:dyDescent="0.2">
      <c r="B113" s="510"/>
      <c r="C113" s="511"/>
      <c r="D113" s="511"/>
      <c r="E113" s="511"/>
      <c r="F113" s="511"/>
      <c r="G113" s="511"/>
      <c r="H113" s="511"/>
      <c r="I113" s="511" t="s">
        <v>200</v>
      </c>
      <c r="J113" s="511"/>
      <c r="K113" s="511"/>
      <c r="L113" s="511"/>
      <c r="M113" s="511"/>
      <c r="N113" s="511"/>
      <c r="O113" s="532"/>
      <c r="P113" s="532"/>
      <c r="Q113" s="533"/>
      <c r="R113" s="64" t="s">
        <v>71</v>
      </c>
      <c r="S113" s="511"/>
      <c r="T113" s="511"/>
      <c r="U113" s="511"/>
      <c r="V113" s="511"/>
      <c r="W113" s="511"/>
      <c r="X113" s="518"/>
    </row>
    <row r="114" spans="2:24" x14ac:dyDescent="0.2">
      <c r="B114" s="510"/>
      <c r="C114" s="511"/>
      <c r="D114" s="511"/>
      <c r="E114" s="511"/>
      <c r="F114" s="511" t="s">
        <v>37</v>
      </c>
      <c r="G114" s="511"/>
      <c r="H114" s="511"/>
      <c r="I114" s="511"/>
      <c r="J114" s="511"/>
      <c r="K114" s="511"/>
      <c r="L114" s="511"/>
      <c r="M114" s="511"/>
      <c r="N114" s="511"/>
      <c r="O114" s="532"/>
      <c r="P114" s="532"/>
      <c r="Q114" s="533"/>
      <c r="R114" s="64" t="s">
        <v>71</v>
      </c>
      <c r="S114" s="511"/>
      <c r="T114" s="511"/>
      <c r="U114" s="511"/>
      <c r="V114" s="511"/>
      <c r="W114" s="511"/>
      <c r="X114" s="518"/>
    </row>
    <row r="115" spans="2:24" x14ac:dyDescent="0.2">
      <c r="B115" s="510"/>
      <c r="C115" s="511"/>
      <c r="D115" s="511"/>
      <c r="E115" s="511"/>
      <c r="F115" s="511" t="s">
        <v>38</v>
      </c>
      <c r="G115" s="511"/>
      <c r="H115" s="511"/>
      <c r="I115" s="511"/>
      <c r="J115" s="511"/>
      <c r="K115" s="511"/>
      <c r="L115" s="511"/>
      <c r="M115" s="511"/>
      <c r="N115" s="511"/>
      <c r="O115" s="532"/>
      <c r="P115" s="532"/>
      <c r="Q115" s="533"/>
      <c r="R115" s="64" t="s">
        <v>71</v>
      </c>
      <c r="S115" s="511"/>
      <c r="T115" s="511"/>
      <c r="U115" s="511"/>
      <c r="V115" s="511"/>
      <c r="W115" s="511"/>
      <c r="X115" s="518"/>
    </row>
    <row r="116" spans="2:24" x14ac:dyDescent="0.2">
      <c r="B116" s="510"/>
      <c r="C116" s="511"/>
      <c r="D116" s="511"/>
      <c r="E116" s="511"/>
      <c r="F116" s="511" t="s">
        <v>187</v>
      </c>
      <c r="G116" s="511"/>
      <c r="H116" s="511"/>
      <c r="I116" s="511"/>
      <c r="J116" s="511"/>
      <c r="K116" s="511"/>
      <c r="L116" s="511"/>
      <c r="M116" s="511"/>
      <c r="N116" s="511"/>
      <c r="O116" s="532"/>
      <c r="P116" s="532"/>
      <c r="Q116" s="533"/>
      <c r="R116" s="64" t="s">
        <v>71</v>
      </c>
      <c r="S116" s="511"/>
      <c r="T116" s="511"/>
      <c r="U116" s="511"/>
      <c r="V116" s="511"/>
      <c r="W116" s="511"/>
      <c r="X116" s="518"/>
    </row>
    <row r="117" spans="2:24" x14ac:dyDescent="0.2">
      <c r="B117" s="510"/>
      <c r="C117" s="511"/>
      <c r="D117" s="511"/>
      <c r="E117" s="511"/>
      <c r="F117" s="511" t="s">
        <v>189</v>
      </c>
      <c r="G117" s="511"/>
      <c r="H117" s="511"/>
      <c r="I117" s="511"/>
      <c r="J117" s="511"/>
      <c r="K117" s="511"/>
      <c r="L117" s="511"/>
      <c r="M117" s="511"/>
      <c r="N117" s="511"/>
      <c r="O117" s="532"/>
      <c r="P117" s="532"/>
      <c r="Q117" s="533"/>
      <c r="R117" s="64" t="s">
        <v>71</v>
      </c>
      <c r="S117" s="511"/>
      <c r="T117" s="511"/>
      <c r="U117" s="511"/>
      <c r="V117" s="511"/>
      <c r="W117" s="511"/>
      <c r="X117" s="518"/>
    </row>
    <row r="118" spans="2:24" x14ac:dyDescent="0.2">
      <c r="B118" s="510"/>
      <c r="C118" s="511"/>
      <c r="D118" s="511"/>
      <c r="E118" s="511"/>
      <c r="F118" s="513" t="s">
        <v>190</v>
      </c>
      <c r="G118" s="513"/>
      <c r="H118" s="513"/>
      <c r="I118" s="513"/>
      <c r="J118" s="513"/>
      <c r="K118" s="513"/>
      <c r="L118" s="513"/>
      <c r="M118" s="513"/>
      <c r="N118" s="513"/>
      <c r="O118" s="526"/>
      <c r="P118" s="526"/>
      <c r="Q118" s="527"/>
      <c r="R118" s="65" t="s">
        <v>71</v>
      </c>
      <c r="S118" s="513"/>
      <c r="T118" s="513"/>
      <c r="U118" s="513"/>
      <c r="V118" s="513"/>
      <c r="W118" s="513"/>
      <c r="X118" s="519"/>
    </row>
    <row r="119" spans="2:24" x14ac:dyDescent="0.2">
      <c r="B119" s="512"/>
      <c r="C119" s="513"/>
      <c r="D119" s="513"/>
      <c r="E119" s="513"/>
      <c r="F119" s="525" t="s">
        <v>201</v>
      </c>
      <c r="G119" s="525"/>
      <c r="H119" s="525"/>
      <c r="I119" s="525"/>
      <c r="J119" s="525"/>
      <c r="K119" s="525"/>
      <c r="L119" s="525"/>
      <c r="M119" s="525"/>
      <c r="N119" s="525"/>
      <c r="O119" s="528">
        <f>SUM(O104:Q118)</f>
        <v>0</v>
      </c>
      <c r="P119" s="528"/>
      <c r="Q119" s="529"/>
      <c r="R119" s="67" t="s">
        <v>71</v>
      </c>
      <c r="S119" s="520"/>
      <c r="T119" s="520"/>
      <c r="U119" s="520"/>
      <c r="V119" s="520"/>
      <c r="W119" s="520"/>
      <c r="X119" s="521"/>
    </row>
    <row r="120" spans="2:24" x14ac:dyDescent="0.2">
      <c r="B120" s="500" t="s">
        <v>39</v>
      </c>
      <c r="C120" s="501"/>
      <c r="D120" s="501"/>
      <c r="E120" s="501"/>
      <c r="F120" s="501"/>
      <c r="G120" s="501"/>
      <c r="H120" s="501"/>
      <c r="I120" s="501"/>
      <c r="J120" s="501"/>
      <c r="K120" s="501"/>
      <c r="L120" s="501"/>
      <c r="M120" s="501"/>
      <c r="N120" s="501"/>
      <c r="O120" s="498">
        <f>+O103+O119</f>
        <v>0</v>
      </c>
      <c r="P120" s="498"/>
      <c r="Q120" s="499"/>
      <c r="R120" s="66" t="s">
        <v>71</v>
      </c>
      <c r="S120" s="522"/>
      <c r="T120" s="522"/>
      <c r="U120" s="522"/>
      <c r="V120" s="522"/>
      <c r="W120" s="522"/>
      <c r="X120" s="523"/>
    </row>
    <row r="122" spans="2:24" x14ac:dyDescent="0.2">
      <c r="B122" s="2" t="s">
        <v>208</v>
      </c>
      <c r="F122" s="60">
        <v>5</v>
      </c>
    </row>
    <row r="123" spans="2:24" x14ac:dyDescent="0.2">
      <c r="B123" s="514" t="s">
        <v>205</v>
      </c>
      <c r="C123" s="515"/>
      <c r="D123" s="515"/>
      <c r="E123" s="515"/>
      <c r="F123" s="515"/>
      <c r="G123" s="515"/>
      <c r="H123" s="515"/>
      <c r="I123" s="515"/>
      <c r="J123" s="515"/>
      <c r="K123" s="515"/>
      <c r="L123" s="515"/>
      <c r="M123" s="515"/>
      <c r="N123" s="515"/>
      <c r="O123" s="515"/>
      <c r="P123" s="515"/>
      <c r="Q123" s="515"/>
      <c r="R123" s="515"/>
      <c r="S123" s="515"/>
      <c r="T123" s="515"/>
      <c r="U123" s="515"/>
      <c r="V123" s="515"/>
      <c r="W123" s="515"/>
      <c r="X123" s="530"/>
    </row>
    <row r="125" spans="2:24" x14ac:dyDescent="0.2">
      <c r="B125" s="516" t="s">
        <v>256</v>
      </c>
      <c r="C125" s="517"/>
      <c r="D125" s="517"/>
      <c r="E125" s="517"/>
      <c r="F125" s="517" t="s">
        <v>202</v>
      </c>
      <c r="G125" s="517"/>
      <c r="H125" s="517"/>
      <c r="I125" s="517"/>
      <c r="J125" s="517"/>
      <c r="K125" s="517"/>
      <c r="L125" s="517"/>
      <c r="M125" s="517"/>
      <c r="N125" s="517"/>
      <c r="O125" s="517" t="s">
        <v>203</v>
      </c>
      <c r="P125" s="517"/>
      <c r="Q125" s="517"/>
      <c r="R125" s="517"/>
      <c r="S125" s="517" t="s">
        <v>204</v>
      </c>
      <c r="T125" s="517"/>
      <c r="U125" s="517"/>
      <c r="V125" s="517"/>
      <c r="W125" s="517"/>
      <c r="X125" s="531"/>
    </row>
    <row r="126" spans="2:24" x14ac:dyDescent="0.2">
      <c r="B126" s="502" t="s">
        <v>33</v>
      </c>
      <c r="C126" s="503"/>
      <c r="D126" s="503"/>
      <c r="E126" s="503"/>
      <c r="F126" s="509" t="s">
        <v>187</v>
      </c>
      <c r="G126" s="509"/>
      <c r="H126" s="509"/>
      <c r="I126" s="509"/>
      <c r="J126" s="509"/>
      <c r="K126" s="509"/>
      <c r="L126" s="509"/>
      <c r="M126" s="509"/>
      <c r="N126" s="509"/>
      <c r="O126" s="534"/>
      <c r="P126" s="534"/>
      <c r="Q126" s="535"/>
      <c r="R126" s="63" t="s">
        <v>71</v>
      </c>
      <c r="S126" s="509"/>
      <c r="T126" s="509"/>
      <c r="U126" s="509"/>
      <c r="V126" s="509"/>
      <c r="W126" s="509"/>
      <c r="X126" s="524"/>
    </row>
    <row r="127" spans="2:24" x14ac:dyDescent="0.2">
      <c r="B127" s="504"/>
      <c r="C127" s="505"/>
      <c r="D127" s="505"/>
      <c r="E127" s="505"/>
      <c r="F127" s="511" t="s">
        <v>188</v>
      </c>
      <c r="G127" s="511"/>
      <c r="H127" s="511"/>
      <c r="I127" s="511"/>
      <c r="J127" s="511"/>
      <c r="K127" s="511"/>
      <c r="L127" s="511"/>
      <c r="M127" s="511"/>
      <c r="N127" s="511"/>
      <c r="O127" s="532"/>
      <c r="P127" s="532"/>
      <c r="Q127" s="533"/>
      <c r="R127" s="64" t="s">
        <v>71</v>
      </c>
      <c r="S127" s="511"/>
      <c r="T127" s="511"/>
      <c r="U127" s="511"/>
      <c r="V127" s="511"/>
      <c r="W127" s="511"/>
      <c r="X127" s="518"/>
    </row>
    <row r="128" spans="2:24" x14ac:dyDescent="0.2">
      <c r="B128" s="504"/>
      <c r="C128" s="505"/>
      <c r="D128" s="505"/>
      <c r="E128" s="505"/>
      <c r="F128" s="511" t="s">
        <v>189</v>
      </c>
      <c r="G128" s="511"/>
      <c r="H128" s="511"/>
      <c r="I128" s="511"/>
      <c r="J128" s="511"/>
      <c r="K128" s="511"/>
      <c r="L128" s="511"/>
      <c r="M128" s="511"/>
      <c r="N128" s="511"/>
      <c r="O128" s="532"/>
      <c r="P128" s="532"/>
      <c r="Q128" s="533"/>
      <c r="R128" s="64" t="s">
        <v>71</v>
      </c>
      <c r="S128" s="511"/>
      <c r="T128" s="511"/>
      <c r="U128" s="511"/>
      <c r="V128" s="511"/>
      <c r="W128" s="511"/>
      <c r="X128" s="518"/>
    </row>
    <row r="129" spans="2:24" x14ac:dyDescent="0.2">
      <c r="B129" s="504"/>
      <c r="C129" s="505"/>
      <c r="D129" s="505"/>
      <c r="E129" s="505"/>
      <c r="F129" s="513" t="s">
        <v>190</v>
      </c>
      <c r="G129" s="513"/>
      <c r="H129" s="513"/>
      <c r="I129" s="513"/>
      <c r="J129" s="513"/>
      <c r="K129" s="513"/>
      <c r="L129" s="513"/>
      <c r="M129" s="513"/>
      <c r="N129" s="513"/>
      <c r="O129" s="526"/>
      <c r="P129" s="526"/>
      <c r="Q129" s="527"/>
      <c r="R129" s="65" t="s">
        <v>71</v>
      </c>
      <c r="S129" s="513"/>
      <c r="T129" s="513"/>
      <c r="U129" s="513"/>
      <c r="V129" s="513"/>
      <c r="W129" s="513"/>
      <c r="X129" s="519"/>
    </row>
    <row r="130" spans="2:24" x14ac:dyDescent="0.2">
      <c r="B130" s="506"/>
      <c r="C130" s="507"/>
      <c r="D130" s="507"/>
      <c r="E130" s="507"/>
      <c r="F130" s="525" t="s">
        <v>201</v>
      </c>
      <c r="G130" s="525"/>
      <c r="H130" s="525"/>
      <c r="I130" s="525"/>
      <c r="J130" s="525"/>
      <c r="K130" s="525"/>
      <c r="L130" s="525"/>
      <c r="M130" s="525"/>
      <c r="N130" s="525"/>
      <c r="O130" s="528">
        <f>SUM(O126:Q129)</f>
        <v>0</v>
      </c>
      <c r="P130" s="528"/>
      <c r="Q130" s="529"/>
      <c r="R130" s="67" t="s">
        <v>71</v>
      </c>
      <c r="S130" s="520"/>
      <c r="T130" s="520"/>
      <c r="U130" s="520"/>
      <c r="V130" s="520"/>
      <c r="W130" s="520"/>
      <c r="X130" s="521"/>
    </row>
    <row r="131" spans="2:24" x14ac:dyDescent="0.2">
      <c r="B131" s="508" t="s">
        <v>32</v>
      </c>
      <c r="C131" s="509"/>
      <c r="D131" s="509"/>
      <c r="E131" s="509"/>
      <c r="F131" s="509" t="s">
        <v>191</v>
      </c>
      <c r="G131" s="509"/>
      <c r="H131" s="509"/>
      <c r="I131" s="509" t="s">
        <v>192</v>
      </c>
      <c r="J131" s="509"/>
      <c r="K131" s="509"/>
      <c r="L131" s="509"/>
      <c r="M131" s="509"/>
      <c r="N131" s="509"/>
      <c r="O131" s="534"/>
      <c r="P131" s="534"/>
      <c r="Q131" s="535"/>
      <c r="R131" s="63" t="s">
        <v>71</v>
      </c>
      <c r="S131" s="509"/>
      <c r="T131" s="509"/>
      <c r="U131" s="509"/>
      <c r="V131" s="509"/>
      <c r="W131" s="509"/>
      <c r="X131" s="524"/>
    </row>
    <row r="132" spans="2:24" x14ac:dyDescent="0.2">
      <c r="B132" s="510"/>
      <c r="C132" s="511"/>
      <c r="D132" s="511"/>
      <c r="E132" s="511"/>
      <c r="F132" s="511"/>
      <c r="G132" s="511"/>
      <c r="H132" s="511"/>
      <c r="I132" s="511" t="s">
        <v>193</v>
      </c>
      <c r="J132" s="511"/>
      <c r="K132" s="511"/>
      <c r="L132" s="511"/>
      <c r="M132" s="511"/>
      <c r="N132" s="511"/>
      <c r="O132" s="532"/>
      <c r="P132" s="532"/>
      <c r="Q132" s="533"/>
      <c r="R132" s="64" t="s">
        <v>71</v>
      </c>
      <c r="S132" s="511"/>
      <c r="T132" s="511"/>
      <c r="U132" s="511"/>
      <c r="V132" s="511"/>
      <c r="W132" s="511"/>
      <c r="X132" s="518"/>
    </row>
    <row r="133" spans="2:24" x14ac:dyDescent="0.2">
      <c r="B133" s="510"/>
      <c r="C133" s="511"/>
      <c r="D133" s="511"/>
      <c r="E133" s="511"/>
      <c r="F133" s="511"/>
      <c r="G133" s="511"/>
      <c r="H133" s="511"/>
      <c r="I133" s="511" t="s">
        <v>34</v>
      </c>
      <c r="J133" s="511"/>
      <c r="K133" s="511"/>
      <c r="L133" s="511"/>
      <c r="M133" s="511"/>
      <c r="N133" s="511"/>
      <c r="O133" s="532"/>
      <c r="P133" s="532"/>
      <c r="Q133" s="533"/>
      <c r="R133" s="64" t="s">
        <v>71</v>
      </c>
      <c r="S133" s="511"/>
      <c r="T133" s="511"/>
      <c r="U133" s="511"/>
      <c r="V133" s="511"/>
      <c r="W133" s="511"/>
      <c r="X133" s="518"/>
    </row>
    <row r="134" spans="2:24" x14ac:dyDescent="0.2">
      <c r="B134" s="510"/>
      <c r="C134" s="511"/>
      <c r="D134" s="511"/>
      <c r="E134" s="511"/>
      <c r="F134" s="511" t="s">
        <v>35</v>
      </c>
      <c r="G134" s="511"/>
      <c r="H134" s="511"/>
      <c r="I134" s="511"/>
      <c r="J134" s="511"/>
      <c r="K134" s="511"/>
      <c r="L134" s="511"/>
      <c r="M134" s="511"/>
      <c r="N134" s="511"/>
      <c r="O134" s="532"/>
      <c r="P134" s="532"/>
      <c r="Q134" s="533"/>
      <c r="R134" s="64" t="s">
        <v>71</v>
      </c>
      <c r="S134" s="511"/>
      <c r="T134" s="511"/>
      <c r="U134" s="511"/>
      <c r="V134" s="511"/>
      <c r="W134" s="511"/>
      <c r="X134" s="518"/>
    </row>
    <row r="135" spans="2:24" x14ac:dyDescent="0.2">
      <c r="B135" s="510"/>
      <c r="C135" s="511"/>
      <c r="D135" s="511"/>
      <c r="E135" s="511"/>
      <c r="F135" s="511" t="s">
        <v>194</v>
      </c>
      <c r="G135" s="511"/>
      <c r="H135" s="511"/>
      <c r="I135" s="511"/>
      <c r="J135" s="511"/>
      <c r="K135" s="511"/>
      <c r="L135" s="511"/>
      <c r="M135" s="511"/>
      <c r="N135" s="511"/>
      <c r="O135" s="532"/>
      <c r="P135" s="532"/>
      <c r="Q135" s="533"/>
      <c r="R135" s="64" t="s">
        <v>71</v>
      </c>
      <c r="S135" s="511"/>
      <c r="T135" s="511"/>
      <c r="U135" s="511"/>
      <c r="V135" s="511"/>
      <c r="W135" s="511"/>
      <c r="X135" s="518"/>
    </row>
    <row r="136" spans="2:24" x14ac:dyDescent="0.2">
      <c r="B136" s="510"/>
      <c r="C136" s="511"/>
      <c r="D136" s="511"/>
      <c r="E136" s="511"/>
      <c r="F136" s="511" t="s">
        <v>36</v>
      </c>
      <c r="G136" s="511"/>
      <c r="H136" s="511"/>
      <c r="I136" s="511"/>
      <c r="J136" s="511"/>
      <c r="K136" s="511"/>
      <c r="L136" s="511"/>
      <c r="M136" s="511"/>
      <c r="N136" s="511"/>
      <c r="O136" s="532"/>
      <c r="P136" s="532"/>
      <c r="Q136" s="533"/>
      <c r="R136" s="64" t="s">
        <v>71</v>
      </c>
      <c r="S136" s="511"/>
      <c r="T136" s="511"/>
      <c r="U136" s="511"/>
      <c r="V136" s="511"/>
      <c r="W136" s="511"/>
      <c r="X136" s="518"/>
    </row>
    <row r="137" spans="2:24" x14ac:dyDescent="0.2">
      <c r="B137" s="510"/>
      <c r="C137" s="511"/>
      <c r="D137" s="511"/>
      <c r="E137" s="511"/>
      <c r="F137" s="511" t="s">
        <v>195</v>
      </c>
      <c r="G137" s="511"/>
      <c r="H137" s="511"/>
      <c r="I137" s="511" t="s">
        <v>196</v>
      </c>
      <c r="J137" s="511"/>
      <c r="K137" s="511"/>
      <c r="L137" s="511"/>
      <c r="M137" s="511"/>
      <c r="N137" s="511"/>
      <c r="O137" s="532"/>
      <c r="P137" s="532"/>
      <c r="Q137" s="533"/>
      <c r="R137" s="64" t="s">
        <v>71</v>
      </c>
      <c r="S137" s="511"/>
      <c r="T137" s="511"/>
      <c r="U137" s="511"/>
      <c r="V137" s="511"/>
      <c r="W137" s="511"/>
      <c r="X137" s="518"/>
    </row>
    <row r="138" spans="2:24" x14ac:dyDescent="0.2">
      <c r="B138" s="510"/>
      <c r="C138" s="511"/>
      <c r="D138" s="511"/>
      <c r="E138" s="511"/>
      <c r="F138" s="511"/>
      <c r="G138" s="511"/>
      <c r="H138" s="511"/>
      <c r="I138" s="511" t="s">
        <v>197</v>
      </c>
      <c r="J138" s="511"/>
      <c r="K138" s="511"/>
      <c r="L138" s="511"/>
      <c r="M138" s="511"/>
      <c r="N138" s="511"/>
      <c r="O138" s="532"/>
      <c r="P138" s="532"/>
      <c r="Q138" s="533"/>
      <c r="R138" s="64" t="s">
        <v>71</v>
      </c>
      <c r="S138" s="511"/>
      <c r="T138" s="511"/>
      <c r="U138" s="511"/>
      <c r="V138" s="511"/>
      <c r="W138" s="511"/>
      <c r="X138" s="518"/>
    </row>
    <row r="139" spans="2:24" x14ac:dyDescent="0.2">
      <c r="B139" s="510"/>
      <c r="C139" s="511"/>
      <c r="D139" s="511"/>
      <c r="E139" s="511"/>
      <c r="F139" s="511" t="s">
        <v>198</v>
      </c>
      <c r="G139" s="511"/>
      <c r="H139" s="511"/>
      <c r="I139" s="511" t="s">
        <v>199</v>
      </c>
      <c r="J139" s="511"/>
      <c r="K139" s="511"/>
      <c r="L139" s="511"/>
      <c r="M139" s="511"/>
      <c r="N139" s="511"/>
      <c r="O139" s="532"/>
      <c r="P139" s="532"/>
      <c r="Q139" s="533"/>
      <c r="R139" s="64" t="s">
        <v>71</v>
      </c>
      <c r="S139" s="511"/>
      <c r="T139" s="511"/>
      <c r="U139" s="511"/>
      <c r="V139" s="511"/>
      <c r="W139" s="511"/>
      <c r="X139" s="518"/>
    </row>
    <row r="140" spans="2:24" x14ac:dyDescent="0.2">
      <c r="B140" s="510"/>
      <c r="C140" s="511"/>
      <c r="D140" s="511"/>
      <c r="E140" s="511"/>
      <c r="F140" s="511"/>
      <c r="G140" s="511"/>
      <c r="H140" s="511"/>
      <c r="I140" s="511" t="s">
        <v>200</v>
      </c>
      <c r="J140" s="511"/>
      <c r="K140" s="511"/>
      <c r="L140" s="511"/>
      <c r="M140" s="511"/>
      <c r="N140" s="511"/>
      <c r="O140" s="532"/>
      <c r="P140" s="532"/>
      <c r="Q140" s="533"/>
      <c r="R140" s="64" t="s">
        <v>71</v>
      </c>
      <c r="S140" s="511"/>
      <c r="T140" s="511"/>
      <c r="U140" s="511"/>
      <c r="V140" s="511"/>
      <c r="W140" s="511"/>
      <c r="X140" s="518"/>
    </row>
    <row r="141" spans="2:24" x14ac:dyDescent="0.2">
      <c r="B141" s="510"/>
      <c r="C141" s="511"/>
      <c r="D141" s="511"/>
      <c r="E141" s="511"/>
      <c r="F141" s="511" t="s">
        <v>37</v>
      </c>
      <c r="G141" s="511"/>
      <c r="H141" s="511"/>
      <c r="I141" s="511"/>
      <c r="J141" s="511"/>
      <c r="K141" s="511"/>
      <c r="L141" s="511"/>
      <c r="M141" s="511"/>
      <c r="N141" s="511"/>
      <c r="O141" s="532"/>
      <c r="P141" s="532"/>
      <c r="Q141" s="533"/>
      <c r="R141" s="64" t="s">
        <v>71</v>
      </c>
      <c r="S141" s="511"/>
      <c r="T141" s="511"/>
      <c r="U141" s="511"/>
      <c r="V141" s="511"/>
      <c r="W141" s="511"/>
      <c r="X141" s="518"/>
    </row>
    <row r="142" spans="2:24" x14ac:dyDescent="0.2">
      <c r="B142" s="510"/>
      <c r="C142" s="511"/>
      <c r="D142" s="511"/>
      <c r="E142" s="511"/>
      <c r="F142" s="511" t="s">
        <v>38</v>
      </c>
      <c r="G142" s="511"/>
      <c r="H142" s="511"/>
      <c r="I142" s="511"/>
      <c r="J142" s="511"/>
      <c r="K142" s="511"/>
      <c r="L142" s="511"/>
      <c r="M142" s="511"/>
      <c r="N142" s="511"/>
      <c r="O142" s="532"/>
      <c r="P142" s="532"/>
      <c r="Q142" s="533"/>
      <c r="R142" s="64" t="s">
        <v>71</v>
      </c>
      <c r="S142" s="511"/>
      <c r="T142" s="511"/>
      <c r="U142" s="511"/>
      <c r="V142" s="511"/>
      <c r="W142" s="511"/>
      <c r="X142" s="518"/>
    </row>
    <row r="143" spans="2:24" x14ac:dyDescent="0.2">
      <c r="B143" s="510"/>
      <c r="C143" s="511"/>
      <c r="D143" s="511"/>
      <c r="E143" s="511"/>
      <c r="F143" s="511" t="s">
        <v>187</v>
      </c>
      <c r="G143" s="511"/>
      <c r="H143" s="511"/>
      <c r="I143" s="511"/>
      <c r="J143" s="511"/>
      <c r="K143" s="511"/>
      <c r="L143" s="511"/>
      <c r="M143" s="511"/>
      <c r="N143" s="511"/>
      <c r="O143" s="532"/>
      <c r="P143" s="532"/>
      <c r="Q143" s="533"/>
      <c r="R143" s="64" t="s">
        <v>71</v>
      </c>
      <c r="S143" s="511"/>
      <c r="T143" s="511"/>
      <c r="U143" s="511"/>
      <c r="V143" s="511"/>
      <c r="W143" s="511"/>
      <c r="X143" s="518"/>
    </row>
    <row r="144" spans="2:24" x14ac:dyDescent="0.2">
      <c r="B144" s="510"/>
      <c r="C144" s="511"/>
      <c r="D144" s="511"/>
      <c r="E144" s="511"/>
      <c r="F144" s="511" t="s">
        <v>189</v>
      </c>
      <c r="G144" s="511"/>
      <c r="H144" s="511"/>
      <c r="I144" s="511"/>
      <c r="J144" s="511"/>
      <c r="K144" s="511"/>
      <c r="L144" s="511"/>
      <c r="M144" s="511"/>
      <c r="N144" s="511"/>
      <c r="O144" s="532"/>
      <c r="P144" s="532"/>
      <c r="Q144" s="533"/>
      <c r="R144" s="64" t="s">
        <v>71</v>
      </c>
      <c r="S144" s="511"/>
      <c r="T144" s="511"/>
      <c r="U144" s="511"/>
      <c r="V144" s="511"/>
      <c r="W144" s="511"/>
      <c r="X144" s="518"/>
    </row>
    <row r="145" spans="2:24" x14ac:dyDescent="0.2">
      <c r="B145" s="510"/>
      <c r="C145" s="511"/>
      <c r="D145" s="511"/>
      <c r="E145" s="511"/>
      <c r="F145" s="513" t="s">
        <v>190</v>
      </c>
      <c r="G145" s="513"/>
      <c r="H145" s="513"/>
      <c r="I145" s="513"/>
      <c r="J145" s="513"/>
      <c r="K145" s="513"/>
      <c r="L145" s="513"/>
      <c r="M145" s="513"/>
      <c r="N145" s="513"/>
      <c r="O145" s="526"/>
      <c r="P145" s="526"/>
      <c r="Q145" s="527"/>
      <c r="R145" s="65" t="s">
        <v>71</v>
      </c>
      <c r="S145" s="513"/>
      <c r="T145" s="513"/>
      <c r="U145" s="513"/>
      <c r="V145" s="513"/>
      <c r="W145" s="513"/>
      <c r="X145" s="519"/>
    </row>
    <row r="146" spans="2:24" x14ac:dyDescent="0.2">
      <c r="B146" s="512"/>
      <c r="C146" s="513"/>
      <c r="D146" s="513"/>
      <c r="E146" s="513"/>
      <c r="F146" s="525" t="s">
        <v>201</v>
      </c>
      <c r="G146" s="525"/>
      <c r="H146" s="525"/>
      <c r="I146" s="525"/>
      <c r="J146" s="525"/>
      <c r="K146" s="525"/>
      <c r="L146" s="525"/>
      <c r="M146" s="525"/>
      <c r="N146" s="525"/>
      <c r="O146" s="528">
        <f>SUM(O131:Q145)</f>
        <v>0</v>
      </c>
      <c r="P146" s="528"/>
      <c r="Q146" s="529"/>
      <c r="R146" s="67" t="s">
        <v>71</v>
      </c>
      <c r="S146" s="520"/>
      <c r="T146" s="520"/>
      <c r="U146" s="520"/>
      <c r="V146" s="520"/>
      <c r="W146" s="520"/>
      <c r="X146" s="521"/>
    </row>
    <row r="147" spans="2:24" x14ac:dyDescent="0.2">
      <c r="B147" s="500" t="s">
        <v>39</v>
      </c>
      <c r="C147" s="501"/>
      <c r="D147" s="501"/>
      <c r="E147" s="501"/>
      <c r="F147" s="501"/>
      <c r="G147" s="501"/>
      <c r="H147" s="501"/>
      <c r="I147" s="501"/>
      <c r="J147" s="501"/>
      <c r="K147" s="501"/>
      <c r="L147" s="501"/>
      <c r="M147" s="501"/>
      <c r="N147" s="501"/>
      <c r="O147" s="498">
        <f>+O130+O146</f>
        <v>0</v>
      </c>
      <c r="P147" s="498"/>
      <c r="Q147" s="499"/>
      <c r="R147" s="66" t="s">
        <v>71</v>
      </c>
      <c r="S147" s="522"/>
      <c r="T147" s="522"/>
      <c r="U147" s="522"/>
      <c r="V147" s="522"/>
      <c r="W147" s="522"/>
      <c r="X147" s="523"/>
    </row>
    <row r="149" spans="2:24" s="85" customFormat="1" x14ac:dyDescent="0.2"/>
    <row r="150" spans="2:24" s="85" customFormat="1" x14ac:dyDescent="0.2"/>
    <row r="151" spans="2:24" x14ac:dyDescent="0.2">
      <c r="B151" s="2" t="s">
        <v>208</v>
      </c>
      <c r="F151" s="60">
        <v>6</v>
      </c>
    </row>
    <row r="152" spans="2:24" x14ac:dyDescent="0.2">
      <c r="B152" s="514" t="s">
        <v>205</v>
      </c>
      <c r="C152" s="515"/>
      <c r="D152" s="515"/>
      <c r="E152" s="515"/>
      <c r="F152" s="515"/>
      <c r="G152" s="515"/>
      <c r="H152" s="515"/>
      <c r="I152" s="515"/>
      <c r="J152" s="515"/>
      <c r="K152" s="515"/>
      <c r="L152" s="515"/>
      <c r="M152" s="515"/>
      <c r="N152" s="515"/>
      <c r="O152" s="515"/>
      <c r="P152" s="515"/>
      <c r="Q152" s="515"/>
      <c r="R152" s="515"/>
      <c r="S152" s="515"/>
      <c r="T152" s="515"/>
      <c r="U152" s="515"/>
      <c r="V152" s="515"/>
      <c r="W152" s="515"/>
      <c r="X152" s="530"/>
    </row>
    <row r="154" spans="2:24" x14ac:dyDescent="0.2">
      <c r="B154" s="516" t="s">
        <v>256</v>
      </c>
      <c r="C154" s="517"/>
      <c r="D154" s="517"/>
      <c r="E154" s="517"/>
      <c r="F154" s="517" t="s">
        <v>202</v>
      </c>
      <c r="G154" s="517"/>
      <c r="H154" s="517"/>
      <c r="I154" s="517"/>
      <c r="J154" s="517"/>
      <c r="K154" s="517"/>
      <c r="L154" s="517"/>
      <c r="M154" s="517"/>
      <c r="N154" s="517"/>
      <c r="O154" s="517" t="s">
        <v>203</v>
      </c>
      <c r="P154" s="517"/>
      <c r="Q154" s="517"/>
      <c r="R154" s="517"/>
      <c r="S154" s="517" t="s">
        <v>204</v>
      </c>
      <c r="T154" s="517"/>
      <c r="U154" s="517"/>
      <c r="V154" s="517"/>
      <c r="W154" s="517"/>
      <c r="X154" s="531"/>
    </row>
    <row r="155" spans="2:24" x14ac:dyDescent="0.2">
      <c r="B155" s="502" t="s">
        <v>33</v>
      </c>
      <c r="C155" s="503"/>
      <c r="D155" s="503"/>
      <c r="E155" s="503"/>
      <c r="F155" s="509" t="s">
        <v>187</v>
      </c>
      <c r="G155" s="509"/>
      <c r="H155" s="509"/>
      <c r="I155" s="509"/>
      <c r="J155" s="509"/>
      <c r="K155" s="509"/>
      <c r="L155" s="509"/>
      <c r="M155" s="509"/>
      <c r="N155" s="509"/>
      <c r="O155" s="534"/>
      <c r="P155" s="534"/>
      <c r="Q155" s="535"/>
      <c r="R155" s="63" t="s">
        <v>71</v>
      </c>
      <c r="S155" s="509"/>
      <c r="T155" s="509"/>
      <c r="U155" s="509"/>
      <c r="V155" s="509"/>
      <c r="W155" s="509"/>
      <c r="X155" s="524"/>
    </row>
    <row r="156" spans="2:24" x14ac:dyDescent="0.2">
      <c r="B156" s="504"/>
      <c r="C156" s="505"/>
      <c r="D156" s="505"/>
      <c r="E156" s="505"/>
      <c r="F156" s="511" t="s">
        <v>188</v>
      </c>
      <c r="G156" s="511"/>
      <c r="H156" s="511"/>
      <c r="I156" s="511"/>
      <c r="J156" s="511"/>
      <c r="K156" s="511"/>
      <c r="L156" s="511"/>
      <c r="M156" s="511"/>
      <c r="N156" s="511"/>
      <c r="O156" s="532"/>
      <c r="P156" s="532"/>
      <c r="Q156" s="533"/>
      <c r="R156" s="64" t="s">
        <v>71</v>
      </c>
      <c r="S156" s="511"/>
      <c r="T156" s="511"/>
      <c r="U156" s="511"/>
      <c r="V156" s="511"/>
      <c r="W156" s="511"/>
      <c r="X156" s="518"/>
    </row>
    <row r="157" spans="2:24" x14ac:dyDescent="0.2">
      <c r="B157" s="504"/>
      <c r="C157" s="505"/>
      <c r="D157" s="505"/>
      <c r="E157" s="505"/>
      <c r="F157" s="511" t="s">
        <v>189</v>
      </c>
      <c r="G157" s="511"/>
      <c r="H157" s="511"/>
      <c r="I157" s="511"/>
      <c r="J157" s="511"/>
      <c r="K157" s="511"/>
      <c r="L157" s="511"/>
      <c r="M157" s="511"/>
      <c r="N157" s="511"/>
      <c r="O157" s="532"/>
      <c r="P157" s="532"/>
      <c r="Q157" s="533"/>
      <c r="R157" s="64" t="s">
        <v>71</v>
      </c>
      <c r="S157" s="511"/>
      <c r="T157" s="511"/>
      <c r="U157" s="511"/>
      <c r="V157" s="511"/>
      <c r="W157" s="511"/>
      <c r="X157" s="518"/>
    </row>
    <row r="158" spans="2:24" x14ac:dyDescent="0.2">
      <c r="B158" s="504"/>
      <c r="C158" s="505"/>
      <c r="D158" s="505"/>
      <c r="E158" s="505"/>
      <c r="F158" s="513" t="s">
        <v>190</v>
      </c>
      <c r="G158" s="513"/>
      <c r="H158" s="513"/>
      <c r="I158" s="513"/>
      <c r="J158" s="513"/>
      <c r="K158" s="513"/>
      <c r="L158" s="513"/>
      <c r="M158" s="513"/>
      <c r="N158" s="513"/>
      <c r="O158" s="526"/>
      <c r="P158" s="526"/>
      <c r="Q158" s="527"/>
      <c r="R158" s="65" t="s">
        <v>71</v>
      </c>
      <c r="S158" s="513"/>
      <c r="T158" s="513"/>
      <c r="U158" s="513"/>
      <c r="V158" s="513"/>
      <c r="W158" s="513"/>
      <c r="X158" s="519"/>
    </row>
    <row r="159" spans="2:24" x14ac:dyDescent="0.2">
      <c r="B159" s="506"/>
      <c r="C159" s="507"/>
      <c r="D159" s="507"/>
      <c r="E159" s="507"/>
      <c r="F159" s="525" t="s">
        <v>201</v>
      </c>
      <c r="G159" s="525"/>
      <c r="H159" s="525"/>
      <c r="I159" s="525"/>
      <c r="J159" s="525"/>
      <c r="K159" s="525"/>
      <c r="L159" s="525"/>
      <c r="M159" s="525"/>
      <c r="N159" s="525"/>
      <c r="O159" s="528">
        <f>SUM(O155:Q158)</f>
        <v>0</v>
      </c>
      <c r="P159" s="528"/>
      <c r="Q159" s="529"/>
      <c r="R159" s="67" t="s">
        <v>71</v>
      </c>
      <c r="S159" s="520"/>
      <c r="T159" s="520"/>
      <c r="U159" s="520"/>
      <c r="V159" s="520"/>
      <c r="W159" s="520"/>
      <c r="X159" s="521"/>
    </row>
    <row r="160" spans="2:24" x14ac:dyDescent="0.2">
      <c r="B160" s="508" t="s">
        <v>32</v>
      </c>
      <c r="C160" s="509"/>
      <c r="D160" s="509"/>
      <c r="E160" s="509"/>
      <c r="F160" s="509" t="s">
        <v>191</v>
      </c>
      <c r="G160" s="509"/>
      <c r="H160" s="509"/>
      <c r="I160" s="509" t="s">
        <v>192</v>
      </c>
      <c r="J160" s="509"/>
      <c r="K160" s="509"/>
      <c r="L160" s="509"/>
      <c r="M160" s="509"/>
      <c r="N160" s="509"/>
      <c r="O160" s="534"/>
      <c r="P160" s="534"/>
      <c r="Q160" s="535"/>
      <c r="R160" s="63" t="s">
        <v>71</v>
      </c>
      <c r="S160" s="509"/>
      <c r="T160" s="509"/>
      <c r="U160" s="509"/>
      <c r="V160" s="509"/>
      <c r="W160" s="509"/>
      <c r="X160" s="524"/>
    </row>
    <row r="161" spans="2:24" x14ac:dyDescent="0.2">
      <c r="B161" s="510"/>
      <c r="C161" s="511"/>
      <c r="D161" s="511"/>
      <c r="E161" s="511"/>
      <c r="F161" s="511"/>
      <c r="G161" s="511"/>
      <c r="H161" s="511"/>
      <c r="I161" s="511" t="s">
        <v>193</v>
      </c>
      <c r="J161" s="511"/>
      <c r="K161" s="511"/>
      <c r="L161" s="511"/>
      <c r="M161" s="511"/>
      <c r="N161" s="511"/>
      <c r="O161" s="532"/>
      <c r="P161" s="532"/>
      <c r="Q161" s="533"/>
      <c r="R161" s="64" t="s">
        <v>71</v>
      </c>
      <c r="S161" s="511"/>
      <c r="T161" s="511"/>
      <c r="U161" s="511"/>
      <c r="V161" s="511"/>
      <c r="W161" s="511"/>
      <c r="X161" s="518"/>
    </row>
    <row r="162" spans="2:24" x14ac:dyDescent="0.2">
      <c r="B162" s="510"/>
      <c r="C162" s="511"/>
      <c r="D162" s="511"/>
      <c r="E162" s="511"/>
      <c r="F162" s="511"/>
      <c r="G162" s="511"/>
      <c r="H162" s="511"/>
      <c r="I162" s="511" t="s">
        <v>34</v>
      </c>
      <c r="J162" s="511"/>
      <c r="K162" s="511"/>
      <c r="L162" s="511"/>
      <c r="M162" s="511"/>
      <c r="N162" s="511"/>
      <c r="O162" s="532"/>
      <c r="P162" s="532"/>
      <c r="Q162" s="533"/>
      <c r="R162" s="64" t="s">
        <v>71</v>
      </c>
      <c r="S162" s="511"/>
      <c r="T162" s="511"/>
      <c r="U162" s="511"/>
      <c r="V162" s="511"/>
      <c r="W162" s="511"/>
      <c r="X162" s="518"/>
    </row>
    <row r="163" spans="2:24" x14ac:dyDescent="0.2">
      <c r="B163" s="510"/>
      <c r="C163" s="511"/>
      <c r="D163" s="511"/>
      <c r="E163" s="511"/>
      <c r="F163" s="511" t="s">
        <v>35</v>
      </c>
      <c r="G163" s="511"/>
      <c r="H163" s="511"/>
      <c r="I163" s="511"/>
      <c r="J163" s="511"/>
      <c r="K163" s="511"/>
      <c r="L163" s="511"/>
      <c r="M163" s="511"/>
      <c r="N163" s="511"/>
      <c r="O163" s="532"/>
      <c r="P163" s="532"/>
      <c r="Q163" s="533"/>
      <c r="R163" s="64" t="s">
        <v>71</v>
      </c>
      <c r="S163" s="511"/>
      <c r="T163" s="511"/>
      <c r="U163" s="511"/>
      <c r="V163" s="511"/>
      <c r="W163" s="511"/>
      <c r="X163" s="518"/>
    </row>
    <row r="164" spans="2:24" x14ac:dyDescent="0.2">
      <c r="B164" s="510"/>
      <c r="C164" s="511"/>
      <c r="D164" s="511"/>
      <c r="E164" s="511"/>
      <c r="F164" s="511" t="s">
        <v>194</v>
      </c>
      <c r="G164" s="511"/>
      <c r="H164" s="511"/>
      <c r="I164" s="511"/>
      <c r="J164" s="511"/>
      <c r="K164" s="511"/>
      <c r="L164" s="511"/>
      <c r="M164" s="511"/>
      <c r="N164" s="511"/>
      <c r="O164" s="532"/>
      <c r="P164" s="532"/>
      <c r="Q164" s="533"/>
      <c r="R164" s="64" t="s">
        <v>71</v>
      </c>
      <c r="S164" s="511"/>
      <c r="T164" s="511"/>
      <c r="U164" s="511"/>
      <c r="V164" s="511"/>
      <c r="W164" s="511"/>
      <c r="X164" s="518"/>
    </row>
    <row r="165" spans="2:24" x14ac:dyDescent="0.2">
      <c r="B165" s="510"/>
      <c r="C165" s="511"/>
      <c r="D165" s="511"/>
      <c r="E165" s="511"/>
      <c r="F165" s="511" t="s">
        <v>36</v>
      </c>
      <c r="G165" s="511"/>
      <c r="H165" s="511"/>
      <c r="I165" s="511"/>
      <c r="J165" s="511"/>
      <c r="K165" s="511"/>
      <c r="L165" s="511"/>
      <c r="M165" s="511"/>
      <c r="N165" s="511"/>
      <c r="O165" s="532"/>
      <c r="P165" s="532"/>
      <c r="Q165" s="533"/>
      <c r="R165" s="64" t="s">
        <v>71</v>
      </c>
      <c r="S165" s="511"/>
      <c r="T165" s="511"/>
      <c r="U165" s="511"/>
      <c r="V165" s="511"/>
      <c r="W165" s="511"/>
      <c r="X165" s="518"/>
    </row>
    <row r="166" spans="2:24" x14ac:dyDescent="0.2">
      <c r="B166" s="510"/>
      <c r="C166" s="511"/>
      <c r="D166" s="511"/>
      <c r="E166" s="511"/>
      <c r="F166" s="511" t="s">
        <v>195</v>
      </c>
      <c r="G166" s="511"/>
      <c r="H166" s="511"/>
      <c r="I166" s="511" t="s">
        <v>196</v>
      </c>
      <c r="J166" s="511"/>
      <c r="K166" s="511"/>
      <c r="L166" s="511"/>
      <c r="M166" s="511"/>
      <c r="N166" s="511"/>
      <c r="O166" s="532"/>
      <c r="P166" s="532"/>
      <c r="Q166" s="533"/>
      <c r="R166" s="64" t="s">
        <v>71</v>
      </c>
      <c r="S166" s="511"/>
      <c r="T166" s="511"/>
      <c r="U166" s="511"/>
      <c r="V166" s="511"/>
      <c r="W166" s="511"/>
      <c r="X166" s="518"/>
    </row>
    <row r="167" spans="2:24" x14ac:dyDescent="0.2">
      <c r="B167" s="510"/>
      <c r="C167" s="511"/>
      <c r="D167" s="511"/>
      <c r="E167" s="511"/>
      <c r="F167" s="511"/>
      <c r="G167" s="511"/>
      <c r="H167" s="511"/>
      <c r="I167" s="511" t="s">
        <v>197</v>
      </c>
      <c r="J167" s="511"/>
      <c r="K167" s="511"/>
      <c r="L167" s="511"/>
      <c r="M167" s="511"/>
      <c r="N167" s="511"/>
      <c r="O167" s="532"/>
      <c r="P167" s="532"/>
      <c r="Q167" s="533"/>
      <c r="R167" s="64" t="s">
        <v>71</v>
      </c>
      <c r="S167" s="511"/>
      <c r="T167" s="511"/>
      <c r="U167" s="511"/>
      <c r="V167" s="511"/>
      <c r="W167" s="511"/>
      <c r="X167" s="518"/>
    </row>
    <row r="168" spans="2:24" x14ac:dyDescent="0.2">
      <c r="B168" s="510"/>
      <c r="C168" s="511"/>
      <c r="D168" s="511"/>
      <c r="E168" s="511"/>
      <c r="F168" s="511" t="s">
        <v>198</v>
      </c>
      <c r="G168" s="511"/>
      <c r="H168" s="511"/>
      <c r="I168" s="511" t="s">
        <v>199</v>
      </c>
      <c r="J168" s="511"/>
      <c r="K168" s="511"/>
      <c r="L168" s="511"/>
      <c r="M168" s="511"/>
      <c r="N168" s="511"/>
      <c r="O168" s="532"/>
      <c r="P168" s="532"/>
      <c r="Q168" s="533"/>
      <c r="R168" s="64" t="s">
        <v>71</v>
      </c>
      <c r="S168" s="511"/>
      <c r="T168" s="511"/>
      <c r="U168" s="511"/>
      <c r="V168" s="511"/>
      <c r="W168" s="511"/>
      <c r="X168" s="518"/>
    </row>
    <row r="169" spans="2:24" x14ac:dyDescent="0.2">
      <c r="B169" s="510"/>
      <c r="C169" s="511"/>
      <c r="D169" s="511"/>
      <c r="E169" s="511"/>
      <c r="F169" s="511"/>
      <c r="G169" s="511"/>
      <c r="H169" s="511"/>
      <c r="I169" s="511" t="s">
        <v>200</v>
      </c>
      <c r="J169" s="511"/>
      <c r="K169" s="511"/>
      <c r="L169" s="511"/>
      <c r="M169" s="511"/>
      <c r="N169" s="511"/>
      <c r="O169" s="532"/>
      <c r="P169" s="532"/>
      <c r="Q169" s="533"/>
      <c r="R169" s="64" t="s">
        <v>71</v>
      </c>
      <c r="S169" s="511"/>
      <c r="T169" s="511"/>
      <c r="U169" s="511"/>
      <c r="V169" s="511"/>
      <c r="W169" s="511"/>
      <c r="X169" s="518"/>
    </row>
    <row r="170" spans="2:24" x14ac:dyDescent="0.2">
      <c r="B170" s="510"/>
      <c r="C170" s="511"/>
      <c r="D170" s="511"/>
      <c r="E170" s="511"/>
      <c r="F170" s="511" t="s">
        <v>37</v>
      </c>
      <c r="G170" s="511"/>
      <c r="H170" s="511"/>
      <c r="I170" s="511"/>
      <c r="J170" s="511"/>
      <c r="K170" s="511"/>
      <c r="L170" s="511"/>
      <c r="M170" s="511"/>
      <c r="N170" s="511"/>
      <c r="O170" s="532"/>
      <c r="P170" s="532"/>
      <c r="Q170" s="533"/>
      <c r="R170" s="64" t="s">
        <v>71</v>
      </c>
      <c r="S170" s="511"/>
      <c r="T170" s="511"/>
      <c r="U170" s="511"/>
      <c r="V170" s="511"/>
      <c r="W170" s="511"/>
      <c r="X170" s="518"/>
    </row>
    <row r="171" spans="2:24" x14ac:dyDescent="0.2">
      <c r="B171" s="510"/>
      <c r="C171" s="511"/>
      <c r="D171" s="511"/>
      <c r="E171" s="511"/>
      <c r="F171" s="511" t="s">
        <v>38</v>
      </c>
      <c r="G171" s="511"/>
      <c r="H171" s="511"/>
      <c r="I171" s="511"/>
      <c r="J171" s="511"/>
      <c r="K171" s="511"/>
      <c r="L171" s="511"/>
      <c r="M171" s="511"/>
      <c r="N171" s="511"/>
      <c r="O171" s="532"/>
      <c r="P171" s="532"/>
      <c r="Q171" s="533"/>
      <c r="R171" s="64" t="s">
        <v>71</v>
      </c>
      <c r="S171" s="511"/>
      <c r="T171" s="511"/>
      <c r="U171" s="511"/>
      <c r="V171" s="511"/>
      <c r="W171" s="511"/>
      <c r="X171" s="518"/>
    </row>
    <row r="172" spans="2:24" x14ac:dyDescent="0.2">
      <c r="B172" s="510"/>
      <c r="C172" s="511"/>
      <c r="D172" s="511"/>
      <c r="E172" s="511"/>
      <c r="F172" s="511" t="s">
        <v>187</v>
      </c>
      <c r="G172" s="511"/>
      <c r="H172" s="511"/>
      <c r="I172" s="511"/>
      <c r="J172" s="511"/>
      <c r="K172" s="511"/>
      <c r="L172" s="511"/>
      <c r="M172" s="511"/>
      <c r="N172" s="511"/>
      <c r="O172" s="532"/>
      <c r="P172" s="532"/>
      <c r="Q172" s="533"/>
      <c r="R172" s="64" t="s">
        <v>71</v>
      </c>
      <c r="S172" s="511"/>
      <c r="T172" s="511"/>
      <c r="U172" s="511"/>
      <c r="V172" s="511"/>
      <c r="W172" s="511"/>
      <c r="X172" s="518"/>
    </row>
    <row r="173" spans="2:24" x14ac:dyDescent="0.2">
      <c r="B173" s="510"/>
      <c r="C173" s="511"/>
      <c r="D173" s="511"/>
      <c r="E173" s="511"/>
      <c r="F173" s="511" t="s">
        <v>189</v>
      </c>
      <c r="G173" s="511"/>
      <c r="H173" s="511"/>
      <c r="I173" s="511"/>
      <c r="J173" s="511"/>
      <c r="K173" s="511"/>
      <c r="L173" s="511"/>
      <c r="M173" s="511"/>
      <c r="N173" s="511"/>
      <c r="O173" s="532"/>
      <c r="P173" s="532"/>
      <c r="Q173" s="533"/>
      <c r="R173" s="64" t="s">
        <v>71</v>
      </c>
      <c r="S173" s="511"/>
      <c r="T173" s="511"/>
      <c r="U173" s="511"/>
      <c r="V173" s="511"/>
      <c r="W173" s="511"/>
      <c r="X173" s="518"/>
    </row>
    <row r="174" spans="2:24" x14ac:dyDescent="0.2">
      <c r="B174" s="510"/>
      <c r="C174" s="511"/>
      <c r="D174" s="511"/>
      <c r="E174" s="511"/>
      <c r="F174" s="513" t="s">
        <v>190</v>
      </c>
      <c r="G174" s="513"/>
      <c r="H174" s="513"/>
      <c r="I174" s="513"/>
      <c r="J174" s="513"/>
      <c r="K174" s="513"/>
      <c r="L174" s="513"/>
      <c r="M174" s="513"/>
      <c r="N174" s="513"/>
      <c r="O174" s="526"/>
      <c r="P174" s="526"/>
      <c r="Q174" s="527"/>
      <c r="R174" s="65" t="s">
        <v>71</v>
      </c>
      <c r="S174" s="513"/>
      <c r="T174" s="513"/>
      <c r="U174" s="513"/>
      <c r="V174" s="513"/>
      <c r="W174" s="513"/>
      <c r="X174" s="519"/>
    </row>
    <row r="175" spans="2:24" x14ac:dyDescent="0.2">
      <c r="B175" s="512"/>
      <c r="C175" s="513"/>
      <c r="D175" s="513"/>
      <c r="E175" s="513"/>
      <c r="F175" s="525" t="s">
        <v>201</v>
      </c>
      <c r="G175" s="525"/>
      <c r="H175" s="525"/>
      <c r="I175" s="525"/>
      <c r="J175" s="525"/>
      <c r="K175" s="525"/>
      <c r="L175" s="525"/>
      <c r="M175" s="525"/>
      <c r="N175" s="525"/>
      <c r="O175" s="528">
        <f>SUM(O160:Q174)</f>
        <v>0</v>
      </c>
      <c r="P175" s="528"/>
      <c r="Q175" s="529"/>
      <c r="R175" s="67" t="s">
        <v>71</v>
      </c>
      <c r="S175" s="520"/>
      <c r="T175" s="520"/>
      <c r="U175" s="520"/>
      <c r="V175" s="520"/>
      <c r="W175" s="520"/>
      <c r="X175" s="521"/>
    </row>
    <row r="176" spans="2:24" x14ac:dyDescent="0.2">
      <c r="B176" s="500" t="s">
        <v>39</v>
      </c>
      <c r="C176" s="501"/>
      <c r="D176" s="501"/>
      <c r="E176" s="501"/>
      <c r="F176" s="501"/>
      <c r="G176" s="501"/>
      <c r="H176" s="501"/>
      <c r="I176" s="501"/>
      <c r="J176" s="501"/>
      <c r="K176" s="501"/>
      <c r="L176" s="501"/>
      <c r="M176" s="501"/>
      <c r="N176" s="501"/>
      <c r="O176" s="498">
        <f>+O159+O175</f>
        <v>0</v>
      </c>
      <c r="P176" s="498"/>
      <c r="Q176" s="499"/>
      <c r="R176" s="66" t="s">
        <v>71</v>
      </c>
      <c r="S176" s="522"/>
      <c r="T176" s="522"/>
      <c r="U176" s="522"/>
      <c r="V176" s="522"/>
      <c r="W176" s="522"/>
      <c r="X176" s="523"/>
    </row>
    <row r="178" spans="2:24" x14ac:dyDescent="0.2">
      <c r="B178" s="2" t="s">
        <v>208</v>
      </c>
      <c r="F178" s="60">
        <v>7</v>
      </c>
    </row>
    <row r="179" spans="2:24" x14ac:dyDescent="0.2">
      <c r="B179" s="514" t="s">
        <v>205</v>
      </c>
      <c r="C179" s="515"/>
      <c r="D179" s="515"/>
      <c r="E179" s="515"/>
      <c r="F179" s="515"/>
      <c r="G179" s="515"/>
      <c r="H179" s="515"/>
      <c r="I179" s="515"/>
      <c r="J179" s="515"/>
      <c r="K179" s="515"/>
      <c r="L179" s="515"/>
      <c r="M179" s="515"/>
      <c r="N179" s="515"/>
      <c r="O179" s="515"/>
      <c r="P179" s="515"/>
      <c r="Q179" s="515"/>
      <c r="R179" s="515"/>
      <c r="S179" s="515"/>
      <c r="T179" s="515"/>
      <c r="U179" s="515"/>
      <c r="V179" s="515"/>
      <c r="W179" s="515"/>
      <c r="X179" s="530"/>
    </row>
    <row r="181" spans="2:24" x14ac:dyDescent="0.2">
      <c r="B181" s="516" t="s">
        <v>256</v>
      </c>
      <c r="C181" s="517"/>
      <c r="D181" s="517"/>
      <c r="E181" s="517"/>
      <c r="F181" s="517" t="s">
        <v>202</v>
      </c>
      <c r="G181" s="517"/>
      <c r="H181" s="517"/>
      <c r="I181" s="517"/>
      <c r="J181" s="517"/>
      <c r="K181" s="517"/>
      <c r="L181" s="517"/>
      <c r="M181" s="517"/>
      <c r="N181" s="517"/>
      <c r="O181" s="517" t="s">
        <v>203</v>
      </c>
      <c r="P181" s="517"/>
      <c r="Q181" s="517"/>
      <c r="R181" s="517"/>
      <c r="S181" s="517" t="s">
        <v>204</v>
      </c>
      <c r="T181" s="517"/>
      <c r="U181" s="517"/>
      <c r="V181" s="517"/>
      <c r="W181" s="517"/>
      <c r="X181" s="531"/>
    </row>
    <row r="182" spans="2:24" x14ac:dyDescent="0.2">
      <c r="B182" s="502" t="s">
        <v>33</v>
      </c>
      <c r="C182" s="503"/>
      <c r="D182" s="503"/>
      <c r="E182" s="503"/>
      <c r="F182" s="509" t="s">
        <v>187</v>
      </c>
      <c r="G182" s="509"/>
      <c r="H182" s="509"/>
      <c r="I182" s="509"/>
      <c r="J182" s="509"/>
      <c r="K182" s="509"/>
      <c r="L182" s="509"/>
      <c r="M182" s="509"/>
      <c r="N182" s="509"/>
      <c r="O182" s="534"/>
      <c r="P182" s="534"/>
      <c r="Q182" s="535"/>
      <c r="R182" s="63" t="s">
        <v>71</v>
      </c>
      <c r="S182" s="509"/>
      <c r="T182" s="509"/>
      <c r="U182" s="509"/>
      <c r="V182" s="509"/>
      <c r="W182" s="509"/>
      <c r="X182" s="524"/>
    </row>
    <row r="183" spans="2:24" x14ac:dyDescent="0.2">
      <c r="B183" s="504"/>
      <c r="C183" s="505"/>
      <c r="D183" s="505"/>
      <c r="E183" s="505"/>
      <c r="F183" s="511" t="s">
        <v>188</v>
      </c>
      <c r="G183" s="511"/>
      <c r="H183" s="511"/>
      <c r="I183" s="511"/>
      <c r="J183" s="511"/>
      <c r="K183" s="511"/>
      <c r="L183" s="511"/>
      <c r="M183" s="511"/>
      <c r="N183" s="511"/>
      <c r="O183" s="532"/>
      <c r="P183" s="532"/>
      <c r="Q183" s="533"/>
      <c r="R183" s="64" t="s">
        <v>71</v>
      </c>
      <c r="S183" s="511"/>
      <c r="T183" s="511"/>
      <c r="U183" s="511"/>
      <c r="V183" s="511"/>
      <c r="W183" s="511"/>
      <c r="X183" s="518"/>
    </row>
    <row r="184" spans="2:24" x14ac:dyDescent="0.2">
      <c r="B184" s="504"/>
      <c r="C184" s="505"/>
      <c r="D184" s="505"/>
      <c r="E184" s="505"/>
      <c r="F184" s="511" t="s">
        <v>189</v>
      </c>
      <c r="G184" s="511"/>
      <c r="H184" s="511"/>
      <c r="I184" s="511"/>
      <c r="J184" s="511"/>
      <c r="K184" s="511"/>
      <c r="L184" s="511"/>
      <c r="M184" s="511"/>
      <c r="N184" s="511"/>
      <c r="O184" s="532"/>
      <c r="P184" s="532"/>
      <c r="Q184" s="533"/>
      <c r="R184" s="64" t="s">
        <v>71</v>
      </c>
      <c r="S184" s="511"/>
      <c r="T184" s="511"/>
      <c r="U184" s="511"/>
      <c r="V184" s="511"/>
      <c r="W184" s="511"/>
      <c r="X184" s="518"/>
    </row>
    <row r="185" spans="2:24" x14ac:dyDescent="0.2">
      <c r="B185" s="504"/>
      <c r="C185" s="505"/>
      <c r="D185" s="505"/>
      <c r="E185" s="505"/>
      <c r="F185" s="513" t="s">
        <v>190</v>
      </c>
      <c r="G185" s="513"/>
      <c r="H185" s="513"/>
      <c r="I185" s="513"/>
      <c r="J185" s="513"/>
      <c r="K185" s="513"/>
      <c r="L185" s="513"/>
      <c r="M185" s="513"/>
      <c r="N185" s="513"/>
      <c r="O185" s="526"/>
      <c r="P185" s="526"/>
      <c r="Q185" s="527"/>
      <c r="R185" s="65" t="s">
        <v>71</v>
      </c>
      <c r="S185" s="513"/>
      <c r="T185" s="513"/>
      <c r="U185" s="513"/>
      <c r="V185" s="513"/>
      <c r="W185" s="513"/>
      <c r="X185" s="519"/>
    </row>
    <row r="186" spans="2:24" x14ac:dyDescent="0.2">
      <c r="B186" s="506"/>
      <c r="C186" s="507"/>
      <c r="D186" s="507"/>
      <c r="E186" s="507"/>
      <c r="F186" s="525" t="s">
        <v>201</v>
      </c>
      <c r="G186" s="525"/>
      <c r="H186" s="525"/>
      <c r="I186" s="525"/>
      <c r="J186" s="525"/>
      <c r="K186" s="525"/>
      <c r="L186" s="525"/>
      <c r="M186" s="525"/>
      <c r="N186" s="525"/>
      <c r="O186" s="528">
        <f>SUM(O182:Q185)</f>
        <v>0</v>
      </c>
      <c r="P186" s="528"/>
      <c r="Q186" s="529"/>
      <c r="R186" s="67" t="s">
        <v>71</v>
      </c>
      <c r="S186" s="520"/>
      <c r="T186" s="520"/>
      <c r="U186" s="520"/>
      <c r="V186" s="520"/>
      <c r="W186" s="520"/>
      <c r="X186" s="521"/>
    </row>
    <row r="187" spans="2:24" x14ac:dyDescent="0.2">
      <c r="B187" s="508" t="s">
        <v>32</v>
      </c>
      <c r="C187" s="509"/>
      <c r="D187" s="509"/>
      <c r="E187" s="509"/>
      <c r="F187" s="509" t="s">
        <v>191</v>
      </c>
      <c r="G187" s="509"/>
      <c r="H187" s="509"/>
      <c r="I187" s="509" t="s">
        <v>192</v>
      </c>
      <c r="J187" s="509"/>
      <c r="K187" s="509"/>
      <c r="L187" s="509"/>
      <c r="M187" s="509"/>
      <c r="N187" s="509"/>
      <c r="O187" s="534"/>
      <c r="P187" s="534"/>
      <c r="Q187" s="535"/>
      <c r="R187" s="63" t="s">
        <v>71</v>
      </c>
      <c r="S187" s="509"/>
      <c r="T187" s="509"/>
      <c r="U187" s="509"/>
      <c r="V187" s="509"/>
      <c r="W187" s="509"/>
      <c r="X187" s="524"/>
    </row>
    <row r="188" spans="2:24" x14ac:dyDescent="0.2">
      <c r="B188" s="510"/>
      <c r="C188" s="511"/>
      <c r="D188" s="511"/>
      <c r="E188" s="511"/>
      <c r="F188" s="511"/>
      <c r="G188" s="511"/>
      <c r="H188" s="511"/>
      <c r="I188" s="511" t="s">
        <v>193</v>
      </c>
      <c r="J188" s="511"/>
      <c r="K188" s="511"/>
      <c r="L188" s="511"/>
      <c r="M188" s="511"/>
      <c r="N188" s="511"/>
      <c r="O188" s="532"/>
      <c r="P188" s="532"/>
      <c r="Q188" s="533"/>
      <c r="R188" s="64" t="s">
        <v>71</v>
      </c>
      <c r="S188" s="511"/>
      <c r="T188" s="511"/>
      <c r="U188" s="511"/>
      <c r="V188" s="511"/>
      <c r="W188" s="511"/>
      <c r="X188" s="518"/>
    </row>
    <row r="189" spans="2:24" x14ac:dyDescent="0.2">
      <c r="B189" s="510"/>
      <c r="C189" s="511"/>
      <c r="D189" s="511"/>
      <c r="E189" s="511"/>
      <c r="F189" s="511"/>
      <c r="G189" s="511"/>
      <c r="H189" s="511"/>
      <c r="I189" s="511" t="s">
        <v>34</v>
      </c>
      <c r="J189" s="511"/>
      <c r="K189" s="511"/>
      <c r="L189" s="511"/>
      <c r="M189" s="511"/>
      <c r="N189" s="511"/>
      <c r="O189" s="532"/>
      <c r="P189" s="532"/>
      <c r="Q189" s="533"/>
      <c r="R189" s="64" t="s">
        <v>71</v>
      </c>
      <c r="S189" s="511"/>
      <c r="T189" s="511"/>
      <c r="U189" s="511"/>
      <c r="V189" s="511"/>
      <c r="W189" s="511"/>
      <c r="X189" s="518"/>
    </row>
    <row r="190" spans="2:24" x14ac:dyDescent="0.2">
      <c r="B190" s="510"/>
      <c r="C190" s="511"/>
      <c r="D190" s="511"/>
      <c r="E190" s="511"/>
      <c r="F190" s="511" t="s">
        <v>35</v>
      </c>
      <c r="G190" s="511"/>
      <c r="H190" s="511"/>
      <c r="I190" s="511"/>
      <c r="J190" s="511"/>
      <c r="K190" s="511"/>
      <c r="L190" s="511"/>
      <c r="M190" s="511"/>
      <c r="N190" s="511"/>
      <c r="O190" s="532"/>
      <c r="P190" s="532"/>
      <c r="Q190" s="533"/>
      <c r="R190" s="64" t="s">
        <v>71</v>
      </c>
      <c r="S190" s="511"/>
      <c r="T190" s="511"/>
      <c r="U190" s="511"/>
      <c r="V190" s="511"/>
      <c r="W190" s="511"/>
      <c r="X190" s="518"/>
    </row>
    <row r="191" spans="2:24" x14ac:dyDescent="0.2">
      <c r="B191" s="510"/>
      <c r="C191" s="511"/>
      <c r="D191" s="511"/>
      <c r="E191" s="511"/>
      <c r="F191" s="511" t="s">
        <v>194</v>
      </c>
      <c r="G191" s="511"/>
      <c r="H191" s="511"/>
      <c r="I191" s="511"/>
      <c r="J191" s="511"/>
      <c r="K191" s="511"/>
      <c r="L191" s="511"/>
      <c r="M191" s="511"/>
      <c r="N191" s="511"/>
      <c r="O191" s="532"/>
      <c r="P191" s="532"/>
      <c r="Q191" s="533"/>
      <c r="R191" s="64" t="s">
        <v>71</v>
      </c>
      <c r="S191" s="511"/>
      <c r="T191" s="511"/>
      <c r="U191" s="511"/>
      <c r="V191" s="511"/>
      <c r="W191" s="511"/>
      <c r="X191" s="518"/>
    </row>
    <row r="192" spans="2:24" x14ac:dyDescent="0.2">
      <c r="B192" s="510"/>
      <c r="C192" s="511"/>
      <c r="D192" s="511"/>
      <c r="E192" s="511"/>
      <c r="F192" s="511" t="s">
        <v>36</v>
      </c>
      <c r="G192" s="511"/>
      <c r="H192" s="511"/>
      <c r="I192" s="511"/>
      <c r="J192" s="511"/>
      <c r="K192" s="511"/>
      <c r="L192" s="511"/>
      <c r="M192" s="511"/>
      <c r="N192" s="511"/>
      <c r="O192" s="532"/>
      <c r="P192" s="532"/>
      <c r="Q192" s="533"/>
      <c r="R192" s="64" t="s">
        <v>71</v>
      </c>
      <c r="S192" s="511"/>
      <c r="T192" s="511"/>
      <c r="U192" s="511"/>
      <c r="V192" s="511"/>
      <c r="W192" s="511"/>
      <c r="X192" s="518"/>
    </row>
    <row r="193" spans="2:24" x14ac:dyDescent="0.2">
      <c r="B193" s="510"/>
      <c r="C193" s="511"/>
      <c r="D193" s="511"/>
      <c r="E193" s="511"/>
      <c r="F193" s="511" t="s">
        <v>195</v>
      </c>
      <c r="G193" s="511"/>
      <c r="H193" s="511"/>
      <c r="I193" s="511" t="s">
        <v>196</v>
      </c>
      <c r="J193" s="511"/>
      <c r="K193" s="511"/>
      <c r="L193" s="511"/>
      <c r="M193" s="511"/>
      <c r="N193" s="511"/>
      <c r="O193" s="532"/>
      <c r="P193" s="532"/>
      <c r="Q193" s="533"/>
      <c r="R193" s="64" t="s">
        <v>71</v>
      </c>
      <c r="S193" s="511"/>
      <c r="T193" s="511"/>
      <c r="U193" s="511"/>
      <c r="V193" s="511"/>
      <c r="W193" s="511"/>
      <c r="X193" s="518"/>
    </row>
    <row r="194" spans="2:24" x14ac:dyDescent="0.2">
      <c r="B194" s="510"/>
      <c r="C194" s="511"/>
      <c r="D194" s="511"/>
      <c r="E194" s="511"/>
      <c r="F194" s="511"/>
      <c r="G194" s="511"/>
      <c r="H194" s="511"/>
      <c r="I194" s="511" t="s">
        <v>197</v>
      </c>
      <c r="J194" s="511"/>
      <c r="K194" s="511"/>
      <c r="L194" s="511"/>
      <c r="M194" s="511"/>
      <c r="N194" s="511"/>
      <c r="O194" s="532"/>
      <c r="P194" s="532"/>
      <c r="Q194" s="533"/>
      <c r="R194" s="64" t="s">
        <v>71</v>
      </c>
      <c r="S194" s="511"/>
      <c r="T194" s="511"/>
      <c r="U194" s="511"/>
      <c r="V194" s="511"/>
      <c r="W194" s="511"/>
      <c r="X194" s="518"/>
    </row>
    <row r="195" spans="2:24" x14ac:dyDescent="0.2">
      <c r="B195" s="510"/>
      <c r="C195" s="511"/>
      <c r="D195" s="511"/>
      <c r="E195" s="511"/>
      <c r="F195" s="511" t="s">
        <v>198</v>
      </c>
      <c r="G195" s="511"/>
      <c r="H195" s="511"/>
      <c r="I195" s="511" t="s">
        <v>199</v>
      </c>
      <c r="J195" s="511"/>
      <c r="K195" s="511"/>
      <c r="L195" s="511"/>
      <c r="M195" s="511"/>
      <c r="N195" s="511"/>
      <c r="O195" s="532"/>
      <c r="P195" s="532"/>
      <c r="Q195" s="533"/>
      <c r="R195" s="64" t="s">
        <v>71</v>
      </c>
      <c r="S195" s="511"/>
      <c r="T195" s="511"/>
      <c r="U195" s="511"/>
      <c r="V195" s="511"/>
      <c r="W195" s="511"/>
      <c r="X195" s="518"/>
    </row>
    <row r="196" spans="2:24" x14ac:dyDescent="0.2">
      <c r="B196" s="510"/>
      <c r="C196" s="511"/>
      <c r="D196" s="511"/>
      <c r="E196" s="511"/>
      <c r="F196" s="511"/>
      <c r="G196" s="511"/>
      <c r="H196" s="511"/>
      <c r="I196" s="511" t="s">
        <v>200</v>
      </c>
      <c r="J196" s="511"/>
      <c r="K196" s="511"/>
      <c r="L196" s="511"/>
      <c r="M196" s="511"/>
      <c r="N196" s="511"/>
      <c r="O196" s="532"/>
      <c r="P196" s="532"/>
      <c r="Q196" s="533"/>
      <c r="R196" s="64" t="s">
        <v>71</v>
      </c>
      <c r="S196" s="511"/>
      <c r="T196" s="511"/>
      <c r="U196" s="511"/>
      <c r="V196" s="511"/>
      <c r="W196" s="511"/>
      <c r="X196" s="518"/>
    </row>
    <row r="197" spans="2:24" x14ac:dyDescent="0.2">
      <c r="B197" s="510"/>
      <c r="C197" s="511"/>
      <c r="D197" s="511"/>
      <c r="E197" s="511"/>
      <c r="F197" s="511" t="s">
        <v>37</v>
      </c>
      <c r="G197" s="511"/>
      <c r="H197" s="511"/>
      <c r="I197" s="511"/>
      <c r="J197" s="511"/>
      <c r="K197" s="511"/>
      <c r="L197" s="511"/>
      <c r="M197" s="511"/>
      <c r="N197" s="511"/>
      <c r="O197" s="532"/>
      <c r="P197" s="532"/>
      <c r="Q197" s="533"/>
      <c r="R197" s="64" t="s">
        <v>71</v>
      </c>
      <c r="S197" s="511"/>
      <c r="T197" s="511"/>
      <c r="U197" s="511"/>
      <c r="V197" s="511"/>
      <c r="W197" s="511"/>
      <c r="X197" s="518"/>
    </row>
    <row r="198" spans="2:24" x14ac:dyDescent="0.2">
      <c r="B198" s="510"/>
      <c r="C198" s="511"/>
      <c r="D198" s="511"/>
      <c r="E198" s="511"/>
      <c r="F198" s="511" t="s">
        <v>38</v>
      </c>
      <c r="G198" s="511"/>
      <c r="H198" s="511"/>
      <c r="I198" s="511"/>
      <c r="J198" s="511"/>
      <c r="K198" s="511"/>
      <c r="L198" s="511"/>
      <c r="M198" s="511"/>
      <c r="N198" s="511"/>
      <c r="O198" s="532"/>
      <c r="P198" s="532"/>
      <c r="Q198" s="533"/>
      <c r="R198" s="64" t="s">
        <v>71</v>
      </c>
      <c r="S198" s="511"/>
      <c r="T198" s="511"/>
      <c r="U198" s="511"/>
      <c r="V198" s="511"/>
      <c r="W198" s="511"/>
      <c r="X198" s="518"/>
    </row>
    <row r="199" spans="2:24" x14ac:dyDescent="0.2">
      <c r="B199" s="510"/>
      <c r="C199" s="511"/>
      <c r="D199" s="511"/>
      <c r="E199" s="511"/>
      <c r="F199" s="511" t="s">
        <v>187</v>
      </c>
      <c r="G199" s="511"/>
      <c r="H199" s="511"/>
      <c r="I199" s="511"/>
      <c r="J199" s="511"/>
      <c r="K199" s="511"/>
      <c r="L199" s="511"/>
      <c r="M199" s="511"/>
      <c r="N199" s="511"/>
      <c r="O199" s="532"/>
      <c r="P199" s="532"/>
      <c r="Q199" s="533"/>
      <c r="R199" s="64" t="s">
        <v>71</v>
      </c>
      <c r="S199" s="511"/>
      <c r="T199" s="511"/>
      <c r="U199" s="511"/>
      <c r="V199" s="511"/>
      <c r="W199" s="511"/>
      <c r="X199" s="518"/>
    </row>
    <row r="200" spans="2:24" x14ac:dyDescent="0.2">
      <c r="B200" s="510"/>
      <c r="C200" s="511"/>
      <c r="D200" s="511"/>
      <c r="E200" s="511"/>
      <c r="F200" s="511" t="s">
        <v>189</v>
      </c>
      <c r="G200" s="511"/>
      <c r="H200" s="511"/>
      <c r="I200" s="511"/>
      <c r="J200" s="511"/>
      <c r="K200" s="511"/>
      <c r="L200" s="511"/>
      <c r="M200" s="511"/>
      <c r="N200" s="511"/>
      <c r="O200" s="532"/>
      <c r="P200" s="532"/>
      <c r="Q200" s="533"/>
      <c r="R200" s="64" t="s">
        <v>71</v>
      </c>
      <c r="S200" s="511"/>
      <c r="T200" s="511"/>
      <c r="U200" s="511"/>
      <c r="V200" s="511"/>
      <c r="W200" s="511"/>
      <c r="X200" s="518"/>
    </row>
    <row r="201" spans="2:24" x14ac:dyDescent="0.2">
      <c r="B201" s="510"/>
      <c r="C201" s="511"/>
      <c r="D201" s="511"/>
      <c r="E201" s="511"/>
      <c r="F201" s="513" t="s">
        <v>190</v>
      </c>
      <c r="G201" s="513"/>
      <c r="H201" s="513"/>
      <c r="I201" s="513"/>
      <c r="J201" s="513"/>
      <c r="K201" s="513"/>
      <c r="L201" s="513"/>
      <c r="M201" s="513"/>
      <c r="N201" s="513"/>
      <c r="O201" s="526"/>
      <c r="P201" s="526"/>
      <c r="Q201" s="527"/>
      <c r="R201" s="65" t="s">
        <v>71</v>
      </c>
      <c r="S201" s="513"/>
      <c r="T201" s="513"/>
      <c r="U201" s="513"/>
      <c r="V201" s="513"/>
      <c r="W201" s="513"/>
      <c r="X201" s="519"/>
    </row>
    <row r="202" spans="2:24" x14ac:dyDescent="0.2">
      <c r="B202" s="512"/>
      <c r="C202" s="513"/>
      <c r="D202" s="513"/>
      <c r="E202" s="513"/>
      <c r="F202" s="525" t="s">
        <v>201</v>
      </c>
      <c r="G202" s="525"/>
      <c r="H202" s="525"/>
      <c r="I202" s="525"/>
      <c r="J202" s="525"/>
      <c r="K202" s="525"/>
      <c r="L202" s="525"/>
      <c r="M202" s="525"/>
      <c r="N202" s="525"/>
      <c r="O202" s="528">
        <f>SUM(O187:Q201)</f>
        <v>0</v>
      </c>
      <c r="P202" s="528"/>
      <c r="Q202" s="529"/>
      <c r="R202" s="67" t="s">
        <v>71</v>
      </c>
      <c r="S202" s="520"/>
      <c r="T202" s="520"/>
      <c r="U202" s="520"/>
      <c r="V202" s="520"/>
      <c r="W202" s="520"/>
      <c r="X202" s="521"/>
    </row>
    <row r="203" spans="2:24" x14ac:dyDescent="0.2">
      <c r="B203" s="500" t="s">
        <v>39</v>
      </c>
      <c r="C203" s="501"/>
      <c r="D203" s="501"/>
      <c r="E203" s="501"/>
      <c r="F203" s="501"/>
      <c r="G203" s="501"/>
      <c r="H203" s="501"/>
      <c r="I203" s="501"/>
      <c r="J203" s="501"/>
      <c r="K203" s="501"/>
      <c r="L203" s="501"/>
      <c r="M203" s="501"/>
      <c r="N203" s="501"/>
      <c r="O203" s="498">
        <f>+O186+O202</f>
        <v>0</v>
      </c>
      <c r="P203" s="498"/>
      <c r="Q203" s="499"/>
      <c r="R203" s="66" t="s">
        <v>71</v>
      </c>
      <c r="S203" s="522"/>
      <c r="T203" s="522"/>
      <c r="U203" s="522"/>
      <c r="V203" s="522"/>
      <c r="W203" s="522"/>
      <c r="X203" s="523"/>
    </row>
    <row r="205" spans="2:24" s="85" customFormat="1" x14ac:dyDescent="0.2"/>
    <row r="206" spans="2:24" s="85" customFormat="1" x14ac:dyDescent="0.2"/>
    <row r="207" spans="2:24" x14ac:dyDescent="0.2">
      <c r="B207" s="2" t="s">
        <v>208</v>
      </c>
      <c r="F207" s="60">
        <v>8</v>
      </c>
    </row>
    <row r="208" spans="2:24" x14ac:dyDescent="0.2">
      <c r="B208" s="514" t="s">
        <v>205</v>
      </c>
      <c r="C208" s="515"/>
      <c r="D208" s="515"/>
      <c r="E208" s="515"/>
      <c r="F208" s="515"/>
      <c r="G208" s="515"/>
      <c r="H208" s="515"/>
      <c r="I208" s="515"/>
      <c r="J208" s="515"/>
      <c r="K208" s="515"/>
      <c r="L208" s="515"/>
      <c r="M208" s="515"/>
      <c r="N208" s="515"/>
      <c r="O208" s="515"/>
      <c r="P208" s="515"/>
      <c r="Q208" s="515"/>
      <c r="R208" s="515"/>
      <c r="S208" s="515"/>
      <c r="T208" s="515"/>
      <c r="U208" s="515"/>
      <c r="V208" s="515"/>
      <c r="W208" s="515"/>
      <c r="X208" s="530"/>
    </row>
    <row r="210" spans="2:24" x14ac:dyDescent="0.2">
      <c r="B210" s="516" t="s">
        <v>256</v>
      </c>
      <c r="C210" s="517"/>
      <c r="D210" s="517"/>
      <c r="E210" s="517"/>
      <c r="F210" s="517" t="s">
        <v>202</v>
      </c>
      <c r="G210" s="517"/>
      <c r="H210" s="517"/>
      <c r="I210" s="517"/>
      <c r="J210" s="517"/>
      <c r="K210" s="517"/>
      <c r="L210" s="517"/>
      <c r="M210" s="517"/>
      <c r="N210" s="517"/>
      <c r="O210" s="517" t="s">
        <v>203</v>
      </c>
      <c r="P210" s="517"/>
      <c r="Q210" s="517"/>
      <c r="R210" s="517"/>
      <c r="S210" s="517" t="s">
        <v>204</v>
      </c>
      <c r="T210" s="517"/>
      <c r="U210" s="517"/>
      <c r="V210" s="517"/>
      <c r="W210" s="517"/>
      <c r="X210" s="531"/>
    </row>
    <row r="211" spans="2:24" x14ac:dyDescent="0.2">
      <c r="B211" s="502" t="s">
        <v>33</v>
      </c>
      <c r="C211" s="503"/>
      <c r="D211" s="503"/>
      <c r="E211" s="503"/>
      <c r="F211" s="509" t="s">
        <v>187</v>
      </c>
      <c r="G211" s="509"/>
      <c r="H211" s="509"/>
      <c r="I211" s="509"/>
      <c r="J211" s="509"/>
      <c r="K211" s="509"/>
      <c r="L211" s="509"/>
      <c r="M211" s="509"/>
      <c r="N211" s="509"/>
      <c r="O211" s="534"/>
      <c r="P211" s="534"/>
      <c r="Q211" s="535"/>
      <c r="R211" s="63" t="s">
        <v>71</v>
      </c>
      <c r="S211" s="509"/>
      <c r="T211" s="509"/>
      <c r="U211" s="509"/>
      <c r="V211" s="509"/>
      <c r="W211" s="509"/>
      <c r="X211" s="524"/>
    </row>
    <row r="212" spans="2:24" x14ac:dyDescent="0.2">
      <c r="B212" s="504"/>
      <c r="C212" s="505"/>
      <c r="D212" s="505"/>
      <c r="E212" s="505"/>
      <c r="F212" s="511" t="s">
        <v>188</v>
      </c>
      <c r="G212" s="511"/>
      <c r="H212" s="511"/>
      <c r="I212" s="511"/>
      <c r="J212" s="511"/>
      <c r="K212" s="511"/>
      <c r="L212" s="511"/>
      <c r="M212" s="511"/>
      <c r="N212" s="511"/>
      <c r="O212" s="532"/>
      <c r="P212" s="532"/>
      <c r="Q212" s="533"/>
      <c r="R212" s="64" t="s">
        <v>71</v>
      </c>
      <c r="S212" s="511"/>
      <c r="T212" s="511"/>
      <c r="U212" s="511"/>
      <c r="V212" s="511"/>
      <c r="W212" s="511"/>
      <c r="X212" s="518"/>
    </row>
    <row r="213" spans="2:24" x14ac:dyDescent="0.2">
      <c r="B213" s="504"/>
      <c r="C213" s="505"/>
      <c r="D213" s="505"/>
      <c r="E213" s="505"/>
      <c r="F213" s="511" t="s">
        <v>189</v>
      </c>
      <c r="G213" s="511"/>
      <c r="H213" s="511"/>
      <c r="I213" s="511"/>
      <c r="J213" s="511"/>
      <c r="K213" s="511"/>
      <c r="L213" s="511"/>
      <c r="M213" s="511"/>
      <c r="N213" s="511"/>
      <c r="O213" s="532"/>
      <c r="P213" s="532"/>
      <c r="Q213" s="533"/>
      <c r="R213" s="64" t="s">
        <v>71</v>
      </c>
      <c r="S213" s="511"/>
      <c r="T213" s="511"/>
      <c r="U213" s="511"/>
      <c r="V213" s="511"/>
      <c r="W213" s="511"/>
      <c r="X213" s="518"/>
    </row>
    <row r="214" spans="2:24" x14ac:dyDescent="0.2">
      <c r="B214" s="504"/>
      <c r="C214" s="505"/>
      <c r="D214" s="505"/>
      <c r="E214" s="505"/>
      <c r="F214" s="513" t="s">
        <v>190</v>
      </c>
      <c r="G214" s="513"/>
      <c r="H214" s="513"/>
      <c r="I214" s="513"/>
      <c r="J214" s="513"/>
      <c r="K214" s="513"/>
      <c r="L214" s="513"/>
      <c r="M214" s="513"/>
      <c r="N214" s="513"/>
      <c r="O214" s="526"/>
      <c r="P214" s="526"/>
      <c r="Q214" s="527"/>
      <c r="R214" s="65" t="s">
        <v>71</v>
      </c>
      <c r="S214" s="513"/>
      <c r="T214" s="513"/>
      <c r="U214" s="513"/>
      <c r="V214" s="513"/>
      <c r="W214" s="513"/>
      <c r="X214" s="519"/>
    </row>
    <row r="215" spans="2:24" x14ac:dyDescent="0.2">
      <c r="B215" s="506"/>
      <c r="C215" s="507"/>
      <c r="D215" s="507"/>
      <c r="E215" s="507"/>
      <c r="F215" s="525" t="s">
        <v>201</v>
      </c>
      <c r="G215" s="525"/>
      <c r="H215" s="525"/>
      <c r="I215" s="525"/>
      <c r="J215" s="525"/>
      <c r="K215" s="525"/>
      <c r="L215" s="525"/>
      <c r="M215" s="525"/>
      <c r="N215" s="525"/>
      <c r="O215" s="528">
        <f>SUM(O211:Q214)</f>
        <v>0</v>
      </c>
      <c r="P215" s="528"/>
      <c r="Q215" s="529"/>
      <c r="R215" s="67" t="s">
        <v>71</v>
      </c>
      <c r="S215" s="520"/>
      <c r="T215" s="520"/>
      <c r="U215" s="520"/>
      <c r="V215" s="520"/>
      <c r="W215" s="520"/>
      <c r="X215" s="521"/>
    </row>
    <row r="216" spans="2:24" x14ac:dyDescent="0.2">
      <c r="B216" s="508" t="s">
        <v>32</v>
      </c>
      <c r="C216" s="509"/>
      <c r="D216" s="509"/>
      <c r="E216" s="509"/>
      <c r="F216" s="509" t="s">
        <v>191</v>
      </c>
      <c r="G216" s="509"/>
      <c r="H216" s="509"/>
      <c r="I216" s="509" t="s">
        <v>192</v>
      </c>
      <c r="J216" s="509"/>
      <c r="K216" s="509"/>
      <c r="L216" s="509"/>
      <c r="M216" s="509"/>
      <c r="N216" s="509"/>
      <c r="O216" s="534"/>
      <c r="P216" s="534"/>
      <c r="Q216" s="535"/>
      <c r="R216" s="63" t="s">
        <v>71</v>
      </c>
      <c r="S216" s="509"/>
      <c r="T216" s="509"/>
      <c r="U216" s="509"/>
      <c r="V216" s="509"/>
      <c r="W216" s="509"/>
      <c r="X216" s="524"/>
    </row>
    <row r="217" spans="2:24" x14ac:dyDescent="0.2">
      <c r="B217" s="510"/>
      <c r="C217" s="511"/>
      <c r="D217" s="511"/>
      <c r="E217" s="511"/>
      <c r="F217" s="511"/>
      <c r="G217" s="511"/>
      <c r="H217" s="511"/>
      <c r="I217" s="511" t="s">
        <v>193</v>
      </c>
      <c r="J217" s="511"/>
      <c r="K217" s="511"/>
      <c r="L217" s="511"/>
      <c r="M217" s="511"/>
      <c r="N217" s="511"/>
      <c r="O217" s="532"/>
      <c r="P217" s="532"/>
      <c r="Q217" s="533"/>
      <c r="R217" s="64" t="s">
        <v>71</v>
      </c>
      <c r="S217" s="511"/>
      <c r="T217" s="511"/>
      <c r="U217" s="511"/>
      <c r="V217" s="511"/>
      <c r="W217" s="511"/>
      <c r="X217" s="518"/>
    </row>
    <row r="218" spans="2:24" x14ac:dyDescent="0.2">
      <c r="B218" s="510"/>
      <c r="C218" s="511"/>
      <c r="D218" s="511"/>
      <c r="E218" s="511"/>
      <c r="F218" s="511"/>
      <c r="G218" s="511"/>
      <c r="H218" s="511"/>
      <c r="I218" s="511" t="s">
        <v>34</v>
      </c>
      <c r="J218" s="511"/>
      <c r="K218" s="511"/>
      <c r="L218" s="511"/>
      <c r="M218" s="511"/>
      <c r="N218" s="511"/>
      <c r="O218" s="532"/>
      <c r="P218" s="532"/>
      <c r="Q218" s="533"/>
      <c r="R218" s="64" t="s">
        <v>71</v>
      </c>
      <c r="S218" s="511"/>
      <c r="T218" s="511"/>
      <c r="U218" s="511"/>
      <c r="V218" s="511"/>
      <c r="W218" s="511"/>
      <c r="X218" s="518"/>
    </row>
    <row r="219" spans="2:24" x14ac:dyDescent="0.2">
      <c r="B219" s="510"/>
      <c r="C219" s="511"/>
      <c r="D219" s="511"/>
      <c r="E219" s="511"/>
      <c r="F219" s="511" t="s">
        <v>35</v>
      </c>
      <c r="G219" s="511"/>
      <c r="H219" s="511"/>
      <c r="I219" s="511"/>
      <c r="J219" s="511"/>
      <c r="K219" s="511"/>
      <c r="L219" s="511"/>
      <c r="M219" s="511"/>
      <c r="N219" s="511"/>
      <c r="O219" s="532"/>
      <c r="P219" s="532"/>
      <c r="Q219" s="533"/>
      <c r="R219" s="64" t="s">
        <v>71</v>
      </c>
      <c r="S219" s="511"/>
      <c r="T219" s="511"/>
      <c r="U219" s="511"/>
      <c r="V219" s="511"/>
      <c r="W219" s="511"/>
      <c r="X219" s="518"/>
    </row>
    <row r="220" spans="2:24" x14ac:dyDescent="0.2">
      <c r="B220" s="510"/>
      <c r="C220" s="511"/>
      <c r="D220" s="511"/>
      <c r="E220" s="511"/>
      <c r="F220" s="511" t="s">
        <v>194</v>
      </c>
      <c r="G220" s="511"/>
      <c r="H220" s="511"/>
      <c r="I220" s="511"/>
      <c r="J220" s="511"/>
      <c r="K220" s="511"/>
      <c r="L220" s="511"/>
      <c r="M220" s="511"/>
      <c r="N220" s="511"/>
      <c r="O220" s="532"/>
      <c r="P220" s="532"/>
      <c r="Q220" s="533"/>
      <c r="R220" s="64" t="s">
        <v>71</v>
      </c>
      <c r="S220" s="511"/>
      <c r="T220" s="511"/>
      <c r="U220" s="511"/>
      <c r="V220" s="511"/>
      <c r="W220" s="511"/>
      <c r="X220" s="518"/>
    </row>
    <row r="221" spans="2:24" x14ac:dyDescent="0.2">
      <c r="B221" s="510"/>
      <c r="C221" s="511"/>
      <c r="D221" s="511"/>
      <c r="E221" s="511"/>
      <c r="F221" s="511" t="s">
        <v>36</v>
      </c>
      <c r="G221" s="511"/>
      <c r="H221" s="511"/>
      <c r="I221" s="511"/>
      <c r="J221" s="511"/>
      <c r="K221" s="511"/>
      <c r="L221" s="511"/>
      <c r="M221" s="511"/>
      <c r="N221" s="511"/>
      <c r="O221" s="532"/>
      <c r="P221" s="532"/>
      <c r="Q221" s="533"/>
      <c r="R221" s="64" t="s">
        <v>71</v>
      </c>
      <c r="S221" s="511"/>
      <c r="T221" s="511"/>
      <c r="U221" s="511"/>
      <c r="V221" s="511"/>
      <c r="W221" s="511"/>
      <c r="X221" s="518"/>
    </row>
    <row r="222" spans="2:24" x14ac:dyDescent="0.2">
      <c r="B222" s="510"/>
      <c r="C222" s="511"/>
      <c r="D222" s="511"/>
      <c r="E222" s="511"/>
      <c r="F222" s="511" t="s">
        <v>195</v>
      </c>
      <c r="G222" s="511"/>
      <c r="H222" s="511"/>
      <c r="I222" s="511" t="s">
        <v>196</v>
      </c>
      <c r="J222" s="511"/>
      <c r="K222" s="511"/>
      <c r="L222" s="511"/>
      <c r="M222" s="511"/>
      <c r="N222" s="511"/>
      <c r="O222" s="532"/>
      <c r="P222" s="532"/>
      <c r="Q222" s="533"/>
      <c r="R222" s="64" t="s">
        <v>71</v>
      </c>
      <c r="S222" s="511"/>
      <c r="T222" s="511"/>
      <c r="U222" s="511"/>
      <c r="V222" s="511"/>
      <c r="W222" s="511"/>
      <c r="X222" s="518"/>
    </row>
    <row r="223" spans="2:24" x14ac:dyDescent="0.2">
      <c r="B223" s="510"/>
      <c r="C223" s="511"/>
      <c r="D223" s="511"/>
      <c r="E223" s="511"/>
      <c r="F223" s="511"/>
      <c r="G223" s="511"/>
      <c r="H223" s="511"/>
      <c r="I223" s="511" t="s">
        <v>197</v>
      </c>
      <c r="J223" s="511"/>
      <c r="K223" s="511"/>
      <c r="L223" s="511"/>
      <c r="M223" s="511"/>
      <c r="N223" s="511"/>
      <c r="O223" s="532"/>
      <c r="P223" s="532"/>
      <c r="Q223" s="533"/>
      <c r="R223" s="64" t="s">
        <v>71</v>
      </c>
      <c r="S223" s="511"/>
      <c r="T223" s="511"/>
      <c r="U223" s="511"/>
      <c r="V223" s="511"/>
      <c r="W223" s="511"/>
      <c r="X223" s="518"/>
    </row>
    <row r="224" spans="2:24" x14ac:dyDescent="0.2">
      <c r="B224" s="510"/>
      <c r="C224" s="511"/>
      <c r="D224" s="511"/>
      <c r="E224" s="511"/>
      <c r="F224" s="511" t="s">
        <v>198</v>
      </c>
      <c r="G224" s="511"/>
      <c r="H224" s="511"/>
      <c r="I224" s="511" t="s">
        <v>199</v>
      </c>
      <c r="J224" s="511"/>
      <c r="K224" s="511"/>
      <c r="L224" s="511"/>
      <c r="M224" s="511"/>
      <c r="N224" s="511"/>
      <c r="O224" s="532"/>
      <c r="P224" s="532"/>
      <c r="Q224" s="533"/>
      <c r="R224" s="64" t="s">
        <v>71</v>
      </c>
      <c r="S224" s="511"/>
      <c r="T224" s="511"/>
      <c r="U224" s="511"/>
      <c r="V224" s="511"/>
      <c r="W224" s="511"/>
      <c r="X224" s="518"/>
    </row>
    <row r="225" spans="2:24" x14ac:dyDescent="0.2">
      <c r="B225" s="510"/>
      <c r="C225" s="511"/>
      <c r="D225" s="511"/>
      <c r="E225" s="511"/>
      <c r="F225" s="511"/>
      <c r="G225" s="511"/>
      <c r="H225" s="511"/>
      <c r="I225" s="511" t="s">
        <v>200</v>
      </c>
      <c r="J225" s="511"/>
      <c r="K225" s="511"/>
      <c r="L225" s="511"/>
      <c r="M225" s="511"/>
      <c r="N225" s="511"/>
      <c r="O225" s="532"/>
      <c r="P225" s="532"/>
      <c r="Q225" s="533"/>
      <c r="R225" s="64" t="s">
        <v>71</v>
      </c>
      <c r="S225" s="511"/>
      <c r="T225" s="511"/>
      <c r="U225" s="511"/>
      <c r="V225" s="511"/>
      <c r="W225" s="511"/>
      <c r="X225" s="518"/>
    </row>
    <row r="226" spans="2:24" x14ac:dyDescent="0.2">
      <c r="B226" s="510"/>
      <c r="C226" s="511"/>
      <c r="D226" s="511"/>
      <c r="E226" s="511"/>
      <c r="F226" s="511" t="s">
        <v>37</v>
      </c>
      <c r="G226" s="511"/>
      <c r="H226" s="511"/>
      <c r="I226" s="511"/>
      <c r="J226" s="511"/>
      <c r="K226" s="511"/>
      <c r="L226" s="511"/>
      <c r="M226" s="511"/>
      <c r="N226" s="511"/>
      <c r="O226" s="532"/>
      <c r="P226" s="532"/>
      <c r="Q226" s="533"/>
      <c r="R226" s="64" t="s">
        <v>71</v>
      </c>
      <c r="S226" s="511"/>
      <c r="T226" s="511"/>
      <c r="U226" s="511"/>
      <c r="V226" s="511"/>
      <c r="W226" s="511"/>
      <c r="X226" s="518"/>
    </row>
    <row r="227" spans="2:24" x14ac:dyDescent="0.2">
      <c r="B227" s="510"/>
      <c r="C227" s="511"/>
      <c r="D227" s="511"/>
      <c r="E227" s="511"/>
      <c r="F227" s="511" t="s">
        <v>38</v>
      </c>
      <c r="G227" s="511"/>
      <c r="H227" s="511"/>
      <c r="I227" s="511"/>
      <c r="J227" s="511"/>
      <c r="K227" s="511"/>
      <c r="L227" s="511"/>
      <c r="M227" s="511"/>
      <c r="N227" s="511"/>
      <c r="O227" s="532"/>
      <c r="P227" s="532"/>
      <c r="Q227" s="533"/>
      <c r="R227" s="64" t="s">
        <v>71</v>
      </c>
      <c r="S227" s="511"/>
      <c r="T227" s="511"/>
      <c r="U227" s="511"/>
      <c r="V227" s="511"/>
      <c r="W227" s="511"/>
      <c r="X227" s="518"/>
    </row>
    <row r="228" spans="2:24" x14ac:dyDescent="0.2">
      <c r="B228" s="510"/>
      <c r="C228" s="511"/>
      <c r="D228" s="511"/>
      <c r="E228" s="511"/>
      <c r="F228" s="511" t="s">
        <v>187</v>
      </c>
      <c r="G228" s="511"/>
      <c r="H228" s="511"/>
      <c r="I228" s="511"/>
      <c r="J228" s="511"/>
      <c r="K228" s="511"/>
      <c r="L228" s="511"/>
      <c r="M228" s="511"/>
      <c r="N228" s="511"/>
      <c r="O228" s="532"/>
      <c r="P228" s="532"/>
      <c r="Q228" s="533"/>
      <c r="R228" s="64" t="s">
        <v>71</v>
      </c>
      <c r="S228" s="511"/>
      <c r="T228" s="511"/>
      <c r="U228" s="511"/>
      <c r="V228" s="511"/>
      <c r="W228" s="511"/>
      <c r="X228" s="518"/>
    </row>
    <row r="229" spans="2:24" x14ac:dyDescent="0.2">
      <c r="B229" s="510"/>
      <c r="C229" s="511"/>
      <c r="D229" s="511"/>
      <c r="E229" s="511"/>
      <c r="F229" s="511" t="s">
        <v>189</v>
      </c>
      <c r="G229" s="511"/>
      <c r="H229" s="511"/>
      <c r="I229" s="511"/>
      <c r="J229" s="511"/>
      <c r="K229" s="511"/>
      <c r="L229" s="511"/>
      <c r="M229" s="511"/>
      <c r="N229" s="511"/>
      <c r="O229" s="532"/>
      <c r="P229" s="532"/>
      <c r="Q229" s="533"/>
      <c r="R229" s="64" t="s">
        <v>71</v>
      </c>
      <c r="S229" s="511"/>
      <c r="T229" s="511"/>
      <c r="U229" s="511"/>
      <c r="V229" s="511"/>
      <c r="W229" s="511"/>
      <c r="X229" s="518"/>
    </row>
    <row r="230" spans="2:24" x14ac:dyDescent="0.2">
      <c r="B230" s="510"/>
      <c r="C230" s="511"/>
      <c r="D230" s="511"/>
      <c r="E230" s="511"/>
      <c r="F230" s="513" t="s">
        <v>190</v>
      </c>
      <c r="G230" s="513"/>
      <c r="H230" s="513"/>
      <c r="I230" s="513"/>
      <c r="J230" s="513"/>
      <c r="K230" s="513"/>
      <c r="L230" s="513"/>
      <c r="M230" s="513"/>
      <c r="N230" s="513"/>
      <c r="O230" s="526"/>
      <c r="P230" s="526"/>
      <c r="Q230" s="527"/>
      <c r="R230" s="65" t="s">
        <v>71</v>
      </c>
      <c r="S230" s="513"/>
      <c r="T230" s="513"/>
      <c r="U230" s="513"/>
      <c r="V230" s="513"/>
      <c r="W230" s="513"/>
      <c r="X230" s="519"/>
    </row>
    <row r="231" spans="2:24" x14ac:dyDescent="0.2">
      <c r="B231" s="512"/>
      <c r="C231" s="513"/>
      <c r="D231" s="513"/>
      <c r="E231" s="513"/>
      <c r="F231" s="525" t="s">
        <v>201</v>
      </c>
      <c r="G231" s="525"/>
      <c r="H231" s="525"/>
      <c r="I231" s="525"/>
      <c r="J231" s="525"/>
      <c r="K231" s="525"/>
      <c r="L231" s="525"/>
      <c r="M231" s="525"/>
      <c r="N231" s="525"/>
      <c r="O231" s="528">
        <f>SUM(O216:Q230)</f>
        <v>0</v>
      </c>
      <c r="P231" s="528"/>
      <c r="Q231" s="529"/>
      <c r="R231" s="67" t="s">
        <v>71</v>
      </c>
      <c r="S231" s="520"/>
      <c r="T231" s="520"/>
      <c r="U231" s="520"/>
      <c r="V231" s="520"/>
      <c r="W231" s="520"/>
      <c r="X231" s="521"/>
    </row>
    <row r="232" spans="2:24" x14ac:dyDescent="0.2">
      <c r="B232" s="500" t="s">
        <v>39</v>
      </c>
      <c r="C232" s="501"/>
      <c r="D232" s="501"/>
      <c r="E232" s="501"/>
      <c r="F232" s="501"/>
      <c r="G232" s="501"/>
      <c r="H232" s="501"/>
      <c r="I232" s="501"/>
      <c r="J232" s="501"/>
      <c r="K232" s="501"/>
      <c r="L232" s="501"/>
      <c r="M232" s="501"/>
      <c r="N232" s="501"/>
      <c r="O232" s="498">
        <f>+O215+O231</f>
        <v>0</v>
      </c>
      <c r="P232" s="498"/>
      <c r="Q232" s="499"/>
      <c r="R232" s="66" t="s">
        <v>71</v>
      </c>
      <c r="S232" s="522"/>
      <c r="T232" s="522"/>
      <c r="U232" s="522"/>
      <c r="V232" s="522"/>
      <c r="W232" s="522"/>
      <c r="X232" s="523"/>
    </row>
    <row r="234" spans="2:24" x14ac:dyDescent="0.2">
      <c r="B234" s="2" t="s">
        <v>208</v>
      </c>
      <c r="F234" s="60">
        <v>9</v>
      </c>
    </row>
    <row r="235" spans="2:24" x14ac:dyDescent="0.2">
      <c r="B235" s="514" t="s">
        <v>205</v>
      </c>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30"/>
    </row>
    <row r="237" spans="2:24" x14ac:dyDescent="0.2">
      <c r="B237" s="516" t="s">
        <v>256</v>
      </c>
      <c r="C237" s="517"/>
      <c r="D237" s="517"/>
      <c r="E237" s="517"/>
      <c r="F237" s="517" t="s">
        <v>202</v>
      </c>
      <c r="G237" s="517"/>
      <c r="H237" s="517"/>
      <c r="I237" s="517"/>
      <c r="J237" s="517"/>
      <c r="K237" s="517"/>
      <c r="L237" s="517"/>
      <c r="M237" s="517"/>
      <c r="N237" s="517"/>
      <c r="O237" s="517" t="s">
        <v>203</v>
      </c>
      <c r="P237" s="517"/>
      <c r="Q237" s="517"/>
      <c r="R237" s="517"/>
      <c r="S237" s="517" t="s">
        <v>204</v>
      </c>
      <c r="T237" s="517"/>
      <c r="U237" s="517"/>
      <c r="V237" s="517"/>
      <c r="W237" s="517"/>
      <c r="X237" s="531"/>
    </row>
    <row r="238" spans="2:24" x14ac:dyDescent="0.2">
      <c r="B238" s="502" t="s">
        <v>33</v>
      </c>
      <c r="C238" s="503"/>
      <c r="D238" s="503"/>
      <c r="E238" s="503"/>
      <c r="F238" s="509" t="s">
        <v>187</v>
      </c>
      <c r="G238" s="509"/>
      <c r="H238" s="509"/>
      <c r="I238" s="509"/>
      <c r="J238" s="509"/>
      <c r="K238" s="509"/>
      <c r="L238" s="509"/>
      <c r="M238" s="509"/>
      <c r="N238" s="509"/>
      <c r="O238" s="534"/>
      <c r="P238" s="534"/>
      <c r="Q238" s="535"/>
      <c r="R238" s="63" t="s">
        <v>71</v>
      </c>
      <c r="S238" s="509"/>
      <c r="T238" s="509"/>
      <c r="U238" s="509"/>
      <c r="V238" s="509"/>
      <c r="W238" s="509"/>
      <c r="X238" s="524"/>
    </row>
    <row r="239" spans="2:24" x14ac:dyDescent="0.2">
      <c r="B239" s="504"/>
      <c r="C239" s="505"/>
      <c r="D239" s="505"/>
      <c r="E239" s="505"/>
      <c r="F239" s="511" t="s">
        <v>188</v>
      </c>
      <c r="G239" s="511"/>
      <c r="H239" s="511"/>
      <c r="I239" s="511"/>
      <c r="J239" s="511"/>
      <c r="K239" s="511"/>
      <c r="L239" s="511"/>
      <c r="M239" s="511"/>
      <c r="N239" s="511"/>
      <c r="O239" s="532"/>
      <c r="P239" s="532"/>
      <c r="Q239" s="533"/>
      <c r="R239" s="64" t="s">
        <v>71</v>
      </c>
      <c r="S239" s="511"/>
      <c r="T239" s="511"/>
      <c r="U239" s="511"/>
      <c r="V239" s="511"/>
      <c r="W239" s="511"/>
      <c r="X239" s="518"/>
    </row>
    <row r="240" spans="2:24" x14ac:dyDescent="0.2">
      <c r="B240" s="504"/>
      <c r="C240" s="505"/>
      <c r="D240" s="505"/>
      <c r="E240" s="505"/>
      <c r="F240" s="511" t="s">
        <v>189</v>
      </c>
      <c r="G240" s="511"/>
      <c r="H240" s="511"/>
      <c r="I240" s="511"/>
      <c r="J240" s="511"/>
      <c r="K240" s="511"/>
      <c r="L240" s="511"/>
      <c r="M240" s="511"/>
      <c r="N240" s="511"/>
      <c r="O240" s="532"/>
      <c r="P240" s="532"/>
      <c r="Q240" s="533"/>
      <c r="R240" s="64" t="s">
        <v>71</v>
      </c>
      <c r="S240" s="511"/>
      <c r="T240" s="511"/>
      <c r="U240" s="511"/>
      <c r="V240" s="511"/>
      <c r="W240" s="511"/>
      <c r="X240" s="518"/>
    </row>
    <row r="241" spans="2:24" x14ac:dyDescent="0.2">
      <c r="B241" s="504"/>
      <c r="C241" s="505"/>
      <c r="D241" s="505"/>
      <c r="E241" s="505"/>
      <c r="F241" s="513" t="s">
        <v>190</v>
      </c>
      <c r="G241" s="513"/>
      <c r="H241" s="513"/>
      <c r="I241" s="513"/>
      <c r="J241" s="513"/>
      <c r="K241" s="513"/>
      <c r="L241" s="513"/>
      <c r="M241" s="513"/>
      <c r="N241" s="513"/>
      <c r="O241" s="526"/>
      <c r="P241" s="526"/>
      <c r="Q241" s="527"/>
      <c r="R241" s="65" t="s">
        <v>71</v>
      </c>
      <c r="S241" s="513"/>
      <c r="T241" s="513"/>
      <c r="U241" s="513"/>
      <c r="V241" s="513"/>
      <c r="W241" s="513"/>
      <c r="X241" s="519"/>
    </row>
    <row r="242" spans="2:24" x14ac:dyDescent="0.2">
      <c r="B242" s="506"/>
      <c r="C242" s="507"/>
      <c r="D242" s="507"/>
      <c r="E242" s="507"/>
      <c r="F242" s="525" t="s">
        <v>201</v>
      </c>
      <c r="G242" s="525"/>
      <c r="H242" s="525"/>
      <c r="I242" s="525"/>
      <c r="J242" s="525"/>
      <c r="K242" s="525"/>
      <c r="L242" s="525"/>
      <c r="M242" s="525"/>
      <c r="N242" s="525"/>
      <c r="O242" s="528">
        <f>SUM(O238:Q241)</f>
        <v>0</v>
      </c>
      <c r="P242" s="528"/>
      <c r="Q242" s="529"/>
      <c r="R242" s="67" t="s">
        <v>71</v>
      </c>
      <c r="S242" s="520"/>
      <c r="T242" s="520"/>
      <c r="U242" s="520"/>
      <c r="V242" s="520"/>
      <c r="W242" s="520"/>
      <c r="X242" s="521"/>
    </row>
    <row r="243" spans="2:24" x14ac:dyDescent="0.2">
      <c r="B243" s="508" t="s">
        <v>32</v>
      </c>
      <c r="C243" s="509"/>
      <c r="D243" s="509"/>
      <c r="E243" s="509"/>
      <c r="F243" s="509" t="s">
        <v>191</v>
      </c>
      <c r="G243" s="509"/>
      <c r="H243" s="509"/>
      <c r="I243" s="509" t="s">
        <v>192</v>
      </c>
      <c r="J243" s="509"/>
      <c r="K243" s="509"/>
      <c r="L243" s="509"/>
      <c r="M243" s="509"/>
      <c r="N243" s="509"/>
      <c r="O243" s="534"/>
      <c r="P243" s="534"/>
      <c r="Q243" s="535"/>
      <c r="R243" s="63" t="s">
        <v>71</v>
      </c>
      <c r="S243" s="509"/>
      <c r="T243" s="509"/>
      <c r="U243" s="509"/>
      <c r="V243" s="509"/>
      <c r="W243" s="509"/>
      <c r="X243" s="524"/>
    </row>
    <row r="244" spans="2:24" x14ac:dyDescent="0.2">
      <c r="B244" s="510"/>
      <c r="C244" s="511"/>
      <c r="D244" s="511"/>
      <c r="E244" s="511"/>
      <c r="F244" s="511"/>
      <c r="G244" s="511"/>
      <c r="H244" s="511"/>
      <c r="I244" s="511" t="s">
        <v>193</v>
      </c>
      <c r="J244" s="511"/>
      <c r="K244" s="511"/>
      <c r="L244" s="511"/>
      <c r="M244" s="511"/>
      <c r="N244" s="511"/>
      <c r="O244" s="532"/>
      <c r="P244" s="532"/>
      <c r="Q244" s="533"/>
      <c r="R244" s="64" t="s">
        <v>71</v>
      </c>
      <c r="S244" s="511"/>
      <c r="T244" s="511"/>
      <c r="U244" s="511"/>
      <c r="V244" s="511"/>
      <c r="W244" s="511"/>
      <c r="X244" s="518"/>
    </row>
    <row r="245" spans="2:24" x14ac:dyDescent="0.2">
      <c r="B245" s="510"/>
      <c r="C245" s="511"/>
      <c r="D245" s="511"/>
      <c r="E245" s="511"/>
      <c r="F245" s="511"/>
      <c r="G245" s="511"/>
      <c r="H245" s="511"/>
      <c r="I245" s="511" t="s">
        <v>34</v>
      </c>
      <c r="J245" s="511"/>
      <c r="K245" s="511"/>
      <c r="L245" s="511"/>
      <c r="M245" s="511"/>
      <c r="N245" s="511"/>
      <c r="O245" s="532"/>
      <c r="P245" s="532"/>
      <c r="Q245" s="533"/>
      <c r="R245" s="64" t="s">
        <v>71</v>
      </c>
      <c r="S245" s="511"/>
      <c r="T245" s="511"/>
      <c r="U245" s="511"/>
      <c r="V245" s="511"/>
      <c r="W245" s="511"/>
      <c r="X245" s="518"/>
    </row>
    <row r="246" spans="2:24" x14ac:dyDescent="0.2">
      <c r="B246" s="510"/>
      <c r="C246" s="511"/>
      <c r="D246" s="511"/>
      <c r="E246" s="511"/>
      <c r="F246" s="511" t="s">
        <v>35</v>
      </c>
      <c r="G246" s="511"/>
      <c r="H246" s="511"/>
      <c r="I246" s="511"/>
      <c r="J246" s="511"/>
      <c r="K246" s="511"/>
      <c r="L246" s="511"/>
      <c r="M246" s="511"/>
      <c r="N246" s="511"/>
      <c r="O246" s="532"/>
      <c r="P246" s="532"/>
      <c r="Q246" s="533"/>
      <c r="R246" s="64" t="s">
        <v>71</v>
      </c>
      <c r="S246" s="511"/>
      <c r="T246" s="511"/>
      <c r="U246" s="511"/>
      <c r="V246" s="511"/>
      <c r="W246" s="511"/>
      <c r="X246" s="518"/>
    </row>
    <row r="247" spans="2:24" x14ac:dyDescent="0.2">
      <c r="B247" s="510"/>
      <c r="C247" s="511"/>
      <c r="D247" s="511"/>
      <c r="E247" s="511"/>
      <c r="F247" s="511" t="s">
        <v>194</v>
      </c>
      <c r="G247" s="511"/>
      <c r="H247" s="511"/>
      <c r="I247" s="511"/>
      <c r="J247" s="511"/>
      <c r="K247" s="511"/>
      <c r="L247" s="511"/>
      <c r="M247" s="511"/>
      <c r="N247" s="511"/>
      <c r="O247" s="532"/>
      <c r="P247" s="532"/>
      <c r="Q247" s="533"/>
      <c r="R247" s="64" t="s">
        <v>71</v>
      </c>
      <c r="S247" s="511"/>
      <c r="T247" s="511"/>
      <c r="U247" s="511"/>
      <c r="V247" s="511"/>
      <c r="W247" s="511"/>
      <c r="X247" s="518"/>
    </row>
    <row r="248" spans="2:24" x14ac:dyDescent="0.2">
      <c r="B248" s="510"/>
      <c r="C248" s="511"/>
      <c r="D248" s="511"/>
      <c r="E248" s="511"/>
      <c r="F248" s="511" t="s">
        <v>36</v>
      </c>
      <c r="G248" s="511"/>
      <c r="H248" s="511"/>
      <c r="I248" s="511"/>
      <c r="J248" s="511"/>
      <c r="K248" s="511"/>
      <c r="L248" s="511"/>
      <c r="M248" s="511"/>
      <c r="N248" s="511"/>
      <c r="O248" s="532"/>
      <c r="P248" s="532"/>
      <c r="Q248" s="533"/>
      <c r="R248" s="64" t="s">
        <v>71</v>
      </c>
      <c r="S248" s="511"/>
      <c r="T248" s="511"/>
      <c r="U248" s="511"/>
      <c r="V248" s="511"/>
      <c r="W248" s="511"/>
      <c r="X248" s="518"/>
    </row>
    <row r="249" spans="2:24" x14ac:dyDescent="0.2">
      <c r="B249" s="510"/>
      <c r="C249" s="511"/>
      <c r="D249" s="511"/>
      <c r="E249" s="511"/>
      <c r="F249" s="511" t="s">
        <v>195</v>
      </c>
      <c r="G249" s="511"/>
      <c r="H249" s="511"/>
      <c r="I249" s="511" t="s">
        <v>196</v>
      </c>
      <c r="J249" s="511"/>
      <c r="K249" s="511"/>
      <c r="L249" s="511"/>
      <c r="M249" s="511"/>
      <c r="N249" s="511"/>
      <c r="O249" s="532"/>
      <c r="P249" s="532"/>
      <c r="Q249" s="533"/>
      <c r="R249" s="64" t="s">
        <v>71</v>
      </c>
      <c r="S249" s="511"/>
      <c r="T249" s="511"/>
      <c r="U249" s="511"/>
      <c r="V249" s="511"/>
      <c r="W249" s="511"/>
      <c r="X249" s="518"/>
    </row>
    <row r="250" spans="2:24" x14ac:dyDescent="0.2">
      <c r="B250" s="510"/>
      <c r="C250" s="511"/>
      <c r="D250" s="511"/>
      <c r="E250" s="511"/>
      <c r="F250" s="511"/>
      <c r="G250" s="511"/>
      <c r="H250" s="511"/>
      <c r="I250" s="511" t="s">
        <v>197</v>
      </c>
      <c r="J250" s="511"/>
      <c r="K250" s="511"/>
      <c r="L250" s="511"/>
      <c r="M250" s="511"/>
      <c r="N250" s="511"/>
      <c r="O250" s="532"/>
      <c r="P250" s="532"/>
      <c r="Q250" s="533"/>
      <c r="R250" s="64" t="s">
        <v>71</v>
      </c>
      <c r="S250" s="511"/>
      <c r="T250" s="511"/>
      <c r="U250" s="511"/>
      <c r="V250" s="511"/>
      <c r="W250" s="511"/>
      <c r="X250" s="518"/>
    </row>
    <row r="251" spans="2:24" x14ac:dyDescent="0.2">
      <c r="B251" s="510"/>
      <c r="C251" s="511"/>
      <c r="D251" s="511"/>
      <c r="E251" s="511"/>
      <c r="F251" s="511" t="s">
        <v>198</v>
      </c>
      <c r="G251" s="511"/>
      <c r="H251" s="511"/>
      <c r="I251" s="511" t="s">
        <v>199</v>
      </c>
      <c r="J251" s="511"/>
      <c r="K251" s="511"/>
      <c r="L251" s="511"/>
      <c r="M251" s="511"/>
      <c r="N251" s="511"/>
      <c r="O251" s="532"/>
      <c r="P251" s="532"/>
      <c r="Q251" s="533"/>
      <c r="R251" s="64" t="s">
        <v>71</v>
      </c>
      <c r="S251" s="511"/>
      <c r="T251" s="511"/>
      <c r="U251" s="511"/>
      <c r="V251" s="511"/>
      <c r="W251" s="511"/>
      <c r="X251" s="518"/>
    </row>
    <row r="252" spans="2:24" x14ac:dyDescent="0.2">
      <c r="B252" s="510"/>
      <c r="C252" s="511"/>
      <c r="D252" s="511"/>
      <c r="E252" s="511"/>
      <c r="F252" s="511"/>
      <c r="G252" s="511"/>
      <c r="H252" s="511"/>
      <c r="I252" s="511" t="s">
        <v>200</v>
      </c>
      <c r="J252" s="511"/>
      <c r="K252" s="511"/>
      <c r="L252" s="511"/>
      <c r="M252" s="511"/>
      <c r="N252" s="511"/>
      <c r="O252" s="532"/>
      <c r="P252" s="532"/>
      <c r="Q252" s="533"/>
      <c r="R252" s="64" t="s">
        <v>71</v>
      </c>
      <c r="S252" s="511"/>
      <c r="T252" s="511"/>
      <c r="U252" s="511"/>
      <c r="V252" s="511"/>
      <c r="W252" s="511"/>
      <c r="X252" s="518"/>
    </row>
    <row r="253" spans="2:24" x14ac:dyDescent="0.2">
      <c r="B253" s="510"/>
      <c r="C253" s="511"/>
      <c r="D253" s="511"/>
      <c r="E253" s="511"/>
      <c r="F253" s="511" t="s">
        <v>37</v>
      </c>
      <c r="G253" s="511"/>
      <c r="H253" s="511"/>
      <c r="I253" s="511"/>
      <c r="J253" s="511"/>
      <c r="K253" s="511"/>
      <c r="L253" s="511"/>
      <c r="M253" s="511"/>
      <c r="N253" s="511"/>
      <c r="O253" s="532"/>
      <c r="P253" s="532"/>
      <c r="Q253" s="533"/>
      <c r="R253" s="64" t="s">
        <v>71</v>
      </c>
      <c r="S253" s="511"/>
      <c r="T253" s="511"/>
      <c r="U253" s="511"/>
      <c r="V253" s="511"/>
      <c r="W253" s="511"/>
      <c r="X253" s="518"/>
    </row>
    <row r="254" spans="2:24" x14ac:dyDescent="0.2">
      <c r="B254" s="510"/>
      <c r="C254" s="511"/>
      <c r="D254" s="511"/>
      <c r="E254" s="511"/>
      <c r="F254" s="511" t="s">
        <v>38</v>
      </c>
      <c r="G254" s="511"/>
      <c r="H254" s="511"/>
      <c r="I254" s="511"/>
      <c r="J254" s="511"/>
      <c r="K254" s="511"/>
      <c r="L254" s="511"/>
      <c r="M254" s="511"/>
      <c r="N254" s="511"/>
      <c r="O254" s="532"/>
      <c r="P254" s="532"/>
      <c r="Q254" s="533"/>
      <c r="R254" s="64" t="s">
        <v>71</v>
      </c>
      <c r="S254" s="511"/>
      <c r="T254" s="511"/>
      <c r="U254" s="511"/>
      <c r="V254" s="511"/>
      <c r="W254" s="511"/>
      <c r="X254" s="518"/>
    </row>
    <row r="255" spans="2:24" x14ac:dyDescent="0.2">
      <c r="B255" s="510"/>
      <c r="C255" s="511"/>
      <c r="D255" s="511"/>
      <c r="E255" s="511"/>
      <c r="F255" s="511" t="s">
        <v>187</v>
      </c>
      <c r="G255" s="511"/>
      <c r="H255" s="511"/>
      <c r="I255" s="511"/>
      <c r="J255" s="511"/>
      <c r="K255" s="511"/>
      <c r="L255" s="511"/>
      <c r="M255" s="511"/>
      <c r="N255" s="511"/>
      <c r="O255" s="532"/>
      <c r="P255" s="532"/>
      <c r="Q255" s="533"/>
      <c r="R255" s="64" t="s">
        <v>71</v>
      </c>
      <c r="S255" s="511"/>
      <c r="T255" s="511"/>
      <c r="U255" s="511"/>
      <c r="V255" s="511"/>
      <c r="W255" s="511"/>
      <c r="X255" s="518"/>
    </row>
    <row r="256" spans="2:24" x14ac:dyDescent="0.2">
      <c r="B256" s="510"/>
      <c r="C256" s="511"/>
      <c r="D256" s="511"/>
      <c r="E256" s="511"/>
      <c r="F256" s="511" t="s">
        <v>189</v>
      </c>
      <c r="G256" s="511"/>
      <c r="H256" s="511"/>
      <c r="I256" s="511"/>
      <c r="J256" s="511"/>
      <c r="K256" s="511"/>
      <c r="L256" s="511"/>
      <c r="M256" s="511"/>
      <c r="N256" s="511"/>
      <c r="O256" s="532"/>
      <c r="P256" s="532"/>
      <c r="Q256" s="533"/>
      <c r="R256" s="64" t="s">
        <v>71</v>
      </c>
      <c r="S256" s="511"/>
      <c r="T256" s="511"/>
      <c r="U256" s="511"/>
      <c r="V256" s="511"/>
      <c r="W256" s="511"/>
      <c r="X256" s="518"/>
    </row>
    <row r="257" spans="2:24" x14ac:dyDescent="0.2">
      <c r="B257" s="510"/>
      <c r="C257" s="511"/>
      <c r="D257" s="511"/>
      <c r="E257" s="511"/>
      <c r="F257" s="513" t="s">
        <v>190</v>
      </c>
      <c r="G257" s="513"/>
      <c r="H257" s="513"/>
      <c r="I257" s="513"/>
      <c r="J257" s="513"/>
      <c r="K257" s="513"/>
      <c r="L257" s="513"/>
      <c r="M257" s="513"/>
      <c r="N257" s="513"/>
      <c r="O257" s="526"/>
      <c r="P257" s="526"/>
      <c r="Q257" s="527"/>
      <c r="R257" s="65" t="s">
        <v>71</v>
      </c>
      <c r="S257" s="513"/>
      <c r="T257" s="513"/>
      <c r="U257" s="513"/>
      <c r="V257" s="513"/>
      <c r="W257" s="513"/>
      <c r="X257" s="519"/>
    </row>
    <row r="258" spans="2:24" x14ac:dyDescent="0.2">
      <c r="B258" s="512"/>
      <c r="C258" s="513"/>
      <c r="D258" s="513"/>
      <c r="E258" s="513"/>
      <c r="F258" s="525" t="s">
        <v>201</v>
      </c>
      <c r="G258" s="525"/>
      <c r="H258" s="525"/>
      <c r="I258" s="525"/>
      <c r="J258" s="525"/>
      <c r="K258" s="525"/>
      <c r="L258" s="525"/>
      <c r="M258" s="525"/>
      <c r="N258" s="525"/>
      <c r="O258" s="528">
        <f>SUM(O243:Q257)</f>
        <v>0</v>
      </c>
      <c r="P258" s="528"/>
      <c r="Q258" s="529"/>
      <c r="R258" s="67" t="s">
        <v>71</v>
      </c>
      <c r="S258" s="520"/>
      <c r="T258" s="520"/>
      <c r="U258" s="520"/>
      <c r="V258" s="520"/>
      <c r="W258" s="520"/>
      <c r="X258" s="521"/>
    </row>
    <row r="259" spans="2:24" x14ac:dyDescent="0.2">
      <c r="B259" s="500" t="s">
        <v>39</v>
      </c>
      <c r="C259" s="501"/>
      <c r="D259" s="501"/>
      <c r="E259" s="501"/>
      <c r="F259" s="501"/>
      <c r="G259" s="501"/>
      <c r="H259" s="501"/>
      <c r="I259" s="501"/>
      <c r="J259" s="501"/>
      <c r="K259" s="501"/>
      <c r="L259" s="501"/>
      <c r="M259" s="501"/>
      <c r="N259" s="501"/>
      <c r="O259" s="498">
        <f>+O242+O258</f>
        <v>0</v>
      </c>
      <c r="P259" s="498"/>
      <c r="Q259" s="499"/>
      <c r="R259" s="66" t="s">
        <v>71</v>
      </c>
      <c r="S259" s="522"/>
      <c r="T259" s="522"/>
      <c r="U259" s="522"/>
      <c r="V259" s="522"/>
      <c r="W259" s="522"/>
      <c r="X259" s="523"/>
    </row>
    <row r="261" spans="2:24" s="85" customFormat="1" x14ac:dyDescent="0.2"/>
    <row r="262" spans="2:24" s="85" customFormat="1" x14ac:dyDescent="0.2"/>
    <row r="263" spans="2:24" x14ac:dyDescent="0.2">
      <c r="B263" s="2" t="s">
        <v>208</v>
      </c>
      <c r="F263" s="60">
        <v>10</v>
      </c>
    </row>
    <row r="264" spans="2:24" x14ac:dyDescent="0.2">
      <c r="B264" s="514" t="s">
        <v>205</v>
      </c>
      <c r="C264" s="515"/>
      <c r="D264" s="515"/>
      <c r="E264" s="515"/>
      <c r="F264" s="515"/>
      <c r="G264" s="515"/>
      <c r="H264" s="515"/>
      <c r="I264" s="515"/>
      <c r="J264" s="515"/>
      <c r="K264" s="515"/>
      <c r="L264" s="515"/>
      <c r="M264" s="515"/>
      <c r="N264" s="515"/>
      <c r="O264" s="515"/>
      <c r="P264" s="515"/>
      <c r="Q264" s="515"/>
      <c r="R264" s="515"/>
      <c r="S264" s="515"/>
      <c r="T264" s="515"/>
      <c r="U264" s="515"/>
      <c r="V264" s="515"/>
      <c r="W264" s="515"/>
      <c r="X264" s="530"/>
    </row>
    <row r="266" spans="2:24" x14ac:dyDescent="0.2">
      <c r="B266" s="516" t="s">
        <v>256</v>
      </c>
      <c r="C266" s="517"/>
      <c r="D266" s="517"/>
      <c r="E266" s="517"/>
      <c r="F266" s="517" t="s">
        <v>202</v>
      </c>
      <c r="G266" s="517"/>
      <c r="H266" s="517"/>
      <c r="I266" s="517"/>
      <c r="J266" s="517"/>
      <c r="K266" s="517"/>
      <c r="L266" s="517"/>
      <c r="M266" s="517"/>
      <c r="N266" s="517"/>
      <c r="O266" s="517" t="s">
        <v>203</v>
      </c>
      <c r="P266" s="517"/>
      <c r="Q266" s="517"/>
      <c r="R266" s="517"/>
      <c r="S266" s="517" t="s">
        <v>204</v>
      </c>
      <c r="T266" s="517"/>
      <c r="U266" s="517"/>
      <c r="V266" s="517"/>
      <c r="W266" s="517"/>
      <c r="X266" s="531"/>
    </row>
    <row r="267" spans="2:24" x14ac:dyDescent="0.2">
      <c r="B267" s="502" t="s">
        <v>33</v>
      </c>
      <c r="C267" s="503"/>
      <c r="D267" s="503"/>
      <c r="E267" s="503"/>
      <c r="F267" s="509" t="s">
        <v>187</v>
      </c>
      <c r="G267" s="509"/>
      <c r="H267" s="509"/>
      <c r="I267" s="509"/>
      <c r="J267" s="509"/>
      <c r="K267" s="509"/>
      <c r="L267" s="509"/>
      <c r="M267" s="509"/>
      <c r="N267" s="509"/>
      <c r="O267" s="534"/>
      <c r="P267" s="534"/>
      <c r="Q267" s="535"/>
      <c r="R267" s="63" t="s">
        <v>71</v>
      </c>
      <c r="S267" s="509"/>
      <c r="T267" s="509"/>
      <c r="U267" s="509"/>
      <c r="V267" s="509"/>
      <c r="W267" s="509"/>
      <c r="X267" s="524"/>
    </row>
    <row r="268" spans="2:24" x14ac:dyDescent="0.2">
      <c r="B268" s="504"/>
      <c r="C268" s="505"/>
      <c r="D268" s="505"/>
      <c r="E268" s="505"/>
      <c r="F268" s="511" t="s">
        <v>188</v>
      </c>
      <c r="G268" s="511"/>
      <c r="H268" s="511"/>
      <c r="I268" s="511"/>
      <c r="J268" s="511"/>
      <c r="K268" s="511"/>
      <c r="L268" s="511"/>
      <c r="M268" s="511"/>
      <c r="N268" s="511"/>
      <c r="O268" s="532"/>
      <c r="P268" s="532"/>
      <c r="Q268" s="533"/>
      <c r="R268" s="64" t="s">
        <v>71</v>
      </c>
      <c r="S268" s="511"/>
      <c r="T268" s="511"/>
      <c r="U268" s="511"/>
      <c r="V268" s="511"/>
      <c r="W268" s="511"/>
      <c r="X268" s="518"/>
    </row>
    <row r="269" spans="2:24" x14ac:dyDescent="0.2">
      <c r="B269" s="504"/>
      <c r="C269" s="505"/>
      <c r="D269" s="505"/>
      <c r="E269" s="505"/>
      <c r="F269" s="511" t="s">
        <v>189</v>
      </c>
      <c r="G269" s="511"/>
      <c r="H269" s="511"/>
      <c r="I269" s="511"/>
      <c r="J269" s="511"/>
      <c r="K269" s="511"/>
      <c r="L269" s="511"/>
      <c r="M269" s="511"/>
      <c r="N269" s="511"/>
      <c r="O269" s="532"/>
      <c r="P269" s="532"/>
      <c r="Q269" s="533"/>
      <c r="R269" s="64" t="s">
        <v>71</v>
      </c>
      <c r="S269" s="511"/>
      <c r="T269" s="511"/>
      <c r="U269" s="511"/>
      <c r="V269" s="511"/>
      <c r="W269" s="511"/>
      <c r="X269" s="518"/>
    </row>
    <row r="270" spans="2:24" x14ac:dyDescent="0.2">
      <c r="B270" s="504"/>
      <c r="C270" s="505"/>
      <c r="D270" s="505"/>
      <c r="E270" s="505"/>
      <c r="F270" s="513" t="s">
        <v>190</v>
      </c>
      <c r="G270" s="513"/>
      <c r="H270" s="513"/>
      <c r="I270" s="513"/>
      <c r="J270" s="513"/>
      <c r="K270" s="513"/>
      <c r="L270" s="513"/>
      <c r="M270" s="513"/>
      <c r="N270" s="513"/>
      <c r="O270" s="526"/>
      <c r="P270" s="526"/>
      <c r="Q270" s="527"/>
      <c r="R270" s="65" t="s">
        <v>71</v>
      </c>
      <c r="S270" s="513"/>
      <c r="T270" s="513"/>
      <c r="U270" s="513"/>
      <c r="V270" s="513"/>
      <c r="W270" s="513"/>
      <c r="X270" s="519"/>
    </row>
    <row r="271" spans="2:24" x14ac:dyDescent="0.2">
      <c r="B271" s="506"/>
      <c r="C271" s="507"/>
      <c r="D271" s="507"/>
      <c r="E271" s="507"/>
      <c r="F271" s="525" t="s">
        <v>201</v>
      </c>
      <c r="G271" s="525"/>
      <c r="H271" s="525"/>
      <c r="I271" s="525"/>
      <c r="J271" s="525"/>
      <c r="K271" s="525"/>
      <c r="L271" s="525"/>
      <c r="M271" s="525"/>
      <c r="N271" s="525"/>
      <c r="O271" s="528">
        <f>SUM(O267:Q270)</f>
        <v>0</v>
      </c>
      <c r="P271" s="528"/>
      <c r="Q271" s="529"/>
      <c r="R271" s="67" t="s">
        <v>71</v>
      </c>
      <c r="S271" s="520"/>
      <c r="T271" s="520"/>
      <c r="U271" s="520"/>
      <c r="V271" s="520"/>
      <c r="W271" s="520"/>
      <c r="X271" s="521"/>
    </row>
    <row r="272" spans="2:24" x14ac:dyDescent="0.2">
      <c r="B272" s="508" t="s">
        <v>32</v>
      </c>
      <c r="C272" s="509"/>
      <c r="D272" s="509"/>
      <c r="E272" s="509"/>
      <c r="F272" s="509" t="s">
        <v>191</v>
      </c>
      <c r="G272" s="509"/>
      <c r="H272" s="509"/>
      <c r="I272" s="509" t="s">
        <v>192</v>
      </c>
      <c r="J272" s="509"/>
      <c r="K272" s="509"/>
      <c r="L272" s="509"/>
      <c r="M272" s="509"/>
      <c r="N272" s="509"/>
      <c r="O272" s="534"/>
      <c r="P272" s="534"/>
      <c r="Q272" s="535"/>
      <c r="R272" s="63" t="s">
        <v>71</v>
      </c>
      <c r="S272" s="509"/>
      <c r="T272" s="509"/>
      <c r="U272" s="509"/>
      <c r="V272" s="509"/>
      <c r="W272" s="509"/>
      <c r="X272" s="524"/>
    </row>
    <row r="273" spans="2:24" x14ac:dyDescent="0.2">
      <c r="B273" s="510"/>
      <c r="C273" s="511"/>
      <c r="D273" s="511"/>
      <c r="E273" s="511"/>
      <c r="F273" s="511"/>
      <c r="G273" s="511"/>
      <c r="H273" s="511"/>
      <c r="I273" s="511" t="s">
        <v>193</v>
      </c>
      <c r="J273" s="511"/>
      <c r="K273" s="511"/>
      <c r="L273" s="511"/>
      <c r="M273" s="511"/>
      <c r="N273" s="511"/>
      <c r="O273" s="532"/>
      <c r="P273" s="532"/>
      <c r="Q273" s="533"/>
      <c r="R273" s="64" t="s">
        <v>71</v>
      </c>
      <c r="S273" s="511"/>
      <c r="T273" s="511"/>
      <c r="U273" s="511"/>
      <c r="V273" s="511"/>
      <c r="W273" s="511"/>
      <c r="X273" s="518"/>
    </row>
    <row r="274" spans="2:24" x14ac:dyDescent="0.2">
      <c r="B274" s="510"/>
      <c r="C274" s="511"/>
      <c r="D274" s="511"/>
      <c r="E274" s="511"/>
      <c r="F274" s="511"/>
      <c r="G274" s="511"/>
      <c r="H274" s="511"/>
      <c r="I274" s="511" t="s">
        <v>34</v>
      </c>
      <c r="J274" s="511"/>
      <c r="K274" s="511"/>
      <c r="L274" s="511"/>
      <c r="M274" s="511"/>
      <c r="N274" s="511"/>
      <c r="O274" s="532"/>
      <c r="P274" s="532"/>
      <c r="Q274" s="533"/>
      <c r="R274" s="64" t="s">
        <v>71</v>
      </c>
      <c r="S274" s="511"/>
      <c r="T274" s="511"/>
      <c r="U274" s="511"/>
      <c r="V274" s="511"/>
      <c r="W274" s="511"/>
      <c r="X274" s="518"/>
    </row>
    <row r="275" spans="2:24" x14ac:dyDescent="0.2">
      <c r="B275" s="510"/>
      <c r="C275" s="511"/>
      <c r="D275" s="511"/>
      <c r="E275" s="511"/>
      <c r="F275" s="511" t="s">
        <v>35</v>
      </c>
      <c r="G275" s="511"/>
      <c r="H275" s="511"/>
      <c r="I275" s="511"/>
      <c r="J275" s="511"/>
      <c r="K275" s="511"/>
      <c r="L275" s="511"/>
      <c r="M275" s="511"/>
      <c r="N275" s="511"/>
      <c r="O275" s="532"/>
      <c r="P275" s="532"/>
      <c r="Q275" s="533"/>
      <c r="R275" s="64" t="s">
        <v>71</v>
      </c>
      <c r="S275" s="511"/>
      <c r="T275" s="511"/>
      <c r="U275" s="511"/>
      <c r="V275" s="511"/>
      <c r="W275" s="511"/>
      <c r="X275" s="518"/>
    </row>
    <row r="276" spans="2:24" x14ac:dyDescent="0.2">
      <c r="B276" s="510"/>
      <c r="C276" s="511"/>
      <c r="D276" s="511"/>
      <c r="E276" s="511"/>
      <c r="F276" s="511" t="s">
        <v>194</v>
      </c>
      <c r="G276" s="511"/>
      <c r="H276" s="511"/>
      <c r="I276" s="511"/>
      <c r="J276" s="511"/>
      <c r="K276" s="511"/>
      <c r="L276" s="511"/>
      <c r="M276" s="511"/>
      <c r="N276" s="511"/>
      <c r="O276" s="532"/>
      <c r="P276" s="532"/>
      <c r="Q276" s="533"/>
      <c r="R276" s="64" t="s">
        <v>71</v>
      </c>
      <c r="S276" s="511"/>
      <c r="T276" s="511"/>
      <c r="U276" s="511"/>
      <c r="V276" s="511"/>
      <c r="W276" s="511"/>
      <c r="X276" s="518"/>
    </row>
    <row r="277" spans="2:24" x14ac:dyDescent="0.2">
      <c r="B277" s="510"/>
      <c r="C277" s="511"/>
      <c r="D277" s="511"/>
      <c r="E277" s="511"/>
      <c r="F277" s="511" t="s">
        <v>36</v>
      </c>
      <c r="G277" s="511"/>
      <c r="H277" s="511"/>
      <c r="I277" s="511"/>
      <c r="J277" s="511"/>
      <c r="K277" s="511"/>
      <c r="L277" s="511"/>
      <c r="M277" s="511"/>
      <c r="N277" s="511"/>
      <c r="O277" s="532"/>
      <c r="P277" s="532"/>
      <c r="Q277" s="533"/>
      <c r="R277" s="64" t="s">
        <v>71</v>
      </c>
      <c r="S277" s="511"/>
      <c r="T277" s="511"/>
      <c r="U277" s="511"/>
      <c r="V277" s="511"/>
      <c r="W277" s="511"/>
      <c r="X277" s="518"/>
    </row>
    <row r="278" spans="2:24" x14ac:dyDescent="0.2">
      <c r="B278" s="510"/>
      <c r="C278" s="511"/>
      <c r="D278" s="511"/>
      <c r="E278" s="511"/>
      <c r="F278" s="511" t="s">
        <v>195</v>
      </c>
      <c r="G278" s="511"/>
      <c r="H278" s="511"/>
      <c r="I278" s="511" t="s">
        <v>196</v>
      </c>
      <c r="J278" s="511"/>
      <c r="K278" s="511"/>
      <c r="L278" s="511"/>
      <c r="M278" s="511"/>
      <c r="N278" s="511"/>
      <c r="O278" s="532"/>
      <c r="P278" s="532"/>
      <c r="Q278" s="533"/>
      <c r="R278" s="64" t="s">
        <v>71</v>
      </c>
      <c r="S278" s="511"/>
      <c r="T278" s="511"/>
      <c r="U278" s="511"/>
      <c r="V278" s="511"/>
      <c r="W278" s="511"/>
      <c r="X278" s="518"/>
    </row>
    <row r="279" spans="2:24" x14ac:dyDescent="0.2">
      <c r="B279" s="510"/>
      <c r="C279" s="511"/>
      <c r="D279" s="511"/>
      <c r="E279" s="511"/>
      <c r="F279" s="511"/>
      <c r="G279" s="511"/>
      <c r="H279" s="511"/>
      <c r="I279" s="511" t="s">
        <v>197</v>
      </c>
      <c r="J279" s="511"/>
      <c r="K279" s="511"/>
      <c r="L279" s="511"/>
      <c r="M279" s="511"/>
      <c r="N279" s="511"/>
      <c r="O279" s="532"/>
      <c r="P279" s="532"/>
      <c r="Q279" s="533"/>
      <c r="R279" s="64" t="s">
        <v>71</v>
      </c>
      <c r="S279" s="511"/>
      <c r="T279" s="511"/>
      <c r="U279" s="511"/>
      <c r="V279" s="511"/>
      <c r="W279" s="511"/>
      <c r="X279" s="518"/>
    </row>
    <row r="280" spans="2:24" x14ac:dyDescent="0.2">
      <c r="B280" s="510"/>
      <c r="C280" s="511"/>
      <c r="D280" s="511"/>
      <c r="E280" s="511"/>
      <c r="F280" s="511" t="s">
        <v>198</v>
      </c>
      <c r="G280" s="511"/>
      <c r="H280" s="511"/>
      <c r="I280" s="511" t="s">
        <v>199</v>
      </c>
      <c r="J280" s="511"/>
      <c r="K280" s="511"/>
      <c r="L280" s="511"/>
      <c r="M280" s="511"/>
      <c r="N280" s="511"/>
      <c r="O280" s="532"/>
      <c r="P280" s="532"/>
      <c r="Q280" s="533"/>
      <c r="R280" s="64" t="s">
        <v>71</v>
      </c>
      <c r="S280" s="511"/>
      <c r="T280" s="511"/>
      <c r="U280" s="511"/>
      <c r="V280" s="511"/>
      <c r="W280" s="511"/>
      <c r="X280" s="518"/>
    </row>
    <row r="281" spans="2:24" x14ac:dyDescent="0.2">
      <c r="B281" s="510"/>
      <c r="C281" s="511"/>
      <c r="D281" s="511"/>
      <c r="E281" s="511"/>
      <c r="F281" s="511"/>
      <c r="G281" s="511"/>
      <c r="H281" s="511"/>
      <c r="I281" s="511" t="s">
        <v>200</v>
      </c>
      <c r="J281" s="511"/>
      <c r="K281" s="511"/>
      <c r="L281" s="511"/>
      <c r="M281" s="511"/>
      <c r="N281" s="511"/>
      <c r="O281" s="532"/>
      <c r="P281" s="532"/>
      <c r="Q281" s="533"/>
      <c r="R281" s="64" t="s">
        <v>71</v>
      </c>
      <c r="S281" s="511"/>
      <c r="T281" s="511"/>
      <c r="U281" s="511"/>
      <c r="V281" s="511"/>
      <c r="W281" s="511"/>
      <c r="X281" s="518"/>
    </row>
    <row r="282" spans="2:24" x14ac:dyDescent="0.2">
      <c r="B282" s="510"/>
      <c r="C282" s="511"/>
      <c r="D282" s="511"/>
      <c r="E282" s="511"/>
      <c r="F282" s="511" t="s">
        <v>37</v>
      </c>
      <c r="G282" s="511"/>
      <c r="H282" s="511"/>
      <c r="I282" s="511"/>
      <c r="J282" s="511"/>
      <c r="K282" s="511"/>
      <c r="L282" s="511"/>
      <c r="M282" s="511"/>
      <c r="N282" s="511"/>
      <c r="O282" s="532"/>
      <c r="P282" s="532"/>
      <c r="Q282" s="533"/>
      <c r="R282" s="64" t="s">
        <v>71</v>
      </c>
      <c r="S282" s="511"/>
      <c r="T282" s="511"/>
      <c r="U282" s="511"/>
      <c r="V282" s="511"/>
      <c r="W282" s="511"/>
      <c r="X282" s="518"/>
    </row>
    <row r="283" spans="2:24" x14ac:dyDescent="0.2">
      <c r="B283" s="510"/>
      <c r="C283" s="511"/>
      <c r="D283" s="511"/>
      <c r="E283" s="511"/>
      <c r="F283" s="511" t="s">
        <v>38</v>
      </c>
      <c r="G283" s="511"/>
      <c r="H283" s="511"/>
      <c r="I283" s="511"/>
      <c r="J283" s="511"/>
      <c r="K283" s="511"/>
      <c r="L283" s="511"/>
      <c r="M283" s="511"/>
      <c r="N283" s="511"/>
      <c r="O283" s="532"/>
      <c r="P283" s="532"/>
      <c r="Q283" s="533"/>
      <c r="R283" s="64" t="s">
        <v>71</v>
      </c>
      <c r="S283" s="511"/>
      <c r="T283" s="511"/>
      <c r="U283" s="511"/>
      <c r="V283" s="511"/>
      <c r="W283" s="511"/>
      <c r="X283" s="518"/>
    </row>
    <row r="284" spans="2:24" x14ac:dyDescent="0.2">
      <c r="B284" s="510"/>
      <c r="C284" s="511"/>
      <c r="D284" s="511"/>
      <c r="E284" s="511"/>
      <c r="F284" s="511" t="s">
        <v>187</v>
      </c>
      <c r="G284" s="511"/>
      <c r="H284" s="511"/>
      <c r="I284" s="511"/>
      <c r="J284" s="511"/>
      <c r="K284" s="511"/>
      <c r="L284" s="511"/>
      <c r="M284" s="511"/>
      <c r="N284" s="511"/>
      <c r="O284" s="532"/>
      <c r="P284" s="532"/>
      <c r="Q284" s="533"/>
      <c r="R284" s="64" t="s">
        <v>71</v>
      </c>
      <c r="S284" s="511"/>
      <c r="T284" s="511"/>
      <c r="U284" s="511"/>
      <c r="V284" s="511"/>
      <c r="W284" s="511"/>
      <c r="X284" s="518"/>
    </row>
    <row r="285" spans="2:24" x14ac:dyDescent="0.2">
      <c r="B285" s="510"/>
      <c r="C285" s="511"/>
      <c r="D285" s="511"/>
      <c r="E285" s="511"/>
      <c r="F285" s="511" t="s">
        <v>189</v>
      </c>
      <c r="G285" s="511"/>
      <c r="H285" s="511"/>
      <c r="I285" s="511"/>
      <c r="J285" s="511"/>
      <c r="K285" s="511"/>
      <c r="L285" s="511"/>
      <c r="M285" s="511"/>
      <c r="N285" s="511"/>
      <c r="O285" s="532"/>
      <c r="P285" s="532"/>
      <c r="Q285" s="533"/>
      <c r="R285" s="64" t="s">
        <v>71</v>
      </c>
      <c r="S285" s="511"/>
      <c r="T285" s="511"/>
      <c r="U285" s="511"/>
      <c r="V285" s="511"/>
      <c r="W285" s="511"/>
      <c r="X285" s="518"/>
    </row>
    <row r="286" spans="2:24" x14ac:dyDescent="0.2">
      <c r="B286" s="510"/>
      <c r="C286" s="511"/>
      <c r="D286" s="511"/>
      <c r="E286" s="511"/>
      <c r="F286" s="513" t="s">
        <v>190</v>
      </c>
      <c r="G286" s="513"/>
      <c r="H286" s="513"/>
      <c r="I286" s="513"/>
      <c r="J286" s="513"/>
      <c r="K286" s="513"/>
      <c r="L286" s="513"/>
      <c r="M286" s="513"/>
      <c r="N286" s="513"/>
      <c r="O286" s="526"/>
      <c r="P286" s="526"/>
      <c r="Q286" s="527"/>
      <c r="R286" s="65" t="s">
        <v>71</v>
      </c>
      <c r="S286" s="513"/>
      <c r="T286" s="513"/>
      <c r="U286" s="513"/>
      <c r="V286" s="513"/>
      <c r="W286" s="513"/>
      <c r="X286" s="519"/>
    </row>
    <row r="287" spans="2:24" x14ac:dyDescent="0.2">
      <c r="B287" s="512"/>
      <c r="C287" s="513"/>
      <c r="D287" s="513"/>
      <c r="E287" s="513"/>
      <c r="F287" s="525" t="s">
        <v>201</v>
      </c>
      <c r="G287" s="525"/>
      <c r="H287" s="525"/>
      <c r="I287" s="525"/>
      <c r="J287" s="525"/>
      <c r="K287" s="525"/>
      <c r="L287" s="525"/>
      <c r="M287" s="525"/>
      <c r="N287" s="525"/>
      <c r="O287" s="528">
        <f>SUM(O272:Q286)</f>
        <v>0</v>
      </c>
      <c r="P287" s="528"/>
      <c r="Q287" s="529"/>
      <c r="R287" s="67" t="s">
        <v>71</v>
      </c>
      <c r="S287" s="520"/>
      <c r="T287" s="520"/>
      <c r="U287" s="520"/>
      <c r="V287" s="520"/>
      <c r="W287" s="520"/>
      <c r="X287" s="521"/>
    </row>
    <row r="288" spans="2:24" x14ac:dyDescent="0.2">
      <c r="B288" s="500" t="s">
        <v>39</v>
      </c>
      <c r="C288" s="501"/>
      <c r="D288" s="501"/>
      <c r="E288" s="501"/>
      <c r="F288" s="501"/>
      <c r="G288" s="501"/>
      <c r="H288" s="501"/>
      <c r="I288" s="501"/>
      <c r="J288" s="501"/>
      <c r="K288" s="501"/>
      <c r="L288" s="501"/>
      <c r="M288" s="501"/>
      <c r="N288" s="501"/>
      <c r="O288" s="498">
        <f>+O271+O287</f>
        <v>0</v>
      </c>
      <c r="P288" s="498"/>
      <c r="Q288" s="499"/>
      <c r="R288" s="66" t="s">
        <v>71</v>
      </c>
      <c r="S288" s="522"/>
      <c r="T288" s="522"/>
      <c r="U288" s="522"/>
      <c r="V288" s="522"/>
      <c r="W288" s="522"/>
      <c r="X288" s="523"/>
    </row>
    <row r="290" spans="2:24" x14ac:dyDescent="0.2">
      <c r="B290" s="2" t="s">
        <v>208</v>
      </c>
      <c r="F290" s="60">
        <v>11</v>
      </c>
    </row>
    <row r="291" spans="2:24" x14ac:dyDescent="0.2">
      <c r="B291" s="514" t="s">
        <v>205</v>
      </c>
      <c r="C291" s="515"/>
      <c r="D291" s="515"/>
      <c r="E291" s="515"/>
      <c r="F291" s="515"/>
      <c r="G291" s="515"/>
      <c r="H291" s="515"/>
      <c r="I291" s="515"/>
      <c r="J291" s="515"/>
      <c r="K291" s="515"/>
      <c r="L291" s="515"/>
      <c r="M291" s="515"/>
      <c r="N291" s="515"/>
      <c r="O291" s="515"/>
      <c r="P291" s="515"/>
      <c r="Q291" s="515"/>
      <c r="R291" s="515"/>
      <c r="S291" s="515"/>
      <c r="T291" s="515"/>
      <c r="U291" s="515"/>
      <c r="V291" s="515"/>
      <c r="W291" s="515"/>
      <c r="X291" s="530"/>
    </row>
    <row r="293" spans="2:24" x14ac:dyDescent="0.2">
      <c r="B293" s="516" t="s">
        <v>256</v>
      </c>
      <c r="C293" s="517"/>
      <c r="D293" s="517"/>
      <c r="E293" s="517"/>
      <c r="F293" s="517" t="s">
        <v>202</v>
      </c>
      <c r="G293" s="517"/>
      <c r="H293" s="517"/>
      <c r="I293" s="517"/>
      <c r="J293" s="517"/>
      <c r="K293" s="517"/>
      <c r="L293" s="517"/>
      <c r="M293" s="517"/>
      <c r="N293" s="517"/>
      <c r="O293" s="517" t="s">
        <v>203</v>
      </c>
      <c r="P293" s="517"/>
      <c r="Q293" s="517"/>
      <c r="R293" s="517"/>
      <c r="S293" s="517" t="s">
        <v>204</v>
      </c>
      <c r="T293" s="517"/>
      <c r="U293" s="517"/>
      <c r="V293" s="517"/>
      <c r="W293" s="517"/>
      <c r="X293" s="531"/>
    </row>
    <row r="294" spans="2:24" x14ac:dyDescent="0.2">
      <c r="B294" s="502" t="s">
        <v>33</v>
      </c>
      <c r="C294" s="503"/>
      <c r="D294" s="503"/>
      <c r="E294" s="503"/>
      <c r="F294" s="509" t="s">
        <v>187</v>
      </c>
      <c r="G294" s="509"/>
      <c r="H294" s="509"/>
      <c r="I294" s="509"/>
      <c r="J294" s="509"/>
      <c r="K294" s="509"/>
      <c r="L294" s="509"/>
      <c r="M294" s="509"/>
      <c r="N294" s="509"/>
      <c r="O294" s="534"/>
      <c r="P294" s="534"/>
      <c r="Q294" s="535"/>
      <c r="R294" s="63" t="s">
        <v>71</v>
      </c>
      <c r="S294" s="509"/>
      <c r="T294" s="509"/>
      <c r="U294" s="509"/>
      <c r="V294" s="509"/>
      <c r="W294" s="509"/>
      <c r="X294" s="524"/>
    </row>
    <row r="295" spans="2:24" x14ac:dyDescent="0.2">
      <c r="B295" s="504"/>
      <c r="C295" s="505"/>
      <c r="D295" s="505"/>
      <c r="E295" s="505"/>
      <c r="F295" s="511" t="s">
        <v>188</v>
      </c>
      <c r="G295" s="511"/>
      <c r="H295" s="511"/>
      <c r="I295" s="511"/>
      <c r="J295" s="511"/>
      <c r="K295" s="511"/>
      <c r="L295" s="511"/>
      <c r="M295" s="511"/>
      <c r="N295" s="511"/>
      <c r="O295" s="532"/>
      <c r="P295" s="532"/>
      <c r="Q295" s="533"/>
      <c r="R295" s="64" t="s">
        <v>71</v>
      </c>
      <c r="S295" s="511"/>
      <c r="T295" s="511"/>
      <c r="U295" s="511"/>
      <c r="V295" s="511"/>
      <c r="W295" s="511"/>
      <c r="X295" s="518"/>
    </row>
    <row r="296" spans="2:24" x14ac:dyDescent="0.2">
      <c r="B296" s="504"/>
      <c r="C296" s="505"/>
      <c r="D296" s="505"/>
      <c r="E296" s="505"/>
      <c r="F296" s="511" t="s">
        <v>189</v>
      </c>
      <c r="G296" s="511"/>
      <c r="H296" s="511"/>
      <c r="I296" s="511"/>
      <c r="J296" s="511"/>
      <c r="K296" s="511"/>
      <c r="L296" s="511"/>
      <c r="M296" s="511"/>
      <c r="N296" s="511"/>
      <c r="O296" s="532"/>
      <c r="P296" s="532"/>
      <c r="Q296" s="533"/>
      <c r="R296" s="64" t="s">
        <v>71</v>
      </c>
      <c r="S296" s="511"/>
      <c r="T296" s="511"/>
      <c r="U296" s="511"/>
      <c r="V296" s="511"/>
      <c r="W296" s="511"/>
      <c r="X296" s="518"/>
    </row>
    <row r="297" spans="2:24" x14ac:dyDescent="0.2">
      <c r="B297" s="504"/>
      <c r="C297" s="505"/>
      <c r="D297" s="505"/>
      <c r="E297" s="505"/>
      <c r="F297" s="513" t="s">
        <v>190</v>
      </c>
      <c r="G297" s="513"/>
      <c r="H297" s="513"/>
      <c r="I297" s="513"/>
      <c r="J297" s="513"/>
      <c r="K297" s="513"/>
      <c r="L297" s="513"/>
      <c r="M297" s="513"/>
      <c r="N297" s="513"/>
      <c r="O297" s="526"/>
      <c r="P297" s="526"/>
      <c r="Q297" s="527"/>
      <c r="R297" s="65" t="s">
        <v>71</v>
      </c>
      <c r="S297" s="513"/>
      <c r="T297" s="513"/>
      <c r="U297" s="513"/>
      <c r="V297" s="513"/>
      <c r="W297" s="513"/>
      <c r="X297" s="519"/>
    </row>
    <row r="298" spans="2:24" x14ac:dyDescent="0.2">
      <c r="B298" s="506"/>
      <c r="C298" s="507"/>
      <c r="D298" s="507"/>
      <c r="E298" s="507"/>
      <c r="F298" s="525" t="s">
        <v>201</v>
      </c>
      <c r="G298" s="525"/>
      <c r="H298" s="525"/>
      <c r="I298" s="525"/>
      <c r="J298" s="525"/>
      <c r="K298" s="525"/>
      <c r="L298" s="525"/>
      <c r="M298" s="525"/>
      <c r="N298" s="525"/>
      <c r="O298" s="528">
        <f>SUM(O294:Q297)</f>
        <v>0</v>
      </c>
      <c r="P298" s="528"/>
      <c r="Q298" s="529"/>
      <c r="R298" s="67" t="s">
        <v>71</v>
      </c>
      <c r="S298" s="520"/>
      <c r="T298" s="520"/>
      <c r="U298" s="520"/>
      <c r="V298" s="520"/>
      <c r="W298" s="520"/>
      <c r="X298" s="521"/>
    </row>
    <row r="299" spans="2:24" x14ac:dyDescent="0.2">
      <c r="B299" s="508" t="s">
        <v>32</v>
      </c>
      <c r="C299" s="509"/>
      <c r="D299" s="509"/>
      <c r="E299" s="509"/>
      <c r="F299" s="509" t="s">
        <v>191</v>
      </c>
      <c r="G299" s="509"/>
      <c r="H299" s="509"/>
      <c r="I299" s="509" t="s">
        <v>192</v>
      </c>
      <c r="J299" s="509"/>
      <c r="K299" s="509"/>
      <c r="L299" s="509"/>
      <c r="M299" s="509"/>
      <c r="N299" s="509"/>
      <c r="O299" s="534"/>
      <c r="P299" s="534"/>
      <c r="Q299" s="535"/>
      <c r="R299" s="63" t="s">
        <v>71</v>
      </c>
      <c r="S299" s="509"/>
      <c r="T299" s="509"/>
      <c r="U299" s="509"/>
      <c r="V299" s="509"/>
      <c r="W299" s="509"/>
      <c r="X299" s="524"/>
    </row>
    <row r="300" spans="2:24" x14ac:dyDescent="0.2">
      <c r="B300" s="510"/>
      <c r="C300" s="511"/>
      <c r="D300" s="511"/>
      <c r="E300" s="511"/>
      <c r="F300" s="511"/>
      <c r="G300" s="511"/>
      <c r="H300" s="511"/>
      <c r="I300" s="511" t="s">
        <v>193</v>
      </c>
      <c r="J300" s="511"/>
      <c r="K300" s="511"/>
      <c r="L300" s="511"/>
      <c r="M300" s="511"/>
      <c r="N300" s="511"/>
      <c r="O300" s="532"/>
      <c r="P300" s="532"/>
      <c r="Q300" s="533"/>
      <c r="R300" s="64" t="s">
        <v>71</v>
      </c>
      <c r="S300" s="511"/>
      <c r="T300" s="511"/>
      <c r="U300" s="511"/>
      <c r="V300" s="511"/>
      <c r="W300" s="511"/>
      <c r="X300" s="518"/>
    </row>
    <row r="301" spans="2:24" x14ac:dyDescent="0.2">
      <c r="B301" s="510"/>
      <c r="C301" s="511"/>
      <c r="D301" s="511"/>
      <c r="E301" s="511"/>
      <c r="F301" s="511"/>
      <c r="G301" s="511"/>
      <c r="H301" s="511"/>
      <c r="I301" s="511" t="s">
        <v>34</v>
      </c>
      <c r="J301" s="511"/>
      <c r="K301" s="511"/>
      <c r="L301" s="511"/>
      <c r="M301" s="511"/>
      <c r="N301" s="511"/>
      <c r="O301" s="532"/>
      <c r="P301" s="532"/>
      <c r="Q301" s="533"/>
      <c r="R301" s="64" t="s">
        <v>71</v>
      </c>
      <c r="S301" s="511"/>
      <c r="T301" s="511"/>
      <c r="U301" s="511"/>
      <c r="V301" s="511"/>
      <c r="W301" s="511"/>
      <c r="X301" s="518"/>
    </row>
    <row r="302" spans="2:24" x14ac:dyDescent="0.2">
      <c r="B302" s="510"/>
      <c r="C302" s="511"/>
      <c r="D302" s="511"/>
      <c r="E302" s="511"/>
      <c r="F302" s="511" t="s">
        <v>35</v>
      </c>
      <c r="G302" s="511"/>
      <c r="H302" s="511"/>
      <c r="I302" s="511"/>
      <c r="J302" s="511"/>
      <c r="K302" s="511"/>
      <c r="L302" s="511"/>
      <c r="M302" s="511"/>
      <c r="N302" s="511"/>
      <c r="O302" s="532"/>
      <c r="P302" s="532"/>
      <c r="Q302" s="533"/>
      <c r="R302" s="64" t="s">
        <v>71</v>
      </c>
      <c r="S302" s="511"/>
      <c r="T302" s="511"/>
      <c r="U302" s="511"/>
      <c r="V302" s="511"/>
      <c r="W302" s="511"/>
      <c r="X302" s="518"/>
    </row>
    <row r="303" spans="2:24" x14ac:dyDescent="0.2">
      <c r="B303" s="510"/>
      <c r="C303" s="511"/>
      <c r="D303" s="511"/>
      <c r="E303" s="511"/>
      <c r="F303" s="511" t="s">
        <v>194</v>
      </c>
      <c r="G303" s="511"/>
      <c r="H303" s="511"/>
      <c r="I303" s="511"/>
      <c r="J303" s="511"/>
      <c r="K303" s="511"/>
      <c r="L303" s="511"/>
      <c r="M303" s="511"/>
      <c r="N303" s="511"/>
      <c r="O303" s="532"/>
      <c r="P303" s="532"/>
      <c r="Q303" s="533"/>
      <c r="R303" s="64" t="s">
        <v>71</v>
      </c>
      <c r="S303" s="511"/>
      <c r="T303" s="511"/>
      <c r="U303" s="511"/>
      <c r="V303" s="511"/>
      <c r="W303" s="511"/>
      <c r="X303" s="518"/>
    </row>
    <row r="304" spans="2:24" x14ac:dyDescent="0.2">
      <c r="B304" s="510"/>
      <c r="C304" s="511"/>
      <c r="D304" s="511"/>
      <c r="E304" s="511"/>
      <c r="F304" s="511" t="s">
        <v>36</v>
      </c>
      <c r="G304" s="511"/>
      <c r="H304" s="511"/>
      <c r="I304" s="511"/>
      <c r="J304" s="511"/>
      <c r="K304" s="511"/>
      <c r="L304" s="511"/>
      <c r="M304" s="511"/>
      <c r="N304" s="511"/>
      <c r="O304" s="532"/>
      <c r="P304" s="532"/>
      <c r="Q304" s="533"/>
      <c r="R304" s="64" t="s">
        <v>71</v>
      </c>
      <c r="S304" s="511"/>
      <c r="T304" s="511"/>
      <c r="U304" s="511"/>
      <c r="V304" s="511"/>
      <c r="W304" s="511"/>
      <c r="X304" s="518"/>
    </row>
    <row r="305" spans="2:24" x14ac:dyDescent="0.2">
      <c r="B305" s="510"/>
      <c r="C305" s="511"/>
      <c r="D305" s="511"/>
      <c r="E305" s="511"/>
      <c r="F305" s="511" t="s">
        <v>195</v>
      </c>
      <c r="G305" s="511"/>
      <c r="H305" s="511"/>
      <c r="I305" s="511" t="s">
        <v>196</v>
      </c>
      <c r="J305" s="511"/>
      <c r="K305" s="511"/>
      <c r="L305" s="511"/>
      <c r="M305" s="511"/>
      <c r="N305" s="511"/>
      <c r="O305" s="532"/>
      <c r="P305" s="532"/>
      <c r="Q305" s="533"/>
      <c r="R305" s="64" t="s">
        <v>71</v>
      </c>
      <c r="S305" s="511"/>
      <c r="T305" s="511"/>
      <c r="U305" s="511"/>
      <c r="V305" s="511"/>
      <c r="W305" s="511"/>
      <c r="X305" s="518"/>
    </row>
    <row r="306" spans="2:24" x14ac:dyDescent="0.2">
      <c r="B306" s="510"/>
      <c r="C306" s="511"/>
      <c r="D306" s="511"/>
      <c r="E306" s="511"/>
      <c r="F306" s="511"/>
      <c r="G306" s="511"/>
      <c r="H306" s="511"/>
      <c r="I306" s="511" t="s">
        <v>197</v>
      </c>
      <c r="J306" s="511"/>
      <c r="K306" s="511"/>
      <c r="L306" s="511"/>
      <c r="M306" s="511"/>
      <c r="N306" s="511"/>
      <c r="O306" s="532"/>
      <c r="P306" s="532"/>
      <c r="Q306" s="533"/>
      <c r="R306" s="64" t="s">
        <v>71</v>
      </c>
      <c r="S306" s="511"/>
      <c r="T306" s="511"/>
      <c r="U306" s="511"/>
      <c r="V306" s="511"/>
      <c r="W306" s="511"/>
      <c r="X306" s="518"/>
    </row>
    <row r="307" spans="2:24" x14ac:dyDescent="0.2">
      <c r="B307" s="510"/>
      <c r="C307" s="511"/>
      <c r="D307" s="511"/>
      <c r="E307" s="511"/>
      <c r="F307" s="511" t="s">
        <v>198</v>
      </c>
      <c r="G307" s="511"/>
      <c r="H307" s="511"/>
      <c r="I307" s="511" t="s">
        <v>199</v>
      </c>
      <c r="J307" s="511"/>
      <c r="K307" s="511"/>
      <c r="L307" s="511"/>
      <c r="M307" s="511"/>
      <c r="N307" s="511"/>
      <c r="O307" s="532"/>
      <c r="P307" s="532"/>
      <c r="Q307" s="533"/>
      <c r="R307" s="64" t="s">
        <v>71</v>
      </c>
      <c r="S307" s="511"/>
      <c r="T307" s="511"/>
      <c r="U307" s="511"/>
      <c r="V307" s="511"/>
      <c r="W307" s="511"/>
      <c r="X307" s="518"/>
    </row>
    <row r="308" spans="2:24" x14ac:dyDescent="0.2">
      <c r="B308" s="510"/>
      <c r="C308" s="511"/>
      <c r="D308" s="511"/>
      <c r="E308" s="511"/>
      <c r="F308" s="511"/>
      <c r="G308" s="511"/>
      <c r="H308" s="511"/>
      <c r="I308" s="511" t="s">
        <v>200</v>
      </c>
      <c r="J308" s="511"/>
      <c r="K308" s="511"/>
      <c r="L308" s="511"/>
      <c r="M308" s="511"/>
      <c r="N308" s="511"/>
      <c r="O308" s="532"/>
      <c r="P308" s="532"/>
      <c r="Q308" s="533"/>
      <c r="R308" s="64" t="s">
        <v>71</v>
      </c>
      <c r="S308" s="511"/>
      <c r="T308" s="511"/>
      <c r="U308" s="511"/>
      <c r="V308" s="511"/>
      <c r="W308" s="511"/>
      <c r="X308" s="518"/>
    </row>
    <row r="309" spans="2:24" x14ac:dyDescent="0.2">
      <c r="B309" s="510"/>
      <c r="C309" s="511"/>
      <c r="D309" s="511"/>
      <c r="E309" s="511"/>
      <c r="F309" s="511" t="s">
        <v>37</v>
      </c>
      <c r="G309" s="511"/>
      <c r="H309" s="511"/>
      <c r="I309" s="511"/>
      <c r="J309" s="511"/>
      <c r="K309" s="511"/>
      <c r="L309" s="511"/>
      <c r="M309" s="511"/>
      <c r="N309" s="511"/>
      <c r="O309" s="532"/>
      <c r="P309" s="532"/>
      <c r="Q309" s="533"/>
      <c r="R309" s="64" t="s">
        <v>71</v>
      </c>
      <c r="S309" s="511"/>
      <c r="T309" s="511"/>
      <c r="U309" s="511"/>
      <c r="V309" s="511"/>
      <c r="W309" s="511"/>
      <c r="X309" s="518"/>
    </row>
    <row r="310" spans="2:24" x14ac:dyDescent="0.2">
      <c r="B310" s="510"/>
      <c r="C310" s="511"/>
      <c r="D310" s="511"/>
      <c r="E310" s="511"/>
      <c r="F310" s="511" t="s">
        <v>38</v>
      </c>
      <c r="G310" s="511"/>
      <c r="H310" s="511"/>
      <c r="I310" s="511"/>
      <c r="J310" s="511"/>
      <c r="K310" s="511"/>
      <c r="L310" s="511"/>
      <c r="M310" s="511"/>
      <c r="N310" s="511"/>
      <c r="O310" s="532"/>
      <c r="P310" s="532"/>
      <c r="Q310" s="533"/>
      <c r="R310" s="64" t="s">
        <v>71</v>
      </c>
      <c r="S310" s="511"/>
      <c r="T310" s="511"/>
      <c r="U310" s="511"/>
      <c r="V310" s="511"/>
      <c r="W310" s="511"/>
      <c r="X310" s="518"/>
    </row>
    <row r="311" spans="2:24" x14ac:dyDescent="0.2">
      <c r="B311" s="510"/>
      <c r="C311" s="511"/>
      <c r="D311" s="511"/>
      <c r="E311" s="511"/>
      <c r="F311" s="511" t="s">
        <v>187</v>
      </c>
      <c r="G311" s="511"/>
      <c r="H311" s="511"/>
      <c r="I311" s="511"/>
      <c r="J311" s="511"/>
      <c r="K311" s="511"/>
      <c r="L311" s="511"/>
      <c r="M311" s="511"/>
      <c r="N311" s="511"/>
      <c r="O311" s="532"/>
      <c r="P311" s="532"/>
      <c r="Q311" s="533"/>
      <c r="R311" s="64" t="s">
        <v>71</v>
      </c>
      <c r="S311" s="511"/>
      <c r="T311" s="511"/>
      <c r="U311" s="511"/>
      <c r="V311" s="511"/>
      <c r="W311" s="511"/>
      <c r="X311" s="518"/>
    </row>
    <row r="312" spans="2:24" x14ac:dyDescent="0.2">
      <c r="B312" s="510"/>
      <c r="C312" s="511"/>
      <c r="D312" s="511"/>
      <c r="E312" s="511"/>
      <c r="F312" s="511" t="s">
        <v>189</v>
      </c>
      <c r="G312" s="511"/>
      <c r="H312" s="511"/>
      <c r="I312" s="511"/>
      <c r="J312" s="511"/>
      <c r="K312" s="511"/>
      <c r="L312" s="511"/>
      <c r="M312" s="511"/>
      <c r="N312" s="511"/>
      <c r="O312" s="532"/>
      <c r="P312" s="532"/>
      <c r="Q312" s="533"/>
      <c r="R312" s="64" t="s">
        <v>71</v>
      </c>
      <c r="S312" s="511"/>
      <c r="T312" s="511"/>
      <c r="U312" s="511"/>
      <c r="V312" s="511"/>
      <c r="W312" s="511"/>
      <c r="X312" s="518"/>
    </row>
    <row r="313" spans="2:24" x14ac:dyDescent="0.2">
      <c r="B313" s="510"/>
      <c r="C313" s="511"/>
      <c r="D313" s="511"/>
      <c r="E313" s="511"/>
      <c r="F313" s="513" t="s">
        <v>190</v>
      </c>
      <c r="G313" s="513"/>
      <c r="H313" s="513"/>
      <c r="I313" s="513"/>
      <c r="J313" s="513"/>
      <c r="K313" s="513"/>
      <c r="L313" s="513"/>
      <c r="M313" s="513"/>
      <c r="N313" s="513"/>
      <c r="O313" s="526"/>
      <c r="P313" s="526"/>
      <c r="Q313" s="527"/>
      <c r="R313" s="65" t="s">
        <v>71</v>
      </c>
      <c r="S313" s="513"/>
      <c r="T313" s="513"/>
      <c r="U313" s="513"/>
      <c r="V313" s="513"/>
      <c r="W313" s="513"/>
      <c r="X313" s="519"/>
    </row>
    <row r="314" spans="2:24" x14ac:dyDescent="0.2">
      <c r="B314" s="512"/>
      <c r="C314" s="513"/>
      <c r="D314" s="513"/>
      <c r="E314" s="513"/>
      <c r="F314" s="525" t="s">
        <v>201</v>
      </c>
      <c r="G314" s="525"/>
      <c r="H314" s="525"/>
      <c r="I314" s="525"/>
      <c r="J314" s="525"/>
      <c r="K314" s="525"/>
      <c r="L314" s="525"/>
      <c r="M314" s="525"/>
      <c r="N314" s="525"/>
      <c r="O314" s="528">
        <f>SUM(O299:Q313)</f>
        <v>0</v>
      </c>
      <c r="P314" s="528"/>
      <c r="Q314" s="529"/>
      <c r="R314" s="67" t="s">
        <v>71</v>
      </c>
      <c r="S314" s="520"/>
      <c r="T314" s="520"/>
      <c r="U314" s="520"/>
      <c r="V314" s="520"/>
      <c r="W314" s="520"/>
      <c r="X314" s="521"/>
    </row>
    <row r="315" spans="2:24" x14ac:dyDescent="0.2">
      <c r="B315" s="500" t="s">
        <v>39</v>
      </c>
      <c r="C315" s="501"/>
      <c r="D315" s="501"/>
      <c r="E315" s="501"/>
      <c r="F315" s="501"/>
      <c r="G315" s="501"/>
      <c r="H315" s="501"/>
      <c r="I315" s="501"/>
      <c r="J315" s="501"/>
      <c r="K315" s="501"/>
      <c r="L315" s="501"/>
      <c r="M315" s="501"/>
      <c r="N315" s="501"/>
      <c r="O315" s="498">
        <f>+O298+O314</f>
        <v>0</v>
      </c>
      <c r="P315" s="498"/>
      <c r="Q315" s="499"/>
      <c r="R315" s="66" t="s">
        <v>71</v>
      </c>
      <c r="S315" s="522"/>
      <c r="T315" s="522"/>
      <c r="U315" s="522"/>
      <c r="V315" s="522"/>
      <c r="W315" s="522"/>
      <c r="X315" s="523"/>
    </row>
    <row r="317" spans="2:24" s="85" customFormat="1" x14ac:dyDescent="0.2"/>
    <row r="318" spans="2:24" s="85" customFormat="1" x14ac:dyDescent="0.2"/>
    <row r="319" spans="2:24" x14ac:dyDescent="0.2">
      <c r="B319" s="2" t="s">
        <v>208</v>
      </c>
      <c r="F319" s="60">
        <v>12</v>
      </c>
    </row>
    <row r="320" spans="2:24" x14ac:dyDescent="0.2">
      <c r="B320" s="514" t="s">
        <v>205</v>
      </c>
      <c r="C320" s="515"/>
      <c r="D320" s="515"/>
      <c r="E320" s="515"/>
      <c r="F320" s="515"/>
      <c r="G320" s="515"/>
      <c r="H320" s="515"/>
      <c r="I320" s="515"/>
      <c r="J320" s="515"/>
      <c r="K320" s="515"/>
      <c r="L320" s="515"/>
      <c r="M320" s="515"/>
      <c r="N320" s="515"/>
      <c r="O320" s="515"/>
      <c r="P320" s="515"/>
      <c r="Q320" s="515"/>
      <c r="R320" s="515"/>
      <c r="S320" s="515"/>
      <c r="T320" s="515"/>
      <c r="U320" s="515"/>
      <c r="V320" s="515"/>
      <c r="W320" s="515"/>
      <c r="X320" s="530"/>
    </row>
    <row r="322" spans="2:24" x14ac:dyDescent="0.2">
      <c r="B322" s="516" t="s">
        <v>256</v>
      </c>
      <c r="C322" s="517"/>
      <c r="D322" s="517"/>
      <c r="E322" s="517"/>
      <c r="F322" s="517" t="s">
        <v>202</v>
      </c>
      <c r="G322" s="517"/>
      <c r="H322" s="517"/>
      <c r="I322" s="517"/>
      <c r="J322" s="517"/>
      <c r="K322" s="517"/>
      <c r="L322" s="517"/>
      <c r="M322" s="517"/>
      <c r="N322" s="517"/>
      <c r="O322" s="517" t="s">
        <v>203</v>
      </c>
      <c r="P322" s="517"/>
      <c r="Q322" s="517"/>
      <c r="R322" s="517"/>
      <c r="S322" s="517" t="s">
        <v>204</v>
      </c>
      <c r="T322" s="517"/>
      <c r="U322" s="517"/>
      <c r="V322" s="517"/>
      <c r="W322" s="517"/>
      <c r="X322" s="531"/>
    </row>
    <row r="323" spans="2:24" x14ac:dyDescent="0.2">
      <c r="B323" s="502" t="s">
        <v>33</v>
      </c>
      <c r="C323" s="503"/>
      <c r="D323" s="503"/>
      <c r="E323" s="503"/>
      <c r="F323" s="509" t="s">
        <v>187</v>
      </c>
      <c r="G323" s="509"/>
      <c r="H323" s="509"/>
      <c r="I323" s="509"/>
      <c r="J323" s="509"/>
      <c r="K323" s="509"/>
      <c r="L323" s="509"/>
      <c r="M323" s="509"/>
      <c r="N323" s="509"/>
      <c r="O323" s="534"/>
      <c r="P323" s="534"/>
      <c r="Q323" s="535"/>
      <c r="R323" s="63" t="s">
        <v>71</v>
      </c>
      <c r="S323" s="509"/>
      <c r="T323" s="509"/>
      <c r="U323" s="509"/>
      <c r="V323" s="509"/>
      <c r="W323" s="509"/>
      <c r="X323" s="524"/>
    </row>
    <row r="324" spans="2:24" x14ac:dyDescent="0.2">
      <c r="B324" s="504"/>
      <c r="C324" s="505"/>
      <c r="D324" s="505"/>
      <c r="E324" s="505"/>
      <c r="F324" s="511" t="s">
        <v>188</v>
      </c>
      <c r="G324" s="511"/>
      <c r="H324" s="511"/>
      <c r="I324" s="511"/>
      <c r="J324" s="511"/>
      <c r="K324" s="511"/>
      <c r="L324" s="511"/>
      <c r="M324" s="511"/>
      <c r="N324" s="511"/>
      <c r="O324" s="532"/>
      <c r="P324" s="532"/>
      <c r="Q324" s="533"/>
      <c r="R324" s="64" t="s">
        <v>71</v>
      </c>
      <c r="S324" s="511"/>
      <c r="T324" s="511"/>
      <c r="U324" s="511"/>
      <c r="V324" s="511"/>
      <c r="W324" s="511"/>
      <c r="X324" s="518"/>
    </row>
    <row r="325" spans="2:24" x14ac:dyDescent="0.2">
      <c r="B325" s="504"/>
      <c r="C325" s="505"/>
      <c r="D325" s="505"/>
      <c r="E325" s="505"/>
      <c r="F325" s="511" t="s">
        <v>189</v>
      </c>
      <c r="G325" s="511"/>
      <c r="H325" s="511"/>
      <c r="I325" s="511"/>
      <c r="J325" s="511"/>
      <c r="K325" s="511"/>
      <c r="L325" s="511"/>
      <c r="M325" s="511"/>
      <c r="N325" s="511"/>
      <c r="O325" s="532"/>
      <c r="P325" s="532"/>
      <c r="Q325" s="533"/>
      <c r="R325" s="64" t="s">
        <v>71</v>
      </c>
      <c r="S325" s="511"/>
      <c r="T325" s="511"/>
      <c r="U325" s="511"/>
      <c r="V325" s="511"/>
      <c r="W325" s="511"/>
      <c r="X325" s="518"/>
    </row>
    <row r="326" spans="2:24" x14ac:dyDescent="0.2">
      <c r="B326" s="504"/>
      <c r="C326" s="505"/>
      <c r="D326" s="505"/>
      <c r="E326" s="505"/>
      <c r="F326" s="513" t="s">
        <v>190</v>
      </c>
      <c r="G326" s="513"/>
      <c r="H326" s="513"/>
      <c r="I326" s="513"/>
      <c r="J326" s="513"/>
      <c r="K326" s="513"/>
      <c r="L326" s="513"/>
      <c r="M326" s="513"/>
      <c r="N326" s="513"/>
      <c r="O326" s="526"/>
      <c r="P326" s="526"/>
      <c r="Q326" s="527"/>
      <c r="R326" s="65" t="s">
        <v>71</v>
      </c>
      <c r="S326" s="513"/>
      <c r="T326" s="513"/>
      <c r="U326" s="513"/>
      <c r="V326" s="513"/>
      <c r="W326" s="513"/>
      <c r="X326" s="519"/>
    </row>
    <row r="327" spans="2:24" x14ac:dyDescent="0.2">
      <c r="B327" s="506"/>
      <c r="C327" s="507"/>
      <c r="D327" s="507"/>
      <c r="E327" s="507"/>
      <c r="F327" s="525" t="s">
        <v>201</v>
      </c>
      <c r="G327" s="525"/>
      <c r="H327" s="525"/>
      <c r="I327" s="525"/>
      <c r="J327" s="525"/>
      <c r="K327" s="525"/>
      <c r="L327" s="525"/>
      <c r="M327" s="525"/>
      <c r="N327" s="525"/>
      <c r="O327" s="528">
        <f>SUM(O323:Q326)</f>
        <v>0</v>
      </c>
      <c r="P327" s="528"/>
      <c r="Q327" s="529"/>
      <c r="R327" s="67" t="s">
        <v>71</v>
      </c>
      <c r="S327" s="520"/>
      <c r="T327" s="520"/>
      <c r="U327" s="520"/>
      <c r="V327" s="520"/>
      <c r="W327" s="520"/>
      <c r="X327" s="521"/>
    </row>
    <row r="328" spans="2:24" x14ac:dyDescent="0.2">
      <c r="B328" s="508" t="s">
        <v>32</v>
      </c>
      <c r="C328" s="509"/>
      <c r="D328" s="509"/>
      <c r="E328" s="509"/>
      <c r="F328" s="509" t="s">
        <v>191</v>
      </c>
      <c r="G328" s="509"/>
      <c r="H328" s="509"/>
      <c r="I328" s="509" t="s">
        <v>192</v>
      </c>
      <c r="J328" s="509"/>
      <c r="K328" s="509"/>
      <c r="L328" s="509"/>
      <c r="M328" s="509"/>
      <c r="N328" s="509"/>
      <c r="O328" s="534"/>
      <c r="P328" s="534"/>
      <c r="Q328" s="535"/>
      <c r="R328" s="63" t="s">
        <v>71</v>
      </c>
      <c r="S328" s="509"/>
      <c r="T328" s="509"/>
      <c r="U328" s="509"/>
      <c r="V328" s="509"/>
      <c r="W328" s="509"/>
      <c r="X328" s="524"/>
    </row>
    <row r="329" spans="2:24" x14ac:dyDescent="0.2">
      <c r="B329" s="510"/>
      <c r="C329" s="511"/>
      <c r="D329" s="511"/>
      <c r="E329" s="511"/>
      <c r="F329" s="511"/>
      <c r="G329" s="511"/>
      <c r="H329" s="511"/>
      <c r="I329" s="511" t="s">
        <v>193</v>
      </c>
      <c r="J329" s="511"/>
      <c r="K329" s="511"/>
      <c r="L329" s="511"/>
      <c r="M329" s="511"/>
      <c r="N329" s="511"/>
      <c r="O329" s="532"/>
      <c r="P329" s="532"/>
      <c r="Q329" s="533"/>
      <c r="R329" s="64" t="s">
        <v>71</v>
      </c>
      <c r="S329" s="511"/>
      <c r="T329" s="511"/>
      <c r="U329" s="511"/>
      <c r="V329" s="511"/>
      <c r="W329" s="511"/>
      <c r="X329" s="518"/>
    </row>
    <row r="330" spans="2:24" x14ac:dyDescent="0.2">
      <c r="B330" s="510"/>
      <c r="C330" s="511"/>
      <c r="D330" s="511"/>
      <c r="E330" s="511"/>
      <c r="F330" s="511"/>
      <c r="G330" s="511"/>
      <c r="H330" s="511"/>
      <c r="I330" s="511" t="s">
        <v>34</v>
      </c>
      <c r="J330" s="511"/>
      <c r="K330" s="511"/>
      <c r="L330" s="511"/>
      <c r="M330" s="511"/>
      <c r="N330" s="511"/>
      <c r="O330" s="532"/>
      <c r="P330" s="532"/>
      <c r="Q330" s="533"/>
      <c r="R330" s="64" t="s">
        <v>71</v>
      </c>
      <c r="S330" s="511"/>
      <c r="T330" s="511"/>
      <c r="U330" s="511"/>
      <c r="V330" s="511"/>
      <c r="W330" s="511"/>
      <c r="X330" s="518"/>
    </row>
    <row r="331" spans="2:24" x14ac:dyDescent="0.2">
      <c r="B331" s="510"/>
      <c r="C331" s="511"/>
      <c r="D331" s="511"/>
      <c r="E331" s="511"/>
      <c r="F331" s="511" t="s">
        <v>35</v>
      </c>
      <c r="G331" s="511"/>
      <c r="H331" s="511"/>
      <c r="I331" s="511"/>
      <c r="J331" s="511"/>
      <c r="K331" s="511"/>
      <c r="L331" s="511"/>
      <c r="M331" s="511"/>
      <c r="N331" s="511"/>
      <c r="O331" s="532"/>
      <c r="P331" s="532"/>
      <c r="Q331" s="533"/>
      <c r="R331" s="64" t="s">
        <v>71</v>
      </c>
      <c r="S331" s="511"/>
      <c r="T331" s="511"/>
      <c r="U331" s="511"/>
      <c r="V331" s="511"/>
      <c r="W331" s="511"/>
      <c r="X331" s="518"/>
    </row>
    <row r="332" spans="2:24" x14ac:dyDescent="0.2">
      <c r="B332" s="510"/>
      <c r="C332" s="511"/>
      <c r="D332" s="511"/>
      <c r="E332" s="511"/>
      <c r="F332" s="511" t="s">
        <v>194</v>
      </c>
      <c r="G332" s="511"/>
      <c r="H332" s="511"/>
      <c r="I332" s="511"/>
      <c r="J332" s="511"/>
      <c r="K332" s="511"/>
      <c r="L332" s="511"/>
      <c r="M332" s="511"/>
      <c r="N332" s="511"/>
      <c r="O332" s="532"/>
      <c r="P332" s="532"/>
      <c r="Q332" s="533"/>
      <c r="R332" s="64" t="s">
        <v>71</v>
      </c>
      <c r="S332" s="511"/>
      <c r="T332" s="511"/>
      <c r="U332" s="511"/>
      <c r="V332" s="511"/>
      <c r="W332" s="511"/>
      <c r="X332" s="518"/>
    </row>
    <row r="333" spans="2:24" x14ac:dyDescent="0.2">
      <c r="B333" s="510"/>
      <c r="C333" s="511"/>
      <c r="D333" s="511"/>
      <c r="E333" s="511"/>
      <c r="F333" s="511" t="s">
        <v>36</v>
      </c>
      <c r="G333" s="511"/>
      <c r="H333" s="511"/>
      <c r="I333" s="511"/>
      <c r="J333" s="511"/>
      <c r="K333" s="511"/>
      <c r="L333" s="511"/>
      <c r="M333" s="511"/>
      <c r="N333" s="511"/>
      <c r="O333" s="532"/>
      <c r="P333" s="532"/>
      <c r="Q333" s="533"/>
      <c r="R333" s="64" t="s">
        <v>71</v>
      </c>
      <c r="S333" s="511"/>
      <c r="T333" s="511"/>
      <c r="U333" s="511"/>
      <c r="V333" s="511"/>
      <c r="W333" s="511"/>
      <c r="X333" s="518"/>
    </row>
    <row r="334" spans="2:24" x14ac:dyDescent="0.2">
      <c r="B334" s="510"/>
      <c r="C334" s="511"/>
      <c r="D334" s="511"/>
      <c r="E334" s="511"/>
      <c r="F334" s="511" t="s">
        <v>195</v>
      </c>
      <c r="G334" s="511"/>
      <c r="H334" s="511"/>
      <c r="I334" s="511" t="s">
        <v>196</v>
      </c>
      <c r="J334" s="511"/>
      <c r="K334" s="511"/>
      <c r="L334" s="511"/>
      <c r="M334" s="511"/>
      <c r="N334" s="511"/>
      <c r="O334" s="532"/>
      <c r="P334" s="532"/>
      <c r="Q334" s="533"/>
      <c r="R334" s="64" t="s">
        <v>71</v>
      </c>
      <c r="S334" s="511"/>
      <c r="T334" s="511"/>
      <c r="U334" s="511"/>
      <c r="V334" s="511"/>
      <c r="W334" s="511"/>
      <c r="X334" s="518"/>
    </row>
    <row r="335" spans="2:24" x14ac:dyDescent="0.2">
      <c r="B335" s="510"/>
      <c r="C335" s="511"/>
      <c r="D335" s="511"/>
      <c r="E335" s="511"/>
      <c r="F335" s="511"/>
      <c r="G335" s="511"/>
      <c r="H335" s="511"/>
      <c r="I335" s="511" t="s">
        <v>197</v>
      </c>
      <c r="J335" s="511"/>
      <c r="K335" s="511"/>
      <c r="L335" s="511"/>
      <c r="M335" s="511"/>
      <c r="N335" s="511"/>
      <c r="O335" s="532"/>
      <c r="P335" s="532"/>
      <c r="Q335" s="533"/>
      <c r="R335" s="64" t="s">
        <v>71</v>
      </c>
      <c r="S335" s="511"/>
      <c r="T335" s="511"/>
      <c r="U335" s="511"/>
      <c r="V335" s="511"/>
      <c r="W335" s="511"/>
      <c r="X335" s="518"/>
    </row>
    <row r="336" spans="2:24" x14ac:dyDescent="0.2">
      <c r="B336" s="510"/>
      <c r="C336" s="511"/>
      <c r="D336" s="511"/>
      <c r="E336" s="511"/>
      <c r="F336" s="511" t="s">
        <v>198</v>
      </c>
      <c r="G336" s="511"/>
      <c r="H336" s="511"/>
      <c r="I336" s="511" t="s">
        <v>199</v>
      </c>
      <c r="J336" s="511"/>
      <c r="K336" s="511"/>
      <c r="L336" s="511"/>
      <c r="M336" s="511"/>
      <c r="N336" s="511"/>
      <c r="O336" s="532"/>
      <c r="P336" s="532"/>
      <c r="Q336" s="533"/>
      <c r="R336" s="64" t="s">
        <v>71</v>
      </c>
      <c r="S336" s="511"/>
      <c r="T336" s="511"/>
      <c r="U336" s="511"/>
      <c r="V336" s="511"/>
      <c r="W336" s="511"/>
      <c r="X336" s="518"/>
    </row>
    <row r="337" spans="2:24" x14ac:dyDescent="0.2">
      <c r="B337" s="510"/>
      <c r="C337" s="511"/>
      <c r="D337" s="511"/>
      <c r="E337" s="511"/>
      <c r="F337" s="511"/>
      <c r="G337" s="511"/>
      <c r="H337" s="511"/>
      <c r="I337" s="511" t="s">
        <v>200</v>
      </c>
      <c r="J337" s="511"/>
      <c r="K337" s="511"/>
      <c r="L337" s="511"/>
      <c r="M337" s="511"/>
      <c r="N337" s="511"/>
      <c r="O337" s="532"/>
      <c r="P337" s="532"/>
      <c r="Q337" s="533"/>
      <c r="R337" s="64" t="s">
        <v>71</v>
      </c>
      <c r="S337" s="511"/>
      <c r="T337" s="511"/>
      <c r="U337" s="511"/>
      <c r="V337" s="511"/>
      <c r="W337" s="511"/>
      <c r="X337" s="518"/>
    </row>
    <row r="338" spans="2:24" x14ac:dyDescent="0.2">
      <c r="B338" s="510"/>
      <c r="C338" s="511"/>
      <c r="D338" s="511"/>
      <c r="E338" s="511"/>
      <c r="F338" s="511" t="s">
        <v>37</v>
      </c>
      <c r="G338" s="511"/>
      <c r="H338" s="511"/>
      <c r="I338" s="511"/>
      <c r="J338" s="511"/>
      <c r="K338" s="511"/>
      <c r="L338" s="511"/>
      <c r="M338" s="511"/>
      <c r="N338" s="511"/>
      <c r="O338" s="532"/>
      <c r="P338" s="532"/>
      <c r="Q338" s="533"/>
      <c r="R338" s="64" t="s">
        <v>71</v>
      </c>
      <c r="S338" s="511"/>
      <c r="T338" s="511"/>
      <c r="U338" s="511"/>
      <c r="V338" s="511"/>
      <c r="W338" s="511"/>
      <c r="X338" s="518"/>
    </row>
    <row r="339" spans="2:24" x14ac:dyDescent="0.2">
      <c r="B339" s="510"/>
      <c r="C339" s="511"/>
      <c r="D339" s="511"/>
      <c r="E339" s="511"/>
      <c r="F339" s="511" t="s">
        <v>38</v>
      </c>
      <c r="G339" s="511"/>
      <c r="H339" s="511"/>
      <c r="I339" s="511"/>
      <c r="J339" s="511"/>
      <c r="K339" s="511"/>
      <c r="L339" s="511"/>
      <c r="M339" s="511"/>
      <c r="N339" s="511"/>
      <c r="O339" s="532"/>
      <c r="P339" s="532"/>
      <c r="Q339" s="533"/>
      <c r="R339" s="64" t="s">
        <v>71</v>
      </c>
      <c r="S339" s="511"/>
      <c r="T339" s="511"/>
      <c r="U339" s="511"/>
      <c r="V339" s="511"/>
      <c r="W339" s="511"/>
      <c r="X339" s="518"/>
    </row>
    <row r="340" spans="2:24" x14ac:dyDescent="0.2">
      <c r="B340" s="510"/>
      <c r="C340" s="511"/>
      <c r="D340" s="511"/>
      <c r="E340" s="511"/>
      <c r="F340" s="511" t="s">
        <v>187</v>
      </c>
      <c r="G340" s="511"/>
      <c r="H340" s="511"/>
      <c r="I340" s="511"/>
      <c r="J340" s="511"/>
      <c r="K340" s="511"/>
      <c r="L340" s="511"/>
      <c r="M340" s="511"/>
      <c r="N340" s="511"/>
      <c r="O340" s="532"/>
      <c r="P340" s="532"/>
      <c r="Q340" s="533"/>
      <c r="R340" s="64" t="s">
        <v>71</v>
      </c>
      <c r="S340" s="511"/>
      <c r="T340" s="511"/>
      <c r="U340" s="511"/>
      <c r="V340" s="511"/>
      <c r="W340" s="511"/>
      <c r="X340" s="518"/>
    </row>
    <row r="341" spans="2:24" x14ac:dyDescent="0.2">
      <c r="B341" s="510"/>
      <c r="C341" s="511"/>
      <c r="D341" s="511"/>
      <c r="E341" s="511"/>
      <c r="F341" s="511" t="s">
        <v>189</v>
      </c>
      <c r="G341" s="511"/>
      <c r="H341" s="511"/>
      <c r="I341" s="511"/>
      <c r="J341" s="511"/>
      <c r="K341" s="511"/>
      <c r="L341" s="511"/>
      <c r="M341" s="511"/>
      <c r="N341" s="511"/>
      <c r="O341" s="532"/>
      <c r="P341" s="532"/>
      <c r="Q341" s="533"/>
      <c r="R341" s="64" t="s">
        <v>71</v>
      </c>
      <c r="S341" s="511"/>
      <c r="T341" s="511"/>
      <c r="U341" s="511"/>
      <c r="V341" s="511"/>
      <c r="W341" s="511"/>
      <c r="X341" s="518"/>
    </row>
    <row r="342" spans="2:24" x14ac:dyDescent="0.2">
      <c r="B342" s="510"/>
      <c r="C342" s="511"/>
      <c r="D342" s="511"/>
      <c r="E342" s="511"/>
      <c r="F342" s="513" t="s">
        <v>190</v>
      </c>
      <c r="G342" s="513"/>
      <c r="H342" s="513"/>
      <c r="I342" s="513"/>
      <c r="J342" s="513"/>
      <c r="K342" s="513"/>
      <c r="L342" s="513"/>
      <c r="M342" s="513"/>
      <c r="N342" s="513"/>
      <c r="O342" s="526"/>
      <c r="P342" s="526"/>
      <c r="Q342" s="527"/>
      <c r="R342" s="65" t="s">
        <v>71</v>
      </c>
      <c r="S342" s="513"/>
      <c r="T342" s="513"/>
      <c r="U342" s="513"/>
      <c r="V342" s="513"/>
      <c r="W342" s="513"/>
      <c r="X342" s="519"/>
    </row>
    <row r="343" spans="2:24" x14ac:dyDescent="0.2">
      <c r="B343" s="512"/>
      <c r="C343" s="513"/>
      <c r="D343" s="513"/>
      <c r="E343" s="513"/>
      <c r="F343" s="525" t="s">
        <v>201</v>
      </c>
      <c r="G343" s="525"/>
      <c r="H343" s="525"/>
      <c r="I343" s="525"/>
      <c r="J343" s="525"/>
      <c r="K343" s="525"/>
      <c r="L343" s="525"/>
      <c r="M343" s="525"/>
      <c r="N343" s="525"/>
      <c r="O343" s="528">
        <f>SUM(O328:Q342)</f>
        <v>0</v>
      </c>
      <c r="P343" s="528"/>
      <c r="Q343" s="529"/>
      <c r="R343" s="67" t="s">
        <v>71</v>
      </c>
      <c r="S343" s="520"/>
      <c r="T343" s="520"/>
      <c r="U343" s="520"/>
      <c r="V343" s="520"/>
      <c r="W343" s="520"/>
      <c r="X343" s="521"/>
    </row>
    <row r="344" spans="2:24" x14ac:dyDescent="0.2">
      <c r="B344" s="500" t="s">
        <v>39</v>
      </c>
      <c r="C344" s="501"/>
      <c r="D344" s="501"/>
      <c r="E344" s="501"/>
      <c r="F344" s="501"/>
      <c r="G344" s="501"/>
      <c r="H344" s="501"/>
      <c r="I344" s="501"/>
      <c r="J344" s="501"/>
      <c r="K344" s="501"/>
      <c r="L344" s="501"/>
      <c r="M344" s="501"/>
      <c r="N344" s="501"/>
      <c r="O344" s="498">
        <f>+O327+O343</f>
        <v>0</v>
      </c>
      <c r="P344" s="498"/>
      <c r="Q344" s="499"/>
      <c r="R344" s="66" t="s">
        <v>71</v>
      </c>
      <c r="S344" s="522"/>
      <c r="T344" s="522"/>
      <c r="U344" s="522"/>
      <c r="V344" s="522"/>
      <c r="W344" s="522"/>
      <c r="X344" s="523"/>
    </row>
    <row r="346" spans="2:24" x14ac:dyDescent="0.2">
      <c r="B346" s="2" t="s">
        <v>208</v>
      </c>
      <c r="F346" s="60">
        <v>13</v>
      </c>
    </row>
    <row r="347" spans="2:24" x14ac:dyDescent="0.2">
      <c r="B347" s="514" t="s">
        <v>205</v>
      </c>
      <c r="C347" s="515"/>
      <c r="D347" s="515"/>
      <c r="E347" s="515"/>
      <c r="F347" s="515"/>
      <c r="G347" s="515"/>
      <c r="H347" s="515"/>
      <c r="I347" s="515"/>
      <c r="J347" s="515"/>
      <c r="K347" s="515"/>
      <c r="L347" s="515"/>
      <c r="M347" s="515"/>
      <c r="N347" s="515"/>
      <c r="O347" s="515"/>
      <c r="P347" s="515"/>
      <c r="Q347" s="515"/>
      <c r="R347" s="515"/>
      <c r="S347" s="515"/>
      <c r="T347" s="515"/>
      <c r="U347" s="515"/>
      <c r="V347" s="515"/>
      <c r="W347" s="515"/>
      <c r="X347" s="530"/>
    </row>
    <row r="349" spans="2:24" x14ac:dyDescent="0.2">
      <c r="B349" s="516" t="s">
        <v>256</v>
      </c>
      <c r="C349" s="517"/>
      <c r="D349" s="517"/>
      <c r="E349" s="517"/>
      <c r="F349" s="517" t="s">
        <v>202</v>
      </c>
      <c r="G349" s="517"/>
      <c r="H349" s="517"/>
      <c r="I349" s="517"/>
      <c r="J349" s="517"/>
      <c r="K349" s="517"/>
      <c r="L349" s="517"/>
      <c r="M349" s="517"/>
      <c r="N349" s="517"/>
      <c r="O349" s="517" t="s">
        <v>203</v>
      </c>
      <c r="P349" s="517"/>
      <c r="Q349" s="517"/>
      <c r="R349" s="517"/>
      <c r="S349" s="517" t="s">
        <v>204</v>
      </c>
      <c r="T349" s="517"/>
      <c r="U349" s="517"/>
      <c r="V349" s="517"/>
      <c r="W349" s="517"/>
      <c r="X349" s="531"/>
    </row>
    <row r="350" spans="2:24" x14ac:dyDescent="0.2">
      <c r="B350" s="502" t="s">
        <v>33</v>
      </c>
      <c r="C350" s="503"/>
      <c r="D350" s="503"/>
      <c r="E350" s="503"/>
      <c r="F350" s="509" t="s">
        <v>187</v>
      </c>
      <c r="G350" s="509"/>
      <c r="H350" s="509"/>
      <c r="I350" s="509"/>
      <c r="J350" s="509"/>
      <c r="K350" s="509"/>
      <c r="L350" s="509"/>
      <c r="M350" s="509"/>
      <c r="N350" s="509"/>
      <c r="O350" s="534"/>
      <c r="P350" s="534"/>
      <c r="Q350" s="535"/>
      <c r="R350" s="63" t="s">
        <v>71</v>
      </c>
      <c r="S350" s="509"/>
      <c r="T350" s="509"/>
      <c r="U350" s="509"/>
      <c r="V350" s="509"/>
      <c r="W350" s="509"/>
      <c r="X350" s="524"/>
    </row>
    <row r="351" spans="2:24" x14ac:dyDescent="0.2">
      <c r="B351" s="504"/>
      <c r="C351" s="505"/>
      <c r="D351" s="505"/>
      <c r="E351" s="505"/>
      <c r="F351" s="511" t="s">
        <v>188</v>
      </c>
      <c r="G351" s="511"/>
      <c r="H351" s="511"/>
      <c r="I351" s="511"/>
      <c r="J351" s="511"/>
      <c r="K351" s="511"/>
      <c r="L351" s="511"/>
      <c r="M351" s="511"/>
      <c r="N351" s="511"/>
      <c r="O351" s="532"/>
      <c r="P351" s="532"/>
      <c r="Q351" s="533"/>
      <c r="R351" s="64" t="s">
        <v>71</v>
      </c>
      <c r="S351" s="511"/>
      <c r="T351" s="511"/>
      <c r="U351" s="511"/>
      <c r="V351" s="511"/>
      <c r="W351" s="511"/>
      <c r="X351" s="518"/>
    </row>
    <row r="352" spans="2:24" x14ac:dyDescent="0.2">
      <c r="B352" s="504"/>
      <c r="C352" s="505"/>
      <c r="D352" s="505"/>
      <c r="E352" s="505"/>
      <c r="F352" s="511" t="s">
        <v>189</v>
      </c>
      <c r="G352" s="511"/>
      <c r="H352" s="511"/>
      <c r="I352" s="511"/>
      <c r="J352" s="511"/>
      <c r="K352" s="511"/>
      <c r="L352" s="511"/>
      <c r="M352" s="511"/>
      <c r="N352" s="511"/>
      <c r="O352" s="532"/>
      <c r="P352" s="532"/>
      <c r="Q352" s="533"/>
      <c r="R352" s="64" t="s">
        <v>71</v>
      </c>
      <c r="S352" s="511"/>
      <c r="T352" s="511"/>
      <c r="U352" s="511"/>
      <c r="V352" s="511"/>
      <c r="W352" s="511"/>
      <c r="X352" s="518"/>
    </row>
    <row r="353" spans="2:24" x14ac:dyDescent="0.2">
      <c r="B353" s="504"/>
      <c r="C353" s="505"/>
      <c r="D353" s="505"/>
      <c r="E353" s="505"/>
      <c r="F353" s="513" t="s">
        <v>190</v>
      </c>
      <c r="G353" s="513"/>
      <c r="H353" s="513"/>
      <c r="I353" s="513"/>
      <c r="J353" s="513"/>
      <c r="K353" s="513"/>
      <c r="L353" s="513"/>
      <c r="M353" s="513"/>
      <c r="N353" s="513"/>
      <c r="O353" s="526"/>
      <c r="P353" s="526"/>
      <c r="Q353" s="527"/>
      <c r="R353" s="65" t="s">
        <v>71</v>
      </c>
      <c r="S353" s="513"/>
      <c r="T353" s="513"/>
      <c r="U353" s="513"/>
      <c r="V353" s="513"/>
      <c r="W353" s="513"/>
      <c r="X353" s="519"/>
    </row>
    <row r="354" spans="2:24" x14ac:dyDescent="0.2">
      <c r="B354" s="506"/>
      <c r="C354" s="507"/>
      <c r="D354" s="507"/>
      <c r="E354" s="507"/>
      <c r="F354" s="525" t="s">
        <v>201</v>
      </c>
      <c r="G354" s="525"/>
      <c r="H354" s="525"/>
      <c r="I354" s="525"/>
      <c r="J354" s="525"/>
      <c r="K354" s="525"/>
      <c r="L354" s="525"/>
      <c r="M354" s="525"/>
      <c r="N354" s="525"/>
      <c r="O354" s="528">
        <f>SUM(O350:Q353)</f>
        <v>0</v>
      </c>
      <c r="P354" s="528"/>
      <c r="Q354" s="529"/>
      <c r="R354" s="67" t="s">
        <v>71</v>
      </c>
      <c r="S354" s="520"/>
      <c r="T354" s="520"/>
      <c r="U354" s="520"/>
      <c r="V354" s="520"/>
      <c r="W354" s="520"/>
      <c r="X354" s="521"/>
    </row>
    <row r="355" spans="2:24" x14ac:dyDescent="0.2">
      <c r="B355" s="508" t="s">
        <v>32</v>
      </c>
      <c r="C355" s="509"/>
      <c r="D355" s="509"/>
      <c r="E355" s="509"/>
      <c r="F355" s="509" t="s">
        <v>191</v>
      </c>
      <c r="G355" s="509"/>
      <c r="H355" s="509"/>
      <c r="I355" s="509" t="s">
        <v>192</v>
      </c>
      <c r="J355" s="509"/>
      <c r="K355" s="509"/>
      <c r="L355" s="509"/>
      <c r="M355" s="509"/>
      <c r="N355" s="509"/>
      <c r="O355" s="534"/>
      <c r="P355" s="534"/>
      <c r="Q355" s="535"/>
      <c r="R355" s="63" t="s">
        <v>71</v>
      </c>
      <c r="S355" s="509"/>
      <c r="T355" s="509"/>
      <c r="U355" s="509"/>
      <c r="V355" s="509"/>
      <c r="W355" s="509"/>
      <c r="X355" s="524"/>
    </row>
    <row r="356" spans="2:24" x14ac:dyDescent="0.2">
      <c r="B356" s="510"/>
      <c r="C356" s="511"/>
      <c r="D356" s="511"/>
      <c r="E356" s="511"/>
      <c r="F356" s="511"/>
      <c r="G356" s="511"/>
      <c r="H356" s="511"/>
      <c r="I356" s="511" t="s">
        <v>193</v>
      </c>
      <c r="J356" s="511"/>
      <c r="K356" s="511"/>
      <c r="L356" s="511"/>
      <c r="M356" s="511"/>
      <c r="N356" s="511"/>
      <c r="O356" s="532"/>
      <c r="P356" s="532"/>
      <c r="Q356" s="533"/>
      <c r="R356" s="64" t="s">
        <v>71</v>
      </c>
      <c r="S356" s="511"/>
      <c r="T356" s="511"/>
      <c r="U356" s="511"/>
      <c r="V356" s="511"/>
      <c r="W356" s="511"/>
      <c r="X356" s="518"/>
    </row>
    <row r="357" spans="2:24" x14ac:dyDescent="0.2">
      <c r="B357" s="510"/>
      <c r="C357" s="511"/>
      <c r="D357" s="511"/>
      <c r="E357" s="511"/>
      <c r="F357" s="511"/>
      <c r="G357" s="511"/>
      <c r="H357" s="511"/>
      <c r="I357" s="511" t="s">
        <v>34</v>
      </c>
      <c r="J357" s="511"/>
      <c r="K357" s="511"/>
      <c r="L357" s="511"/>
      <c r="M357" s="511"/>
      <c r="N357" s="511"/>
      <c r="O357" s="532"/>
      <c r="P357" s="532"/>
      <c r="Q357" s="533"/>
      <c r="R357" s="64" t="s">
        <v>71</v>
      </c>
      <c r="S357" s="511"/>
      <c r="T357" s="511"/>
      <c r="U357" s="511"/>
      <c r="V357" s="511"/>
      <c r="W357" s="511"/>
      <c r="X357" s="518"/>
    </row>
    <row r="358" spans="2:24" x14ac:dyDescent="0.2">
      <c r="B358" s="510"/>
      <c r="C358" s="511"/>
      <c r="D358" s="511"/>
      <c r="E358" s="511"/>
      <c r="F358" s="511" t="s">
        <v>35</v>
      </c>
      <c r="G358" s="511"/>
      <c r="H358" s="511"/>
      <c r="I358" s="511"/>
      <c r="J358" s="511"/>
      <c r="K358" s="511"/>
      <c r="L358" s="511"/>
      <c r="M358" s="511"/>
      <c r="N358" s="511"/>
      <c r="O358" s="532"/>
      <c r="P358" s="532"/>
      <c r="Q358" s="533"/>
      <c r="R358" s="64" t="s">
        <v>71</v>
      </c>
      <c r="S358" s="511"/>
      <c r="T358" s="511"/>
      <c r="U358" s="511"/>
      <c r="V358" s="511"/>
      <c r="W358" s="511"/>
      <c r="X358" s="518"/>
    </row>
    <row r="359" spans="2:24" x14ac:dyDescent="0.2">
      <c r="B359" s="510"/>
      <c r="C359" s="511"/>
      <c r="D359" s="511"/>
      <c r="E359" s="511"/>
      <c r="F359" s="511" t="s">
        <v>194</v>
      </c>
      <c r="G359" s="511"/>
      <c r="H359" s="511"/>
      <c r="I359" s="511"/>
      <c r="J359" s="511"/>
      <c r="K359" s="511"/>
      <c r="L359" s="511"/>
      <c r="M359" s="511"/>
      <c r="N359" s="511"/>
      <c r="O359" s="532"/>
      <c r="P359" s="532"/>
      <c r="Q359" s="533"/>
      <c r="R359" s="64" t="s">
        <v>71</v>
      </c>
      <c r="S359" s="511"/>
      <c r="T359" s="511"/>
      <c r="U359" s="511"/>
      <c r="V359" s="511"/>
      <c r="W359" s="511"/>
      <c r="X359" s="518"/>
    </row>
    <row r="360" spans="2:24" x14ac:dyDescent="0.2">
      <c r="B360" s="510"/>
      <c r="C360" s="511"/>
      <c r="D360" s="511"/>
      <c r="E360" s="511"/>
      <c r="F360" s="511" t="s">
        <v>36</v>
      </c>
      <c r="G360" s="511"/>
      <c r="H360" s="511"/>
      <c r="I360" s="511"/>
      <c r="J360" s="511"/>
      <c r="K360" s="511"/>
      <c r="L360" s="511"/>
      <c r="M360" s="511"/>
      <c r="N360" s="511"/>
      <c r="O360" s="532"/>
      <c r="P360" s="532"/>
      <c r="Q360" s="533"/>
      <c r="R360" s="64" t="s">
        <v>71</v>
      </c>
      <c r="S360" s="511"/>
      <c r="T360" s="511"/>
      <c r="U360" s="511"/>
      <c r="V360" s="511"/>
      <c r="W360" s="511"/>
      <c r="X360" s="518"/>
    </row>
    <row r="361" spans="2:24" x14ac:dyDescent="0.2">
      <c r="B361" s="510"/>
      <c r="C361" s="511"/>
      <c r="D361" s="511"/>
      <c r="E361" s="511"/>
      <c r="F361" s="511" t="s">
        <v>195</v>
      </c>
      <c r="G361" s="511"/>
      <c r="H361" s="511"/>
      <c r="I361" s="511" t="s">
        <v>196</v>
      </c>
      <c r="J361" s="511"/>
      <c r="K361" s="511"/>
      <c r="L361" s="511"/>
      <c r="M361" s="511"/>
      <c r="N361" s="511"/>
      <c r="O361" s="532"/>
      <c r="P361" s="532"/>
      <c r="Q361" s="533"/>
      <c r="R361" s="64" t="s">
        <v>71</v>
      </c>
      <c r="S361" s="511"/>
      <c r="T361" s="511"/>
      <c r="U361" s="511"/>
      <c r="V361" s="511"/>
      <c r="W361" s="511"/>
      <c r="X361" s="518"/>
    </row>
    <row r="362" spans="2:24" x14ac:dyDescent="0.2">
      <c r="B362" s="510"/>
      <c r="C362" s="511"/>
      <c r="D362" s="511"/>
      <c r="E362" s="511"/>
      <c r="F362" s="511"/>
      <c r="G362" s="511"/>
      <c r="H362" s="511"/>
      <c r="I362" s="511" t="s">
        <v>197</v>
      </c>
      <c r="J362" s="511"/>
      <c r="K362" s="511"/>
      <c r="L362" s="511"/>
      <c r="M362" s="511"/>
      <c r="N362" s="511"/>
      <c r="O362" s="532"/>
      <c r="P362" s="532"/>
      <c r="Q362" s="533"/>
      <c r="R362" s="64" t="s">
        <v>71</v>
      </c>
      <c r="S362" s="511"/>
      <c r="T362" s="511"/>
      <c r="U362" s="511"/>
      <c r="V362" s="511"/>
      <c r="W362" s="511"/>
      <c r="X362" s="518"/>
    </row>
    <row r="363" spans="2:24" x14ac:dyDescent="0.2">
      <c r="B363" s="510"/>
      <c r="C363" s="511"/>
      <c r="D363" s="511"/>
      <c r="E363" s="511"/>
      <c r="F363" s="511" t="s">
        <v>198</v>
      </c>
      <c r="G363" s="511"/>
      <c r="H363" s="511"/>
      <c r="I363" s="511" t="s">
        <v>199</v>
      </c>
      <c r="J363" s="511"/>
      <c r="K363" s="511"/>
      <c r="L363" s="511"/>
      <c r="M363" s="511"/>
      <c r="N363" s="511"/>
      <c r="O363" s="532"/>
      <c r="P363" s="532"/>
      <c r="Q363" s="533"/>
      <c r="R363" s="64" t="s">
        <v>71</v>
      </c>
      <c r="S363" s="511"/>
      <c r="T363" s="511"/>
      <c r="U363" s="511"/>
      <c r="V363" s="511"/>
      <c r="W363" s="511"/>
      <c r="X363" s="518"/>
    </row>
    <row r="364" spans="2:24" x14ac:dyDescent="0.2">
      <c r="B364" s="510"/>
      <c r="C364" s="511"/>
      <c r="D364" s="511"/>
      <c r="E364" s="511"/>
      <c r="F364" s="511"/>
      <c r="G364" s="511"/>
      <c r="H364" s="511"/>
      <c r="I364" s="511" t="s">
        <v>200</v>
      </c>
      <c r="J364" s="511"/>
      <c r="K364" s="511"/>
      <c r="L364" s="511"/>
      <c r="M364" s="511"/>
      <c r="N364" s="511"/>
      <c r="O364" s="532"/>
      <c r="P364" s="532"/>
      <c r="Q364" s="533"/>
      <c r="R364" s="64" t="s">
        <v>71</v>
      </c>
      <c r="S364" s="511"/>
      <c r="T364" s="511"/>
      <c r="U364" s="511"/>
      <c r="V364" s="511"/>
      <c r="W364" s="511"/>
      <c r="X364" s="518"/>
    </row>
    <row r="365" spans="2:24" x14ac:dyDescent="0.2">
      <c r="B365" s="510"/>
      <c r="C365" s="511"/>
      <c r="D365" s="511"/>
      <c r="E365" s="511"/>
      <c r="F365" s="511" t="s">
        <v>37</v>
      </c>
      <c r="G365" s="511"/>
      <c r="H365" s="511"/>
      <c r="I365" s="511"/>
      <c r="J365" s="511"/>
      <c r="K365" s="511"/>
      <c r="L365" s="511"/>
      <c r="M365" s="511"/>
      <c r="N365" s="511"/>
      <c r="O365" s="532"/>
      <c r="P365" s="532"/>
      <c r="Q365" s="533"/>
      <c r="R365" s="64" t="s">
        <v>71</v>
      </c>
      <c r="S365" s="511"/>
      <c r="T365" s="511"/>
      <c r="U365" s="511"/>
      <c r="V365" s="511"/>
      <c r="W365" s="511"/>
      <c r="X365" s="518"/>
    </row>
    <row r="366" spans="2:24" x14ac:dyDescent="0.2">
      <c r="B366" s="510"/>
      <c r="C366" s="511"/>
      <c r="D366" s="511"/>
      <c r="E366" s="511"/>
      <c r="F366" s="511" t="s">
        <v>38</v>
      </c>
      <c r="G366" s="511"/>
      <c r="H366" s="511"/>
      <c r="I366" s="511"/>
      <c r="J366" s="511"/>
      <c r="K366" s="511"/>
      <c r="L366" s="511"/>
      <c r="M366" s="511"/>
      <c r="N366" s="511"/>
      <c r="O366" s="532"/>
      <c r="P366" s="532"/>
      <c r="Q366" s="533"/>
      <c r="R366" s="64" t="s">
        <v>71</v>
      </c>
      <c r="S366" s="511"/>
      <c r="T366" s="511"/>
      <c r="U366" s="511"/>
      <c r="V366" s="511"/>
      <c r="W366" s="511"/>
      <c r="X366" s="518"/>
    </row>
    <row r="367" spans="2:24" x14ac:dyDescent="0.2">
      <c r="B367" s="510"/>
      <c r="C367" s="511"/>
      <c r="D367" s="511"/>
      <c r="E367" s="511"/>
      <c r="F367" s="511" t="s">
        <v>187</v>
      </c>
      <c r="G367" s="511"/>
      <c r="H367" s="511"/>
      <c r="I367" s="511"/>
      <c r="J367" s="511"/>
      <c r="K367" s="511"/>
      <c r="L367" s="511"/>
      <c r="M367" s="511"/>
      <c r="N367" s="511"/>
      <c r="O367" s="532"/>
      <c r="P367" s="532"/>
      <c r="Q367" s="533"/>
      <c r="R367" s="64" t="s">
        <v>71</v>
      </c>
      <c r="S367" s="511"/>
      <c r="T367" s="511"/>
      <c r="U367" s="511"/>
      <c r="V367" s="511"/>
      <c r="W367" s="511"/>
      <c r="X367" s="518"/>
    </row>
    <row r="368" spans="2:24" x14ac:dyDescent="0.2">
      <c r="B368" s="510"/>
      <c r="C368" s="511"/>
      <c r="D368" s="511"/>
      <c r="E368" s="511"/>
      <c r="F368" s="511" t="s">
        <v>189</v>
      </c>
      <c r="G368" s="511"/>
      <c r="H368" s="511"/>
      <c r="I368" s="511"/>
      <c r="J368" s="511"/>
      <c r="K368" s="511"/>
      <c r="L368" s="511"/>
      <c r="M368" s="511"/>
      <c r="N368" s="511"/>
      <c r="O368" s="532"/>
      <c r="P368" s="532"/>
      <c r="Q368" s="533"/>
      <c r="R368" s="64" t="s">
        <v>71</v>
      </c>
      <c r="S368" s="511"/>
      <c r="T368" s="511"/>
      <c r="U368" s="511"/>
      <c r="V368" s="511"/>
      <c r="W368" s="511"/>
      <c r="X368" s="518"/>
    </row>
    <row r="369" spans="2:24" x14ac:dyDescent="0.2">
      <c r="B369" s="510"/>
      <c r="C369" s="511"/>
      <c r="D369" s="511"/>
      <c r="E369" s="511"/>
      <c r="F369" s="513" t="s">
        <v>190</v>
      </c>
      <c r="G369" s="513"/>
      <c r="H369" s="513"/>
      <c r="I369" s="513"/>
      <c r="J369" s="513"/>
      <c r="K369" s="513"/>
      <c r="L369" s="513"/>
      <c r="M369" s="513"/>
      <c r="N369" s="513"/>
      <c r="O369" s="526"/>
      <c r="P369" s="526"/>
      <c r="Q369" s="527"/>
      <c r="R369" s="65" t="s">
        <v>71</v>
      </c>
      <c r="S369" s="513"/>
      <c r="T369" s="513"/>
      <c r="U369" s="513"/>
      <c r="V369" s="513"/>
      <c r="W369" s="513"/>
      <c r="X369" s="519"/>
    </row>
    <row r="370" spans="2:24" x14ac:dyDescent="0.2">
      <c r="B370" s="512"/>
      <c r="C370" s="513"/>
      <c r="D370" s="513"/>
      <c r="E370" s="513"/>
      <c r="F370" s="525" t="s">
        <v>201</v>
      </c>
      <c r="G370" s="525"/>
      <c r="H370" s="525"/>
      <c r="I370" s="525"/>
      <c r="J370" s="525"/>
      <c r="K370" s="525"/>
      <c r="L370" s="525"/>
      <c r="M370" s="525"/>
      <c r="N370" s="525"/>
      <c r="O370" s="528">
        <f>SUM(O355:Q369)</f>
        <v>0</v>
      </c>
      <c r="P370" s="528"/>
      <c r="Q370" s="529"/>
      <c r="R370" s="67" t="s">
        <v>71</v>
      </c>
      <c r="S370" s="520"/>
      <c r="T370" s="520"/>
      <c r="U370" s="520"/>
      <c r="V370" s="520"/>
      <c r="W370" s="520"/>
      <c r="X370" s="521"/>
    </row>
    <row r="371" spans="2:24" x14ac:dyDescent="0.2">
      <c r="B371" s="500" t="s">
        <v>39</v>
      </c>
      <c r="C371" s="501"/>
      <c r="D371" s="501"/>
      <c r="E371" s="501"/>
      <c r="F371" s="501"/>
      <c r="G371" s="501"/>
      <c r="H371" s="501"/>
      <c r="I371" s="501"/>
      <c r="J371" s="501"/>
      <c r="K371" s="501"/>
      <c r="L371" s="501"/>
      <c r="M371" s="501"/>
      <c r="N371" s="501"/>
      <c r="O371" s="498">
        <f>+O354+O370</f>
        <v>0</v>
      </c>
      <c r="P371" s="498"/>
      <c r="Q371" s="499"/>
      <c r="R371" s="66" t="s">
        <v>71</v>
      </c>
      <c r="S371" s="522"/>
      <c r="T371" s="522"/>
      <c r="U371" s="522"/>
      <c r="V371" s="522"/>
      <c r="W371" s="522"/>
      <c r="X371" s="523"/>
    </row>
    <row r="373" spans="2:24" s="85" customFormat="1" x14ac:dyDescent="0.2"/>
    <row r="374" spans="2:24" s="85" customFormat="1" x14ac:dyDescent="0.2"/>
    <row r="375" spans="2:24" x14ac:dyDescent="0.2">
      <c r="B375" s="2" t="s">
        <v>208</v>
      </c>
      <c r="F375" s="60">
        <v>14</v>
      </c>
    </row>
    <row r="376" spans="2:24" x14ac:dyDescent="0.2">
      <c r="B376" s="514" t="s">
        <v>205</v>
      </c>
      <c r="C376" s="515"/>
      <c r="D376" s="515"/>
      <c r="E376" s="515"/>
      <c r="F376" s="515"/>
      <c r="G376" s="515"/>
      <c r="H376" s="515"/>
      <c r="I376" s="515"/>
      <c r="J376" s="515"/>
      <c r="K376" s="515"/>
      <c r="L376" s="515"/>
      <c r="M376" s="515"/>
      <c r="N376" s="515"/>
      <c r="O376" s="515"/>
      <c r="P376" s="515"/>
      <c r="Q376" s="515"/>
      <c r="R376" s="515"/>
      <c r="S376" s="515"/>
      <c r="T376" s="515"/>
      <c r="U376" s="515"/>
      <c r="V376" s="515"/>
      <c r="W376" s="515"/>
      <c r="X376" s="530"/>
    </row>
    <row r="378" spans="2:24" x14ac:dyDescent="0.2">
      <c r="B378" s="516" t="s">
        <v>256</v>
      </c>
      <c r="C378" s="517"/>
      <c r="D378" s="517"/>
      <c r="E378" s="517"/>
      <c r="F378" s="517" t="s">
        <v>202</v>
      </c>
      <c r="G378" s="517"/>
      <c r="H378" s="517"/>
      <c r="I378" s="517"/>
      <c r="J378" s="517"/>
      <c r="K378" s="517"/>
      <c r="L378" s="517"/>
      <c r="M378" s="517"/>
      <c r="N378" s="517"/>
      <c r="O378" s="517" t="s">
        <v>203</v>
      </c>
      <c r="P378" s="517"/>
      <c r="Q378" s="517"/>
      <c r="R378" s="517"/>
      <c r="S378" s="517" t="s">
        <v>204</v>
      </c>
      <c r="T378" s="517"/>
      <c r="U378" s="517"/>
      <c r="V378" s="517"/>
      <c r="W378" s="517"/>
      <c r="X378" s="531"/>
    </row>
    <row r="379" spans="2:24" x14ac:dyDescent="0.2">
      <c r="B379" s="502" t="s">
        <v>33</v>
      </c>
      <c r="C379" s="503"/>
      <c r="D379" s="503"/>
      <c r="E379" s="503"/>
      <c r="F379" s="509" t="s">
        <v>187</v>
      </c>
      <c r="G379" s="509"/>
      <c r="H379" s="509"/>
      <c r="I379" s="509"/>
      <c r="J379" s="509"/>
      <c r="K379" s="509"/>
      <c r="L379" s="509"/>
      <c r="M379" s="509"/>
      <c r="N379" s="509"/>
      <c r="O379" s="534"/>
      <c r="P379" s="534"/>
      <c r="Q379" s="535"/>
      <c r="R379" s="63" t="s">
        <v>71</v>
      </c>
      <c r="S379" s="509"/>
      <c r="T379" s="509"/>
      <c r="U379" s="509"/>
      <c r="V379" s="509"/>
      <c r="W379" s="509"/>
      <c r="X379" s="524"/>
    </row>
    <row r="380" spans="2:24" x14ac:dyDescent="0.2">
      <c r="B380" s="504"/>
      <c r="C380" s="505"/>
      <c r="D380" s="505"/>
      <c r="E380" s="505"/>
      <c r="F380" s="511" t="s">
        <v>188</v>
      </c>
      <c r="G380" s="511"/>
      <c r="H380" s="511"/>
      <c r="I380" s="511"/>
      <c r="J380" s="511"/>
      <c r="K380" s="511"/>
      <c r="L380" s="511"/>
      <c r="M380" s="511"/>
      <c r="N380" s="511"/>
      <c r="O380" s="532"/>
      <c r="P380" s="532"/>
      <c r="Q380" s="533"/>
      <c r="R380" s="64" t="s">
        <v>71</v>
      </c>
      <c r="S380" s="511"/>
      <c r="T380" s="511"/>
      <c r="U380" s="511"/>
      <c r="V380" s="511"/>
      <c r="W380" s="511"/>
      <c r="X380" s="518"/>
    </row>
    <row r="381" spans="2:24" x14ac:dyDescent="0.2">
      <c r="B381" s="504"/>
      <c r="C381" s="505"/>
      <c r="D381" s="505"/>
      <c r="E381" s="505"/>
      <c r="F381" s="511" t="s">
        <v>189</v>
      </c>
      <c r="G381" s="511"/>
      <c r="H381" s="511"/>
      <c r="I381" s="511"/>
      <c r="J381" s="511"/>
      <c r="K381" s="511"/>
      <c r="L381" s="511"/>
      <c r="M381" s="511"/>
      <c r="N381" s="511"/>
      <c r="O381" s="532"/>
      <c r="P381" s="532"/>
      <c r="Q381" s="533"/>
      <c r="R381" s="64" t="s">
        <v>71</v>
      </c>
      <c r="S381" s="511"/>
      <c r="T381" s="511"/>
      <c r="U381" s="511"/>
      <c r="V381" s="511"/>
      <c r="W381" s="511"/>
      <c r="X381" s="518"/>
    </row>
    <row r="382" spans="2:24" x14ac:dyDescent="0.2">
      <c r="B382" s="504"/>
      <c r="C382" s="505"/>
      <c r="D382" s="505"/>
      <c r="E382" s="505"/>
      <c r="F382" s="513" t="s">
        <v>190</v>
      </c>
      <c r="G382" s="513"/>
      <c r="H382" s="513"/>
      <c r="I382" s="513"/>
      <c r="J382" s="513"/>
      <c r="K382" s="513"/>
      <c r="L382" s="513"/>
      <c r="M382" s="513"/>
      <c r="N382" s="513"/>
      <c r="O382" s="526"/>
      <c r="P382" s="526"/>
      <c r="Q382" s="527"/>
      <c r="R382" s="65" t="s">
        <v>71</v>
      </c>
      <c r="S382" s="513"/>
      <c r="T382" s="513"/>
      <c r="U382" s="513"/>
      <c r="V382" s="513"/>
      <c r="W382" s="513"/>
      <c r="X382" s="519"/>
    </row>
    <row r="383" spans="2:24" x14ac:dyDescent="0.2">
      <c r="B383" s="506"/>
      <c r="C383" s="507"/>
      <c r="D383" s="507"/>
      <c r="E383" s="507"/>
      <c r="F383" s="525" t="s">
        <v>201</v>
      </c>
      <c r="G383" s="525"/>
      <c r="H383" s="525"/>
      <c r="I383" s="525"/>
      <c r="J383" s="525"/>
      <c r="K383" s="525"/>
      <c r="L383" s="525"/>
      <c r="M383" s="525"/>
      <c r="N383" s="525"/>
      <c r="O383" s="528">
        <f>SUM(O379:Q382)</f>
        <v>0</v>
      </c>
      <c r="P383" s="528"/>
      <c r="Q383" s="529"/>
      <c r="R383" s="67" t="s">
        <v>71</v>
      </c>
      <c r="S383" s="520"/>
      <c r="T383" s="520"/>
      <c r="U383" s="520"/>
      <c r="V383" s="520"/>
      <c r="W383" s="520"/>
      <c r="X383" s="521"/>
    </row>
    <row r="384" spans="2:24" x14ac:dyDescent="0.2">
      <c r="B384" s="508" t="s">
        <v>32</v>
      </c>
      <c r="C384" s="509"/>
      <c r="D384" s="509"/>
      <c r="E384" s="509"/>
      <c r="F384" s="509" t="s">
        <v>191</v>
      </c>
      <c r="G384" s="509"/>
      <c r="H384" s="509"/>
      <c r="I384" s="509" t="s">
        <v>192</v>
      </c>
      <c r="J384" s="509"/>
      <c r="K384" s="509"/>
      <c r="L384" s="509"/>
      <c r="M384" s="509"/>
      <c r="N384" s="509"/>
      <c r="O384" s="534"/>
      <c r="P384" s="534"/>
      <c r="Q384" s="535"/>
      <c r="R384" s="63" t="s">
        <v>71</v>
      </c>
      <c r="S384" s="509"/>
      <c r="T384" s="509"/>
      <c r="U384" s="509"/>
      <c r="V384" s="509"/>
      <c r="W384" s="509"/>
      <c r="X384" s="524"/>
    </row>
    <row r="385" spans="2:24" x14ac:dyDescent="0.2">
      <c r="B385" s="510"/>
      <c r="C385" s="511"/>
      <c r="D385" s="511"/>
      <c r="E385" s="511"/>
      <c r="F385" s="511"/>
      <c r="G385" s="511"/>
      <c r="H385" s="511"/>
      <c r="I385" s="511" t="s">
        <v>193</v>
      </c>
      <c r="J385" s="511"/>
      <c r="K385" s="511"/>
      <c r="L385" s="511"/>
      <c r="M385" s="511"/>
      <c r="N385" s="511"/>
      <c r="O385" s="532"/>
      <c r="P385" s="532"/>
      <c r="Q385" s="533"/>
      <c r="R385" s="64" t="s">
        <v>71</v>
      </c>
      <c r="S385" s="511"/>
      <c r="T385" s="511"/>
      <c r="U385" s="511"/>
      <c r="V385" s="511"/>
      <c r="W385" s="511"/>
      <c r="X385" s="518"/>
    </row>
    <row r="386" spans="2:24" x14ac:dyDescent="0.2">
      <c r="B386" s="510"/>
      <c r="C386" s="511"/>
      <c r="D386" s="511"/>
      <c r="E386" s="511"/>
      <c r="F386" s="511"/>
      <c r="G386" s="511"/>
      <c r="H386" s="511"/>
      <c r="I386" s="511" t="s">
        <v>34</v>
      </c>
      <c r="J386" s="511"/>
      <c r="K386" s="511"/>
      <c r="L386" s="511"/>
      <c r="M386" s="511"/>
      <c r="N386" s="511"/>
      <c r="O386" s="532"/>
      <c r="P386" s="532"/>
      <c r="Q386" s="533"/>
      <c r="R386" s="64" t="s">
        <v>71</v>
      </c>
      <c r="S386" s="511"/>
      <c r="T386" s="511"/>
      <c r="U386" s="511"/>
      <c r="V386" s="511"/>
      <c r="W386" s="511"/>
      <c r="X386" s="518"/>
    </row>
    <row r="387" spans="2:24" x14ac:dyDescent="0.2">
      <c r="B387" s="510"/>
      <c r="C387" s="511"/>
      <c r="D387" s="511"/>
      <c r="E387" s="511"/>
      <c r="F387" s="511" t="s">
        <v>35</v>
      </c>
      <c r="G387" s="511"/>
      <c r="H387" s="511"/>
      <c r="I387" s="511"/>
      <c r="J387" s="511"/>
      <c r="K387" s="511"/>
      <c r="L387" s="511"/>
      <c r="M387" s="511"/>
      <c r="N387" s="511"/>
      <c r="O387" s="532"/>
      <c r="P387" s="532"/>
      <c r="Q387" s="533"/>
      <c r="R387" s="64" t="s">
        <v>71</v>
      </c>
      <c r="S387" s="511"/>
      <c r="T387" s="511"/>
      <c r="U387" s="511"/>
      <c r="V387" s="511"/>
      <c r="W387" s="511"/>
      <c r="X387" s="518"/>
    </row>
    <row r="388" spans="2:24" x14ac:dyDescent="0.2">
      <c r="B388" s="510"/>
      <c r="C388" s="511"/>
      <c r="D388" s="511"/>
      <c r="E388" s="511"/>
      <c r="F388" s="511" t="s">
        <v>194</v>
      </c>
      <c r="G388" s="511"/>
      <c r="H388" s="511"/>
      <c r="I388" s="511"/>
      <c r="J388" s="511"/>
      <c r="K388" s="511"/>
      <c r="L388" s="511"/>
      <c r="M388" s="511"/>
      <c r="N388" s="511"/>
      <c r="O388" s="532"/>
      <c r="P388" s="532"/>
      <c r="Q388" s="533"/>
      <c r="R388" s="64" t="s">
        <v>71</v>
      </c>
      <c r="S388" s="511"/>
      <c r="T388" s="511"/>
      <c r="U388" s="511"/>
      <c r="V388" s="511"/>
      <c r="W388" s="511"/>
      <c r="X388" s="518"/>
    </row>
    <row r="389" spans="2:24" x14ac:dyDescent="0.2">
      <c r="B389" s="510"/>
      <c r="C389" s="511"/>
      <c r="D389" s="511"/>
      <c r="E389" s="511"/>
      <c r="F389" s="511" t="s">
        <v>36</v>
      </c>
      <c r="G389" s="511"/>
      <c r="H389" s="511"/>
      <c r="I389" s="511"/>
      <c r="J389" s="511"/>
      <c r="K389" s="511"/>
      <c r="L389" s="511"/>
      <c r="M389" s="511"/>
      <c r="N389" s="511"/>
      <c r="O389" s="532"/>
      <c r="P389" s="532"/>
      <c r="Q389" s="533"/>
      <c r="R389" s="64" t="s">
        <v>71</v>
      </c>
      <c r="S389" s="511"/>
      <c r="T389" s="511"/>
      <c r="U389" s="511"/>
      <c r="V389" s="511"/>
      <c r="W389" s="511"/>
      <c r="X389" s="518"/>
    </row>
    <row r="390" spans="2:24" x14ac:dyDescent="0.2">
      <c r="B390" s="510"/>
      <c r="C390" s="511"/>
      <c r="D390" s="511"/>
      <c r="E390" s="511"/>
      <c r="F390" s="511" t="s">
        <v>195</v>
      </c>
      <c r="G390" s="511"/>
      <c r="H390" s="511"/>
      <c r="I390" s="511" t="s">
        <v>196</v>
      </c>
      <c r="J390" s="511"/>
      <c r="K390" s="511"/>
      <c r="L390" s="511"/>
      <c r="M390" s="511"/>
      <c r="N390" s="511"/>
      <c r="O390" s="532"/>
      <c r="P390" s="532"/>
      <c r="Q390" s="533"/>
      <c r="R390" s="64" t="s">
        <v>71</v>
      </c>
      <c r="S390" s="511"/>
      <c r="T390" s="511"/>
      <c r="U390" s="511"/>
      <c r="V390" s="511"/>
      <c r="W390" s="511"/>
      <c r="X390" s="518"/>
    </row>
    <row r="391" spans="2:24" x14ac:dyDescent="0.2">
      <c r="B391" s="510"/>
      <c r="C391" s="511"/>
      <c r="D391" s="511"/>
      <c r="E391" s="511"/>
      <c r="F391" s="511"/>
      <c r="G391" s="511"/>
      <c r="H391" s="511"/>
      <c r="I391" s="511" t="s">
        <v>197</v>
      </c>
      <c r="J391" s="511"/>
      <c r="K391" s="511"/>
      <c r="L391" s="511"/>
      <c r="M391" s="511"/>
      <c r="N391" s="511"/>
      <c r="O391" s="532"/>
      <c r="P391" s="532"/>
      <c r="Q391" s="533"/>
      <c r="R391" s="64" t="s">
        <v>71</v>
      </c>
      <c r="S391" s="511"/>
      <c r="T391" s="511"/>
      <c r="U391" s="511"/>
      <c r="V391" s="511"/>
      <c r="W391" s="511"/>
      <c r="X391" s="518"/>
    </row>
    <row r="392" spans="2:24" x14ac:dyDescent="0.2">
      <c r="B392" s="510"/>
      <c r="C392" s="511"/>
      <c r="D392" s="511"/>
      <c r="E392" s="511"/>
      <c r="F392" s="511" t="s">
        <v>198</v>
      </c>
      <c r="G392" s="511"/>
      <c r="H392" s="511"/>
      <c r="I392" s="511" t="s">
        <v>199</v>
      </c>
      <c r="J392" s="511"/>
      <c r="K392" s="511"/>
      <c r="L392" s="511"/>
      <c r="M392" s="511"/>
      <c r="N392" s="511"/>
      <c r="O392" s="532"/>
      <c r="P392" s="532"/>
      <c r="Q392" s="533"/>
      <c r="R392" s="64" t="s">
        <v>71</v>
      </c>
      <c r="S392" s="511"/>
      <c r="T392" s="511"/>
      <c r="U392" s="511"/>
      <c r="V392" s="511"/>
      <c r="W392" s="511"/>
      <c r="X392" s="518"/>
    </row>
    <row r="393" spans="2:24" x14ac:dyDescent="0.2">
      <c r="B393" s="510"/>
      <c r="C393" s="511"/>
      <c r="D393" s="511"/>
      <c r="E393" s="511"/>
      <c r="F393" s="511"/>
      <c r="G393" s="511"/>
      <c r="H393" s="511"/>
      <c r="I393" s="511" t="s">
        <v>200</v>
      </c>
      <c r="J393" s="511"/>
      <c r="K393" s="511"/>
      <c r="L393" s="511"/>
      <c r="M393" s="511"/>
      <c r="N393" s="511"/>
      <c r="O393" s="532"/>
      <c r="P393" s="532"/>
      <c r="Q393" s="533"/>
      <c r="R393" s="64" t="s">
        <v>71</v>
      </c>
      <c r="S393" s="511"/>
      <c r="T393" s="511"/>
      <c r="U393" s="511"/>
      <c r="V393" s="511"/>
      <c r="W393" s="511"/>
      <c r="X393" s="518"/>
    </row>
    <row r="394" spans="2:24" x14ac:dyDescent="0.2">
      <c r="B394" s="510"/>
      <c r="C394" s="511"/>
      <c r="D394" s="511"/>
      <c r="E394" s="511"/>
      <c r="F394" s="511" t="s">
        <v>37</v>
      </c>
      <c r="G394" s="511"/>
      <c r="H394" s="511"/>
      <c r="I394" s="511"/>
      <c r="J394" s="511"/>
      <c r="K394" s="511"/>
      <c r="L394" s="511"/>
      <c r="M394" s="511"/>
      <c r="N394" s="511"/>
      <c r="O394" s="532"/>
      <c r="P394" s="532"/>
      <c r="Q394" s="533"/>
      <c r="R394" s="64" t="s">
        <v>71</v>
      </c>
      <c r="S394" s="511"/>
      <c r="T394" s="511"/>
      <c r="U394" s="511"/>
      <c r="V394" s="511"/>
      <c r="W394" s="511"/>
      <c r="X394" s="518"/>
    </row>
    <row r="395" spans="2:24" x14ac:dyDescent="0.2">
      <c r="B395" s="510"/>
      <c r="C395" s="511"/>
      <c r="D395" s="511"/>
      <c r="E395" s="511"/>
      <c r="F395" s="511" t="s">
        <v>38</v>
      </c>
      <c r="G395" s="511"/>
      <c r="H395" s="511"/>
      <c r="I395" s="511"/>
      <c r="J395" s="511"/>
      <c r="K395" s="511"/>
      <c r="L395" s="511"/>
      <c r="M395" s="511"/>
      <c r="N395" s="511"/>
      <c r="O395" s="532"/>
      <c r="P395" s="532"/>
      <c r="Q395" s="533"/>
      <c r="R395" s="64" t="s">
        <v>71</v>
      </c>
      <c r="S395" s="511"/>
      <c r="T395" s="511"/>
      <c r="U395" s="511"/>
      <c r="V395" s="511"/>
      <c r="W395" s="511"/>
      <c r="X395" s="518"/>
    </row>
    <row r="396" spans="2:24" x14ac:dyDescent="0.2">
      <c r="B396" s="510"/>
      <c r="C396" s="511"/>
      <c r="D396" s="511"/>
      <c r="E396" s="511"/>
      <c r="F396" s="511" t="s">
        <v>187</v>
      </c>
      <c r="G396" s="511"/>
      <c r="H396" s="511"/>
      <c r="I396" s="511"/>
      <c r="J396" s="511"/>
      <c r="K396" s="511"/>
      <c r="L396" s="511"/>
      <c r="M396" s="511"/>
      <c r="N396" s="511"/>
      <c r="O396" s="532"/>
      <c r="P396" s="532"/>
      <c r="Q396" s="533"/>
      <c r="R396" s="64" t="s">
        <v>71</v>
      </c>
      <c r="S396" s="511"/>
      <c r="T396" s="511"/>
      <c r="U396" s="511"/>
      <c r="V396" s="511"/>
      <c r="W396" s="511"/>
      <c r="X396" s="518"/>
    </row>
    <row r="397" spans="2:24" x14ac:dyDescent="0.2">
      <c r="B397" s="510"/>
      <c r="C397" s="511"/>
      <c r="D397" s="511"/>
      <c r="E397" s="511"/>
      <c r="F397" s="511" t="s">
        <v>189</v>
      </c>
      <c r="G397" s="511"/>
      <c r="H397" s="511"/>
      <c r="I397" s="511"/>
      <c r="J397" s="511"/>
      <c r="K397" s="511"/>
      <c r="L397" s="511"/>
      <c r="M397" s="511"/>
      <c r="N397" s="511"/>
      <c r="O397" s="532"/>
      <c r="P397" s="532"/>
      <c r="Q397" s="533"/>
      <c r="R397" s="64" t="s">
        <v>71</v>
      </c>
      <c r="S397" s="511"/>
      <c r="T397" s="511"/>
      <c r="U397" s="511"/>
      <c r="V397" s="511"/>
      <c r="W397" s="511"/>
      <c r="X397" s="518"/>
    </row>
    <row r="398" spans="2:24" x14ac:dyDescent="0.2">
      <c r="B398" s="510"/>
      <c r="C398" s="511"/>
      <c r="D398" s="511"/>
      <c r="E398" s="511"/>
      <c r="F398" s="513" t="s">
        <v>190</v>
      </c>
      <c r="G398" s="513"/>
      <c r="H398" s="513"/>
      <c r="I398" s="513"/>
      <c r="J398" s="513"/>
      <c r="K398" s="513"/>
      <c r="L398" s="513"/>
      <c r="M398" s="513"/>
      <c r="N398" s="513"/>
      <c r="O398" s="526"/>
      <c r="P398" s="526"/>
      <c r="Q398" s="527"/>
      <c r="R398" s="65" t="s">
        <v>71</v>
      </c>
      <c r="S398" s="513"/>
      <c r="T398" s="513"/>
      <c r="U398" s="513"/>
      <c r="V398" s="513"/>
      <c r="W398" s="513"/>
      <c r="X398" s="519"/>
    </row>
    <row r="399" spans="2:24" x14ac:dyDescent="0.2">
      <c r="B399" s="512"/>
      <c r="C399" s="513"/>
      <c r="D399" s="513"/>
      <c r="E399" s="513"/>
      <c r="F399" s="525" t="s">
        <v>201</v>
      </c>
      <c r="G399" s="525"/>
      <c r="H399" s="525"/>
      <c r="I399" s="525"/>
      <c r="J399" s="525"/>
      <c r="K399" s="525"/>
      <c r="L399" s="525"/>
      <c r="M399" s="525"/>
      <c r="N399" s="525"/>
      <c r="O399" s="528">
        <f>SUM(O384:Q398)</f>
        <v>0</v>
      </c>
      <c r="P399" s="528"/>
      <c r="Q399" s="529"/>
      <c r="R399" s="67" t="s">
        <v>71</v>
      </c>
      <c r="S399" s="520"/>
      <c r="T399" s="520"/>
      <c r="U399" s="520"/>
      <c r="V399" s="520"/>
      <c r="W399" s="520"/>
      <c r="X399" s="521"/>
    </row>
    <row r="400" spans="2:24" x14ac:dyDescent="0.2">
      <c r="B400" s="500" t="s">
        <v>39</v>
      </c>
      <c r="C400" s="501"/>
      <c r="D400" s="501"/>
      <c r="E400" s="501"/>
      <c r="F400" s="501"/>
      <c r="G400" s="501"/>
      <c r="H400" s="501"/>
      <c r="I400" s="501"/>
      <c r="J400" s="501"/>
      <c r="K400" s="501"/>
      <c r="L400" s="501"/>
      <c r="M400" s="501"/>
      <c r="N400" s="501"/>
      <c r="O400" s="498">
        <f>+O383+O399</f>
        <v>0</v>
      </c>
      <c r="P400" s="498"/>
      <c r="Q400" s="499"/>
      <c r="R400" s="66" t="s">
        <v>71</v>
      </c>
      <c r="S400" s="522"/>
      <c r="T400" s="522"/>
      <c r="U400" s="522"/>
      <c r="V400" s="522"/>
      <c r="W400" s="522"/>
      <c r="X400" s="523"/>
    </row>
    <row r="402" spans="2:24" x14ac:dyDescent="0.2">
      <c r="B402" s="2" t="s">
        <v>208</v>
      </c>
      <c r="F402" s="60">
        <v>15</v>
      </c>
    </row>
    <row r="403" spans="2:24" x14ac:dyDescent="0.2">
      <c r="B403" s="514" t="s">
        <v>205</v>
      </c>
      <c r="C403" s="515"/>
      <c r="D403" s="515"/>
      <c r="E403" s="515"/>
      <c r="F403" s="515"/>
      <c r="G403" s="515"/>
      <c r="H403" s="515"/>
      <c r="I403" s="515"/>
      <c r="J403" s="515"/>
      <c r="K403" s="515"/>
      <c r="L403" s="515"/>
      <c r="M403" s="515"/>
      <c r="N403" s="515"/>
      <c r="O403" s="515"/>
      <c r="P403" s="515"/>
      <c r="Q403" s="515"/>
      <c r="R403" s="515"/>
      <c r="S403" s="515"/>
      <c r="T403" s="515"/>
      <c r="U403" s="515"/>
      <c r="V403" s="515"/>
      <c r="W403" s="515"/>
      <c r="X403" s="530"/>
    </row>
    <row r="405" spans="2:24" x14ac:dyDescent="0.2">
      <c r="B405" s="516" t="s">
        <v>256</v>
      </c>
      <c r="C405" s="517"/>
      <c r="D405" s="517"/>
      <c r="E405" s="517"/>
      <c r="F405" s="517" t="s">
        <v>202</v>
      </c>
      <c r="G405" s="517"/>
      <c r="H405" s="517"/>
      <c r="I405" s="517"/>
      <c r="J405" s="517"/>
      <c r="K405" s="517"/>
      <c r="L405" s="517"/>
      <c r="M405" s="517"/>
      <c r="N405" s="517"/>
      <c r="O405" s="517" t="s">
        <v>203</v>
      </c>
      <c r="P405" s="517"/>
      <c r="Q405" s="517"/>
      <c r="R405" s="517"/>
      <c r="S405" s="517" t="s">
        <v>204</v>
      </c>
      <c r="T405" s="517"/>
      <c r="U405" s="517"/>
      <c r="V405" s="517"/>
      <c r="W405" s="517"/>
      <c r="X405" s="531"/>
    </row>
    <row r="406" spans="2:24" x14ac:dyDescent="0.2">
      <c r="B406" s="502" t="s">
        <v>33</v>
      </c>
      <c r="C406" s="503"/>
      <c r="D406" s="503"/>
      <c r="E406" s="503"/>
      <c r="F406" s="509" t="s">
        <v>187</v>
      </c>
      <c r="G406" s="509"/>
      <c r="H406" s="509"/>
      <c r="I406" s="509"/>
      <c r="J406" s="509"/>
      <c r="K406" s="509"/>
      <c r="L406" s="509"/>
      <c r="M406" s="509"/>
      <c r="N406" s="509"/>
      <c r="O406" s="534"/>
      <c r="P406" s="534"/>
      <c r="Q406" s="535"/>
      <c r="R406" s="63" t="s">
        <v>71</v>
      </c>
      <c r="S406" s="509"/>
      <c r="T406" s="509"/>
      <c r="U406" s="509"/>
      <c r="V406" s="509"/>
      <c r="W406" s="509"/>
      <c r="X406" s="524"/>
    </row>
    <row r="407" spans="2:24" x14ac:dyDescent="0.2">
      <c r="B407" s="504"/>
      <c r="C407" s="505"/>
      <c r="D407" s="505"/>
      <c r="E407" s="505"/>
      <c r="F407" s="511" t="s">
        <v>188</v>
      </c>
      <c r="G407" s="511"/>
      <c r="H407" s="511"/>
      <c r="I407" s="511"/>
      <c r="J407" s="511"/>
      <c r="K407" s="511"/>
      <c r="L407" s="511"/>
      <c r="M407" s="511"/>
      <c r="N407" s="511"/>
      <c r="O407" s="532"/>
      <c r="P407" s="532"/>
      <c r="Q407" s="533"/>
      <c r="R407" s="64" t="s">
        <v>71</v>
      </c>
      <c r="S407" s="511"/>
      <c r="T407" s="511"/>
      <c r="U407" s="511"/>
      <c r="V407" s="511"/>
      <c r="W407" s="511"/>
      <c r="X407" s="518"/>
    </row>
    <row r="408" spans="2:24" x14ac:dyDescent="0.2">
      <c r="B408" s="504"/>
      <c r="C408" s="505"/>
      <c r="D408" s="505"/>
      <c r="E408" s="505"/>
      <c r="F408" s="511" t="s">
        <v>189</v>
      </c>
      <c r="G408" s="511"/>
      <c r="H408" s="511"/>
      <c r="I408" s="511"/>
      <c r="J408" s="511"/>
      <c r="K408" s="511"/>
      <c r="L408" s="511"/>
      <c r="M408" s="511"/>
      <c r="N408" s="511"/>
      <c r="O408" s="532"/>
      <c r="P408" s="532"/>
      <c r="Q408" s="533"/>
      <c r="R408" s="64" t="s">
        <v>71</v>
      </c>
      <c r="S408" s="511"/>
      <c r="T408" s="511"/>
      <c r="U408" s="511"/>
      <c r="V408" s="511"/>
      <c r="W408" s="511"/>
      <c r="X408" s="518"/>
    </row>
    <row r="409" spans="2:24" x14ac:dyDescent="0.2">
      <c r="B409" s="504"/>
      <c r="C409" s="505"/>
      <c r="D409" s="505"/>
      <c r="E409" s="505"/>
      <c r="F409" s="513" t="s">
        <v>190</v>
      </c>
      <c r="G409" s="513"/>
      <c r="H409" s="513"/>
      <c r="I409" s="513"/>
      <c r="J409" s="513"/>
      <c r="K409" s="513"/>
      <c r="L409" s="513"/>
      <c r="M409" s="513"/>
      <c r="N409" s="513"/>
      <c r="O409" s="526"/>
      <c r="P409" s="526"/>
      <c r="Q409" s="527"/>
      <c r="R409" s="65" t="s">
        <v>71</v>
      </c>
      <c r="S409" s="513"/>
      <c r="T409" s="513"/>
      <c r="U409" s="513"/>
      <c r="V409" s="513"/>
      <c r="W409" s="513"/>
      <c r="X409" s="519"/>
    </row>
    <row r="410" spans="2:24" x14ac:dyDescent="0.2">
      <c r="B410" s="506"/>
      <c r="C410" s="507"/>
      <c r="D410" s="507"/>
      <c r="E410" s="507"/>
      <c r="F410" s="525" t="s">
        <v>201</v>
      </c>
      <c r="G410" s="525"/>
      <c r="H410" s="525"/>
      <c r="I410" s="525"/>
      <c r="J410" s="525"/>
      <c r="K410" s="525"/>
      <c r="L410" s="525"/>
      <c r="M410" s="525"/>
      <c r="N410" s="525"/>
      <c r="O410" s="528">
        <f>SUM(O406:Q409)</f>
        <v>0</v>
      </c>
      <c r="P410" s="528"/>
      <c r="Q410" s="529"/>
      <c r="R410" s="67" t="s">
        <v>71</v>
      </c>
      <c r="S410" s="520"/>
      <c r="T410" s="520"/>
      <c r="U410" s="520"/>
      <c r="V410" s="520"/>
      <c r="W410" s="520"/>
      <c r="X410" s="521"/>
    </row>
    <row r="411" spans="2:24" x14ac:dyDescent="0.2">
      <c r="B411" s="508" t="s">
        <v>32</v>
      </c>
      <c r="C411" s="509"/>
      <c r="D411" s="509"/>
      <c r="E411" s="509"/>
      <c r="F411" s="509" t="s">
        <v>191</v>
      </c>
      <c r="G411" s="509"/>
      <c r="H411" s="509"/>
      <c r="I411" s="509" t="s">
        <v>192</v>
      </c>
      <c r="J411" s="509"/>
      <c r="K411" s="509"/>
      <c r="L411" s="509"/>
      <c r="M411" s="509"/>
      <c r="N411" s="509"/>
      <c r="O411" s="534"/>
      <c r="P411" s="534"/>
      <c r="Q411" s="535"/>
      <c r="R411" s="63" t="s">
        <v>71</v>
      </c>
      <c r="S411" s="509"/>
      <c r="T411" s="509"/>
      <c r="U411" s="509"/>
      <c r="V411" s="509"/>
      <c r="W411" s="509"/>
      <c r="X411" s="524"/>
    </row>
    <row r="412" spans="2:24" x14ac:dyDescent="0.2">
      <c r="B412" s="510"/>
      <c r="C412" s="511"/>
      <c r="D412" s="511"/>
      <c r="E412" s="511"/>
      <c r="F412" s="511"/>
      <c r="G412" s="511"/>
      <c r="H412" s="511"/>
      <c r="I412" s="511" t="s">
        <v>193</v>
      </c>
      <c r="J412" s="511"/>
      <c r="K412" s="511"/>
      <c r="L412" s="511"/>
      <c r="M412" s="511"/>
      <c r="N412" s="511"/>
      <c r="O412" s="532"/>
      <c r="P412" s="532"/>
      <c r="Q412" s="533"/>
      <c r="R412" s="64" t="s">
        <v>71</v>
      </c>
      <c r="S412" s="511"/>
      <c r="T412" s="511"/>
      <c r="U412" s="511"/>
      <c r="V412" s="511"/>
      <c r="W412" s="511"/>
      <c r="X412" s="518"/>
    </row>
    <row r="413" spans="2:24" x14ac:dyDescent="0.2">
      <c r="B413" s="510"/>
      <c r="C413" s="511"/>
      <c r="D413" s="511"/>
      <c r="E413" s="511"/>
      <c r="F413" s="511"/>
      <c r="G413" s="511"/>
      <c r="H413" s="511"/>
      <c r="I413" s="511" t="s">
        <v>34</v>
      </c>
      <c r="J413" s="511"/>
      <c r="K413" s="511"/>
      <c r="L413" s="511"/>
      <c r="M413" s="511"/>
      <c r="N413" s="511"/>
      <c r="O413" s="532"/>
      <c r="P413" s="532"/>
      <c r="Q413" s="533"/>
      <c r="R413" s="64" t="s">
        <v>71</v>
      </c>
      <c r="S413" s="511"/>
      <c r="T413" s="511"/>
      <c r="U413" s="511"/>
      <c r="V413" s="511"/>
      <c r="W413" s="511"/>
      <c r="X413" s="518"/>
    </row>
    <row r="414" spans="2:24" x14ac:dyDescent="0.2">
      <c r="B414" s="510"/>
      <c r="C414" s="511"/>
      <c r="D414" s="511"/>
      <c r="E414" s="511"/>
      <c r="F414" s="511" t="s">
        <v>35</v>
      </c>
      <c r="G414" s="511"/>
      <c r="H414" s="511"/>
      <c r="I414" s="511"/>
      <c r="J414" s="511"/>
      <c r="K414" s="511"/>
      <c r="L414" s="511"/>
      <c r="M414" s="511"/>
      <c r="N414" s="511"/>
      <c r="O414" s="532"/>
      <c r="P414" s="532"/>
      <c r="Q414" s="533"/>
      <c r="R414" s="64" t="s">
        <v>71</v>
      </c>
      <c r="S414" s="511"/>
      <c r="T414" s="511"/>
      <c r="U414" s="511"/>
      <c r="V414" s="511"/>
      <c r="W414" s="511"/>
      <c r="X414" s="518"/>
    </row>
    <row r="415" spans="2:24" x14ac:dyDescent="0.2">
      <c r="B415" s="510"/>
      <c r="C415" s="511"/>
      <c r="D415" s="511"/>
      <c r="E415" s="511"/>
      <c r="F415" s="511" t="s">
        <v>194</v>
      </c>
      <c r="G415" s="511"/>
      <c r="H415" s="511"/>
      <c r="I415" s="511"/>
      <c r="J415" s="511"/>
      <c r="K415" s="511"/>
      <c r="L415" s="511"/>
      <c r="M415" s="511"/>
      <c r="N415" s="511"/>
      <c r="O415" s="532"/>
      <c r="P415" s="532"/>
      <c r="Q415" s="533"/>
      <c r="R415" s="64" t="s">
        <v>71</v>
      </c>
      <c r="S415" s="511"/>
      <c r="T415" s="511"/>
      <c r="U415" s="511"/>
      <c r="V415" s="511"/>
      <c r="W415" s="511"/>
      <c r="X415" s="518"/>
    </row>
    <row r="416" spans="2:24" x14ac:dyDescent="0.2">
      <c r="B416" s="510"/>
      <c r="C416" s="511"/>
      <c r="D416" s="511"/>
      <c r="E416" s="511"/>
      <c r="F416" s="511" t="s">
        <v>36</v>
      </c>
      <c r="G416" s="511"/>
      <c r="H416" s="511"/>
      <c r="I416" s="511"/>
      <c r="J416" s="511"/>
      <c r="K416" s="511"/>
      <c r="L416" s="511"/>
      <c r="M416" s="511"/>
      <c r="N416" s="511"/>
      <c r="O416" s="532"/>
      <c r="P416" s="532"/>
      <c r="Q416" s="533"/>
      <c r="R416" s="64" t="s">
        <v>71</v>
      </c>
      <c r="S416" s="511"/>
      <c r="T416" s="511"/>
      <c r="U416" s="511"/>
      <c r="V416" s="511"/>
      <c r="W416" s="511"/>
      <c r="X416" s="518"/>
    </row>
    <row r="417" spans="2:24" x14ac:dyDescent="0.2">
      <c r="B417" s="510"/>
      <c r="C417" s="511"/>
      <c r="D417" s="511"/>
      <c r="E417" s="511"/>
      <c r="F417" s="511" t="s">
        <v>195</v>
      </c>
      <c r="G417" s="511"/>
      <c r="H417" s="511"/>
      <c r="I417" s="511" t="s">
        <v>196</v>
      </c>
      <c r="J417" s="511"/>
      <c r="K417" s="511"/>
      <c r="L417" s="511"/>
      <c r="M417" s="511"/>
      <c r="N417" s="511"/>
      <c r="O417" s="532"/>
      <c r="P417" s="532"/>
      <c r="Q417" s="533"/>
      <c r="R417" s="64" t="s">
        <v>71</v>
      </c>
      <c r="S417" s="511"/>
      <c r="T417" s="511"/>
      <c r="U417" s="511"/>
      <c r="V417" s="511"/>
      <c r="W417" s="511"/>
      <c r="X417" s="518"/>
    </row>
    <row r="418" spans="2:24" x14ac:dyDescent="0.2">
      <c r="B418" s="510"/>
      <c r="C418" s="511"/>
      <c r="D418" s="511"/>
      <c r="E418" s="511"/>
      <c r="F418" s="511"/>
      <c r="G418" s="511"/>
      <c r="H418" s="511"/>
      <c r="I418" s="511" t="s">
        <v>197</v>
      </c>
      <c r="J418" s="511"/>
      <c r="K418" s="511"/>
      <c r="L418" s="511"/>
      <c r="M418" s="511"/>
      <c r="N418" s="511"/>
      <c r="O418" s="532"/>
      <c r="P418" s="532"/>
      <c r="Q418" s="533"/>
      <c r="R418" s="64" t="s">
        <v>71</v>
      </c>
      <c r="S418" s="511"/>
      <c r="T418" s="511"/>
      <c r="U418" s="511"/>
      <c r="V418" s="511"/>
      <c r="W418" s="511"/>
      <c r="X418" s="518"/>
    </row>
    <row r="419" spans="2:24" x14ac:dyDescent="0.2">
      <c r="B419" s="510"/>
      <c r="C419" s="511"/>
      <c r="D419" s="511"/>
      <c r="E419" s="511"/>
      <c r="F419" s="511" t="s">
        <v>198</v>
      </c>
      <c r="G419" s="511"/>
      <c r="H419" s="511"/>
      <c r="I419" s="511" t="s">
        <v>199</v>
      </c>
      <c r="J419" s="511"/>
      <c r="K419" s="511"/>
      <c r="L419" s="511"/>
      <c r="M419" s="511"/>
      <c r="N419" s="511"/>
      <c r="O419" s="532"/>
      <c r="P419" s="532"/>
      <c r="Q419" s="533"/>
      <c r="R419" s="64" t="s">
        <v>71</v>
      </c>
      <c r="S419" s="511"/>
      <c r="T419" s="511"/>
      <c r="U419" s="511"/>
      <c r="V419" s="511"/>
      <c r="W419" s="511"/>
      <c r="X419" s="518"/>
    </row>
    <row r="420" spans="2:24" x14ac:dyDescent="0.2">
      <c r="B420" s="510"/>
      <c r="C420" s="511"/>
      <c r="D420" s="511"/>
      <c r="E420" s="511"/>
      <c r="F420" s="511"/>
      <c r="G420" s="511"/>
      <c r="H420" s="511"/>
      <c r="I420" s="511" t="s">
        <v>200</v>
      </c>
      <c r="J420" s="511"/>
      <c r="K420" s="511"/>
      <c r="L420" s="511"/>
      <c r="M420" s="511"/>
      <c r="N420" s="511"/>
      <c r="O420" s="532"/>
      <c r="P420" s="532"/>
      <c r="Q420" s="533"/>
      <c r="R420" s="64" t="s">
        <v>71</v>
      </c>
      <c r="S420" s="511"/>
      <c r="T420" s="511"/>
      <c r="U420" s="511"/>
      <c r="V420" s="511"/>
      <c r="W420" s="511"/>
      <c r="X420" s="518"/>
    </row>
    <row r="421" spans="2:24" x14ac:dyDescent="0.2">
      <c r="B421" s="510"/>
      <c r="C421" s="511"/>
      <c r="D421" s="511"/>
      <c r="E421" s="511"/>
      <c r="F421" s="511" t="s">
        <v>37</v>
      </c>
      <c r="G421" s="511"/>
      <c r="H421" s="511"/>
      <c r="I421" s="511"/>
      <c r="J421" s="511"/>
      <c r="K421" s="511"/>
      <c r="L421" s="511"/>
      <c r="M421" s="511"/>
      <c r="N421" s="511"/>
      <c r="O421" s="532"/>
      <c r="P421" s="532"/>
      <c r="Q421" s="533"/>
      <c r="R421" s="64" t="s">
        <v>71</v>
      </c>
      <c r="S421" s="511"/>
      <c r="T421" s="511"/>
      <c r="U421" s="511"/>
      <c r="V421" s="511"/>
      <c r="W421" s="511"/>
      <c r="X421" s="518"/>
    </row>
    <row r="422" spans="2:24" x14ac:dyDescent="0.2">
      <c r="B422" s="510"/>
      <c r="C422" s="511"/>
      <c r="D422" s="511"/>
      <c r="E422" s="511"/>
      <c r="F422" s="511" t="s">
        <v>38</v>
      </c>
      <c r="G422" s="511"/>
      <c r="H422" s="511"/>
      <c r="I422" s="511"/>
      <c r="J422" s="511"/>
      <c r="K422" s="511"/>
      <c r="L422" s="511"/>
      <c r="M422" s="511"/>
      <c r="N422" s="511"/>
      <c r="O422" s="532"/>
      <c r="P422" s="532"/>
      <c r="Q422" s="533"/>
      <c r="R422" s="64" t="s">
        <v>71</v>
      </c>
      <c r="S422" s="511"/>
      <c r="T422" s="511"/>
      <c r="U422" s="511"/>
      <c r="V422" s="511"/>
      <c r="W422" s="511"/>
      <c r="X422" s="518"/>
    </row>
    <row r="423" spans="2:24" x14ac:dyDescent="0.2">
      <c r="B423" s="510"/>
      <c r="C423" s="511"/>
      <c r="D423" s="511"/>
      <c r="E423" s="511"/>
      <c r="F423" s="511" t="s">
        <v>187</v>
      </c>
      <c r="G423" s="511"/>
      <c r="H423" s="511"/>
      <c r="I423" s="511"/>
      <c r="J423" s="511"/>
      <c r="K423" s="511"/>
      <c r="L423" s="511"/>
      <c r="M423" s="511"/>
      <c r="N423" s="511"/>
      <c r="O423" s="532"/>
      <c r="P423" s="532"/>
      <c r="Q423" s="533"/>
      <c r="R423" s="64" t="s">
        <v>71</v>
      </c>
      <c r="S423" s="511"/>
      <c r="T423" s="511"/>
      <c r="U423" s="511"/>
      <c r="V423" s="511"/>
      <c r="W423" s="511"/>
      <c r="X423" s="518"/>
    </row>
    <row r="424" spans="2:24" x14ac:dyDescent="0.2">
      <c r="B424" s="510"/>
      <c r="C424" s="511"/>
      <c r="D424" s="511"/>
      <c r="E424" s="511"/>
      <c r="F424" s="511" t="s">
        <v>189</v>
      </c>
      <c r="G424" s="511"/>
      <c r="H424" s="511"/>
      <c r="I424" s="511"/>
      <c r="J424" s="511"/>
      <c r="K424" s="511"/>
      <c r="L424" s="511"/>
      <c r="M424" s="511"/>
      <c r="N424" s="511"/>
      <c r="O424" s="532"/>
      <c r="P424" s="532"/>
      <c r="Q424" s="533"/>
      <c r="R424" s="64" t="s">
        <v>71</v>
      </c>
      <c r="S424" s="511"/>
      <c r="T424" s="511"/>
      <c r="U424" s="511"/>
      <c r="V424" s="511"/>
      <c r="W424" s="511"/>
      <c r="X424" s="518"/>
    </row>
    <row r="425" spans="2:24" x14ac:dyDescent="0.2">
      <c r="B425" s="510"/>
      <c r="C425" s="511"/>
      <c r="D425" s="511"/>
      <c r="E425" s="511"/>
      <c r="F425" s="513" t="s">
        <v>190</v>
      </c>
      <c r="G425" s="513"/>
      <c r="H425" s="513"/>
      <c r="I425" s="513"/>
      <c r="J425" s="513"/>
      <c r="K425" s="513"/>
      <c r="L425" s="513"/>
      <c r="M425" s="513"/>
      <c r="N425" s="513"/>
      <c r="O425" s="526"/>
      <c r="P425" s="526"/>
      <c r="Q425" s="527"/>
      <c r="R425" s="65" t="s">
        <v>71</v>
      </c>
      <c r="S425" s="513"/>
      <c r="T425" s="513"/>
      <c r="U425" s="513"/>
      <c r="V425" s="513"/>
      <c r="W425" s="513"/>
      <c r="X425" s="519"/>
    </row>
    <row r="426" spans="2:24" x14ac:dyDescent="0.2">
      <c r="B426" s="512"/>
      <c r="C426" s="513"/>
      <c r="D426" s="513"/>
      <c r="E426" s="513"/>
      <c r="F426" s="525" t="s">
        <v>201</v>
      </c>
      <c r="G426" s="525"/>
      <c r="H426" s="525"/>
      <c r="I426" s="525"/>
      <c r="J426" s="525"/>
      <c r="K426" s="525"/>
      <c r="L426" s="525"/>
      <c r="M426" s="525"/>
      <c r="N426" s="525"/>
      <c r="O426" s="528">
        <f>SUM(O411:Q425)</f>
        <v>0</v>
      </c>
      <c r="P426" s="528"/>
      <c r="Q426" s="529"/>
      <c r="R426" s="67" t="s">
        <v>71</v>
      </c>
      <c r="S426" s="520"/>
      <c r="T426" s="520"/>
      <c r="U426" s="520"/>
      <c r="V426" s="520"/>
      <c r="W426" s="520"/>
      <c r="X426" s="521"/>
    </row>
    <row r="427" spans="2:24" x14ac:dyDescent="0.2">
      <c r="B427" s="500" t="s">
        <v>39</v>
      </c>
      <c r="C427" s="501"/>
      <c r="D427" s="501"/>
      <c r="E427" s="501"/>
      <c r="F427" s="501"/>
      <c r="G427" s="501"/>
      <c r="H427" s="501"/>
      <c r="I427" s="501"/>
      <c r="J427" s="501"/>
      <c r="K427" s="501"/>
      <c r="L427" s="501"/>
      <c r="M427" s="501"/>
      <c r="N427" s="501"/>
      <c r="O427" s="498">
        <f>+O410+O426</f>
        <v>0</v>
      </c>
      <c r="P427" s="498"/>
      <c r="Q427" s="499"/>
      <c r="R427" s="66" t="s">
        <v>71</v>
      </c>
      <c r="S427" s="522"/>
      <c r="T427" s="522"/>
      <c r="U427" s="522"/>
      <c r="V427" s="522"/>
      <c r="W427" s="522"/>
      <c r="X427" s="523"/>
    </row>
    <row r="429" spans="2:24" s="85" customFormat="1" x14ac:dyDescent="0.2"/>
    <row r="430" spans="2:24" s="85" customFormat="1" x14ac:dyDescent="0.2"/>
    <row r="431" spans="2:24" x14ac:dyDescent="0.2">
      <c r="B431" s="2" t="s">
        <v>208</v>
      </c>
      <c r="F431" s="60">
        <v>16</v>
      </c>
    </row>
    <row r="432" spans="2:24" x14ac:dyDescent="0.2">
      <c r="B432" s="514" t="s">
        <v>205</v>
      </c>
      <c r="C432" s="515"/>
      <c r="D432" s="515"/>
      <c r="E432" s="515"/>
      <c r="F432" s="515"/>
      <c r="G432" s="515"/>
      <c r="H432" s="515"/>
      <c r="I432" s="515"/>
      <c r="J432" s="515"/>
      <c r="K432" s="515"/>
      <c r="L432" s="515"/>
      <c r="M432" s="515"/>
      <c r="N432" s="515"/>
      <c r="O432" s="515"/>
      <c r="P432" s="515"/>
      <c r="Q432" s="515"/>
      <c r="R432" s="515"/>
      <c r="S432" s="515"/>
      <c r="T432" s="515"/>
      <c r="U432" s="515"/>
      <c r="V432" s="515"/>
      <c r="W432" s="515"/>
      <c r="X432" s="530"/>
    </row>
    <row r="434" spans="2:24" x14ac:dyDescent="0.2">
      <c r="B434" s="516" t="s">
        <v>256</v>
      </c>
      <c r="C434" s="517"/>
      <c r="D434" s="517"/>
      <c r="E434" s="517"/>
      <c r="F434" s="517" t="s">
        <v>202</v>
      </c>
      <c r="G434" s="517"/>
      <c r="H434" s="517"/>
      <c r="I434" s="517"/>
      <c r="J434" s="517"/>
      <c r="K434" s="517"/>
      <c r="L434" s="517"/>
      <c r="M434" s="517"/>
      <c r="N434" s="517"/>
      <c r="O434" s="517" t="s">
        <v>203</v>
      </c>
      <c r="P434" s="517"/>
      <c r="Q434" s="517"/>
      <c r="R434" s="517"/>
      <c r="S434" s="517" t="s">
        <v>204</v>
      </c>
      <c r="T434" s="517"/>
      <c r="U434" s="517"/>
      <c r="V434" s="517"/>
      <c r="W434" s="517"/>
      <c r="X434" s="531"/>
    </row>
    <row r="435" spans="2:24" x14ac:dyDescent="0.2">
      <c r="B435" s="502" t="s">
        <v>33</v>
      </c>
      <c r="C435" s="503"/>
      <c r="D435" s="503"/>
      <c r="E435" s="503"/>
      <c r="F435" s="509" t="s">
        <v>187</v>
      </c>
      <c r="G435" s="509"/>
      <c r="H435" s="509"/>
      <c r="I435" s="509"/>
      <c r="J435" s="509"/>
      <c r="K435" s="509"/>
      <c r="L435" s="509"/>
      <c r="M435" s="509"/>
      <c r="N435" s="509"/>
      <c r="O435" s="534"/>
      <c r="P435" s="534"/>
      <c r="Q435" s="535"/>
      <c r="R435" s="63" t="s">
        <v>71</v>
      </c>
      <c r="S435" s="509"/>
      <c r="T435" s="509"/>
      <c r="U435" s="509"/>
      <c r="V435" s="509"/>
      <c r="W435" s="509"/>
      <c r="X435" s="524"/>
    </row>
    <row r="436" spans="2:24" x14ac:dyDescent="0.2">
      <c r="B436" s="504"/>
      <c r="C436" s="505"/>
      <c r="D436" s="505"/>
      <c r="E436" s="505"/>
      <c r="F436" s="511" t="s">
        <v>188</v>
      </c>
      <c r="G436" s="511"/>
      <c r="H436" s="511"/>
      <c r="I436" s="511"/>
      <c r="J436" s="511"/>
      <c r="K436" s="511"/>
      <c r="L436" s="511"/>
      <c r="M436" s="511"/>
      <c r="N436" s="511"/>
      <c r="O436" s="532"/>
      <c r="P436" s="532"/>
      <c r="Q436" s="533"/>
      <c r="R436" s="64" t="s">
        <v>71</v>
      </c>
      <c r="S436" s="511"/>
      <c r="T436" s="511"/>
      <c r="U436" s="511"/>
      <c r="V436" s="511"/>
      <c r="W436" s="511"/>
      <c r="X436" s="518"/>
    </row>
    <row r="437" spans="2:24" x14ac:dyDescent="0.2">
      <c r="B437" s="504"/>
      <c r="C437" s="505"/>
      <c r="D437" s="505"/>
      <c r="E437" s="505"/>
      <c r="F437" s="511" t="s">
        <v>189</v>
      </c>
      <c r="G437" s="511"/>
      <c r="H437" s="511"/>
      <c r="I437" s="511"/>
      <c r="J437" s="511"/>
      <c r="K437" s="511"/>
      <c r="L437" s="511"/>
      <c r="M437" s="511"/>
      <c r="N437" s="511"/>
      <c r="O437" s="532"/>
      <c r="P437" s="532"/>
      <c r="Q437" s="533"/>
      <c r="R437" s="64" t="s">
        <v>71</v>
      </c>
      <c r="S437" s="511"/>
      <c r="T437" s="511"/>
      <c r="U437" s="511"/>
      <c r="V437" s="511"/>
      <c r="W437" s="511"/>
      <c r="X437" s="518"/>
    </row>
    <row r="438" spans="2:24" x14ac:dyDescent="0.2">
      <c r="B438" s="504"/>
      <c r="C438" s="505"/>
      <c r="D438" s="505"/>
      <c r="E438" s="505"/>
      <c r="F438" s="513" t="s">
        <v>190</v>
      </c>
      <c r="G438" s="513"/>
      <c r="H438" s="513"/>
      <c r="I438" s="513"/>
      <c r="J438" s="513"/>
      <c r="K438" s="513"/>
      <c r="L438" s="513"/>
      <c r="M438" s="513"/>
      <c r="N438" s="513"/>
      <c r="O438" s="526"/>
      <c r="P438" s="526"/>
      <c r="Q438" s="527"/>
      <c r="R438" s="65" t="s">
        <v>71</v>
      </c>
      <c r="S438" s="513"/>
      <c r="T438" s="513"/>
      <c r="U438" s="513"/>
      <c r="V438" s="513"/>
      <c r="W438" s="513"/>
      <c r="X438" s="519"/>
    </row>
    <row r="439" spans="2:24" x14ac:dyDescent="0.2">
      <c r="B439" s="506"/>
      <c r="C439" s="507"/>
      <c r="D439" s="507"/>
      <c r="E439" s="507"/>
      <c r="F439" s="525" t="s">
        <v>201</v>
      </c>
      <c r="G439" s="525"/>
      <c r="H439" s="525"/>
      <c r="I439" s="525"/>
      <c r="J439" s="525"/>
      <c r="K439" s="525"/>
      <c r="L439" s="525"/>
      <c r="M439" s="525"/>
      <c r="N439" s="525"/>
      <c r="O439" s="528">
        <f>SUM(O435:Q438)</f>
        <v>0</v>
      </c>
      <c r="P439" s="528"/>
      <c r="Q439" s="529"/>
      <c r="R439" s="67" t="s">
        <v>71</v>
      </c>
      <c r="S439" s="520"/>
      <c r="T439" s="520"/>
      <c r="U439" s="520"/>
      <c r="V439" s="520"/>
      <c r="W439" s="520"/>
      <c r="X439" s="521"/>
    </row>
    <row r="440" spans="2:24" x14ac:dyDescent="0.2">
      <c r="B440" s="508" t="s">
        <v>32</v>
      </c>
      <c r="C440" s="509"/>
      <c r="D440" s="509"/>
      <c r="E440" s="509"/>
      <c r="F440" s="509" t="s">
        <v>191</v>
      </c>
      <c r="G440" s="509"/>
      <c r="H440" s="509"/>
      <c r="I440" s="509" t="s">
        <v>192</v>
      </c>
      <c r="J440" s="509"/>
      <c r="K440" s="509"/>
      <c r="L440" s="509"/>
      <c r="M440" s="509"/>
      <c r="N440" s="509"/>
      <c r="O440" s="534"/>
      <c r="P440" s="534"/>
      <c r="Q440" s="535"/>
      <c r="R440" s="63" t="s">
        <v>71</v>
      </c>
      <c r="S440" s="509"/>
      <c r="T440" s="509"/>
      <c r="U440" s="509"/>
      <c r="V440" s="509"/>
      <c r="W440" s="509"/>
      <c r="X440" s="524"/>
    </row>
    <row r="441" spans="2:24" x14ac:dyDescent="0.2">
      <c r="B441" s="510"/>
      <c r="C441" s="511"/>
      <c r="D441" s="511"/>
      <c r="E441" s="511"/>
      <c r="F441" s="511"/>
      <c r="G441" s="511"/>
      <c r="H441" s="511"/>
      <c r="I441" s="511" t="s">
        <v>193</v>
      </c>
      <c r="J441" s="511"/>
      <c r="K441" s="511"/>
      <c r="L441" s="511"/>
      <c r="M441" s="511"/>
      <c r="N441" s="511"/>
      <c r="O441" s="532"/>
      <c r="P441" s="532"/>
      <c r="Q441" s="533"/>
      <c r="R441" s="64" t="s">
        <v>71</v>
      </c>
      <c r="S441" s="511"/>
      <c r="T441" s="511"/>
      <c r="U441" s="511"/>
      <c r="V441" s="511"/>
      <c r="W441" s="511"/>
      <c r="X441" s="518"/>
    </row>
    <row r="442" spans="2:24" x14ac:dyDescent="0.2">
      <c r="B442" s="510"/>
      <c r="C442" s="511"/>
      <c r="D442" s="511"/>
      <c r="E442" s="511"/>
      <c r="F442" s="511"/>
      <c r="G442" s="511"/>
      <c r="H442" s="511"/>
      <c r="I442" s="511" t="s">
        <v>34</v>
      </c>
      <c r="J442" s="511"/>
      <c r="K442" s="511"/>
      <c r="L442" s="511"/>
      <c r="M442" s="511"/>
      <c r="N442" s="511"/>
      <c r="O442" s="532"/>
      <c r="P442" s="532"/>
      <c r="Q442" s="533"/>
      <c r="R442" s="64" t="s">
        <v>71</v>
      </c>
      <c r="S442" s="511"/>
      <c r="T442" s="511"/>
      <c r="U442" s="511"/>
      <c r="V442" s="511"/>
      <c r="W442" s="511"/>
      <c r="X442" s="518"/>
    </row>
    <row r="443" spans="2:24" x14ac:dyDescent="0.2">
      <c r="B443" s="510"/>
      <c r="C443" s="511"/>
      <c r="D443" s="511"/>
      <c r="E443" s="511"/>
      <c r="F443" s="511" t="s">
        <v>35</v>
      </c>
      <c r="G443" s="511"/>
      <c r="H443" s="511"/>
      <c r="I443" s="511"/>
      <c r="J443" s="511"/>
      <c r="K443" s="511"/>
      <c r="L443" s="511"/>
      <c r="M443" s="511"/>
      <c r="N443" s="511"/>
      <c r="O443" s="532"/>
      <c r="P443" s="532"/>
      <c r="Q443" s="533"/>
      <c r="R443" s="64" t="s">
        <v>71</v>
      </c>
      <c r="S443" s="511"/>
      <c r="T443" s="511"/>
      <c r="U443" s="511"/>
      <c r="V443" s="511"/>
      <c r="W443" s="511"/>
      <c r="X443" s="518"/>
    </row>
    <row r="444" spans="2:24" x14ac:dyDescent="0.2">
      <c r="B444" s="510"/>
      <c r="C444" s="511"/>
      <c r="D444" s="511"/>
      <c r="E444" s="511"/>
      <c r="F444" s="511" t="s">
        <v>194</v>
      </c>
      <c r="G444" s="511"/>
      <c r="H444" s="511"/>
      <c r="I444" s="511"/>
      <c r="J444" s="511"/>
      <c r="K444" s="511"/>
      <c r="L444" s="511"/>
      <c r="M444" s="511"/>
      <c r="N444" s="511"/>
      <c r="O444" s="532"/>
      <c r="P444" s="532"/>
      <c r="Q444" s="533"/>
      <c r="R444" s="64" t="s">
        <v>71</v>
      </c>
      <c r="S444" s="511"/>
      <c r="T444" s="511"/>
      <c r="U444" s="511"/>
      <c r="V444" s="511"/>
      <c r="W444" s="511"/>
      <c r="X444" s="518"/>
    </row>
    <row r="445" spans="2:24" x14ac:dyDescent="0.2">
      <c r="B445" s="510"/>
      <c r="C445" s="511"/>
      <c r="D445" s="511"/>
      <c r="E445" s="511"/>
      <c r="F445" s="511" t="s">
        <v>36</v>
      </c>
      <c r="G445" s="511"/>
      <c r="H445" s="511"/>
      <c r="I445" s="511"/>
      <c r="J445" s="511"/>
      <c r="K445" s="511"/>
      <c r="L445" s="511"/>
      <c r="M445" s="511"/>
      <c r="N445" s="511"/>
      <c r="O445" s="532"/>
      <c r="P445" s="532"/>
      <c r="Q445" s="533"/>
      <c r="R445" s="64" t="s">
        <v>71</v>
      </c>
      <c r="S445" s="511"/>
      <c r="T445" s="511"/>
      <c r="U445" s="511"/>
      <c r="V445" s="511"/>
      <c r="W445" s="511"/>
      <c r="X445" s="518"/>
    </row>
    <row r="446" spans="2:24" x14ac:dyDescent="0.2">
      <c r="B446" s="510"/>
      <c r="C446" s="511"/>
      <c r="D446" s="511"/>
      <c r="E446" s="511"/>
      <c r="F446" s="511" t="s">
        <v>195</v>
      </c>
      <c r="G446" s="511"/>
      <c r="H446" s="511"/>
      <c r="I446" s="511" t="s">
        <v>196</v>
      </c>
      <c r="J446" s="511"/>
      <c r="K446" s="511"/>
      <c r="L446" s="511"/>
      <c r="M446" s="511"/>
      <c r="N446" s="511"/>
      <c r="O446" s="532"/>
      <c r="P446" s="532"/>
      <c r="Q446" s="533"/>
      <c r="R446" s="64" t="s">
        <v>71</v>
      </c>
      <c r="S446" s="511"/>
      <c r="T446" s="511"/>
      <c r="U446" s="511"/>
      <c r="V446" s="511"/>
      <c r="W446" s="511"/>
      <c r="X446" s="518"/>
    </row>
    <row r="447" spans="2:24" x14ac:dyDescent="0.2">
      <c r="B447" s="510"/>
      <c r="C447" s="511"/>
      <c r="D447" s="511"/>
      <c r="E447" s="511"/>
      <c r="F447" s="511"/>
      <c r="G447" s="511"/>
      <c r="H447" s="511"/>
      <c r="I447" s="511" t="s">
        <v>197</v>
      </c>
      <c r="J447" s="511"/>
      <c r="K447" s="511"/>
      <c r="L447" s="511"/>
      <c r="M447" s="511"/>
      <c r="N447" s="511"/>
      <c r="O447" s="532"/>
      <c r="P447" s="532"/>
      <c r="Q447" s="533"/>
      <c r="R447" s="64" t="s">
        <v>71</v>
      </c>
      <c r="S447" s="511"/>
      <c r="T447" s="511"/>
      <c r="U447" s="511"/>
      <c r="V447" s="511"/>
      <c r="W447" s="511"/>
      <c r="X447" s="518"/>
    </row>
    <row r="448" spans="2:24" x14ac:dyDescent="0.2">
      <c r="B448" s="510"/>
      <c r="C448" s="511"/>
      <c r="D448" s="511"/>
      <c r="E448" s="511"/>
      <c r="F448" s="511" t="s">
        <v>198</v>
      </c>
      <c r="G448" s="511"/>
      <c r="H448" s="511"/>
      <c r="I448" s="511" t="s">
        <v>199</v>
      </c>
      <c r="J448" s="511"/>
      <c r="K448" s="511"/>
      <c r="L448" s="511"/>
      <c r="M448" s="511"/>
      <c r="N448" s="511"/>
      <c r="O448" s="532"/>
      <c r="P448" s="532"/>
      <c r="Q448" s="533"/>
      <c r="R448" s="64" t="s">
        <v>71</v>
      </c>
      <c r="S448" s="511"/>
      <c r="T448" s="511"/>
      <c r="U448" s="511"/>
      <c r="V448" s="511"/>
      <c r="W448" s="511"/>
      <c r="X448" s="518"/>
    </row>
    <row r="449" spans="2:24" x14ac:dyDescent="0.2">
      <c r="B449" s="510"/>
      <c r="C449" s="511"/>
      <c r="D449" s="511"/>
      <c r="E449" s="511"/>
      <c r="F449" s="511"/>
      <c r="G449" s="511"/>
      <c r="H449" s="511"/>
      <c r="I449" s="511" t="s">
        <v>200</v>
      </c>
      <c r="J449" s="511"/>
      <c r="K449" s="511"/>
      <c r="L449" s="511"/>
      <c r="M449" s="511"/>
      <c r="N449" s="511"/>
      <c r="O449" s="532"/>
      <c r="P449" s="532"/>
      <c r="Q449" s="533"/>
      <c r="R449" s="64" t="s">
        <v>71</v>
      </c>
      <c r="S449" s="511"/>
      <c r="T449" s="511"/>
      <c r="U449" s="511"/>
      <c r="V449" s="511"/>
      <c r="W449" s="511"/>
      <c r="X449" s="518"/>
    </row>
    <row r="450" spans="2:24" x14ac:dyDescent="0.2">
      <c r="B450" s="510"/>
      <c r="C450" s="511"/>
      <c r="D450" s="511"/>
      <c r="E450" s="511"/>
      <c r="F450" s="511" t="s">
        <v>37</v>
      </c>
      <c r="G450" s="511"/>
      <c r="H450" s="511"/>
      <c r="I450" s="511"/>
      <c r="J450" s="511"/>
      <c r="K450" s="511"/>
      <c r="L450" s="511"/>
      <c r="M450" s="511"/>
      <c r="N450" s="511"/>
      <c r="O450" s="532"/>
      <c r="P450" s="532"/>
      <c r="Q450" s="533"/>
      <c r="R450" s="64" t="s">
        <v>71</v>
      </c>
      <c r="S450" s="511"/>
      <c r="T450" s="511"/>
      <c r="U450" s="511"/>
      <c r="V450" s="511"/>
      <c r="W450" s="511"/>
      <c r="X450" s="518"/>
    </row>
    <row r="451" spans="2:24" x14ac:dyDescent="0.2">
      <c r="B451" s="510"/>
      <c r="C451" s="511"/>
      <c r="D451" s="511"/>
      <c r="E451" s="511"/>
      <c r="F451" s="511" t="s">
        <v>38</v>
      </c>
      <c r="G451" s="511"/>
      <c r="H451" s="511"/>
      <c r="I451" s="511"/>
      <c r="J451" s="511"/>
      <c r="K451" s="511"/>
      <c r="L451" s="511"/>
      <c r="M451" s="511"/>
      <c r="N451" s="511"/>
      <c r="O451" s="532"/>
      <c r="P451" s="532"/>
      <c r="Q451" s="533"/>
      <c r="R451" s="64" t="s">
        <v>71</v>
      </c>
      <c r="S451" s="511"/>
      <c r="T451" s="511"/>
      <c r="U451" s="511"/>
      <c r="V451" s="511"/>
      <c r="W451" s="511"/>
      <c r="X451" s="518"/>
    </row>
    <row r="452" spans="2:24" x14ac:dyDescent="0.2">
      <c r="B452" s="510"/>
      <c r="C452" s="511"/>
      <c r="D452" s="511"/>
      <c r="E452" s="511"/>
      <c r="F452" s="511" t="s">
        <v>187</v>
      </c>
      <c r="G452" s="511"/>
      <c r="H452" s="511"/>
      <c r="I452" s="511"/>
      <c r="J452" s="511"/>
      <c r="K452" s="511"/>
      <c r="L452" s="511"/>
      <c r="M452" s="511"/>
      <c r="N452" s="511"/>
      <c r="O452" s="532"/>
      <c r="P452" s="532"/>
      <c r="Q452" s="533"/>
      <c r="R452" s="64" t="s">
        <v>71</v>
      </c>
      <c r="S452" s="511"/>
      <c r="T452" s="511"/>
      <c r="U452" s="511"/>
      <c r="V452" s="511"/>
      <c r="W452" s="511"/>
      <c r="X452" s="518"/>
    </row>
    <row r="453" spans="2:24" x14ac:dyDescent="0.2">
      <c r="B453" s="510"/>
      <c r="C453" s="511"/>
      <c r="D453" s="511"/>
      <c r="E453" s="511"/>
      <c r="F453" s="511" t="s">
        <v>189</v>
      </c>
      <c r="G453" s="511"/>
      <c r="H453" s="511"/>
      <c r="I453" s="511"/>
      <c r="J453" s="511"/>
      <c r="K453" s="511"/>
      <c r="L453" s="511"/>
      <c r="M453" s="511"/>
      <c r="N453" s="511"/>
      <c r="O453" s="532"/>
      <c r="P453" s="532"/>
      <c r="Q453" s="533"/>
      <c r="R453" s="64" t="s">
        <v>71</v>
      </c>
      <c r="S453" s="511"/>
      <c r="T453" s="511"/>
      <c r="U453" s="511"/>
      <c r="V453" s="511"/>
      <c r="W453" s="511"/>
      <c r="X453" s="518"/>
    </row>
    <row r="454" spans="2:24" x14ac:dyDescent="0.2">
      <c r="B454" s="510"/>
      <c r="C454" s="511"/>
      <c r="D454" s="511"/>
      <c r="E454" s="511"/>
      <c r="F454" s="513" t="s">
        <v>190</v>
      </c>
      <c r="G454" s="513"/>
      <c r="H454" s="513"/>
      <c r="I454" s="513"/>
      <c r="J454" s="513"/>
      <c r="K454" s="513"/>
      <c r="L454" s="513"/>
      <c r="M454" s="513"/>
      <c r="N454" s="513"/>
      <c r="O454" s="526"/>
      <c r="P454" s="526"/>
      <c r="Q454" s="527"/>
      <c r="R454" s="65" t="s">
        <v>71</v>
      </c>
      <c r="S454" s="513"/>
      <c r="T454" s="513"/>
      <c r="U454" s="513"/>
      <c r="V454" s="513"/>
      <c r="W454" s="513"/>
      <c r="X454" s="519"/>
    </row>
    <row r="455" spans="2:24" x14ac:dyDescent="0.2">
      <c r="B455" s="512"/>
      <c r="C455" s="513"/>
      <c r="D455" s="513"/>
      <c r="E455" s="513"/>
      <c r="F455" s="525" t="s">
        <v>201</v>
      </c>
      <c r="G455" s="525"/>
      <c r="H455" s="525"/>
      <c r="I455" s="525"/>
      <c r="J455" s="525"/>
      <c r="K455" s="525"/>
      <c r="L455" s="525"/>
      <c r="M455" s="525"/>
      <c r="N455" s="525"/>
      <c r="O455" s="528">
        <f>SUM(O440:Q454)</f>
        <v>0</v>
      </c>
      <c r="P455" s="528"/>
      <c r="Q455" s="529"/>
      <c r="R455" s="67" t="s">
        <v>71</v>
      </c>
      <c r="S455" s="520"/>
      <c r="T455" s="520"/>
      <c r="U455" s="520"/>
      <c r="V455" s="520"/>
      <c r="W455" s="520"/>
      <c r="X455" s="521"/>
    </row>
    <row r="456" spans="2:24" x14ac:dyDescent="0.2">
      <c r="B456" s="500" t="s">
        <v>39</v>
      </c>
      <c r="C456" s="501"/>
      <c r="D456" s="501"/>
      <c r="E456" s="501"/>
      <c r="F456" s="501"/>
      <c r="G456" s="501"/>
      <c r="H456" s="501"/>
      <c r="I456" s="501"/>
      <c r="J456" s="501"/>
      <c r="K456" s="501"/>
      <c r="L456" s="501"/>
      <c r="M456" s="501"/>
      <c r="N456" s="501"/>
      <c r="O456" s="498">
        <f>+O439+O455</f>
        <v>0</v>
      </c>
      <c r="P456" s="498"/>
      <c r="Q456" s="499"/>
      <c r="R456" s="66" t="s">
        <v>71</v>
      </c>
      <c r="S456" s="522"/>
      <c r="T456" s="522"/>
      <c r="U456" s="522"/>
      <c r="V456" s="522"/>
      <c r="W456" s="522"/>
      <c r="X456" s="523"/>
    </row>
    <row r="458" spans="2:24" x14ac:dyDescent="0.2">
      <c r="B458" s="2" t="s">
        <v>208</v>
      </c>
      <c r="F458" s="60">
        <v>17</v>
      </c>
    </row>
    <row r="459" spans="2:24" x14ac:dyDescent="0.2">
      <c r="B459" s="514" t="s">
        <v>205</v>
      </c>
      <c r="C459" s="515"/>
      <c r="D459" s="515"/>
      <c r="E459" s="515"/>
      <c r="F459" s="515"/>
      <c r="G459" s="515"/>
      <c r="H459" s="515"/>
      <c r="I459" s="515"/>
      <c r="J459" s="515"/>
      <c r="K459" s="515"/>
      <c r="L459" s="515"/>
      <c r="M459" s="515"/>
      <c r="N459" s="515"/>
      <c r="O459" s="515"/>
      <c r="P459" s="515"/>
      <c r="Q459" s="515"/>
      <c r="R459" s="515"/>
      <c r="S459" s="515"/>
      <c r="T459" s="515"/>
      <c r="U459" s="515"/>
      <c r="V459" s="515"/>
      <c r="W459" s="515"/>
      <c r="X459" s="530"/>
    </row>
    <row r="461" spans="2:24" x14ac:dyDescent="0.2">
      <c r="B461" s="516" t="s">
        <v>256</v>
      </c>
      <c r="C461" s="517"/>
      <c r="D461" s="517"/>
      <c r="E461" s="517"/>
      <c r="F461" s="517" t="s">
        <v>202</v>
      </c>
      <c r="G461" s="517"/>
      <c r="H461" s="517"/>
      <c r="I461" s="517"/>
      <c r="J461" s="517"/>
      <c r="K461" s="517"/>
      <c r="L461" s="517"/>
      <c r="M461" s="517"/>
      <c r="N461" s="517"/>
      <c r="O461" s="517" t="s">
        <v>203</v>
      </c>
      <c r="P461" s="517"/>
      <c r="Q461" s="517"/>
      <c r="R461" s="517"/>
      <c r="S461" s="517" t="s">
        <v>204</v>
      </c>
      <c r="T461" s="517"/>
      <c r="U461" s="517"/>
      <c r="V461" s="517"/>
      <c r="W461" s="517"/>
      <c r="X461" s="531"/>
    </row>
    <row r="462" spans="2:24" x14ac:dyDescent="0.2">
      <c r="B462" s="502" t="s">
        <v>33</v>
      </c>
      <c r="C462" s="503"/>
      <c r="D462" s="503"/>
      <c r="E462" s="503"/>
      <c r="F462" s="509" t="s">
        <v>187</v>
      </c>
      <c r="G462" s="509"/>
      <c r="H462" s="509"/>
      <c r="I462" s="509"/>
      <c r="J462" s="509"/>
      <c r="K462" s="509"/>
      <c r="L462" s="509"/>
      <c r="M462" s="509"/>
      <c r="N462" s="509"/>
      <c r="O462" s="534"/>
      <c r="P462" s="534"/>
      <c r="Q462" s="535"/>
      <c r="R462" s="63" t="s">
        <v>71</v>
      </c>
      <c r="S462" s="509"/>
      <c r="T462" s="509"/>
      <c r="U462" s="509"/>
      <c r="V462" s="509"/>
      <c r="W462" s="509"/>
      <c r="X462" s="524"/>
    </row>
    <row r="463" spans="2:24" x14ac:dyDescent="0.2">
      <c r="B463" s="504"/>
      <c r="C463" s="505"/>
      <c r="D463" s="505"/>
      <c r="E463" s="505"/>
      <c r="F463" s="511" t="s">
        <v>188</v>
      </c>
      <c r="G463" s="511"/>
      <c r="H463" s="511"/>
      <c r="I463" s="511"/>
      <c r="J463" s="511"/>
      <c r="K463" s="511"/>
      <c r="L463" s="511"/>
      <c r="M463" s="511"/>
      <c r="N463" s="511"/>
      <c r="O463" s="532"/>
      <c r="P463" s="532"/>
      <c r="Q463" s="533"/>
      <c r="R463" s="64" t="s">
        <v>71</v>
      </c>
      <c r="S463" s="511"/>
      <c r="T463" s="511"/>
      <c r="U463" s="511"/>
      <c r="V463" s="511"/>
      <c r="W463" s="511"/>
      <c r="X463" s="518"/>
    </row>
    <row r="464" spans="2:24" x14ac:dyDescent="0.2">
      <c r="B464" s="504"/>
      <c r="C464" s="505"/>
      <c r="D464" s="505"/>
      <c r="E464" s="505"/>
      <c r="F464" s="511" t="s">
        <v>189</v>
      </c>
      <c r="G464" s="511"/>
      <c r="H464" s="511"/>
      <c r="I464" s="511"/>
      <c r="J464" s="511"/>
      <c r="K464" s="511"/>
      <c r="L464" s="511"/>
      <c r="M464" s="511"/>
      <c r="N464" s="511"/>
      <c r="O464" s="532"/>
      <c r="P464" s="532"/>
      <c r="Q464" s="533"/>
      <c r="R464" s="64" t="s">
        <v>71</v>
      </c>
      <c r="S464" s="511"/>
      <c r="T464" s="511"/>
      <c r="U464" s="511"/>
      <c r="V464" s="511"/>
      <c r="W464" s="511"/>
      <c r="X464" s="518"/>
    </row>
    <row r="465" spans="2:24" x14ac:dyDescent="0.2">
      <c r="B465" s="504"/>
      <c r="C465" s="505"/>
      <c r="D465" s="505"/>
      <c r="E465" s="505"/>
      <c r="F465" s="513" t="s">
        <v>190</v>
      </c>
      <c r="G465" s="513"/>
      <c r="H465" s="513"/>
      <c r="I465" s="513"/>
      <c r="J465" s="513"/>
      <c r="K465" s="513"/>
      <c r="L465" s="513"/>
      <c r="M465" s="513"/>
      <c r="N465" s="513"/>
      <c r="O465" s="526"/>
      <c r="P465" s="526"/>
      <c r="Q465" s="527"/>
      <c r="R465" s="65" t="s">
        <v>71</v>
      </c>
      <c r="S465" s="513"/>
      <c r="T465" s="513"/>
      <c r="U465" s="513"/>
      <c r="V465" s="513"/>
      <c r="W465" s="513"/>
      <c r="X465" s="519"/>
    </row>
    <row r="466" spans="2:24" x14ac:dyDescent="0.2">
      <c r="B466" s="506"/>
      <c r="C466" s="507"/>
      <c r="D466" s="507"/>
      <c r="E466" s="507"/>
      <c r="F466" s="525" t="s">
        <v>201</v>
      </c>
      <c r="G466" s="525"/>
      <c r="H466" s="525"/>
      <c r="I466" s="525"/>
      <c r="J466" s="525"/>
      <c r="K466" s="525"/>
      <c r="L466" s="525"/>
      <c r="M466" s="525"/>
      <c r="N466" s="525"/>
      <c r="O466" s="528">
        <f>SUM(O462:Q465)</f>
        <v>0</v>
      </c>
      <c r="P466" s="528"/>
      <c r="Q466" s="529"/>
      <c r="R466" s="67" t="s">
        <v>71</v>
      </c>
      <c r="S466" s="520"/>
      <c r="T466" s="520"/>
      <c r="U466" s="520"/>
      <c r="V466" s="520"/>
      <c r="W466" s="520"/>
      <c r="X466" s="521"/>
    </row>
    <row r="467" spans="2:24" x14ac:dyDescent="0.2">
      <c r="B467" s="508" t="s">
        <v>32</v>
      </c>
      <c r="C467" s="509"/>
      <c r="D467" s="509"/>
      <c r="E467" s="509"/>
      <c r="F467" s="509" t="s">
        <v>191</v>
      </c>
      <c r="G467" s="509"/>
      <c r="H467" s="509"/>
      <c r="I467" s="509" t="s">
        <v>192</v>
      </c>
      <c r="J467" s="509"/>
      <c r="K467" s="509"/>
      <c r="L467" s="509"/>
      <c r="M467" s="509"/>
      <c r="N467" s="509"/>
      <c r="O467" s="534"/>
      <c r="P467" s="534"/>
      <c r="Q467" s="535"/>
      <c r="R467" s="63" t="s">
        <v>71</v>
      </c>
      <c r="S467" s="509"/>
      <c r="T467" s="509"/>
      <c r="U467" s="509"/>
      <c r="V467" s="509"/>
      <c r="W467" s="509"/>
      <c r="X467" s="524"/>
    </row>
    <row r="468" spans="2:24" x14ac:dyDescent="0.2">
      <c r="B468" s="510"/>
      <c r="C468" s="511"/>
      <c r="D468" s="511"/>
      <c r="E468" s="511"/>
      <c r="F468" s="511"/>
      <c r="G468" s="511"/>
      <c r="H468" s="511"/>
      <c r="I468" s="511" t="s">
        <v>193</v>
      </c>
      <c r="J468" s="511"/>
      <c r="K468" s="511"/>
      <c r="L468" s="511"/>
      <c r="M468" s="511"/>
      <c r="N468" s="511"/>
      <c r="O468" s="532"/>
      <c r="P468" s="532"/>
      <c r="Q468" s="533"/>
      <c r="R468" s="64" t="s">
        <v>71</v>
      </c>
      <c r="S468" s="511"/>
      <c r="T468" s="511"/>
      <c r="U468" s="511"/>
      <c r="V468" s="511"/>
      <c r="W468" s="511"/>
      <c r="X468" s="518"/>
    </row>
    <row r="469" spans="2:24" x14ac:dyDescent="0.2">
      <c r="B469" s="510"/>
      <c r="C469" s="511"/>
      <c r="D469" s="511"/>
      <c r="E469" s="511"/>
      <c r="F469" s="511"/>
      <c r="G469" s="511"/>
      <c r="H469" s="511"/>
      <c r="I469" s="511" t="s">
        <v>34</v>
      </c>
      <c r="J469" s="511"/>
      <c r="K469" s="511"/>
      <c r="L469" s="511"/>
      <c r="M469" s="511"/>
      <c r="N469" s="511"/>
      <c r="O469" s="532"/>
      <c r="P469" s="532"/>
      <c r="Q469" s="533"/>
      <c r="R469" s="64" t="s">
        <v>71</v>
      </c>
      <c r="S469" s="511"/>
      <c r="T469" s="511"/>
      <c r="U469" s="511"/>
      <c r="V469" s="511"/>
      <c r="W469" s="511"/>
      <c r="X469" s="518"/>
    </row>
    <row r="470" spans="2:24" x14ac:dyDescent="0.2">
      <c r="B470" s="510"/>
      <c r="C470" s="511"/>
      <c r="D470" s="511"/>
      <c r="E470" s="511"/>
      <c r="F470" s="511" t="s">
        <v>35</v>
      </c>
      <c r="G470" s="511"/>
      <c r="H470" s="511"/>
      <c r="I470" s="511"/>
      <c r="J470" s="511"/>
      <c r="K470" s="511"/>
      <c r="L470" s="511"/>
      <c r="M470" s="511"/>
      <c r="N470" s="511"/>
      <c r="O470" s="532"/>
      <c r="P470" s="532"/>
      <c r="Q470" s="533"/>
      <c r="R470" s="64" t="s">
        <v>71</v>
      </c>
      <c r="S470" s="511"/>
      <c r="T470" s="511"/>
      <c r="U470" s="511"/>
      <c r="V470" s="511"/>
      <c r="W470" s="511"/>
      <c r="X470" s="518"/>
    </row>
    <row r="471" spans="2:24" x14ac:dyDescent="0.2">
      <c r="B471" s="510"/>
      <c r="C471" s="511"/>
      <c r="D471" s="511"/>
      <c r="E471" s="511"/>
      <c r="F471" s="511" t="s">
        <v>194</v>
      </c>
      <c r="G471" s="511"/>
      <c r="H471" s="511"/>
      <c r="I471" s="511"/>
      <c r="J471" s="511"/>
      <c r="K471" s="511"/>
      <c r="L471" s="511"/>
      <c r="M471" s="511"/>
      <c r="N471" s="511"/>
      <c r="O471" s="532"/>
      <c r="P471" s="532"/>
      <c r="Q471" s="533"/>
      <c r="R471" s="64" t="s">
        <v>71</v>
      </c>
      <c r="S471" s="511"/>
      <c r="T471" s="511"/>
      <c r="U471" s="511"/>
      <c r="V471" s="511"/>
      <c r="W471" s="511"/>
      <c r="X471" s="518"/>
    </row>
    <row r="472" spans="2:24" x14ac:dyDescent="0.2">
      <c r="B472" s="510"/>
      <c r="C472" s="511"/>
      <c r="D472" s="511"/>
      <c r="E472" s="511"/>
      <c r="F472" s="511" t="s">
        <v>36</v>
      </c>
      <c r="G472" s="511"/>
      <c r="H472" s="511"/>
      <c r="I472" s="511"/>
      <c r="J472" s="511"/>
      <c r="K472" s="511"/>
      <c r="L472" s="511"/>
      <c r="M472" s="511"/>
      <c r="N472" s="511"/>
      <c r="O472" s="532"/>
      <c r="P472" s="532"/>
      <c r="Q472" s="533"/>
      <c r="R472" s="64" t="s">
        <v>71</v>
      </c>
      <c r="S472" s="511"/>
      <c r="T472" s="511"/>
      <c r="U472" s="511"/>
      <c r="V472" s="511"/>
      <c r="W472" s="511"/>
      <c r="X472" s="518"/>
    </row>
    <row r="473" spans="2:24" x14ac:dyDescent="0.2">
      <c r="B473" s="510"/>
      <c r="C473" s="511"/>
      <c r="D473" s="511"/>
      <c r="E473" s="511"/>
      <c r="F473" s="511" t="s">
        <v>195</v>
      </c>
      <c r="G473" s="511"/>
      <c r="H473" s="511"/>
      <c r="I473" s="511" t="s">
        <v>196</v>
      </c>
      <c r="J473" s="511"/>
      <c r="K473" s="511"/>
      <c r="L473" s="511"/>
      <c r="M473" s="511"/>
      <c r="N473" s="511"/>
      <c r="O473" s="532"/>
      <c r="P473" s="532"/>
      <c r="Q473" s="533"/>
      <c r="R473" s="64" t="s">
        <v>71</v>
      </c>
      <c r="S473" s="511"/>
      <c r="T473" s="511"/>
      <c r="U473" s="511"/>
      <c r="V473" s="511"/>
      <c r="W473" s="511"/>
      <c r="X473" s="518"/>
    </row>
    <row r="474" spans="2:24" x14ac:dyDescent="0.2">
      <c r="B474" s="510"/>
      <c r="C474" s="511"/>
      <c r="D474" s="511"/>
      <c r="E474" s="511"/>
      <c r="F474" s="511"/>
      <c r="G474" s="511"/>
      <c r="H474" s="511"/>
      <c r="I474" s="511" t="s">
        <v>197</v>
      </c>
      <c r="J474" s="511"/>
      <c r="K474" s="511"/>
      <c r="L474" s="511"/>
      <c r="M474" s="511"/>
      <c r="N474" s="511"/>
      <c r="O474" s="532"/>
      <c r="P474" s="532"/>
      <c r="Q474" s="533"/>
      <c r="R474" s="64" t="s">
        <v>71</v>
      </c>
      <c r="S474" s="511"/>
      <c r="T474" s="511"/>
      <c r="U474" s="511"/>
      <c r="V474" s="511"/>
      <c r="W474" s="511"/>
      <c r="X474" s="518"/>
    </row>
    <row r="475" spans="2:24" x14ac:dyDescent="0.2">
      <c r="B475" s="510"/>
      <c r="C475" s="511"/>
      <c r="D475" s="511"/>
      <c r="E475" s="511"/>
      <c r="F475" s="511" t="s">
        <v>198</v>
      </c>
      <c r="G475" s="511"/>
      <c r="H475" s="511"/>
      <c r="I475" s="511" t="s">
        <v>199</v>
      </c>
      <c r="J475" s="511"/>
      <c r="K475" s="511"/>
      <c r="L475" s="511"/>
      <c r="M475" s="511"/>
      <c r="N475" s="511"/>
      <c r="O475" s="532"/>
      <c r="P475" s="532"/>
      <c r="Q475" s="533"/>
      <c r="R475" s="64" t="s">
        <v>71</v>
      </c>
      <c r="S475" s="511"/>
      <c r="T475" s="511"/>
      <c r="U475" s="511"/>
      <c r="V475" s="511"/>
      <c r="W475" s="511"/>
      <c r="X475" s="518"/>
    </row>
    <row r="476" spans="2:24" x14ac:dyDescent="0.2">
      <c r="B476" s="510"/>
      <c r="C476" s="511"/>
      <c r="D476" s="511"/>
      <c r="E476" s="511"/>
      <c r="F476" s="511"/>
      <c r="G476" s="511"/>
      <c r="H476" s="511"/>
      <c r="I476" s="511" t="s">
        <v>200</v>
      </c>
      <c r="J476" s="511"/>
      <c r="K476" s="511"/>
      <c r="L476" s="511"/>
      <c r="M476" s="511"/>
      <c r="N476" s="511"/>
      <c r="O476" s="532"/>
      <c r="P476" s="532"/>
      <c r="Q476" s="533"/>
      <c r="R476" s="64" t="s">
        <v>71</v>
      </c>
      <c r="S476" s="511"/>
      <c r="T476" s="511"/>
      <c r="U476" s="511"/>
      <c r="V476" s="511"/>
      <c r="W476" s="511"/>
      <c r="X476" s="518"/>
    </row>
    <row r="477" spans="2:24" x14ac:dyDescent="0.2">
      <c r="B477" s="510"/>
      <c r="C477" s="511"/>
      <c r="D477" s="511"/>
      <c r="E477" s="511"/>
      <c r="F477" s="511" t="s">
        <v>37</v>
      </c>
      <c r="G477" s="511"/>
      <c r="H477" s="511"/>
      <c r="I477" s="511"/>
      <c r="J477" s="511"/>
      <c r="K477" s="511"/>
      <c r="L477" s="511"/>
      <c r="M477" s="511"/>
      <c r="N477" s="511"/>
      <c r="O477" s="532"/>
      <c r="P477" s="532"/>
      <c r="Q477" s="533"/>
      <c r="R477" s="64" t="s">
        <v>71</v>
      </c>
      <c r="S477" s="511"/>
      <c r="T477" s="511"/>
      <c r="U477" s="511"/>
      <c r="V477" s="511"/>
      <c r="W477" s="511"/>
      <c r="X477" s="518"/>
    </row>
    <row r="478" spans="2:24" x14ac:dyDescent="0.2">
      <c r="B478" s="510"/>
      <c r="C478" s="511"/>
      <c r="D478" s="511"/>
      <c r="E478" s="511"/>
      <c r="F478" s="511" t="s">
        <v>38</v>
      </c>
      <c r="G478" s="511"/>
      <c r="H478" s="511"/>
      <c r="I478" s="511"/>
      <c r="J478" s="511"/>
      <c r="K478" s="511"/>
      <c r="L478" s="511"/>
      <c r="M478" s="511"/>
      <c r="N478" s="511"/>
      <c r="O478" s="532"/>
      <c r="P478" s="532"/>
      <c r="Q478" s="533"/>
      <c r="R478" s="64" t="s">
        <v>71</v>
      </c>
      <c r="S478" s="511"/>
      <c r="T478" s="511"/>
      <c r="U478" s="511"/>
      <c r="V478" s="511"/>
      <c r="W478" s="511"/>
      <c r="X478" s="518"/>
    </row>
    <row r="479" spans="2:24" x14ac:dyDescent="0.2">
      <c r="B479" s="510"/>
      <c r="C479" s="511"/>
      <c r="D479" s="511"/>
      <c r="E479" s="511"/>
      <c r="F479" s="511" t="s">
        <v>187</v>
      </c>
      <c r="G479" s="511"/>
      <c r="H479" s="511"/>
      <c r="I479" s="511"/>
      <c r="J479" s="511"/>
      <c r="K479" s="511"/>
      <c r="L479" s="511"/>
      <c r="M479" s="511"/>
      <c r="N479" s="511"/>
      <c r="O479" s="532"/>
      <c r="P479" s="532"/>
      <c r="Q479" s="533"/>
      <c r="R479" s="64" t="s">
        <v>71</v>
      </c>
      <c r="S479" s="511"/>
      <c r="T479" s="511"/>
      <c r="U479" s="511"/>
      <c r="V479" s="511"/>
      <c r="W479" s="511"/>
      <c r="X479" s="518"/>
    </row>
    <row r="480" spans="2:24" x14ac:dyDescent="0.2">
      <c r="B480" s="510"/>
      <c r="C480" s="511"/>
      <c r="D480" s="511"/>
      <c r="E480" s="511"/>
      <c r="F480" s="511" t="s">
        <v>189</v>
      </c>
      <c r="G480" s="511"/>
      <c r="H480" s="511"/>
      <c r="I480" s="511"/>
      <c r="J480" s="511"/>
      <c r="K480" s="511"/>
      <c r="L480" s="511"/>
      <c r="M480" s="511"/>
      <c r="N480" s="511"/>
      <c r="O480" s="532"/>
      <c r="P480" s="532"/>
      <c r="Q480" s="533"/>
      <c r="R480" s="64" t="s">
        <v>71</v>
      </c>
      <c r="S480" s="511"/>
      <c r="T480" s="511"/>
      <c r="U480" s="511"/>
      <c r="V480" s="511"/>
      <c r="W480" s="511"/>
      <c r="X480" s="518"/>
    </row>
    <row r="481" spans="2:24" x14ac:dyDescent="0.2">
      <c r="B481" s="510"/>
      <c r="C481" s="511"/>
      <c r="D481" s="511"/>
      <c r="E481" s="511"/>
      <c r="F481" s="513" t="s">
        <v>190</v>
      </c>
      <c r="G481" s="513"/>
      <c r="H481" s="513"/>
      <c r="I481" s="513"/>
      <c r="J481" s="513"/>
      <c r="K481" s="513"/>
      <c r="L481" s="513"/>
      <c r="M481" s="513"/>
      <c r="N481" s="513"/>
      <c r="O481" s="526"/>
      <c r="P481" s="526"/>
      <c r="Q481" s="527"/>
      <c r="R481" s="65" t="s">
        <v>71</v>
      </c>
      <c r="S481" s="513"/>
      <c r="T481" s="513"/>
      <c r="U481" s="513"/>
      <c r="V481" s="513"/>
      <c r="W481" s="513"/>
      <c r="X481" s="519"/>
    </row>
    <row r="482" spans="2:24" x14ac:dyDescent="0.2">
      <c r="B482" s="512"/>
      <c r="C482" s="513"/>
      <c r="D482" s="513"/>
      <c r="E482" s="513"/>
      <c r="F482" s="525" t="s">
        <v>201</v>
      </c>
      <c r="G482" s="525"/>
      <c r="H482" s="525"/>
      <c r="I482" s="525"/>
      <c r="J482" s="525"/>
      <c r="K482" s="525"/>
      <c r="L482" s="525"/>
      <c r="M482" s="525"/>
      <c r="N482" s="525"/>
      <c r="O482" s="528">
        <f>SUM(O467:Q481)</f>
        <v>0</v>
      </c>
      <c r="P482" s="528"/>
      <c r="Q482" s="529"/>
      <c r="R482" s="67" t="s">
        <v>71</v>
      </c>
      <c r="S482" s="520"/>
      <c r="T482" s="520"/>
      <c r="U482" s="520"/>
      <c r="V482" s="520"/>
      <c r="W482" s="520"/>
      <c r="X482" s="521"/>
    </row>
    <row r="483" spans="2:24" x14ac:dyDescent="0.2">
      <c r="B483" s="500" t="s">
        <v>39</v>
      </c>
      <c r="C483" s="501"/>
      <c r="D483" s="501"/>
      <c r="E483" s="501"/>
      <c r="F483" s="501"/>
      <c r="G483" s="501"/>
      <c r="H483" s="501"/>
      <c r="I483" s="501"/>
      <c r="J483" s="501"/>
      <c r="K483" s="501"/>
      <c r="L483" s="501"/>
      <c r="M483" s="501"/>
      <c r="N483" s="501"/>
      <c r="O483" s="498">
        <f>+O466+O482</f>
        <v>0</v>
      </c>
      <c r="P483" s="498"/>
      <c r="Q483" s="499"/>
      <c r="R483" s="66" t="s">
        <v>71</v>
      </c>
      <c r="S483" s="522"/>
      <c r="T483" s="522"/>
      <c r="U483" s="522"/>
      <c r="V483" s="522"/>
      <c r="W483" s="522"/>
      <c r="X483" s="523"/>
    </row>
    <row r="485" spans="2:24" s="85" customFormat="1" x14ac:dyDescent="0.2"/>
    <row r="486" spans="2:24" s="85" customFormat="1" x14ac:dyDescent="0.2"/>
    <row r="487" spans="2:24" x14ac:dyDescent="0.2">
      <c r="B487" s="2" t="s">
        <v>208</v>
      </c>
      <c r="F487" s="60">
        <v>18</v>
      </c>
    </row>
    <row r="488" spans="2:24" x14ac:dyDescent="0.2">
      <c r="B488" s="514" t="s">
        <v>205</v>
      </c>
      <c r="C488" s="515"/>
      <c r="D488" s="515"/>
      <c r="E488" s="515"/>
      <c r="F488" s="515"/>
      <c r="G488" s="515"/>
      <c r="H488" s="515"/>
      <c r="I488" s="515"/>
      <c r="J488" s="515"/>
      <c r="K488" s="515"/>
      <c r="L488" s="515"/>
      <c r="M488" s="515"/>
      <c r="N488" s="515"/>
      <c r="O488" s="515"/>
      <c r="P488" s="515"/>
      <c r="Q488" s="515"/>
      <c r="R488" s="515"/>
      <c r="S488" s="515"/>
      <c r="T488" s="515"/>
      <c r="U488" s="515"/>
      <c r="V488" s="515"/>
      <c r="W488" s="515"/>
      <c r="X488" s="530"/>
    </row>
    <row r="490" spans="2:24" x14ac:dyDescent="0.2">
      <c r="B490" s="516" t="s">
        <v>256</v>
      </c>
      <c r="C490" s="517"/>
      <c r="D490" s="517"/>
      <c r="E490" s="517"/>
      <c r="F490" s="517" t="s">
        <v>202</v>
      </c>
      <c r="G490" s="517"/>
      <c r="H490" s="517"/>
      <c r="I490" s="517"/>
      <c r="J490" s="517"/>
      <c r="K490" s="517"/>
      <c r="L490" s="517"/>
      <c r="M490" s="517"/>
      <c r="N490" s="517"/>
      <c r="O490" s="517" t="s">
        <v>203</v>
      </c>
      <c r="P490" s="517"/>
      <c r="Q490" s="517"/>
      <c r="R490" s="517"/>
      <c r="S490" s="517" t="s">
        <v>204</v>
      </c>
      <c r="T490" s="517"/>
      <c r="U490" s="517"/>
      <c r="V490" s="517"/>
      <c r="W490" s="517"/>
      <c r="X490" s="531"/>
    </row>
    <row r="491" spans="2:24" x14ac:dyDescent="0.2">
      <c r="B491" s="502" t="s">
        <v>33</v>
      </c>
      <c r="C491" s="503"/>
      <c r="D491" s="503"/>
      <c r="E491" s="503"/>
      <c r="F491" s="509" t="s">
        <v>187</v>
      </c>
      <c r="G491" s="509"/>
      <c r="H491" s="509"/>
      <c r="I491" s="509"/>
      <c r="J491" s="509"/>
      <c r="K491" s="509"/>
      <c r="L491" s="509"/>
      <c r="M491" s="509"/>
      <c r="N491" s="509"/>
      <c r="O491" s="534"/>
      <c r="P491" s="534"/>
      <c r="Q491" s="535"/>
      <c r="R491" s="63" t="s">
        <v>71</v>
      </c>
      <c r="S491" s="509"/>
      <c r="T491" s="509"/>
      <c r="U491" s="509"/>
      <c r="V491" s="509"/>
      <c r="W491" s="509"/>
      <c r="X491" s="524"/>
    </row>
    <row r="492" spans="2:24" x14ac:dyDescent="0.2">
      <c r="B492" s="504"/>
      <c r="C492" s="505"/>
      <c r="D492" s="505"/>
      <c r="E492" s="505"/>
      <c r="F492" s="511" t="s">
        <v>188</v>
      </c>
      <c r="G492" s="511"/>
      <c r="H492" s="511"/>
      <c r="I492" s="511"/>
      <c r="J492" s="511"/>
      <c r="K492" s="511"/>
      <c r="L492" s="511"/>
      <c r="M492" s="511"/>
      <c r="N492" s="511"/>
      <c r="O492" s="532"/>
      <c r="P492" s="532"/>
      <c r="Q492" s="533"/>
      <c r="R492" s="64" t="s">
        <v>71</v>
      </c>
      <c r="S492" s="511"/>
      <c r="T492" s="511"/>
      <c r="U492" s="511"/>
      <c r="V492" s="511"/>
      <c r="W492" s="511"/>
      <c r="X492" s="518"/>
    </row>
    <row r="493" spans="2:24" x14ac:dyDescent="0.2">
      <c r="B493" s="504"/>
      <c r="C493" s="505"/>
      <c r="D493" s="505"/>
      <c r="E493" s="505"/>
      <c r="F493" s="511" t="s">
        <v>189</v>
      </c>
      <c r="G493" s="511"/>
      <c r="H493" s="511"/>
      <c r="I493" s="511"/>
      <c r="J493" s="511"/>
      <c r="K493" s="511"/>
      <c r="L493" s="511"/>
      <c r="M493" s="511"/>
      <c r="N493" s="511"/>
      <c r="O493" s="532"/>
      <c r="P493" s="532"/>
      <c r="Q493" s="533"/>
      <c r="R493" s="64" t="s">
        <v>71</v>
      </c>
      <c r="S493" s="511"/>
      <c r="T493" s="511"/>
      <c r="U493" s="511"/>
      <c r="V493" s="511"/>
      <c r="W493" s="511"/>
      <c r="X493" s="518"/>
    </row>
    <row r="494" spans="2:24" x14ac:dyDescent="0.2">
      <c r="B494" s="504"/>
      <c r="C494" s="505"/>
      <c r="D494" s="505"/>
      <c r="E494" s="505"/>
      <c r="F494" s="513" t="s">
        <v>190</v>
      </c>
      <c r="G494" s="513"/>
      <c r="H494" s="513"/>
      <c r="I494" s="513"/>
      <c r="J494" s="513"/>
      <c r="K494" s="513"/>
      <c r="L494" s="513"/>
      <c r="M494" s="513"/>
      <c r="N494" s="513"/>
      <c r="O494" s="526"/>
      <c r="P494" s="526"/>
      <c r="Q494" s="527"/>
      <c r="R494" s="65" t="s">
        <v>71</v>
      </c>
      <c r="S494" s="513"/>
      <c r="T494" s="513"/>
      <c r="U494" s="513"/>
      <c r="V494" s="513"/>
      <c r="W494" s="513"/>
      <c r="X494" s="519"/>
    </row>
    <row r="495" spans="2:24" x14ac:dyDescent="0.2">
      <c r="B495" s="506"/>
      <c r="C495" s="507"/>
      <c r="D495" s="507"/>
      <c r="E495" s="507"/>
      <c r="F495" s="525" t="s">
        <v>201</v>
      </c>
      <c r="G495" s="525"/>
      <c r="H495" s="525"/>
      <c r="I495" s="525"/>
      <c r="J495" s="525"/>
      <c r="K495" s="525"/>
      <c r="L495" s="525"/>
      <c r="M495" s="525"/>
      <c r="N495" s="525"/>
      <c r="O495" s="528">
        <f>SUM(O491:Q494)</f>
        <v>0</v>
      </c>
      <c r="P495" s="528"/>
      <c r="Q495" s="529"/>
      <c r="R495" s="67" t="s">
        <v>71</v>
      </c>
      <c r="S495" s="520"/>
      <c r="T495" s="520"/>
      <c r="U495" s="520"/>
      <c r="V495" s="520"/>
      <c r="W495" s="520"/>
      <c r="X495" s="521"/>
    </row>
    <row r="496" spans="2:24" x14ac:dyDescent="0.2">
      <c r="B496" s="508" t="s">
        <v>32</v>
      </c>
      <c r="C496" s="509"/>
      <c r="D496" s="509"/>
      <c r="E496" s="509"/>
      <c r="F496" s="509" t="s">
        <v>191</v>
      </c>
      <c r="G496" s="509"/>
      <c r="H496" s="509"/>
      <c r="I496" s="509" t="s">
        <v>192</v>
      </c>
      <c r="J496" s="509"/>
      <c r="K496" s="509"/>
      <c r="L496" s="509"/>
      <c r="M496" s="509"/>
      <c r="N496" s="509"/>
      <c r="O496" s="534"/>
      <c r="P496" s="534"/>
      <c r="Q496" s="535"/>
      <c r="R496" s="63" t="s">
        <v>71</v>
      </c>
      <c r="S496" s="509"/>
      <c r="T496" s="509"/>
      <c r="U496" s="509"/>
      <c r="V496" s="509"/>
      <c r="W496" s="509"/>
      <c r="X496" s="524"/>
    </row>
    <row r="497" spans="2:24" x14ac:dyDescent="0.2">
      <c r="B497" s="510"/>
      <c r="C497" s="511"/>
      <c r="D497" s="511"/>
      <c r="E497" s="511"/>
      <c r="F497" s="511"/>
      <c r="G497" s="511"/>
      <c r="H497" s="511"/>
      <c r="I497" s="511" t="s">
        <v>193</v>
      </c>
      <c r="J497" s="511"/>
      <c r="K497" s="511"/>
      <c r="L497" s="511"/>
      <c r="M497" s="511"/>
      <c r="N497" s="511"/>
      <c r="O497" s="532"/>
      <c r="P497" s="532"/>
      <c r="Q497" s="533"/>
      <c r="R497" s="64" t="s">
        <v>71</v>
      </c>
      <c r="S497" s="511"/>
      <c r="T497" s="511"/>
      <c r="U497" s="511"/>
      <c r="V497" s="511"/>
      <c r="W497" s="511"/>
      <c r="X497" s="518"/>
    </row>
    <row r="498" spans="2:24" x14ac:dyDescent="0.2">
      <c r="B498" s="510"/>
      <c r="C498" s="511"/>
      <c r="D498" s="511"/>
      <c r="E498" s="511"/>
      <c r="F498" s="511"/>
      <c r="G498" s="511"/>
      <c r="H498" s="511"/>
      <c r="I498" s="511" t="s">
        <v>34</v>
      </c>
      <c r="J498" s="511"/>
      <c r="K498" s="511"/>
      <c r="L498" s="511"/>
      <c r="M498" s="511"/>
      <c r="N498" s="511"/>
      <c r="O498" s="532"/>
      <c r="P498" s="532"/>
      <c r="Q498" s="533"/>
      <c r="R498" s="64" t="s">
        <v>71</v>
      </c>
      <c r="S498" s="511"/>
      <c r="T498" s="511"/>
      <c r="U498" s="511"/>
      <c r="V498" s="511"/>
      <c r="W498" s="511"/>
      <c r="X498" s="518"/>
    </row>
    <row r="499" spans="2:24" x14ac:dyDescent="0.2">
      <c r="B499" s="510"/>
      <c r="C499" s="511"/>
      <c r="D499" s="511"/>
      <c r="E499" s="511"/>
      <c r="F499" s="511" t="s">
        <v>35</v>
      </c>
      <c r="G499" s="511"/>
      <c r="H499" s="511"/>
      <c r="I499" s="511"/>
      <c r="J499" s="511"/>
      <c r="K499" s="511"/>
      <c r="L499" s="511"/>
      <c r="M499" s="511"/>
      <c r="N499" s="511"/>
      <c r="O499" s="532"/>
      <c r="P499" s="532"/>
      <c r="Q499" s="533"/>
      <c r="R499" s="64" t="s">
        <v>71</v>
      </c>
      <c r="S499" s="511"/>
      <c r="T499" s="511"/>
      <c r="U499" s="511"/>
      <c r="V499" s="511"/>
      <c r="W499" s="511"/>
      <c r="X499" s="518"/>
    </row>
    <row r="500" spans="2:24" x14ac:dyDescent="0.2">
      <c r="B500" s="510"/>
      <c r="C500" s="511"/>
      <c r="D500" s="511"/>
      <c r="E500" s="511"/>
      <c r="F500" s="511" t="s">
        <v>194</v>
      </c>
      <c r="G500" s="511"/>
      <c r="H500" s="511"/>
      <c r="I500" s="511"/>
      <c r="J500" s="511"/>
      <c r="K500" s="511"/>
      <c r="L500" s="511"/>
      <c r="M500" s="511"/>
      <c r="N500" s="511"/>
      <c r="O500" s="532"/>
      <c r="P500" s="532"/>
      <c r="Q500" s="533"/>
      <c r="R500" s="64" t="s">
        <v>71</v>
      </c>
      <c r="S500" s="511"/>
      <c r="T500" s="511"/>
      <c r="U500" s="511"/>
      <c r="V500" s="511"/>
      <c r="W500" s="511"/>
      <c r="X500" s="518"/>
    </row>
    <row r="501" spans="2:24" x14ac:dyDescent="0.2">
      <c r="B501" s="510"/>
      <c r="C501" s="511"/>
      <c r="D501" s="511"/>
      <c r="E501" s="511"/>
      <c r="F501" s="511" t="s">
        <v>36</v>
      </c>
      <c r="G501" s="511"/>
      <c r="H501" s="511"/>
      <c r="I501" s="511"/>
      <c r="J501" s="511"/>
      <c r="K501" s="511"/>
      <c r="L501" s="511"/>
      <c r="M501" s="511"/>
      <c r="N501" s="511"/>
      <c r="O501" s="532"/>
      <c r="P501" s="532"/>
      <c r="Q501" s="533"/>
      <c r="R501" s="64" t="s">
        <v>71</v>
      </c>
      <c r="S501" s="511"/>
      <c r="T501" s="511"/>
      <c r="U501" s="511"/>
      <c r="V501" s="511"/>
      <c r="W501" s="511"/>
      <c r="X501" s="518"/>
    </row>
    <row r="502" spans="2:24" x14ac:dyDescent="0.2">
      <c r="B502" s="510"/>
      <c r="C502" s="511"/>
      <c r="D502" s="511"/>
      <c r="E502" s="511"/>
      <c r="F502" s="511" t="s">
        <v>195</v>
      </c>
      <c r="G502" s="511"/>
      <c r="H502" s="511"/>
      <c r="I502" s="511" t="s">
        <v>196</v>
      </c>
      <c r="J502" s="511"/>
      <c r="K502" s="511"/>
      <c r="L502" s="511"/>
      <c r="M502" s="511"/>
      <c r="N502" s="511"/>
      <c r="O502" s="532"/>
      <c r="P502" s="532"/>
      <c r="Q502" s="533"/>
      <c r="R502" s="64" t="s">
        <v>71</v>
      </c>
      <c r="S502" s="511"/>
      <c r="T502" s="511"/>
      <c r="U502" s="511"/>
      <c r="V502" s="511"/>
      <c r="W502" s="511"/>
      <c r="X502" s="518"/>
    </row>
    <row r="503" spans="2:24" x14ac:dyDescent="0.2">
      <c r="B503" s="510"/>
      <c r="C503" s="511"/>
      <c r="D503" s="511"/>
      <c r="E503" s="511"/>
      <c r="F503" s="511"/>
      <c r="G503" s="511"/>
      <c r="H503" s="511"/>
      <c r="I503" s="511" t="s">
        <v>197</v>
      </c>
      <c r="J503" s="511"/>
      <c r="K503" s="511"/>
      <c r="L503" s="511"/>
      <c r="M503" s="511"/>
      <c r="N503" s="511"/>
      <c r="O503" s="532"/>
      <c r="P503" s="532"/>
      <c r="Q503" s="533"/>
      <c r="R503" s="64" t="s">
        <v>71</v>
      </c>
      <c r="S503" s="511"/>
      <c r="T503" s="511"/>
      <c r="U503" s="511"/>
      <c r="V503" s="511"/>
      <c r="W503" s="511"/>
      <c r="X503" s="518"/>
    </row>
    <row r="504" spans="2:24" x14ac:dyDescent="0.2">
      <c r="B504" s="510"/>
      <c r="C504" s="511"/>
      <c r="D504" s="511"/>
      <c r="E504" s="511"/>
      <c r="F504" s="511" t="s">
        <v>198</v>
      </c>
      <c r="G504" s="511"/>
      <c r="H504" s="511"/>
      <c r="I504" s="511" t="s">
        <v>199</v>
      </c>
      <c r="J504" s="511"/>
      <c r="K504" s="511"/>
      <c r="L504" s="511"/>
      <c r="M504" s="511"/>
      <c r="N504" s="511"/>
      <c r="O504" s="532"/>
      <c r="P504" s="532"/>
      <c r="Q504" s="533"/>
      <c r="R504" s="64" t="s">
        <v>71</v>
      </c>
      <c r="S504" s="511"/>
      <c r="T504" s="511"/>
      <c r="U504" s="511"/>
      <c r="V504" s="511"/>
      <c r="W504" s="511"/>
      <c r="X504" s="518"/>
    </row>
    <row r="505" spans="2:24" x14ac:dyDescent="0.2">
      <c r="B505" s="510"/>
      <c r="C505" s="511"/>
      <c r="D505" s="511"/>
      <c r="E505" s="511"/>
      <c r="F505" s="511"/>
      <c r="G505" s="511"/>
      <c r="H505" s="511"/>
      <c r="I505" s="511" t="s">
        <v>200</v>
      </c>
      <c r="J505" s="511"/>
      <c r="K505" s="511"/>
      <c r="L505" s="511"/>
      <c r="M505" s="511"/>
      <c r="N505" s="511"/>
      <c r="O505" s="532"/>
      <c r="P505" s="532"/>
      <c r="Q505" s="533"/>
      <c r="R505" s="64" t="s">
        <v>71</v>
      </c>
      <c r="S505" s="511"/>
      <c r="T505" s="511"/>
      <c r="U505" s="511"/>
      <c r="V505" s="511"/>
      <c r="W505" s="511"/>
      <c r="X505" s="518"/>
    </row>
    <row r="506" spans="2:24" x14ac:dyDescent="0.2">
      <c r="B506" s="510"/>
      <c r="C506" s="511"/>
      <c r="D506" s="511"/>
      <c r="E506" s="511"/>
      <c r="F506" s="511" t="s">
        <v>37</v>
      </c>
      <c r="G506" s="511"/>
      <c r="H506" s="511"/>
      <c r="I506" s="511"/>
      <c r="J506" s="511"/>
      <c r="K506" s="511"/>
      <c r="L506" s="511"/>
      <c r="M506" s="511"/>
      <c r="N506" s="511"/>
      <c r="O506" s="532"/>
      <c r="P506" s="532"/>
      <c r="Q506" s="533"/>
      <c r="R506" s="64" t="s">
        <v>71</v>
      </c>
      <c r="S506" s="511"/>
      <c r="T506" s="511"/>
      <c r="U506" s="511"/>
      <c r="V506" s="511"/>
      <c r="W506" s="511"/>
      <c r="X506" s="518"/>
    </row>
    <row r="507" spans="2:24" x14ac:dyDescent="0.2">
      <c r="B507" s="510"/>
      <c r="C507" s="511"/>
      <c r="D507" s="511"/>
      <c r="E507" s="511"/>
      <c r="F507" s="511" t="s">
        <v>38</v>
      </c>
      <c r="G507" s="511"/>
      <c r="H507" s="511"/>
      <c r="I507" s="511"/>
      <c r="J507" s="511"/>
      <c r="K507" s="511"/>
      <c r="L507" s="511"/>
      <c r="M507" s="511"/>
      <c r="N507" s="511"/>
      <c r="O507" s="532"/>
      <c r="P507" s="532"/>
      <c r="Q507" s="533"/>
      <c r="R507" s="64" t="s">
        <v>71</v>
      </c>
      <c r="S507" s="511"/>
      <c r="T507" s="511"/>
      <c r="U507" s="511"/>
      <c r="V507" s="511"/>
      <c r="W507" s="511"/>
      <c r="X507" s="518"/>
    </row>
    <row r="508" spans="2:24" x14ac:dyDescent="0.2">
      <c r="B508" s="510"/>
      <c r="C508" s="511"/>
      <c r="D508" s="511"/>
      <c r="E508" s="511"/>
      <c r="F508" s="511" t="s">
        <v>187</v>
      </c>
      <c r="G508" s="511"/>
      <c r="H508" s="511"/>
      <c r="I508" s="511"/>
      <c r="J508" s="511"/>
      <c r="K508" s="511"/>
      <c r="L508" s="511"/>
      <c r="M508" s="511"/>
      <c r="N508" s="511"/>
      <c r="O508" s="532"/>
      <c r="P508" s="532"/>
      <c r="Q508" s="533"/>
      <c r="R508" s="64" t="s">
        <v>71</v>
      </c>
      <c r="S508" s="511"/>
      <c r="T508" s="511"/>
      <c r="U508" s="511"/>
      <c r="V508" s="511"/>
      <c r="W508" s="511"/>
      <c r="X508" s="518"/>
    </row>
    <row r="509" spans="2:24" x14ac:dyDescent="0.2">
      <c r="B509" s="510"/>
      <c r="C509" s="511"/>
      <c r="D509" s="511"/>
      <c r="E509" s="511"/>
      <c r="F509" s="511" t="s">
        <v>189</v>
      </c>
      <c r="G509" s="511"/>
      <c r="H509" s="511"/>
      <c r="I509" s="511"/>
      <c r="J509" s="511"/>
      <c r="K509" s="511"/>
      <c r="L509" s="511"/>
      <c r="M509" s="511"/>
      <c r="N509" s="511"/>
      <c r="O509" s="532"/>
      <c r="P509" s="532"/>
      <c r="Q509" s="533"/>
      <c r="R509" s="64" t="s">
        <v>71</v>
      </c>
      <c r="S509" s="511"/>
      <c r="T509" s="511"/>
      <c r="U509" s="511"/>
      <c r="V509" s="511"/>
      <c r="W509" s="511"/>
      <c r="X509" s="518"/>
    </row>
    <row r="510" spans="2:24" x14ac:dyDescent="0.2">
      <c r="B510" s="510"/>
      <c r="C510" s="511"/>
      <c r="D510" s="511"/>
      <c r="E510" s="511"/>
      <c r="F510" s="513" t="s">
        <v>190</v>
      </c>
      <c r="G510" s="513"/>
      <c r="H510" s="513"/>
      <c r="I510" s="513"/>
      <c r="J510" s="513"/>
      <c r="K510" s="513"/>
      <c r="L510" s="513"/>
      <c r="M510" s="513"/>
      <c r="N510" s="513"/>
      <c r="O510" s="526"/>
      <c r="P510" s="526"/>
      <c r="Q510" s="527"/>
      <c r="R510" s="65" t="s">
        <v>71</v>
      </c>
      <c r="S510" s="513"/>
      <c r="T510" s="513"/>
      <c r="U510" s="513"/>
      <c r="V510" s="513"/>
      <c r="W510" s="513"/>
      <c r="X510" s="519"/>
    </row>
    <row r="511" spans="2:24" x14ac:dyDescent="0.2">
      <c r="B511" s="512"/>
      <c r="C511" s="513"/>
      <c r="D511" s="513"/>
      <c r="E511" s="513"/>
      <c r="F511" s="525" t="s">
        <v>201</v>
      </c>
      <c r="G511" s="525"/>
      <c r="H511" s="525"/>
      <c r="I511" s="525"/>
      <c r="J511" s="525"/>
      <c r="K511" s="525"/>
      <c r="L511" s="525"/>
      <c r="M511" s="525"/>
      <c r="N511" s="525"/>
      <c r="O511" s="528">
        <f>SUM(O496:Q510)</f>
        <v>0</v>
      </c>
      <c r="P511" s="528"/>
      <c r="Q511" s="529"/>
      <c r="R511" s="67" t="s">
        <v>71</v>
      </c>
      <c r="S511" s="520"/>
      <c r="T511" s="520"/>
      <c r="U511" s="520"/>
      <c r="V511" s="520"/>
      <c r="W511" s="520"/>
      <c r="X511" s="521"/>
    </row>
    <row r="512" spans="2:24" x14ac:dyDescent="0.2">
      <c r="B512" s="500" t="s">
        <v>39</v>
      </c>
      <c r="C512" s="501"/>
      <c r="D512" s="501"/>
      <c r="E512" s="501"/>
      <c r="F512" s="501"/>
      <c r="G512" s="501"/>
      <c r="H512" s="501"/>
      <c r="I512" s="501"/>
      <c r="J512" s="501"/>
      <c r="K512" s="501"/>
      <c r="L512" s="501"/>
      <c r="M512" s="501"/>
      <c r="N512" s="501"/>
      <c r="O512" s="498">
        <f>+O495+O511</f>
        <v>0</v>
      </c>
      <c r="P512" s="498"/>
      <c r="Q512" s="499"/>
      <c r="R512" s="66" t="s">
        <v>71</v>
      </c>
      <c r="S512" s="522"/>
      <c r="T512" s="522"/>
      <c r="U512" s="522"/>
      <c r="V512" s="522"/>
      <c r="W512" s="522"/>
      <c r="X512" s="523"/>
    </row>
    <row r="514" spans="2:24" x14ac:dyDescent="0.2">
      <c r="B514" s="2" t="s">
        <v>208</v>
      </c>
      <c r="F514" s="60">
        <v>19</v>
      </c>
    </row>
    <row r="515" spans="2:24" x14ac:dyDescent="0.2">
      <c r="B515" s="514" t="s">
        <v>205</v>
      </c>
      <c r="C515" s="515"/>
      <c r="D515" s="515"/>
      <c r="E515" s="515"/>
      <c r="F515" s="515"/>
      <c r="G515" s="515"/>
      <c r="H515" s="515"/>
      <c r="I515" s="515"/>
      <c r="J515" s="515"/>
      <c r="K515" s="515"/>
      <c r="L515" s="515"/>
      <c r="M515" s="515"/>
      <c r="N515" s="515"/>
      <c r="O515" s="515"/>
      <c r="P515" s="515"/>
      <c r="Q515" s="515"/>
      <c r="R515" s="515"/>
      <c r="S515" s="515"/>
      <c r="T515" s="515"/>
      <c r="U515" s="515"/>
      <c r="V515" s="515"/>
      <c r="W515" s="515"/>
      <c r="X515" s="530"/>
    </row>
    <row r="517" spans="2:24" x14ac:dyDescent="0.2">
      <c r="B517" s="516" t="s">
        <v>256</v>
      </c>
      <c r="C517" s="517"/>
      <c r="D517" s="517"/>
      <c r="E517" s="517"/>
      <c r="F517" s="517" t="s">
        <v>202</v>
      </c>
      <c r="G517" s="517"/>
      <c r="H517" s="517"/>
      <c r="I517" s="517"/>
      <c r="J517" s="517"/>
      <c r="K517" s="517"/>
      <c r="L517" s="517"/>
      <c r="M517" s="517"/>
      <c r="N517" s="517"/>
      <c r="O517" s="517" t="s">
        <v>203</v>
      </c>
      <c r="P517" s="517"/>
      <c r="Q517" s="517"/>
      <c r="R517" s="517"/>
      <c r="S517" s="517" t="s">
        <v>204</v>
      </c>
      <c r="T517" s="517"/>
      <c r="U517" s="517"/>
      <c r="V517" s="517"/>
      <c r="W517" s="517"/>
      <c r="X517" s="531"/>
    </row>
    <row r="518" spans="2:24" x14ac:dyDescent="0.2">
      <c r="B518" s="502" t="s">
        <v>33</v>
      </c>
      <c r="C518" s="503"/>
      <c r="D518" s="503"/>
      <c r="E518" s="503"/>
      <c r="F518" s="509" t="s">
        <v>187</v>
      </c>
      <c r="G518" s="509"/>
      <c r="H518" s="509"/>
      <c r="I518" s="509"/>
      <c r="J518" s="509"/>
      <c r="K518" s="509"/>
      <c r="L518" s="509"/>
      <c r="M518" s="509"/>
      <c r="N518" s="509"/>
      <c r="O518" s="534"/>
      <c r="P518" s="534"/>
      <c r="Q518" s="535"/>
      <c r="R518" s="63" t="s">
        <v>71</v>
      </c>
      <c r="S518" s="509"/>
      <c r="T518" s="509"/>
      <c r="U518" s="509"/>
      <c r="V518" s="509"/>
      <c r="W518" s="509"/>
      <c r="X518" s="524"/>
    </row>
    <row r="519" spans="2:24" x14ac:dyDescent="0.2">
      <c r="B519" s="504"/>
      <c r="C519" s="505"/>
      <c r="D519" s="505"/>
      <c r="E519" s="505"/>
      <c r="F519" s="511" t="s">
        <v>188</v>
      </c>
      <c r="G519" s="511"/>
      <c r="H519" s="511"/>
      <c r="I519" s="511"/>
      <c r="J519" s="511"/>
      <c r="K519" s="511"/>
      <c r="L519" s="511"/>
      <c r="M519" s="511"/>
      <c r="N519" s="511"/>
      <c r="O519" s="532"/>
      <c r="P519" s="532"/>
      <c r="Q519" s="533"/>
      <c r="R519" s="64" t="s">
        <v>71</v>
      </c>
      <c r="S519" s="511"/>
      <c r="T519" s="511"/>
      <c r="U519" s="511"/>
      <c r="V519" s="511"/>
      <c r="W519" s="511"/>
      <c r="X519" s="518"/>
    </row>
    <row r="520" spans="2:24" x14ac:dyDescent="0.2">
      <c r="B520" s="504"/>
      <c r="C520" s="505"/>
      <c r="D520" s="505"/>
      <c r="E520" s="505"/>
      <c r="F520" s="511" t="s">
        <v>189</v>
      </c>
      <c r="G520" s="511"/>
      <c r="H520" s="511"/>
      <c r="I520" s="511"/>
      <c r="J520" s="511"/>
      <c r="K520" s="511"/>
      <c r="L520" s="511"/>
      <c r="M520" s="511"/>
      <c r="N520" s="511"/>
      <c r="O520" s="532"/>
      <c r="P520" s="532"/>
      <c r="Q520" s="533"/>
      <c r="R520" s="64" t="s">
        <v>71</v>
      </c>
      <c r="S520" s="511"/>
      <c r="T520" s="511"/>
      <c r="U520" s="511"/>
      <c r="V520" s="511"/>
      <c r="W520" s="511"/>
      <c r="X520" s="518"/>
    </row>
    <row r="521" spans="2:24" x14ac:dyDescent="0.2">
      <c r="B521" s="504"/>
      <c r="C521" s="505"/>
      <c r="D521" s="505"/>
      <c r="E521" s="505"/>
      <c r="F521" s="513" t="s">
        <v>190</v>
      </c>
      <c r="G521" s="513"/>
      <c r="H521" s="513"/>
      <c r="I521" s="513"/>
      <c r="J521" s="513"/>
      <c r="K521" s="513"/>
      <c r="L521" s="513"/>
      <c r="M521" s="513"/>
      <c r="N521" s="513"/>
      <c r="O521" s="526"/>
      <c r="P521" s="526"/>
      <c r="Q521" s="527"/>
      <c r="R521" s="65" t="s">
        <v>71</v>
      </c>
      <c r="S521" s="513"/>
      <c r="T521" s="513"/>
      <c r="U521" s="513"/>
      <c r="V521" s="513"/>
      <c r="W521" s="513"/>
      <c r="X521" s="519"/>
    </row>
    <row r="522" spans="2:24" x14ac:dyDescent="0.2">
      <c r="B522" s="506"/>
      <c r="C522" s="507"/>
      <c r="D522" s="507"/>
      <c r="E522" s="507"/>
      <c r="F522" s="525" t="s">
        <v>201</v>
      </c>
      <c r="G522" s="525"/>
      <c r="H522" s="525"/>
      <c r="I522" s="525"/>
      <c r="J522" s="525"/>
      <c r="K522" s="525"/>
      <c r="L522" s="525"/>
      <c r="M522" s="525"/>
      <c r="N522" s="525"/>
      <c r="O522" s="528">
        <f>SUM(O518:Q521)</f>
        <v>0</v>
      </c>
      <c r="P522" s="528"/>
      <c r="Q522" s="529"/>
      <c r="R522" s="67" t="s">
        <v>71</v>
      </c>
      <c r="S522" s="520"/>
      <c r="T522" s="520"/>
      <c r="U522" s="520"/>
      <c r="V522" s="520"/>
      <c r="W522" s="520"/>
      <c r="X522" s="521"/>
    </row>
    <row r="523" spans="2:24" x14ac:dyDescent="0.2">
      <c r="B523" s="508" t="s">
        <v>32</v>
      </c>
      <c r="C523" s="509"/>
      <c r="D523" s="509"/>
      <c r="E523" s="509"/>
      <c r="F523" s="509" t="s">
        <v>191</v>
      </c>
      <c r="G523" s="509"/>
      <c r="H523" s="509"/>
      <c r="I523" s="509" t="s">
        <v>192</v>
      </c>
      <c r="J523" s="509"/>
      <c r="K523" s="509"/>
      <c r="L523" s="509"/>
      <c r="M523" s="509"/>
      <c r="N523" s="509"/>
      <c r="O523" s="534"/>
      <c r="P523" s="534"/>
      <c r="Q523" s="535"/>
      <c r="R523" s="63" t="s">
        <v>71</v>
      </c>
      <c r="S523" s="509"/>
      <c r="T523" s="509"/>
      <c r="U523" s="509"/>
      <c r="V523" s="509"/>
      <c r="W523" s="509"/>
      <c r="X523" s="524"/>
    </row>
    <row r="524" spans="2:24" x14ac:dyDescent="0.2">
      <c r="B524" s="510"/>
      <c r="C524" s="511"/>
      <c r="D524" s="511"/>
      <c r="E524" s="511"/>
      <c r="F524" s="511"/>
      <c r="G524" s="511"/>
      <c r="H524" s="511"/>
      <c r="I524" s="511" t="s">
        <v>193</v>
      </c>
      <c r="J524" s="511"/>
      <c r="K524" s="511"/>
      <c r="L524" s="511"/>
      <c r="M524" s="511"/>
      <c r="N524" s="511"/>
      <c r="O524" s="532"/>
      <c r="P524" s="532"/>
      <c r="Q524" s="533"/>
      <c r="R524" s="64" t="s">
        <v>71</v>
      </c>
      <c r="S524" s="511"/>
      <c r="T524" s="511"/>
      <c r="U524" s="511"/>
      <c r="V524" s="511"/>
      <c r="W524" s="511"/>
      <c r="X524" s="518"/>
    </row>
    <row r="525" spans="2:24" x14ac:dyDescent="0.2">
      <c r="B525" s="510"/>
      <c r="C525" s="511"/>
      <c r="D525" s="511"/>
      <c r="E525" s="511"/>
      <c r="F525" s="511"/>
      <c r="G525" s="511"/>
      <c r="H525" s="511"/>
      <c r="I525" s="511" t="s">
        <v>34</v>
      </c>
      <c r="J525" s="511"/>
      <c r="K525" s="511"/>
      <c r="L525" s="511"/>
      <c r="M525" s="511"/>
      <c r="N525" s="511"/>
      <c r="O525" s="532"/>
      <c r="P525" s="532"/>
      <c r="Q525" s="533"/>
      <c r="R525" s="64" t="s">
        <v>71</v>
      </c>
      <c r="S525" s="511"/>
      <c r="T525" s="511"/>
      <c r="U525" s="511"/>
      <c r="V525" s="511"/>
      <c r="W525" s="511"/>
      <c r="X525" s="518"/>
    </row>
    <row r="526" spans="2:24" x14ac:dyDescent="0.2">
      <c r="B526" s="510"/>
      <c r="C526" s="511"/>
      <c r="D526" s="511"/>
      <c r="E526" s="511"/>
      <c r="F526" s="511" t="s">
        <v>35</v>
      </c>
      <c r="G526" s="511"/>
      <c r="H526" s="511"/>
      <c r="I526" s="511"/>
      <c r="J526" s="511"/>
      <c r="K526" s="511"/>
      <c r="L526" s="511"/>
      <c r="M526" s="511"/>
      <c r="N526" s="511"/>
      <c r="O526" s="532"/>
      <c r="P526" s="532"/>
      <c r="Q526" s="533"/>
      <c r="R526" s="64" t="s">
        <v>71</v>
      </c>
      <c r="S526" s="511"/>
      <c r="T526" s="511"/>
      <c r="U526" s="511"/>
      <c r="V526" s="511"/>
      <c r="W526" s="511"/>
      <c r="X526" s="518"/>
    </row>
    <row r="527" spans="2:24" x14ac:dyDescent="0.2">
      <c r="B527" s="510"/>
      <c r="C527" s="511"/>
      <c r="D527" s="511"/>
      <c r="E527" s="511"/>
      <c r="F527" s="511" t="s">
        <v>194</v>
      </c>
      <c r="G527" s="511"/>
      <c r="H527" s="511"/>
      <c r="I527" s="511"/>
      <c r="J527" s="511"/>
      <c r="K527" s="511"/>
      <c r="L527" s="511"/>
      <c r="M527" s="511"/>
      <c r="N527" s="511"/>
      <c r="O527" s="532"/>
      <c r="P527" s="532"/>
      <c r="Q527" s="533"/>
      <c r="R527" s="64" t="s">
        <v>71</v>
      </c>
      <c r="S527" s="511"/>
      <c r="T527" s="511"/>
      <c r="U527" s="511"/>
      <c r="V527" s="511"/>
      <c r="W527" s="511"/>
      <c r="X527" s="518"/>
    </row>
    <row r="528" spans="2:24" x14ac:dyDescent="0.2">
      <c r="B528" s="510"/>
      <c r="C528" s="511"/>
      <c r="D528" s="511"/>
      <c r="E528" s="511"/>
      <c r="F528" s="511" t="s">
        <v>36</v>
      </c>
      <c r="G528" s="511"/>
      <c r="H528" s="511"/>
      <c r="I528" s="511"/>
      <c r="J528" s="511"/>
      <c r="K528" s="511"/>
      <c r="L528" s="511"/>
      <c r="M528" s="511"/>
      <c r="N528" s="511"/>
      <c r="O528" s="532"/>
      <c r="P528" s="532"/>
      <c r="Q528" s="533"/>
      <c r="R528" s="64" t="s">
        <v>71</v>
      </c>
      <c r="S528" s="511"/>
      <c r="T528" s="511"/>
      <c r="U528" s="511"/>
      <c r="V528" s="511"/>
      <c r="W528" s="511"/>
      <c r="X528" s="518"/>
    </row>
    <row r="529" spans="2:24" x14ac:dyDescent="0.2">
      <c r="B529" s="510"/>
      <c r="C529" s="511"/>
      <c r="D529" s="511"/>
      <c r="E529" s="511"/>
      <c r="F529" s="511" t="s">
        <v>195</v>
      </c>
      <c r="G529" s="511"/>
      <c r="H529" s="511"/>
      <c r="I529" s="511" t="s">
        <v>196</v>
      </c>
      <c r="J529" s="511"/>
      <c r="K529" s="511"/>
      <c r="L529" s="511"/>
      <c r="M529" s="511"/>
      <c r="N529" s="511"/>
      <c r="O529" s="532"/>
      <c r="P529" s="532"/>
      <c r="Q529" s="533"/>
      <c r="R529" s="64" t="s">
        <v>71</v>
      </c>
      <c r="S529" s="511"/>
      <c r="T529" s="511"/>
      <c r="U529" s="511"/>
      <c r="V529" s="511"/>
      <c r="W529" s="511"/>
      <c r="X529" s="518"/>
    </row>
    <row r="530" spans="2:24" x14ac:dyDescent="0.2">
      <c r="B530" s="510"/>
      <c r="C530" s="511"/>
      <c r="D530" s="511"/>
      <c r="E530" s="511"/>
      <c r="F530" s="511"/>
      <c r="G530" s="511"/>
      <c r="H530" s="511"/>
      <c r="I530" s="511" t="s">
        <v>197</v>
      </c>
      <c r="J530" s="511"/>
      <c r="K530" s="511"/>
      <c r="L530" s="511"/>
      <c r="M530" s="511"/>
      <c r="N530" s="511"/>
      <c r="O530" s="532"/>
      <c r="P530" s="532"/>
      <c r="Q530" s="533"/>
      <c r="R530" s="64" t="s">
        <v>71</v>
      </c>
      <c r="S530" s="511"/>
      <c r="T530" s="511"/>
      <c r="U530" s="511"/>
      <c r="V530" s="511"/>
      <c r="W530" s="511"/>
      <c r="X530" s="518"/>
    </row>
    <row r="531" spans="2:24" x14ac:dyDescent="0.2">
      <c r="B531" s="510"/>
      <c r="C531" s="511"/>
      <c r="D531" s="511"/>
      <c r="E531" s="511"/>
      <c r="F531" s="511" t="s">
        <v>198</v>
      </c>
      <c r="G531" s="511"/>
      <c r="H531" s="511"/>
      <c r="I531" s="511" t="s">
        <v>199</v>
      </c>
      <c r="J531" s="511"/>
      <c r="K531" s="511"/>
      <c r="L531" s="511"/>
      <c r="M531" s="511"/>
      <c r="N531" s="511"/>
      <c r="O531" s="532"/>
      <c r="P531" s="532"/>
      <c r="Q531" s="533"/>
      <c r="R531" s="64" t="s">
        <v>71</v>
      </c>
      <c r="S531" s="511"/>
      <c r="T531" s="511"/>
      <c r="U531" s="511"/>
      <c r="V531" s="511"/>
      <c r="W531" s="511"/>
      <c r="X531" s="518"/>
    </row>
    <row r="532" spans="2:24" x14ac:dyDescent="0.2">
      <c r="B532" s="510"/>
      <c r="C532" s="511"/>
      <c r="D532" s="511"/>
      <c r="E532" s="511"/>
      <c r="F532" s="511"/>
      <c r="G532" s="511"/>
      <c r="H532" s="511"/>
      <c r="I532" s="511" t="s">
        <v>200</v>
      </c>
      <c r="J532" s="511"/>
      <c r="K532" s="511"/>
      <c r="L532" s="511"/>
      <c r="M532" s="511"/>
      <c r="N532" s="511"/>
      <c r="O532" s="532"/>
      <c r="P532" s="532"/>
      <c r="Q532" s="533"/>
      <c r="R532" s="64" t="s">
        <v>71</v>
      </c>
      <c r="S532" s="511"/>
      <c r="T532" s="511"/>
      <c r="U532" s="511"/>
      <c r="V532" s="511"/>
      <c r="W532" s="511"/>
      <c r="X532" s="518"/>
    </row>
    <row r="533" spans="2:24" x14ac:dyDescent="0.2">
      <c r="B533" s="510"/>
      <c r="C533" s="511"/>
      <c r="D533" s="511"/>
      <c r="E533" s="511"/>
      <c r="F533" s="511" t="s">
        <v>37</v>
      </c>
      <c r="G533" s="511"/>
      <c r="H533" s="511"/>
      <c r="I533" s="511"/>
      <c r="J533" s="511"/>
      <c r="K533" s="511"/>
      <c r="L533" s="511"/>
      <c r="M533" s="511"/>
      <c r="N533" s="511"/>
      <c r="O533" s="532"/>
      <c r="P533" s="532"/>
      <c r="Q533" s="533"/>
      <c r="R533" s="64" t="s">
        <v>71</v>
      </c>
      <c r="S533" s="511"/>
      <c r="T533" s="511"/>
      <c r="U533" s="511"/>
      <c r="V533" s="511"/>
      <c r="W533" s="511"/>
      <c r="X533" s="518"/>
    </row>
    <row r="534" spans="2:24" x14ac:dyDescent="0.2">
      <c r="B534" s="510"/>
      <c r="C534" s="511"/>
      <c r="D534" s="511"/>
      <c r="E534" s="511"/>
      <c r="F534" s="511" t="s">
        <v>38</v>
      </c>
      <c r="G534" s="511"/>
      <c r="H534" s="511"/>
      <c r="I534" s="511"/>
      <c r="J534" s="511"/>
      <c r="K534" s="511"/>
      <c r="L534" s="511"/>
      <c r="M534" s="511"/>
      <c r="N534" s="511"/>
      <c r="O534" s="532"/>
      <c r="P534" s="532"/>
      <c r="Q534" s="533"/>
      <c r="R534" s="64" t="s">
        <v>71</v>
      </c>
      <c r="S534" s="511"/>
      <c r="T534" s="511"/>
      <c r="U534" s="511"/>
      <c r="V534" s="511"/>
      <c r="W534" s="511"/>
      <c r="X534" s="518"/>
    </row>
    <row r="535" spans="2:24" x14ac:dyDescent="0.2">
      <c r="B535" s="510"/>
      <c r="C535" s="511"/>
      <c r="D535" s="511"/>
      <c r="E535" s="511"/>
      <c r="F535" s="511" t="s">
        <v>187</v>
      </c>
      <c r="G535" s="511"/>
      <c r="H535" s="511"/>
      <c r="I535" s="511"/>
      <c r="J535" s="511"/>
      <c r="K535" s="511"/>
      <c r="L535" s="511"/>
      <c r="M535" s="511"/>
      <c r="N535" s="511"/>
      <c r="O535" s="532"/>
      <c r="P535" s="532"/>
      <c r="Q535" s="533"/>
      <c r="R535" s="64" t="s">
        <v>71</v>
      </c>
      <c r="S535" s="511"/>
      <c r="T535" s="511"/>
      <c r="U535" s="511"/>
      <c r="V535" s="511"/>
      <c r="W535" s="511"/>
      <c r="X535" s="518"/>
    </row>
    <row r="536" spans="2:24" x14ac:dyDescent="0.2">
      <c r="B536" s="510"/>
      <c r="C536" s="511"/>
      <c r="D536" s="511"/>
      <c r="E536" s="511"/>
      <c r="F536" s="511" t="s">
        <v>189</v>
      </c>
      <c r="G536" s="511"/>
      <c r="H536" s="511"/>
      <c r="I536" s="511"/>
      <c r="J536" s="511"/>
      <c r="K536" s="511"/>
      <c r="L536" s="511"/>
      <c r="M536" s="511"/>
      <c r="N536" s="511"/>
      <c r="O536" s="532"/>
      <c r="P536" s="532"/>
      <c r="Q536" s="533"/>
      <c r="R536" s="64" t="s">
        <v>71</v>
      </c>
      <c r="S536" s="511"/>
      <c r="T536" s="511"/>
      <c r="U536" s="511"/>
      <c r="V536" s="511"/>
      <c r="W536" s="511"/>
      <c r="X536" s="518"/>
    </row>
    <row r="537" spans="2:24" x14ac:dyDescent="0.2">
      <c r="B537" s="510"/>
      <c r="C537" s="511"/>
      <c r="D537" s="511"/>
      <c r="E537" s="511"/>
      <c r="F537" s="513" t="s">
        <v>190</v>
      </c>
      <c r="G537" s="513"/>
      <c r="H537" s="513"/>
      <c r="I537" s="513"/>
      <c r="J537" s="513"/>
      <c r="K537" s="513"/>
      <c r="L537" s="513"/>
      <c r="M537" s="513"/>
      <c r="N537" s="513"/>
      <c r="O537" s="526"/>
      <c r="P537" s="526"/>
      <c r="Q537" s="527"/>
      <c r="R537" s="65" t="s">
        <v>71</v>
      </c>
      <c r="S537" s="513"/>
      <c r="T537" s="513"/>
      <c r="U537" s="513"/>
      <c r="V537" s="513"/>
      <c r="W537" s="513"/>
      <c r="X537" s="519"/>
    </row>
    <row r="538" spans="2:24" x14ac:dyDescent="0.2">
      <c r="B538" s="512"/>
      <c r="C538" s="513"/>
      <c r="D538" s="513"/>
      <c r="E538" s="513"/>
      <c r="F538" s="525" t="s">
        <v>201</v>
      </c>
      <c r="G538" s="525"/>
      <c r="H538" s="525"/>
      <c r="I538" s="525"/>
      <c r="J538" s="525"/>
      <c r="K538" s="525"/>
      <c r="L538" s="525"/>
      <c r="M538" s="525"/>
      <c r="N538" s="525"/>
      <c r="O538" s="528">
        <f>SUM(O523:Q537)</f>
        <v>0</v>
      </c>
      <c r="P538" s="528"/>
      <c r="Q538" s="529"/>
      <c r="R538" s="67" t="s">
        <v>71</v>
      </c>
      <c r="S538" s="520"/>
      <c r="T538" s="520"/>
      <c r="U538" s="520"/>
      <c r="V538" s="520"/>
      <c r="W538" s="520"/>
      <c r="X538" s="521"/>
    </row>
    <row r="539" spans="2:24" x14ac:dyDescent="0.2">
      <c r="B539" s="500" t="s">
        <v>39</v>
      </c>
      <c r="C539" s="501"/>
      <c r="D539" s="501"/>
      <c r="E539" s="501"/>
      <c r="F539" s="501"/>
      <c r="G539" s="501"/>
      <c r="H539" s="501"/>
      <c r="I539" s="501"/>
      <c r="J539" s="501"/>
      <c r="K539" s="501"/>
      <c r="L539" s="501"/>
      <c r="M539" s="501"/>
      <c r="N539" s="501"/>
      <c r="O539" s="498">
        <f>+O522+O538</f>
        <v>0</v>
      </c>
      <c r="P539" s="498"/>
      <c r="Q539" s="499"/>
      <c r="R539" s="66" t="s">
        <v>71</v>
      </c>
      <c r="S539" s="522"/>
      <c r="T539" s="522"/>
      <c r="U539" s="522"/>
      <c r="V539" s="522"/>
      <c r="W539" s="522"/>
      <c r="X539" s="523"/>
    </row>
    <row r="541" spans="2:24" s="85" customFormat="1" x14ac:dyDescent="0.2"/>
    <row r="542" spans="2:24" s="85" customFormat="1" x14ac:dyDescent="0.2"/>
    <row r="543" spans="2:24" x14ac:dyDescent="0.2">
      <c r="B543" s="2" t="s">
        <v>208</v>
      </c>
      <c r="F543" s="60">
        <v>20</v>
      </c>
    </row>
    <row r="544" spans="2:24" x14ac:dyDescent="0.2">
      <c r="B544" s="514" t="s">
        <v>205</v>
      </c>
      <c r="C544" s="515"/>
      <c r="D544" s="515"/>
      <c r="E544" s="515"/>
      <c r="F544" s="515"/>
      <c r="G544" s="515"/>
      <c r="H544" s="515"/>
      <c r="I544" s="515"/>
      <c r="J544" s="515"/>
      <c r="K544" s="515"/>
      <c r="L544" s="515"/>
      <c r="M544" s="515"/>
      <c r="N544" s="515"/>
      <c r="O544" s="515"/>
      <c r="P544" s="515"/>
      <c r="Q544" s="515"/>
      <c r="R544" s="515"/>
      <c r="S544" s="515"/>
      <c r="T544" s="515"/>
      <c r="U544" s="515"/>
      <c r="V544" s="515"/>
      <c r="W544" s="515"/>
      <c r="X544" s="530"/>
    </row>
    <row r="546" spans="2:24" x14ac:dyDescent="0.2">
      <c r="B546" s="516" t="s">
        <v>256</v>
      </c>
      <c r="C546" s="517"/>
      <c r="D546" s="517"/>
      <c r="E546" s="517"/>
      <c r="F546" s="517" t="s">
        <v>202</v>
      </c>
      <c r="G546" s="517"/>
      <c r="H546" s="517"/>
      <c r="I546" s="517"/>
      <c r="J546" s="517"/>
      <c r="K546" s="517"/>
      <c r="L546" s="517"/>
      <c r="M546" s="517"/>
      <c r="N546" s="517"/>
      <c r="O546" s="517" t="s">
        <v>203</v>
      </c>
      <c r="P546" s="517"/>
      <c r="Q546" s="517"/>
      <c r="R546" s="517"/>
      <c r="S546" s="517" t="s">
        <v>204</v>
      </c>
      <c r="T546" s="517"/>
      <c r="U546" s="517"/>
      <c r="V546" s="517"/>
      <c r="W546" s="517"/>
      <c r="X546" s="531"/>
    </row>
    <row r="547" spans="2:24" x14ac:dyDescent="0.2">
      <c r="B547" s="502" t="s">
        <v>33</v>
      </c>
      <c r="C547" s="503"/>
      <c r="D547" s="503"/>
      <c r="E547" s="503"/>
      <c r="F547" s="509" t="s">
        <v>187</v>
      </c>
      <c r="G547" s="509"/>
      <c r="H547" s="509"/>
      <c r="I547" s="509"/>
      <c r="J547" s="509"/>
      <c r="K547" s="509"/>
      <c r="L547" s="509"/>
      <c r="M547" s="509"/>
      <c r="N547" s="509"/>
      <c r="O547" s="534"/>
      <c r="P547" s="534"/>
      <c r="Q547" s="535"/>
      <c r="R547" s="63" t="s">
        <v>71</v>
      </c>
      <c r="S547" s="509"/>
      <c r="T547" s="509"/>
      <c r="U547" s="509"/>
      <c r="V547" s="509"/>
      <c r="W547" s="509"/>
      <c r="X547" s="524"/>
    </row>
    <row r="548" spans="2:24" x14ac:dyDescent="0.2">
      <c r="B548" s="504"/>
      <c r="C548" s="505"/>
      <c r="D548" s="505"/>
      <c r="E548" s="505"/>
      <c r="F548" s="511" t="s">
        <v>188</v>
      </c>
      <c r="G548" s="511"/>
      <c r="H548" s="511"/>
      <c r="I548" s="511"/>
      <c r="J548" s="511"/>
      <c r="K548" s="511"/>
      <c r="L548" s="511"/>
      <c r="M548" s="511"/>
      <c r="N548" s="511"/>
      <c r="O548" s="532"/>
      <c r="P548" s="532"/>
      <c r="Q548" s="533"/>
      <c r="R548" s="64" t="s">
        <v>71</v>
      </c>
      <c r="S548" s="511"/>
      <c r="T548" s="511"/>
      <c r="U548" s="511"/>
      <c r="V548" s="511"/>
      <c r="W548" s="511"/>
      <c r="X548" s="518"/>
    </row>
    <row r="549" spans="2:24" x14ac:dyDescent="0.2">
      <c r="B549" s="504"/>
      <c r="C549" s="505"/>
      <c r="D549" s="505"/>
      <c r="E549" s="505"/>
      <c r="F549" s="511" t="s">
        <v>189</v>
      </c>
      <c r="G549" s="511"/>
      <c r="H549" s="511"/>
      <c r="I549" s="511"/>
      <c r="J549" s="511"/>
      <c r="K549" s="511"/>
      <c r="L549" s="511"/>
      <c r="M549" s="511"/>
      <c r="N549" s="511"/>
      <c r="O549" s="532"/>
      <c r="P549" s="532"/>
      <c r="Q549" s="533"/>
      <c r="R549" s="64" t="s">
        <v>71</v>
      </c>
      <c r="S549" s="511"/>
      <c r="T549" s="511"/>
      <c r="U549" s="511"/>
      <c r="V549" s="511"/>
      <c r="W549" s="511"/>
      <c r="X549" s="518"/>
    </row>
    <row r="550" spans="2:24" x14ac:dyDescent="0.2">
      <c r="B550" s="504"/>
      <c r="C550" s="505"/>
      <c r="D550" s="505"/>
      <c r="E550" s="505"/>
      <c r="F550" s="513" t="s">
        <v>190</v>
      </c>
      <c r="G550" s="513"/>
      <c r="H550" s="513"/>
      <c r="I550" s="513"/>
      <c r="J550" s="513"/>
      <c r="K550" s="513"/>
      <c r="L550" s="513"/>
      <c r="M550" s="513"/>
      <c r="N550" s="513"/>
      <c r="O550" s="526"/>
      <c r="P550" s="526"/>
      <c r="Q550" s="527"/>
      <c r="R550" s="65" t="s">
        <v>71</v>
      </c>
      <c r="S550" s="513"/>
      <c r="T550" s="513"/>
      <c r="U550" s="513"/>
      <c r="V550" s="513"/>
      <c r="W550" s="513"/>
      <c r="X550" s="519"/>
    </row>
    <row r="551" spans="2:24" x14ac:dyDescent="0.2">
      <c r="B551" s="506"/>
      <c r="C551" s="507"/>
      <c r="D551" s="507"/>
      <c r="E551" s="507"/>
      <c r="F551" s="525" t="s">
        <v>201</v>
      </c>
      <c r="G551" s="525"/>
      <c r="H551" s="525"/>
      <c r="I551" s="525"/>
      <c r="J551" s="525"/>
      <c r="K551" s="525"/>
      <c r="L551" s="525"/>
      <c r="M551" s="525"/>
      <c r="N551" s="525"/>
      <c r="O551" s="528">
        <f>SUM(O547:Q550)</f>
        <v>0</v>
      </c>
      <c r="P551" s="528"/>
      <c r="Q551" s="529"/>
      <c r="R551" s="67" t="s">
        <v>71</v>
      </c>
      <c r="S551" s="520"/>
      <c r="T551" s="520"/>
      <c r="U551" s="520"/>
      <c r="V551" s="520"/>
      <c r="W551" s="520"/>
      <c r="X551" s="521"/>
    </row>
    <row r="552" spans="2:24" x14ac:dyDescent="0.2">
      <c r="B552" s="508" t="s">
        <v>32</v>
      </c>
      <c r="C552" s="509"/>
      <c r="D552" s="509"/>
      <c r="E552" s="509"/>
      <c r="F552" s="509" t="s">
        <v>191</v>
      </c>
      <c r="G552" s="509"/>
      <c r="H552" s="509"/>
      <c r="I552" s="509" t="s">
        <v>192</v>
      </c>
      <c r="J552" s="509"/>
      <c r="K552" s="509"/>
      <c r="L552" s="509"/>
      <c r="M552" s="509"/>
      <c r="N552" s="509"/>
      <c r="O552" s="534"/>
      <c r="P552" s="534"/>
      <c r="Q552" s="535"/>
      <c r="R552" s="63" t="s">
        <v>71</v>
      </c>
      <c r="S552" s="509"/>
      <c r="T552" s="509"/>
      <c r="U552" s="509"/>
      <c r="V552" s="509"/>
      <c r="W552" s="509"/>
      <c r="X552" s="524"/>
    </row>
    <row r="553" spans="2:24" x14ac:dyDescent="0.2">
      <c r="B553" s="510"/>
      <c r="C553" s="511"/>
      <c r="D553" s="511"/>
      <c r="E553" s="511"/>
      <c r="F553" s="511"/>
      <c r="G553" s="511"/>
      <c r="H553" s="511"/>
      <c r="I553" s="511" t="s">
        <v>193</v>
      </c>
      <c r="J553" s="511"/>
      <c r="K553" s="511"/>
      <c r="L553" s="511"/>
      <c r="M553" s="511"/>
      <c r="N553" s="511"/>
      <c r="O553" s="532"/>
      <c r="P553" s="532"/>
      <c r="Q553" s="533"/>
      <c r="R553" s="64" t="s">
        <v>71</v>
      </c>
      <c r="S553" s="511"/>
      <c r="T553" s="511"/>
      <c r="U553" s="511"/>
      <c r="V553" s="511"/>
      <c r="W553" s="511"/>
      <c r="X553" s="518"/>
    </row>
    <row r="554" spans="2:24" x14ac:dyDescent="0.2">
      <c r="B554" s="510"/>
      <c r="C554" s="511"/>
      <c r="D554" s="511"/>
      <c r="E554" s="511"/>
      <c r="F554" s="511"/>
      <c r="G554" s="511"/>
      <c r="H554" s="511"/>
      <c r="I554" s="511" t="s">
        <v>34</v>
      </c>
      <c r="J554" s="511"/>
      <c r="K554" s="511"/>
      <c r="L554" s="511"/>
      <c r="M554" s="511"/>
      <c r="N554" s="511"/>
      <c r="O554" s="532"/>
      <c r="P554" s="532"/>
      <c r="Q554" s="533"/>
      <c r="R554" s="64" t="s">
        <v>71</v>
      </c>
      <c r="S554" s="511"/>
      <c r="T554" s="511"/>
      <c r="U554" s="511"/>
      <c r="V554" s="511"/>
      <c r="W554" s="511"/>
      <c r="X554" s="518"/>
    </row>
    <row r="555" spans="2:24" x14ac:dyDescent="0.2">
      <c r="B555" s="510"/>
      <c r="C555" s="511"/>
      <c r="D555" s="511"/>
      <c r="E555" s="511"/>
      <c r="F555" s="511" t="s">
        <v>35</v>
      </c>
      <c r="G555" s="511"/>
      <c r="H555" s="511"/>
      <c r="I555" s="511"/>
      <c r="J555" s="511"/>
      <c r="K555" s="511"/>
      <c r="L555" s="511"/>
      <c r="M555" s="511"/>
      <c r="N555" s="511"/>
      <c r="O555" s="532"/>
      <c r="P555" s="532"/>
      <c r="Q555" s="533"/>
      <c r="R555" s="64" t="s">
        <v>71</v>
      </c>
      <c r="S555" s="511"/>
      <c r="T555" s="511"/>
      <c r="U555" s="511"/>
      <c r="V555" s="511"/>
      <c r="W555" s="511"/>
      <c r="X555" s="518"/>
    </row>
    <row r="556" spans="2:24" x14ac:dyDescent="0.2">
      <c r="B556" s="510"/>
      <c r="C556" s="511"/>
      <c r="D556" s="511"/>
      <c r="E556" s="511"/>
      <c r="F556" s="511" t="s">
        <v>194</v>
      </c>
      <c r="G556" s="511"/>
      <c r="H556" s="511"/>
      <c r="I556" s="511"/>
      <c r="J556" s="511"/>
      <c r="K556" s="511"/>
      <c r="L556" s="511"/>
      <c r="M556" s="511"/>
      <c r="N556" s="511"/>
      <c r="O556" s="532"/>
      <c r="P556" s="532"/>
      <c r="Q556" s="533"/>
      <c r="R556" s="64" t="s">
        <v>71</v>
      </c>
      <c r="S556" s="511"/>
      <c r="T556" s="511"/>
      <c r="U556" s="511"/>
      <c r="V556" s="511"/>
      <c r="W556" s="511"/>
      <c r="X556" s="518"/>
    </row>
    <row r="557" spans="2:24" x14ac:dyDescent="0.2">
      <c r="B557" s="510"/>
      <c r="C557" s="511"/>
      <c r="D557" s="511"/>
      <c r="E557" s="511"/>
      <c r="F557" s="511" t="s">
        <v>36</v>
      </c>
      <c r="G557" s="511"/>
      <c r="H557" s="511"/>
      <c r="I557" s="511"/>
      <c r="J557" s="511"/>
      <c r="K557" s="511"/>
      <c r="L557" s="511"/>
      <c r="M557" s="511"/>
      <c r="N557" s="511"/>
      <c r="O557" s="532"/>
      <c r="P557" s="532"/>
      <c r="Q557" s="533"/>
      <c r="R557" s="64" t="s">
        <v>71</v>
      </c>
      <c r="S557" s="511"/>
      <c r="T557" s="511"/>
      <c r="U557" s="511"/>
      <c r="V557" s="511"/>
      <c r="W557" s="511"/>
      <c r="X557" s="518"/>
    </row>
    <row r="558" spans="2:24" x14ac:dyDescent="0.2">
      <c r="B558" s="510"/>
      <c r="C558" s="511"/>
      <c r="D558" s="511"/>
      <c r="E558" s="511"/>
      <c r="F558" s="511" t="s">
        <v>195</v>
      </c>
      <c r="G558" s="511"/>
      <c r="H558" s="511"/>
      <c r="I558" s="511" t="s">
        <v>196</v>
      </c>
      <c r="J558" s="511"/>
      <c r="K558" s="511"/>
      <c r="L558" s="511"/>
      <c r="M558" s="511"/>
      <c r="N558" s="511"/>
      <c r="O558" s="532"/>
      <c r="P558" s="532"/>
      <c r="Q558" s="533"/>
      <c r="R558" s="64" t="s">
        <v>71</v>
      </c>
      <c r="S558" s="511"/>
      <c r="T558" s="511"/>
      <c r="U558" s="511"/>
      <c r="V558" s="511"/>
      <c r="W558" s="511"/>
      <c r="X558" s="518"/>
    </row>
    <row r="559" spans="2:24" x14ac:dyDescent="0.2">
      <c r="B559" s="510"/>
      <c r="C559" s="511"/>
      <c r="D559" s="511"/>
      <c r="E559" s="511"/>
      <c r="F559" s="511"/>
      <c r="G559" s="511"/>
      <c r="H559" s="511"/>
      <c r="I559" s="511" t="s">
        <v>197</v>
      </c>
      <c r="J559" s="511"/>
      <c r="K559" s="511"/>
      <c r="L559" s="511"/>
      <c r="M559" s="511"/>
      <c r="N559" s="511"/>
      <c r="O559" s="532"/>
      <c r="P559" s="532"/>
      <c r="Q559" s="533"/>
      <c r="R559" s="64" t="s">
        <v>71</v>
      </c>
      <c r="S559" s="511"/>
      <c r="T559" s="511"/>
      <c r="U559" s="511"/>
      <c r="V559" s="511"/>
      <c r="W559" s="511"/>
      <c r="X559" s="518"/>
    </row>
    <row r="560" spans="2:24" x14ac:dyDescent="0.2">
      <c r="B560" s="510"/>
      <c r="C560" s="511"/>
      <c r="D560" s="511"/>
      <c r="E560" s="511"/>
      <c r="F560" s="511" t="s">
        <v>198</v>
      </c>
      <c r="G560" s="511"/>
      <c r="H560" s="511"/>
      <c r="I560" s="511" t="s">
        <v>199</v>
      </c>
      <c r="J560" s="511"/>
      <c r="K560" s="511"/>
      <c r="L560" s="511"/>
      <c r="M560" s="511"/>
      <c r="N560" s="511"/>
      <c r="O560" s="532"/>
      <c r="P560" s="532"/>
      <c r="Q560" s="533"/>
      <c r="R560" s="64" t="s">
        <v>71</v>
      </c>
      <c r="S560" s="511"/>
      <c r="T560" s="511"/>
      <c r="U560" s="511"/>
      <c r="V560" s="511"/>
      <c r="W560" s="511"/>
      <c r="X560" s="518"/>
    </row>
    <row r="561" spans="2:24" x14ac:dyDescent="0.2">
      <c r="B561" s="510"/>
      <c r="C561" s="511"/>
      <c r="D561" s="511"/>
      <c r="E561" s="511"/>
      <c r="F561" s="511"/>
      <c r="G561" s="511"/>
      <c r="H561" s="511"/>
      <c r="I561" s="511" t="s">
        <v>200</v>
      </c>
      <c r="J561" s="511"/>
      <c r="K561" s="511"/>
      <c r="L561" s="511"/>
      <c r="M561" s="511"/>
      <c r="N561" s="511"/>
      <c r="O561" s="532"/>
      <c r="P561" s="532"/>
      <c r="Q561" s="533"/>
      <c r="R561" s="64" t="s">
        <v>71</v>
      </c>
      <c r="S561" s="511"/>
      <c r="T561" s="511"/>
      <c r="U561" s="511"/>
      <c r="V561" s="511"/>
      <c r="W561" s="511"/>
      <c r="X561" s="518"/>
    </row>
    <row r="562" spans="2:24" x14ac:dyDescent="0.2">
      <c r="B562" s="510"/>
      <c r="C562" s="511"/>
      <c r="D562" s="511"/>
      <c r="E562" s="511"/>
      <c r="F562" s="511" t="s">
        <v>37</v>
      </c>
      <c r="G562" s="511"/>
      <c r="H562" s="511"/>
      <c r="I562" s="511"/>
      <c r="J562" s="511"/>
      <c r="K562" s="511"/>
      <c r="L562" s="511"/>
      <c r="M562" s="511"/>
      <c r="N562" s="511"/>
      <c r="O562" s="532"/>
      <c r="P562" s="532"/>
      <c r="Q562" s="533"/>
      <c r="R562" s="64" t="s">
        <v>71</v>
      </c>
      <c r="S562" s="511"/>
      <c r="T562" s="511"/>
      <c r="U562" s="511"/>
      <c r="V562" s="511"/>
      <c r="W562" s="511"/>
      <c r="X562" s="518"/>
    </row>
    <row r="563" spans="2:24" x14ac:dyDescent="0.2">
      <c r="B563" s="510"/>
      <c r="C563" s="511"/>
      <c r="D563" s="511"/>
      <c r="E563" s="511"/>
      <c r="F563" s="511" t="s">
        <v>38</v>
      </c>
      <c r="G563" s="511"/>
      <c r="H563" s="511"/>
      <c r="I563" s="511"/>
      <c r="J563" s="511"/>
      <c r="K563" s="511"/>
      <c r="L563" s="511"/>
      <c r="M563" s="511"/>
      <c r="N563" s="511"/>
      <c r="O563" s="532"/>
      <c r="P563" s="532"/>
      <c r="Q563" s="533"/>
      <c r="R563" s="64" t="s">
        <v>71</v>
      </c>
      <c r="S563" s="511"/>
      <c r="T563" s="511"/>
      <c r="U563" s="511"/>
      <c r="V563" s="511"/>
      <c r="W563" s="511"/>
      <c r="X563" s="518"/>
    </row>
    <row r="564" spans="2:24" x14ac:dyDescent="0.2">
      <c r="B564" s="510"/>
      <c r="C564" s="511"/>
      <c r="D564" s="511"/>
      <c r="E564" s="511"/>
      <c r="F564" s="511" t="s">
        <v>187</v>
      </c>
      <c r="G564" s="511"/>
      <c r="H564" s="511"/>
      <c r="I564" s="511"/>
      <c r="J564" s="511"/>
      <c r="K564" s="511"/>
      <c r="L564" s="511"/>
      <c r="M564" s="511"/>
      <c r="N564" s="511"/>
      <c r="O564" s="532"/>
      <c r="P564" s="532"/>
      <c r="Q564" s="533"/>
      <c r="R564" s="64" t="s">
        <v>71</v>
      </c>
      <c r="S564" s="511"/>
      <c r="T564" s="511"/>
      <c r="U564" s="511"/>
      <c r="V564" s="511"/>
      <c r="W564" s="511"/>
      <c r="X564" s="518"/>
    </row>
    <row r="565" spans="2:24" x14ac:dyDescent="0.2">
      <c r="B565" s="510"/>
      <c r="C565" s="511"/>
      <c r="D565" s="511"/>
      <c r="E565" s="511"/>
      <c r="F565" s="511" t="s">
        <v>189</v>
      </c>
      <c r="G565" s="511"/>
      <c r="H565" s="511"/>
      <c r="I565" s="511"/>
      <c r="J565" s="511"/>
      <c r="K565" s="511"/>
      <c r="L565" s="511"/>
      <c r="M565" s="511"/>
      <c r="N565" s="511"/>
      <c r="O565" s="532"/>
      <c r="P565" s="532"/>
      <c r="Q565" s="533"/>
      <c r="R565" s="64" t="s">
        <v>71</v>
      </c>
      <c r="S565" s="511"/>
      <c r="T565" s="511"/>
      <c r="U565" s="511"/>
      <c r="V565" s="511"/>
      <c r="W565" s="511"/>
      <c r="X565" s="518"/>
    </row>
    <row r="566" spans="2:24" x14ac:dyDescent="0.2">
      <c r="B566" s="510"/>
      <c r="C566" s="511"/>
      <c r="D566" s="511"/>
      <c r="E566" s="511"/>
      <c r="F566" s="513" t="s">
        <v>190</v>
      </c>
      <c r="G566" s="513"/>
      <c r="H566" s="513"/>
      <c r="I566" s="513"/>
      <c r="J566" s="513"/>
      <c r="K566" s="513"/>
      <c r="L566" s="513"/>
      <c r="M566" s="513"/>
      <c r="N566" s="513"/>
      <c r="O566" s="526"/>
      <c r="P566" s="526"/>
      <c r="Q566" s="527"/>
      <c r="R566" s="65" t="s">
        <v>71</v>
      </c>
      <c r="S566" s="513"/>
      <c r="T566" s="513"/>
      <c r="U566" s="513"/>
      <c r="V566" s="513"/>
      <c r="W566" s="513"/>
      <c r="X566" s="519"/>
    </row>
    <row r="567" spans="2:24" x14ac:dyDescent="0.2">
      <c r="B567" s="512"/>
      <c r="C567" s="513"/>
      <c r="D567" s="513"/>
      <c r="E567" s="513"/>
      <c r="F567" s="525" t="s">
        <v>201</v>
      </c>
      <c r="G567" s="525"/>
      <c r="H567" s="525"/>
      <c r="I567" s="525"/>
      <c r="J567" s="525"/>
      <c r="K567" s="525"/>
      <c r="L567" s="525"/>
      <c r="M567" s="525"/>
      <c r="N567" s="525"/>
      <c r="O567" s="528">
        <f>SUM(O552:Q566)</f>
        <v>0</v>
      </c>
      <c r="P567" s="528"/>
      <c r="Q567" s="529"/>
      <c r="R567" s="67" t="s">
        <v>71</v>
      </c>
      <c r="S567" s="520"/>
      <c r="T567" s="520"/>
      <c r="U567" s="520"/>
      <c r="V567" s="520"/>
      <c r="W567" s="520"/>
      <c r="X567" s="521"/>
    </row>
    <row r="568" spans="2:24" x14ac:dyDescent="0.2">
      <c r="B568" s="500" t="s">
        <v>39</v>
      </c>
      <c r="C568" s="501"/>
      <c r="D568" s="501"/>
      <c r="E568" s="501"/>
      <c r="F568" s="501"/>
      <c r="G568" s="501"/>
      <c r="H568" s="501"/>
      <c r="I568" s="501"/>
      <c r="J568" s="501"/>
      <c r="K568" s="501"/>
      <c r="L568" s="501"/>
      <c r="M568" s="501"/>
      <c r="N568" s="501"/>
      <c r="O568" s="498">
        <f>+O551+O567</f>
        <v>0</v>
      </c>
      <c r="P568" s="498"/>
      <c r="Q568" s="499"/>
      <c r="R568" s="66" t="s">
        <v>71</v>
      </c>
      <c r="S568" s="522"/>
      <c r="T568" s="522"/>
      <c r="U568" s="522"/>
      <c r="V568" s="522"/>
      <c r="W568" s="522"/>
      <c r="X568" s="523"/>
    </row>
    <row r="570" spans="2:24" x14ac:dyDescent="0.2">
      <c r="B570" s="2" t="s">
        <v>208</v>
      </c>
      <c r="F570" s="60">
        <v>21</v>
      </c>
    </row>
    <row r="571" spans="2:24" x14ac:dyDescent="0.2">
      <c r="B571" s="514" t="s">
        <v>205</v>
      </c>
      <c r="C571" s="515"/>
      <c r="D571" s="515"/>
      <c r="E571" s="515"/>
      <c r="F571" s="515"/>
      <c r="G571" s="515"/>
      <c r="H571" s="515"/>
      <c r="I571" s="515"/>
      <c r="J571" s="515"/>
      <c r="K571" s="515"/>
      <c r="L571" s="515"/>
      <c r="M571" s="515"/>
      <c r="N571" s="515"/>
      <c r="O571" s="515"/>
      <c r="P571" s="515"/>
      <c r="Q571" s="515"/>
      <c r="R571" s="515"/>
      <c r="S571" s="515"/>
      <c r="T571" s="515"/>
      <c r="U571" s="515"/>
      <c r="V571" s="515"/>
      <c r="W571" s="515"/>
      <c r="X571" s="530"/>
    </row>
    <row r="573" spans="2:24" x14ac:dyDescent="0.2">
      <c r="B573" s="516" t="s">
        <v>256</v>
      </c>
      <c r="C573" s="517"/>
      <c r="D573" s="517"/>
      <c r="E573" s="517"/>
      <c r="F573" s="517" t="s">
        <v>202</v>
      </c>
      <c r="G573" s="517"/>
      <c r="H573" s="517"/>
      <c r="I573" s="517"/>
      <c r="J573" s="517"/>
      <c r="K573" s="517"/>
      <c r="L573" s="517"/>
      <c r="M573" s="517"/>
      <c r="N573" s="517"/>
      <c r="O573" s="517" t="s">
        <v>203</v>
      </c>
      <c r="P573" s="517"/>
      <c r="Q573" s="517"/>
      <c r="R573" s="517"/>
      <c r="S573" s="517" t="s">
        <v>204</v>
      </c>
      <c r="T573" s="517"/>
      <c r="U573" s="517"/>
      <c r="V573" s="517"/>
      <c r="W573" s="517"/>
      <c r="X573" s="531"/>
    </row>
    <row r="574" spans="2:24" x14ac:dyDescent="0.2">
      <c r="B574" s="502" t="s">
        <v>33</v>
      </c>
      <c r="C574" s="503"/>
      <c r="D574" s="503"/>
      <c r="E574" s="503"/>
      <c r="F574" s="509" t="s">
        <v>187</v>
      </c>
      <c r="G574" s="509"/>
      <c r="H574" s="509"/>
      <c r="I574" s="509"/>
      <c r="J574" s="509"/>
      <c r="K574" s="509"/>
      <c r="L574" s="509"/>
      <c r="M574" s="509"/>
      <c r="N574" s="509"/>
      <c r="O574" s="534"/>
      <c r="P574" s="534"/>
      <c r="Q574" s="535"/>
      <c r="R574" s="63" t="s">
        <v>71</v>
      </c>
      <c r="S574" s="509"/>
      <c r="T574" s="509"/>
      <c r="U574" s="509"/>
      <c r="V574" s="509"/>
      <c r="W574" s="509"/>
      <c r="X574" s="524"/>
    </row>
    <row r="575" spans="2:24" x14ac:dyDescent="0.2">
      <c r="B575" s="504"/>
      <c r="C575" s="505"/>
      <c r="D575" s="505"/>
      <c r="E575" s="505"/>
      <c r="F575" s="511" t="s">
        <v>188</v>
      </c>
      <c r="G575" s="511"/>
      <c r="H575" s="511"/>
      <c r="I575" s="511"/>
      <c r="J575" s="511"/>
      <c r="K575" s="511"/>
      <c r="L575" s="511"/>
      <c r="M575" s="511"/>
      <c r="N575" s="511"/>
      <c r="O575" s="532"/>
      <c r="P575" s="532"/>
      <c r="Q575" s="533"/>
      <c r="R575" s="64" t="s">
        <v>71</v>
      </c>
      <c r="S575" s="511"/>
      <c r="T575" s="511"/>
      <c r="U575" s="511"/>
      <c r="V575" s="511"/>
      <c r="W575" s="511"/>
      <c r="X575" s="518"/>
    </row>
    <row r="576" spans="2:24" x14ac:dyDescent="0.2">
      <c r="B576" s="504"/>
      <c r="C576" s="505"/>
      <c r="D576" s="505"/>
      <c r="E576" s="505"/>
      <c r="F576" s="511" t="s">
        <v>189</v>
      </c>
      <c r="G576" s="511"/>
      <c r="H576" s="511"/>
      <c r="I576" s="511"/>
      <c r="J576" s="511"/>
      <c r="K576" s="511"/>
      <c r="L576" s="511"/>
      <c r="M576" s="511"/>
      <c r="N576" s="511"/>
      <c r="O576" s="532"/>
      <c r="P576" s="532"/>
      <c r="Q576" s="533"/>
      <c r="R576" s="64" t="s">
        <v>71</v>
      </c>
      <c r="S576" s="511"/>
      <c r="T576" s="511"/>
      <c r="U576" s="511"/>
      <c r="V576" s="511"/>
      <c r="W576" s="511"/>
      <c r="X576" s="518"/>
    </row>
    <row r="577" spans="2:24" x14ac:dyDescent="0.2">
      <c r="B577" s="504"/>
      <c r="C577" s="505"/>
      <c r="D577" s="505"/>
      <c r="E577" s="505"/>
      <c r="F577" s="513" t="s">
        <v>190</v>
      </c>
      <c r="G577" s="513"/>
      <c r="H577" s="513"/>
      <c r="I577" s="513"/>
      <c r="J577" s="513"/>
      <c r="K577" s="513"/>
      <c r="L577" s="513"/>
      <c r="M577" s="513"/>
      <c r="N577" s="513"/>
      <c r="O577" s="526"/>
      <c r="P577" s="526"/>
      <c r="Q577" s="527"/>
      <c r="R577" s="65" t="s">
        <v>71</v>
      </c>
      <c r="S577" s="513"/>
      <c r="T577" s="513"/>
      <c r="U577" s="513"/>
      <c r="V577" s="513"/>
      <c r="W577" s="513"/>
      <c r="X577" s="519"/>
    </row>
    <row r="578" spans="2:24" x14ac:dyDescent="0.2">
      <c r="B578" s="506"/>
      <c r="C578" s="507"/>
      <c r="D578" s="507"/>
      <c r="E578" s="507"/>
      <c r="F578" s="525" t="s">
        <v>201</v>
      </c>
      <c r="G578" s="525"/>
      <c r="H578" s="525"/>
      <c r="I578" s="525"/>
      <c r="J578" s="525"/>
      <c r="K578" s="525"/>
      <c r="L578" s="525"/>
      <c r="M578" s="525"/>
      <c r="N578" s="525"/>
      <c r="O578" s="528">
        <f>SUM(O574:Q577)</f>
        <v>0</v>
      </c>
      <c r="P578" s="528"/>
      <c r="Q578" s="529"/>
      <c r="R578" s="67" t="s">
        <v>71</v>
      </c>
      <c r="S578" s="520"/>
      <c r="T578" s="520"/>
      <c r="U578" s="520"/>
      <c r="V578" s="520"/>
      <c r="W578" s="520"/>
      <c r="X578" s="521"/>
    </row>
    <row r="579" spans="2:24" x14ac:dyDescent="0.2">
      <c r="B579" s="508" t="s">
        <v>32</v>
      </c>
      <c r="C579" s="509"/>
      <c r="D579" s="509"/>
      <c r="E579" s="509"/>
      <c r="F579" s="509" t="s">
        <v>191</v>
      </c>
      <c r="G579" s="509"/>
      <c r="H579" s="509"/>
      <c r="I579" s="509" t="s">
        <v>192</v>
      </c>
      <c r="J579" s="509"/>
      <c r="K579" s="509"/>
      <c r="L579" s="509"/>
      <c r="M579" s="509"/>
      <c r="N579" s="509"/>
      <c r="O579" s="534"/>
      <c r="P579" s="534"/>
      <c r="Q579" s="535"/>
      <c r="R579" s="63" t="s">
        <v>71</v>
      </c>
      <c r="S579" s="509"/>
      <c r="T579" s="509"/>
      <c r="U579" s="509"/>
      <c r="V579" s="509"/>
      <c r="W579" s="509"/>
      <c r="X579" s="524"/>
    </row>
    <row r="580" spans="2:24" x14ac:dyDescent="0.2">
      <c r="B580" s="510"/>
      <c r="C580" s="511"/>
      <c r="D580" s="511"/>
      <c r="E580" s="511"/>
      <c r="F580" s="511"/>
      <c r="G580" s="511"/>
      <c r="H580" s="511"/>
      <c r="I580" s="511" t="s">
        <v>193</v>
      </c>
      <c r="J580" s="511"/>
      <c r="K580" s="511"/>
      <c r="L580" s="511"/>
      <c r="M580" s="511"/>
      <c r="N580" s="511"/>
      <c r="O580" s="532"/>
      <c r="P580" s="532"/>
      <c r="Q580" s="533"/>
      <c r="R580" s="64" t="s">
        <v>71</v>
      </c>
      <c r="S580" s="511"/>
      <c r="T580" s="511"/>
      <c r="U580" s="511"/>
      <c r="V580" s="511"/>
      <c r="W580" s="511"/>
      <c r="X580" s="518"/>
    </row>
    <row r="581" spans="2:24" x14ac:dyDescent="0.2">
      <c r="B581" s="510"/>
      <c r="C581" s="511"/>
      <c r="D581" s="511"/>
      <c r="E581" s="511"/>
      <c r="F581" s="511"/>
      <c r="G581" s="511"/>
      <c r="H581" s="511"/>
      <c r="I581" s="511" t="s">
        <v>34</v>
      </c>
      <c r="J581" s="511"/>
      <c r="K581" s="511"/>
      <c r="L581" s="511"/>
      <c r="M581" s="511"/>
      <c r="N581" s="511"/>
      <c r="O581" s="532"/>
      <c r="P581" s="532"/>
      <c r="Q581" s="533"/>
      <c r="R581" s="64" t="s">
        <v>71</v>
      </c>
      <c r="S581" s="511"/>
      <c r="T581" s="511"/>
      <c r="U581" s="511"/>
      <c r="V581" s="511"/>
      <c r="W581" s="511"/>
      <c r="X581" s="518"/>
    </row>
    <row r="582" spans="2:24" x14ac:dyDescent="0.2">
      <c r="B582" s="510"/>
      <c r="C582" s="511"/>
      <c r="D582" s="511"/>
      <c r="E582" s="511"/>
      <c r="F582" s="511" t="s">
        <v>35</v>
      </c>
      <c r="G582" s="511"/>
      <c r="H582" s="511"/>
      <c r="I582" s="511"/>
      <c r="J582" s="511"/>
      <c r="K582" s="511"/>
      <c r="L582" s="511"/>
      <c r="M582" s="511"/>
      <c r="N582" s="511"/>
      <c r="O582" s="532"/>
      <c r="P582" s="532"/>
      <c r="Q582" s="533"/>
      <c r="R582" s="64" t="s">
        <v>71</v>
      </c>
      <c r="S582" s="511"/>
      <c r="T582" s="511"/>
      <c r="U582" s="511"/>
      <c r="V582" s="511"/>
      <c r="W582" s="511"/>
      <c r="X582" s="518"/>
    </row>
    <row r="583" spans="2:24" x14ac:dyDescent="0.2">
      <c r="B583" s="510"/>
      <c r="C583" s="511"/>
      <c r="D583" s="511"/>
      <c r="E583" s="511"/>
      <c r="F583" s="511" t="s">
        <v>194</v>
      </c>
      <c r="G583" s="511"/>
      <c r="H583" s="511"/>
      <c r="I583" s="511"/>
      <c r="J583" s="511"/>
      <c r="K583" s="511"/>
      <c r="L583" s="511"/>
      <c r="M583" s="511"/>
      <c r="N583" s="511"/>
      <c r="O583" s="532"/>
      <c r="P583" s="532"/>
      <c r="Q583" s="533"/>
      <c r="R583" s="64" t="s">
        <v>71</v>
      </c>
      <c r="S583" s="511"/>
      <c r="T583" s="511"/>
      <c r="U583" s="511"/>
      <c r="V583" s="511"/>
      <c r="W583" s="511"/>
      <c r="X583" s="518"/>
    </row>
    <row r="584" spans="2:24" x14ac:dyDescent="0.2">
      <c r="B584" s="510"/>
      <c r="C584" s="511"/>
      <c r="D584" s="511"/>
      <c r="E584" s="511"/>
      <c r="F584" s="511" t="s">
        <v>36</v>
      </c>
      <c r="G584" s="511"/>
      <c r="H584" s="511"/>
      <c r="I584" s="511"/>
      <c r="J584" s="511"/>
      <c r="K584" s="511"/>
      <c r="L584" s="511"/>
      <c r="M584" s="511"/>
      <c r="N584" s="511"/>
      <c r="O584" s="532"/>
      <c r="P584" s="532"/>
      <c r="Q584" s="533"/>
      <c r="R584" s="64" t="s">
        <v>71</v>
      </c>
      <c r="S584" s="511"/>
      <c r="T584" s="511"/>
      <c r="U584" s="511"/>
      <c r="V584" s="511"/>
      <c r="W584" s="511"/>
      <c r="X584" s="518"/>
    </row>
    <row r="585" spans="2:24" x14ac:dyDescent="0.2">
      <c r="B585" s="510"/>
      <c r="C585" s="511"/>
      <c r="D585" s="511"/>
      <c r="E585" s="511"/>
      <c r="F585" s="511" t="s">
        <v>195</v>
      </c>
      <c r="G585" s="511"/>
      <c r="H585" s="511"/>
      <c r="I585" s="511" t="s">
        <v>196</v>
      </c>
      <c r="J585" s="511"/>
      <c r="K585" s="511"/>
      <c r="L585" s="511"/>
      <c r="M585" s="511"/>
      <c r="N585" s="511"/>
      <c r="O585" s="532"/>
      <c r="P585" s="532"/>
      <c r="Q585" s="533"/>
      <c r="R585" s="64" t="s">
        <v>71</v>
      </c>
      <c r="S585" s="511"/>
      <c r="T585" s="511"/>
      <c r="U585" s="511"/>
      <c r="V585" s="511"/>
      <c r="W585" s="511"/>
      <c r="X585" s="518"/>
    </row>
    <row r="586" spans="2:24" x14ac:dyDescent="0.2">
      <c r="B586" s="510"/>
      <c r="C586" s="511"/>
      <c r="D586" s="511"/>
      <c r="E586" s="511"/>
      <c r="F586" s="511"/>
      <c r="G586" s="511"/>
      <c r="H586" s="511"/>
      <c r="I586" s="511" t="s">
        <v>197</v>
      </c>
      <c r="J586" s="511"/>
      <c r="K586" s="511"/>
      <c r="L586" s="511"/>
      <c r="M586" s="511"/>
      <c r="N586" s="511"/>
      <c r="O586" s="532"/>
      <c r="P586" s="532"/>
      <c r="Q586" s="533"/>
      <c r="R586" s="64" t="s">
        <v>71</v>
      </c>
      <c r="S586" s="511"/>
      <c r="T586" s="511"/>
      <c r="U586" s="511"/>
      <c r="V586" s="511"/>
      <c r="W586" s="511"/>
      <c r="X586" s="518"/>
    </row>
    <row r="587" spans="2:24" x14ac:dyDescent="0.2">
      <c r="B587" s="510"/>
      <c r="C587" s="511"/>
      <c r="D587" s="511"/>
      <c r="E587" s="511"/>
      <c r="F587" s="511" t="s">
        <v>198</v>
      </c>
      <c r="G587" s="511"/>
      <c r="H587" s="511"/>
      <c r="I587" s="511" t="s">
        <v>199</v>
      </c>
      <c r="J587" s="511"/>
      <c r="K587" s="511"/>
      <c r="L587" s="511"/>
      <c r="M587" s="511"/>
      <c r="N587" s="511"/>
      <c r="O587" s="532"/>
      <c r="P587" s="532"/>
      <c r="Q587" s="533"/>
      <c r="R587" s="64" t="s">
        <v>71</v>
      </c>
      <c r="S587" s="511"/>
      <c r="T587" s="511"/>
      <c r="U587" s="511"/>
      <c r="V587" s="511"/>
      <c r="W587" s="511"/>
      <c r="X587" s="518"/>
    </row>
    <row r="588" spans="2:24" x14ac:dyDescent="0.2">
      <c r="B588" s="510"/>
      <c r="C588" s="511"/>
      <c r="D588" s="511"/>
      <c r="E588" s="511"/>
      <c r="F588" s="511"/>
      <c r="G588" s="511"/>
      <c r="H588" s="511"/>
      <c r="I588" s="511" t="s">
        <v>200</v>
      </c>
      <c r="J588" s="511"/>
      <c r="K588" s="511"/>
      <c r="L588" s="511"/>
      <c r="M588" s="511"/>
      <c r="N588" s="511"/>
      <c r="O588" s="532"/>
      <c r="P588" s="532"/>
      <c r="Q588" s="533"/>
      <c r="R588" s="64" t="s">
        <v>71</v>
      </c>
      <c r="S588" s="511"/>
      <c r="T588" s="511"/>
      <c r="U588" s="511"/>
      <c r="V588" s="511"/>
      <c r="W588" s="511"/>
      <c r="X588" s="518"/>
    </row>
    <row r="589" spans="2:24" x14ac:dyDescent="0.2">
      <c r="B589" s="510"/>
      <c r="C589" s="511"/>
      <c r="D589" s="511"/>
      <c r="E589" s="511"/>
      <c r="F589" s="511" t="s">
        <v>37</v>
      </c>
      <c r="G589" s="511"/>
      <c r="H589" s="511"/>
      <c r="I589" s="511"/>
      <c r="J589" s="511"/>
      <c r="K589" s="511"/>
      <c r="L589" s="511"/>
      <c r="M589" s="511"/>
      <c r="N589" s="511"/>
      <c r="O589" s="532"/>
      <c r="P589" s="532"/>
      <c r="Q589" s="533"/>
      <c r="R589" s="64" t="s">
        <v>71</v>
      </c>
      <c r="S589" s="511"/>
      <c r="T589" s="511"/>
      <c r="U589" s="511"/>
      <c r="V589" s="511"/>
      <c r="W589" s="511"/>
      <c r="X589" s="518"/>
    </row>
    <row r="590" spans="2:24" x14ac:dyDescent="0.2">
      <c r="B590" s="510"/>
      <c r="C590" s="511"/>
      <c r="D590" s="511"/>
      <c r="E590" s="511"/>
      <c r="F590" s="511" t="s">
        <v>38</v>
      </c>
      <c r="G590" s="511"/>
      <c r="H590" s="511"/>
      <c r="I590" s="511"/>
      <c r="J590" s="511"/>
      <c r="K590" s="511"/>
      <c r="L590" s="511"/>
      <c r="M590" s="511"/>
      <c r="N590" s="511"/>
      <c r="O590" s="532"/>
      <c r="P590" s="532"/>
      <c r="Q590" s="533"/>
      <c r="R590" s="64" t="s">
        <v>71</v>
      </c>
      <c r="S590" s="511"/>
      <c r="T590" s="511"/>
      <c r="U590" s="511"/>
      <c r="V590" s="511"/>
      <c r="W590" s="511"/>
      <c r="X590" s="518"/>
    </row>
    <row r="591" spans="2:24" x14ac:dyDescent="0.2">
      <c r="B591" s="510"/>
      <c r="C591" s="511"/>
      <c r="D591" s="511"/>
      <c r="E591" s="511"/>
      <c r="F591" s="511" t="s">
        <v>187</v>
      </c>
      <c r="G591" s="511"/>
      <c r="H591" s="511"/>
      <c r="I591" s="511"/>
      <c r="J591" s="511"/>
      <c r="K591" s="511"/>
      <c r="L591" s="511"/>
      <c r="M591" s="511"/>
      <c r="N591" s="511"/>
      <c r="O591" s="532"/>
      <c r="P591" s="532"/>
      <c r="Q591" s="533"/>
      <c r="R591" s="64" t="s">
        <v>71</v>
      </c>
      <c r="S591" s="511"/>
      <c r="T591" s="511"/>
      <c r="U591" s="511"/>
      <c r="V591" s="511"/>
      <c r="W591" s="511"/>
      <c r="X591" s="518"/>
    </row>
    <row r="592" spans="2:24" x14ac:dyDescent="0.2">
      <c r="B592" s="510"/>
      <c r="C592" s="511"/>
      <c r="D592" s="511"/>
      <c r="E592" s="511"/>
      <c r="F592" s="511" t="s">
        <v>189</v>
      </c>
      <c r="G592" s="511"/>
      <c r="H592" s="511"/>
      <c r="I592" s="511"/>
      <c r="J592" s="511"/>
      <c r="K592" s="511"/>
      <c r="L592" s="511"/>
      <c r="M592" s="511"/>
      <c r="N592" s="511"/>
      <c r="O592" s="532"/>
      <c r="P592" s="532"/>
      <c r="Q592" s="533"/>
      <c r="R592" s="64" t="s">
        <v>71</v>
      </c>
      <c r="S592" s="511"/>
      <c r="T592" s="511"/>
      <c r="U592" s="511"/>
      <c r="V592" s="511"/>
      <c r="W592" s="511"/>
      <c r="X592" s="518"/>
    </row>
    <row r="593" spans="2:24" x14ac:dyDescent="0.2">
      <c r="B593" s="510"/>
      <c r="C593" s="511"/>
      <c r="D593" s="511"/>
      <c r="E593" s="511"/>
      <c r="F593" s="513" t="s">
        <v>190</v>
      </c>
      <c r="G593" s="513"/>
      <c r="H593" s="513"/>
      <c r="I593" s="513"/>
      <c r="J593" s="513"/>
      <c r="K593" s="513"/>
      <c r="L593" s="513"/>
      <c r="M593" s="513"/>
      <c r="N593" s="513"/>
      <c r="O593" s="526"/>
      <c r="P593" s="526"/>
      <c r="Q593" s="527"/>
      <c r="R593" s="65" t="s">
        <v>71</v>
      </c>
      <c r="S593" s="513"/>
      <c r="T593" s="513"/>
      <c r="U593" s="513"/>
      <c r="V593" s="513"/>
      <c r="W593" s="513"/>
      <c r="X593" s="519"/>
    </row>
    <row r="594" spans="2:24" x14ac:dyDescent="0.2">
      <c r="B594" s="512"/>
      <c r="C594" s="513"/>
      <c r="D594" s="513"/>
      <c r="E594" s="513"/>
      <c r="F594" s="525" t="s">
        <v>201</v>
      </c>
      <c r="G594" s="525"/>
      <c r="H594" s="525"/>
      <c r="I594" s="525"/>
      <c r="J594" s="525"/>
      <c r="K594" s="525"/>
      <c r="L594" s="525"/>
      <c r="M594" s="525"/>
      <c r="N594" s="525"/>
      <c r="O594" s="528">
        <f>SUM(O579:Q593)</f>
        <v>0</v>
      </c>
      <c r="P594" s="528"/>
      <c r="Q594" s="529"/>
      <c r="R594" s="67" t="s">
        <v>71</v>
      </c>
      <c r="S594" s="520"/>
      <c r="T594" s="520"/>
      <c r="U594" s="520"/>
      <c r="V594" s="520"/>
      <c r="W594" s="520"/>
      <c r="X594" s="521"/>
    </row>
    <row r="595" spans="2:24" x14ac:dyDescent="0.2">
      <c r="B595" s="500" t="s">
        <v>39</v>
      </c>
      <c r="C595" s="501"/>
      <c r="D595" s="501"/>
      <c r="E595" s="501"/>
      <c r="F595" s="501"/>
      <c r="G595" s="501"/>
      <c r="H595" s="501"/>
      <c r="I595" s="501"/>
      <c r="J595" s="501"/>
      <c r="K595" s="501"/>
      <c r="L595" s="501"/>
      <c r="M595" s="501"/>
      <c r="N595" s="501"/>
      <c r="O595" s="498">
        <f>+O578+O594</f>
        <v>0</v>
      </c>
      <c r="P595" s="498"/>
      <c r="Q595" s="499"/>
      <c r="R595" s="66" t="s">
        <v>71</v>
      </c>
      <c r="S595" s="522"/>
      <c r="T595" s="522"/>
      <c r="U595" s="522"/>
      <c r="V595" s="522"/>
      <c r="W595" s="522"/>
      <c r="X595" s="523"/>
    </row>
    <row r="597" spans="2:24" s="85" customFormat="1" x14ac:dyDescent="0.2"/>
    <row r="598" spans="2:24" s="85" customFormat="1" x14ac:dyDescent="0.2"/>
    <row r="599" spans="2:24" x14ac:dyDescent="0.2">
      <c r="B599" s="2" t="s">
        <v>208</v>
      </c>
      <c r="F599" s="60">
        <v>22</v>
      </c>
    </row>
    <row r="600" spans="2:24" x14ac:dyDescent="0.2">
      <c r="B600" s="514" t="s">
        <v>205</v>
      </c>
      <c r="C600" s="515"/>
      <c r="D600" s="515"/>
      <c r="E600" s="515"/>
      <c r="F600" s="515"/>
      <c r="G600" s="515"/>
      <c r="H600" s="515"/>
      <c r="I600" s="515"/>
      <c r="J600" s="515"/>
      <c r="K600" s="515"/>
      <c r="L600" s="515"/>
      <c r="M600" s="515"/>
      <c r="N600" s="515"/>
      <c r="O600" s="515"/>
      <c r="P600" s="515"/>
      <c r="Q600" s="515"/>
      <c r="R600" s="515"/>
      <c r="S600" s="515"/>
      <c r="T600" s="515"/>
      <c r="U600" s="515"/>
      <c r="V600" s="515"/>
      <c r="W600" s="515"/>
      <c r="X600" s="530"/>
    </row>
    <row r="602" spans="2:24" x14ac:dyDescent="0.2">
      <c r="B602" s="516" t="s">
        <v>256</v>
      </c>
      <c r="C602" s="517"/>
      <c r="D602" s="517"/>
      <c r="E602" s="517"/>
      <c r="F602" s="517" t="s">
        <v>202</v>
      </c>
      <c r="G602" s="517"/>
      <c r="H602" s="517"/>
      <c r="I602" s="517"/>
      <c r="J602" s="517"/>
      <c r="K602" s="517"/>
      <c r="L602" s="517"/>
      <c r="M602" s="517"/>
      <c r="N602" s="517"/>
      <c r="O602" s="517" t="s">
        <v>203</v>
      </c>
      <c r="P602" s="517"/>
      <c r="Q602" s="517"/>
      <c r="R602" s="517"/>
      <c r="S602" s="517" t="s">
        <v>204</v>
      </c>
      <c r="T602" s="517"/>
      <c r="U602" s="517"/>
      <c r="V602" s="517"/>
      <c r="W602" s="517"/>
      <c r="X602" s="531"/>
    </row>
    <row r="603" spans="2:24" x14ac:dyDescent="0.2">
      <c r="B603" s="502" t="s">
        <v>33</v>
      </c>
      <c r="C603" s="503"/>
      <c r="D603" s="503"/>
      <c r="E603" s="503"/>
      <c r="F603" s="509" t="s">
        <v>187</v>
      </c>
      <c r="G603" s="509"/>
      <c r="H603" s="509"/>
      <c r="I603" s="509"/>
      <c r="J603" s="509"/>
      <c r="K603" s="509"/>
      <c r="L603" s="509"/>
      <c r="M603" s="509"/>
      <c r="N603" s="509"/>
      <c r="O603" s="534"/>
      <c r="P603" s="534"/>
      <c r="Q603" s="535"/>
      <c r="R603" s="63" t="s">
        <v>71</v>
      </c>
      <c r="S603" s="509"/>
      <c r="T603" s="509"/>
      <c r="U603" s="509"/>
      <c r="V603" s="509"/>
      <c r="W603" s="509"/>
      <c r="X603" s="524"/>
    </row>
    <row r="604" spans="2:24" x14ac:dyDescent="0.2">
      <c r="B604" s="504"/>
      <c r="C604" s="505"/>
      <c r="D604" s="505"/>
      <c r="E604" s="505"/>
      <c r="F604" s="511" t="s">
        <v>188</v>
      </c>
      <c r="G604" s="511"/>
      <c r="H604" s="511"/>
      <c r="I604" s="511"/>
      <c r="J604" s="511"/>
      <c r="K604" s="511"/>
      <c r="L604" s="511"/>
      <c r="M604" s="511"/>
      <c r="N604" s="511"/>
      <c r="O604" s="532"/>
      <c r="P604" s="532"/>
      <c r="Q604" s="533"/>
      <c r="R604" s="64" t="s">
        <v>71</v>
      </c>
      <c r="S604" s="511"/>
      <c r="T604" s="511"/>
      <c r="U604" s="511"/>
      <c r="V604" s="511"/>
      <c r="W604" s="511"/>
      <c r="X604" s="518"/>
    </row>
    <row r="605" spans="2:24" x14ac:dyDescent="0.2">
      <c r="B605" s="504"/>
      <c r="C605" s="505"/>
      <c r="D605" s="505"/>
      <c r="E605" s="505"/>
      <c r="F605" s="511" t="s">
        <v>189</v>
      </c>
      <c r="G605" s="511"/>
      <c r="H605" s="511"/>
      <c r="I605" s="511"/>
      <c r="J605" s="511"/>
      <c r="K605" s="511"/>
      <c r="L605" s="511"/>
      <c r="M605" s="511"/>
      <c r="N605" s="511"/>
      <c r="O605" s="532"/>
      <c r="P605" s="532"/>
      <c r="Q605" s="533"/>
      <c r="R605" s="64" t="s">
        <v>71</v>
      </c>
      <c r="S605" s="511"/>
      <c r="T605" s="511"/>
      <c r="U605" s="511"/>
      <c r="V605" s="511"/>
      <c r="W605" s="511"/>
      <c r="X605" s="518"/>
    </row>
    <row r="606" spans="2:24" x14ac:dyDescent="0.2">
      <c r="B606" s="504"/>
      <c r="C606" s="505"/>
      <c r="D606" s="505"/>
      <c r="E606" s="505"/>
      <c r="F606" s="513" t="s">
        <v>190</v>
      </c>
      <c r="G606" s="513"/>
      <c r="H606" s="513"/>
      <c r="I606" s="513"/>
      <c r="J606" s="513"/>
      <c r="K606" s="513"/>
      <c r="L606" s="513"/>
      <c r="M606" s="513"/>
      <c r="N606" s="513"/>
      <c r="O606" s="526"/>
      <c r="P606" s="526"/>
      <c r="Q606" s="527"/>
      <c r="R606" s="65" t="s">
        <v>71</v>
      </c>
      <c r="S606" s="513"/>
      <c r="T606" s="513"/>
      <c r="U606" s="513"/>
      <c r="V606" s="513"/>
      <c r="W606" s="513"/>
      <c r="X606" s="519"/>
    </row>
    <row r="607" spans="2:24" x14ac:dyDescent="0.2">
      <c r="B607" s="506"/>
      <c r="C607" s="507"/>
      <c r="D607" s="507"/>
      <c r="E607" s="507"/>
      <c r="F607" s="525" t="s">
        <v>201</v>
      </c>
      <c r="G607" s="525"/>
      <c r="H607" s="525"/>
      <c r="I607" s="525"/>
      <c r="J607" s="525"/>
      <c r="K607" s="525"/>
      <c r="L607" s="525"/>
      <c r="M607" s="525"/>
      <c r="N607" s="525"/>
      <c r="O607" s="528">
        <f>SUM(O603:Q606)</f>
        <v>0</v>
      </c>
      <c r="P607" s="528"/>
      <c r="Q607" s="529"/>
      <c r="R607" s="67" t="s">
        <v>71</v>
      </c>
      <c r="S607" s="520"/>
      <c r="T607" s="520"/>
      <c r="U607" s="520"/>
      <c r="V607" s="520"/>
      <c r="W607" s="520"/>
      <c r="X607" s="521"/>
    </row>
    <row r="608" spans="2:24" x14ac:dyDescent="0.2">
      <c r="B608" s="508" t="s">
        <v>32</v>
      </c>
      <c r="C608" s="509"/>
      <c r="D608" s="509"/>
      <c r="E608" s="509"/>
      <c r="F608" s="509" t="s">
        <v>191</v>
      </c>
      <c r="G608" s="509"/>
      <c r="H608" s="509"/>
      <c r="I608" s="509" t="s">
        <v>192</v>
      </c>
      <c r="J608" s="509"/>
      <c r="K608" s="509"/>
      <c r="L608" s="509"/>
      <c r="M608" s="509"/>
      <c r="N608" s="509"/>
      <c r="O608" s="534"/>
      <c r="P608" s="534"/>
      <c r="Q608" s="535"/>
      <c r="R608" s="63" t="s">
        <v>71</v>
      </c>
      <c r="S608" s="509"/>
      <c r="T608" s="509"/>
      <c r="U608" s="509"/>
      <c r="V608" s="509"/>
      <c r="W608" s="509"/>
      <c r="X608" s="524"/>
    </row>
    <row r="609" spans="2:24" x14ac:dyDescent="0.2">
      <c r="B609" s="510"/>
      <c r="C609" s="511"/>
      <c r="D609" s="511"/>
      <c r="E609" s="511"/>
      <c r="F609" s="511"/>
      <c r="G609" s="511"/>
      <c r="H609" s="511"/>
      <c r="I609" s="511" t="s">
        <v>193</v>
      </c>
      <c r="J609" s="511"/>
      <c r="K609" s="511"/>
      <c r="L609" s="511"/>
      <c r="M609" s="511"/>
      <c r="N609" s="511"/>
      <c r="O609" s="532"/>
      <c r="P609" s="532"/>
      <c r="Q609" s="533"/>
      <c r="R609" s="64" t="s">
        <v>71</v>
      </c>
      <c r="S609" s="511"/>
      <c r="T609" s="511"/>
      <c r="U609" s="511"/>
      <c r="V609" s="511"/>
      <c r="W609" s="511"/>
      <c r="X609" s="518"/>
    </row>
    <row r="610" spans="2:24" x14ac:dyDescent="0.2">
      <c r="B610" s="510"/>
      <c r="C610" s="511"/>
      <c r="D610" s="511"/>
      <c r="E610" s="511"/>
      <c r="F610" s="511"/>
      <c r="G610" s="511"/>
      <c r="H610" s="511"/>
      <c r="I610" s="511" t="s">
        <v>34</v>
      </c>
      <c r="J610" s="511"/>
      <c r="K610" s="511"/>
      <c r="L610" s="511"/>
      <c r="M610" s="511"/>
      <c r="N610" s="511"/>
      <c r="O610" s="532"/>
      <c r="P610" s="532"/>
      <c r="Q610" s="533"/>
      <c r="R610" s="64" t="s">
        <v>71</v>
      </c>
      <c r="S610" s="511"/>
      <c r="T610" s="511"/>
      <c r="U610" s="511"/>
      <c r="V610" s="511"/>
      <c r="W610" s="511"/>
      <c r="X610" s="518"/>
    </row>
    <row r="611" spans="2:24" x14ac:dyDescent="0.2">
      <c r="B611" s="510"/>
      <c r="C611" s="511"/>
      <c r="D611" s="511"/>
      <c r="E611" s="511"/>
      <c r="F611" s="511" t="s">
        <v>35</v>
      </c>
      <c r="G611" s="511"/>
      <c r="H611" s="511"/>
      <c r="I611" s="511"/>
      <c r="J611" s="511"/>
      <c r="K611" s="511"/>
      <c r="L611" s="511"/>
      <c r="M611" s="511"/>
      <c r="N611" s="511"/>
      <c r="O611" s="532"/>
      <c r="P611" s="532"/>
      <c r="Q611" s="533"/>
      <c r="R611" s="64" t="s">
        <v>71</v>
      </c>
      <c r="S611" s="511"/>
      <c r="T611" s="511"/>
      <c r="U611" s="511"/>
      <c r="V611" s="511"/>
      <c r="W611" s="511"/>
      <c r="X611" s="518"/>
    </row>
    <row r="612" spans="2:24" x14ac:dyDescent="0.2">
      <c r="B612" s="510"/>
      <c r="C612" s="511"/>
      <c r="D612" s="511"/>
      <c r="E612" s="511"/>
      <c r="F612" s="511" t="s">
        <v>194</v>
      </c>
      <c r="G612" s="511"/>
      <c r="H612" s="511"/>
      <c r="I612" s="511"/>
      <c r="J612" s="511"/>
      <c r="K612" s="511"/>
      <c r="L612" s="511"/>
      <c r="M612" s="511"/>
      <c r="N612" s="511"/>
      <c r="O612" s="532"/>
      <c r="P612" s="532"/>
      <c r="Q612" s="533"/>
      <c r="R612" s="64" t="s">
        <v>71</v>
      </c>
      <c r="S612" s="511"/>
      <c r="T612" s="511"/>
      <c r="U612" s="511"/>
      <c r="V612" s="511"/>
      <c r="W612" s="511"/>
      <c r="X612" s="518"/>
    </row>
    <row r="613" spans="2:24" x14ac:dyDescent="0.2">
      <c r="B613" s="510"/>
      <c r="C613" s="511"/>
      <c r="D613" s="511"/>
      <c r="E613" s="511"/>
      <c r="F613" s="511" t="s">
        <v>36</v>
      </c>
      <c r="G613" s="511"/>
      <c r="H613" s="511"/>
      <c r="I613" s="511"/>
      <c r="J613" s="511"/>
      <c r="K613" s="511"/>
      <c r="L613" s="511"/>
      <c r="M613" s="511"/>
      <c r="N613" s="511"/>
      <c r="O613" s="532"/>
      <c r="P613" s="532"/>
      <c r="Q613" s="533"/>
      <c r="R613" s="64" t="s">
        <v>71</v>
      </c>
      <c r="S613" s="511"/>
      <c r="T613" s="511"/>
      <c r="U613" s="511"/>
      <c r="V613" s="511"/>
      <c r="W613" s="511"/>
      <c r="X613" s="518"/>
    </row>
    <row r="614" spans="2:24" x14ac:dyDescent="0.2">
      <c r="B614" s="510"/>
      <c r="C614" s="511"/>
      <c r="D614" s="511"/>
      <c r="E614" s="511"/>
      <c r="F614" s="511" t="s">
        <v>195</v>
      </c>
      <c r="G614" s="511"/>
      <c r="H614" s="511"/>
      <c r="I614" s="511" t="s">
        <v>196</v>
      </c>
      <c r="J614" s="511"/>
      <c r="K614" s="511"/>
      <c r="L614" s="511"/>
      <c r="M614" s="511"/>
      <c r="N614" s="511"/>
      <c r="O614" s="532"/>
      <c r="P614" s="532"/>
      <c r="Q614" s="533"/>
      <c r="R614" s="64" t="s">
        <v>71</v>
      </c>
      <c r="S614" s="511"/>
      <c r="T614" s="511"/>
      <c r="U614" s="511"/>
      <c r="V614" s="511"/>
      <c r="W614" s="511"/>
      <c r="X614" s="518"/>
    </row>
    <row r="615" spans="2:24" x14ac:dyDescent="0.2">
      <c r="B615" s="510"/>
      <c r="C615" s="511"/>
      <c r="D615" s="511"/>
      <c r="E615" s="511"/>
      <c r="F615" s="511"/>
      <c r="G615" s="511"/>
      <c r="H615" s="511"/>
      <c r="I615" s="511" t="s">
        <v>197</v>
      </c>
      <c r="J615" s="511"/>
      <c r="K615" s="511"/>
      <c r="L615" s="511"/>
      <c r="M615" s="511"/>
      <c r="N615" s="511"/>
      <c r="O615" s="532"/>
      <c r="P615" s="532"/>
      <c r="Q615" s="533"/>
      <c r="R615" s="64" t="s">
        <v>71</v>
      </c>
      <c r="S615" s="511"/>
      <c r="T615" s="511"/>
      <c r="U615" s="511"/>
      <c r="V615" s="511"/>
      <c r="W615" s="511"/>
      <c r="X615" s="518"/>
    </row>
    <row r="616" spans="2:24" x14ac:dyDescent="0.2">
      <c r="B616" s="510"/>
      <c r="C616" s="511"/>
      <c r="D616" s="511"/>
      <c r="E616" s="511"/>
      <c r="F616" s="511" t="s">
        <v>198</v>
      </c>
      <c r="G616" s="511"/>
      <c r="H616" s="511"/>
      <c r="I616" s="511" t="s">
        <v>199</v>
      </c>
      <c r="J616" s="511"/>
      <c r="K616" s="511"/>
      <c r="L616" s="511"/>
      <c r="M616" s="511"/>
      <c r="N616" s="511"/>
      <c r="O616" s="532"/>
      <c r="P616" s="532"/>
      <c r="Q616" s="533"/>
      <c r="R616" s="64" t="s">
        <v>71</v>
      </c>
      <c r="S616" s="511"/>
      <c r="T616" s="511"/>
      <c r="U616" s="511"/>
      <c r="V616" s="511"/>
      <c r="W616" s="511"/>
      <c r="X616" s="518"/>
    </row>
    <row r="617" spans="2:24" x14ac:dyDescent="0.2">
      <c r="B617" s="510"/>
      <c r="C617" s="511"/>
      <c r="D617" s="511"/>
      <c r="E617" s="511"/>
      <c r="F617" s="511"/>
      <c r="G617" s="511"/>
      <c r="H617" s="511"/>
      <c r="I617" s="511" t="s">
        <v>200</v>
      </c>
      <c r="J617" s="511"/>
      <c r="K617" s="511"/>
      <c r="L617" s="511"/>
      <c r="M617" s="511"/>
      <c r="N617" s="511"/>
      <c r="O617" s="532"/>
      <c r="P617" s="532"/>
      <c r="Q617" s="533"/>
      <c r="R617" s="64" t="s">
        <v>71</v>
      </c>
      <c r="S617" s="511"/>
      <c r="T617" s="511"/>
      <c r="U617" s="511"/>
      <c r="V617" s="511"/>
      <c r="W617" s="511"/>
      <c r="X617" s="518"/>
    </row>
    <row r="618" spans="2:24" x14ac:dyDescent="0.2">
      <c r="B618" s="510"/>
      <c r="C618" s="511"/>
      <c r="D618" s="511"/>
      <c r="E618" s="511"/>
      <c r="F618" s="511" t="s">
        <v>37</v>
      </c>
      <c r="G618" s="511"/>
      <c r="H618" s="511"/>
      <c r="I618" s="511"/>
      <c r="J618" s="511"/>
      <c r="K618" s="511"/>
      <c r="L618" s="511"/>
      <c r="M618" s="511"/>
      <c r="N618" s="511"/>
      <c r="O618" s="532"/>
      <c r="P618" s="532"/>
      <c r="Q618" s="533"/>
      <c r="R618" s="64" t="s">
        <v>71</v>
      </c>
      <c r="S618" s="511"/>
      <c r="T618" s="511"/>
      <c r="U618" s="511"/>
      <c r="V618" s="511"/>
      <c r="W618" s="511"/>
      <c r="X618" s="518"/>
    </row>
    <row r="619" spans="2:24" x14ac:dyDescent="0.2">
      <c r="B619" s="510"/>
      <c r="C619" s="511"/>
      <c r="D619" s="511"/>
      <c r="E619" s="511"/>
      <c r="F619" s="511" t="s">
        <v>38</v>
      </c>
      <c r="G619" s="511"/>
      <c r="H619" s="511"/>
      <c r="I619" s="511"/>
      <c r="J619" s="511"/>
      <c r="K619" s="511"/>
      <c r="L619" s="511"/>
      <c r="M619" s="511"/>
      <c r="N619" s="511"/>
      <c r="O619" s="532"/>
      <c r="P619" s="532"/>
      <c r="Q619" s="533"/>
      <c r="R619" s="64" t="s">
        <v>71</v>
      </c>
      <c r="S619" s="511"/>
      <c r="T619" s="511"/>
      <c r="U619" s="511"/>
      <c r="V619" s="511"/>
      <c r="W619" s="511"/>
      <c r="X619" s="518"/>
    </row>
    <row r="620" spans="2:24" x14ac:dyDescent="0.2">
      <c r="B620" s="510"/>
      <c r="C620" s="511"/>
      <c r="D620" s="511"/>
      <c r="E620" s="511"/>
      <c r="F620" s="511" t="s">
        <v>187</v>
      </c>
      <c r="G620" s="511"/>
      <c r="H620" s="511"/>
      <c r="I620" s="511"/>
      <c r="J620" s="511"/>
      <c r="K620" s="511"/>
      <c r="L620" s="511"/>
      <c r="M620" s="511"/>
      <c r="N620" s="511"/>
      <c r="O620" s="532"/>
      <c r="P620" s="532"/>
      <c r="Q620" s="533"/>
      <c r="R620" s="64" t="s">
        <v>71</v>
      </c>
      <c r="S620" s="511"/>
      <c r="T620" s="511"/>
      <c r="U620" s="511"/>
      <c r="V620" s="511"/>
      <c r="W620" s="511"/>
      <c r="X620" s="518"/>
    </row>
    <row r="621" spans="2:24" x14ac:dyDescent="0.2">
      <c r="B621" s="510"/>
      <c r="C621" s="511"/>
      <c r="D621" s="511"/>
      <c r="E621" s="511"/>
      <c r="F621" s="511" t="s">
        <v>189</v>
      </c>
      <c r="G621" s="511"/>
      <c r="H621" s="511"/>
      <c r="I621" s="511"/>
      <c r="J621" s="511"/>
      <c r="K621" s="511"/>
      <c r="L621" s="511"/>
      <c r="M621" s="511"/>
      <c r="N621" s="511"/>
      <c r="O621" s="532"/>
      <c r="P621" s="532"/>
      <c r="Q621" s="533"/>
      <c r="R621" s="64" t="s">
        <v>71</v>
      </c>
      <c r="S621" s="511"/>
      <c r="T621" s="511"/>
      <c r="U621" s="511"/>
      <c r="V621" s="511"/>
      <c r="W621" s="511"/>
      <c r="X621" s="518"/>
    </row>
    <row r="622" spans="2:24" x14ac:dyDescent="0.2">
      <c r="B622" s="510"/>
      <c r="C622" s="511"/>
      <c r="D622" s="511"/>
      <c r="E622" s="511"/>
      <c r="F622" s="513" t="s">
        <v>190</v>
      </c>
      <c r="G622" s="513"/>
      <c r="H622" s="513"/>
      <c r="I622" s="513"/>
      <c r="J622" s="513"/>
      <c r="K622" s="513"/>
      <c r="L622" s="513"/>
      <c r="M622" s="513"/>
      <c r="N622" s="513"/>
      <c r="O622" s="526"/>
      <c r="P622" s="526"/>
      <c r="Q622" s="527"/>
      <c r="R622" s="65" t="s">
        <v>71</v>
      </c>
      <c r="S622" s="513"/>
      <c r="T622" s="513"/>
      <c r="U622" s="513"/>
      <c r="V622" s="513"/>
      <c r="W622" s="513"/>
      <c r="X622" s="519"/>
    </row>
    <row r="623" spans="2:24" x14ac:dyDescent="0.2">
      <c r="B623" s="512"/>
      <c r="C623" s="513"/>
      <c r="D623" s="513"/>
      <c r="E623" s="513"/>
      <c r="F623" s="525" t="s">
        <v>201</v>
      </c>
      <c r="G623" s="525"/>
      <c r="H623" s="525"/>
      <c r="I623" s="525"/>
      <c r="J623" s="525"/>
      <c r="K623" s="525"/>
      <c r="L623" s="525"/>
      <c r="M623" s="525"/>
      <c r="N623" s="525"/>
      <c r="O623" s="528">
        <f>SUM(O608:Q622)</f>
        <v>0</v>
      </c>
      <c r="P623" s="528"/>
      <c r="Q623" s="529"/>
      <c r="R623" s="67" t="s">
        <v>71</v>
      </c>
      <c r="S623" s="520"/>
      <c r="T623" s="520"/>
      <c r="U623" s="520"/>
      <c r="V623" s="520"/>
      <c r="W623" s="520"/>
      <c r="X623" s="521"/>
    </row>
    <row r="624" spans="2:24" x14ac:dyDescent="0.2">
      <c r="B624" s="500" t="s">
        <v>39</v>
      </c>
      <c r="C624" s="501"/>
      <c r="D624" s="501"/>
      <c r="E624" s="501"/>
      <c r="F624" s="501"/>
      <c r="G624" s="501"/>
      <c r="H624" s="501"/>
      <c r="I624" s="501"/>
      <c r="J624" s="501"/>
      <c r="K624" s="501"/>
      <c r="L624" s="501"/>
      <c r="M624" s="501"/>
      <c r="N624" s="501"/>
      <c r="O624" s="498">
        <f>+O607+O623</f>
        <v>0</v>
      </c>
      <c r="P624" s="498"/>
      <c r="Q624" s="499"/>
      <c r="R624" s="66" t="s">
        <v>71</v>
      </c>
      <c r="S624" s="522"/>
      <c r="T624" s="522"/>
      <c r="U624" s="522"/>
      <c r="V624" s="522"/>
      <c r="W624" s="522"/>
      <c r="X624" s="523"/>
    </row>
    <row r="626" spans="2:24" x14ac:dyDescent="0.2">
      <c r="B626" s="2" t="s">
        <v>208</v>
      </c>
      <c r="F626" s="60">
        <v>23</v>
      </c>
    </row>
    <row r="627" spans="2:24" x14ac:dyDescent="0.2">
      <c r="B627" s="514" t="s">
        <v>205</v>
      </c>
      <c r="C627" s="515"/>
      <c r="D627" s="515"/>
      <c r="E627" s="515"/>
      <c r="F627" s="515"/>
      <c r="G627" s="515"/>
      <c r="H627" s="515"/>
      <c r="I627" s="515"/>
      <c r="J627" s="515"/>
      <c r="K627" s="515"/>
      <c r="L627" s="515"/>
      <c r="M627" s="515"/>
      <c r="N627" s="515"/>
      <c r="O627" s="515"/>
      <c r="P627" s="515"/>
      <c r="Q627" s="515"/>
      <c r="R627" s="515"/>
      <c r="S627" s="515"/>
      <c r="T627" s="515"/>
      <c r="U627" s="515"/>
      <c r="V627" s="515"/>
      <c r="W627" s="515"/>
      <c r="X627" s="530"/>
    </row>
    <row r="629" spans="2:24" x14ac:dyDescent="0.2">
      <c r="B629" s="516" t="s">
        <v>256</v>
      </c>
      <c r="C629" s="517"/>
      <c r="D629" s="517"/>
      <c r="E629" s="517"/>
      <c r="F629" s="517" t="s">
        <v>202</v>
      </c>
      <c r="G629" s="517"/>
      <c r="H629" s="517"/>
      <c r="I629" s="517"/>
      <c r="J629" s="517"/>
      <c r="K629" s="517"/>
      <c r="L629" s="517"/>
      <c r="M629" s="517"/>
      <c r="N629" s="517"/>
      <c r="O629" s="517" t="s">
        <v>203</v>
      </c>
      <c r="P629" s="517"/>
      <c r="Q629" s="517"/>
      <c r="R629" s="517"/>
      <c r="S629" s="517" t="s">
        <v>204</v>
      </c>
      <c r="T629" s="517"/>
      <c r="U629" s="517"/>
      <c r="V629" s="517"/>
      <c r="W629" s="517"/>
      <c r="X629" s="531"/>
    </row>
    <row r="630" spans="2:24" x14ac:dyDescent="0.2">
      <c r="B630" s="502" t="s">
        <v>33</v>
      </c>
      <c r="C630" s="503"/>
      <c r="D630" s="503"/>
      <c r="E630" s="503"/>
      <c r="F630" s="509" t="s">
        <v>187</v>
      </c>
      <c r="G630" s="509"/>
      <c r="H630" s="509"/>
      <c r="I630" s="509"/>
      <c r="J630" s="509"/>
      <c r="K630" s="509"/>
      <c r="L630" s="509"/>
      <c r="M630" s="509"/>
      <c r="N630" s="509"/>
      <c r="O630" s="534"/>
      <c r="P630" s="534"/>
      <c r="Q630" s="535"/>
      <c r="R630" s="63" t="s">
        <v>71</v>
      </c>
      <c r="S630" s="509"/>
      <c r="T630" s="509"/>
      <c r="U630" s="509"/>
      <c r="V630" s="509"/>
      <c r="W630" s="509"/>
      <c r="X630" s="524"/>
    </row>
    <row r="631" spans="2:24" x14ac:dyDescent="0.2">
      <c r="B631" s="504"/>
      <c r="C631" s="505"/>
      <c r="D631" s="505"/>
      <c r="E631" s="505"/>
      <c r="F631" s="511" t="s">
        <v>188</v>
      </c>
      <c r="G631" s="511"/>
      <c r="H631" s="511"/>
      <c r="I631" s="511"/>
      <c r="J631" s="511"/>
      <c r="K631" s="511"/>
      <c r="L631" s="511"/>
      <c r="M631" s="511"/>
      <c r="N631" s="511"/>
      <c r="O631" s="532"/>
      <c r="P631" s="532"/>
      <c r="Q631" s="533"/>
      <c r="R631" s="64" t="s">
        <v>71</v>
      </c>
      <c r="S631" s="511"/>
      <c r="T631" s="511"/>
      <c r="U631" s="511"/>
      <c r="V631" s="511"/>
      <c r="W631" s="511"/>
      <c r="X631" s="518"/>
    </row>
    <row r="632" spans="2:24" x14ac:dyDescent="0.2">
      <c r="B632" s="504"/>
      <c r="C632" s="505"/>
      <c r="D632" s="505"/>
      <c r="E632" s="505"/>
      <c r="F632" s="511" t="s">
        <v>189</v>
      </c>
      <c r="G632" s="511"/>
      <c r="H632" s="511"/>
      <c r="I632" s="511"/>
      <c r="J632" s="511"/>
      <c r="K632" s="511"/>
      <c r="L632" s="511"/>
      <c r="M632" s="511"/>
      <c r="N632" s="511"/>
      <c r="O632" s="532"/>
      <c r="P632" s="532"/>
      <c r="Q632" s="533"/>
      <c r="R632" s="64" t="s">
        <v>71</v>
      </c>
      <c r="S632" s="511"/>
      <c r="T632" s="511"/>
      <c r="U632" s="511"/>
      <c r="V632" s="511"/>
      <c r="W632" s="511"/>
      <c r="X632" s="518"/>
    </row>
    <row r="633" spans="2:24" x14ac:dyDescent="0.2">
      <c r="B633" s="504"/>
      <c r="C633" s="505"/>
      <c r="D633" s="505"/>
      <c r="E633" s="505"/>
      <c r="F633" s="513" t="s">
        <v>190</v>
      </c>
      <c r="G633" s="513"/>
      <c r="H633" s="513"/>
      <c r="I633" s="513"/>
      <c r="J633" s="513"/>
      <c r="K633" s="513"/>
      <c r="L633" s="513"/>
      <c r="M633" s="513"/>
      <c r="N633" s="513"/>
      <c r="O633" s="526"/>
      <c r="P633" s="526"/>
      <c r="Q633" s="527"/>
      <c r="R633" s="65" t="s">
        <v>71</v>
      </c>
      <c r="S633" s="513"/>
      <c r="T633" s="513"/>
      <c r="U633" s="513"/>
      <c r="V633" s="513"/>
      <c r="W633" s="513"/>
      <c r="X633" s="519"/>
    </row>
    <row r="634" spans="2:24" x14ac:dyDescent="0.2">
      <c r="B634" s="506"/>
      <c r="C634" s="507"/>
      <c r="D634" s="507"/>
      <c r="E634" s="507"/>
      <c r="F634" s="525" t="s">
        <v>201</v>
      </c>
      <c r="G634" s="525"/>
      <c r="H634" s="525"/>
      <c r="I634" s="525"/>
      <c r="J634" s="525"/>
      <c r="K634" s="525"/>
      <c r="L634" s="525"/>
      <c r="M634" s="525"/>
      <c r="N634" s="525"/>
      <c r="O634" s="528">
        <f>SUM(O630:Q633)</f>
        <v>0</v>
      </c>
      <c r="P634" s="528"/>
      <c r="Q634" s="529"/>
      <c r="R634" s="67" t="s">
        <v>71</v>
      </c>
      <c r="S634" s="520"/>
      <c r="T634" s="520"/>
      <c r="U634" s="520"/>
      <c r="V634" s="520"/>
      <c r="W634" s="520"/>
      <c r="X634" s="521"/>
    </row>
    <row r="635" spans="2:24" x14ac:dyDescent="0.2">
      <c r="B635" s="508" t="s">
        <v>32</v>
      </c>
      <c r="C635" s="509"/>
      <c r="D635" s="509"/>
      <c r="E635" s="509"/>
      <c r="F635" s="509" t="s">
        <v>191</v>
      </c>
      <c r="G635" s="509"/>
      <c r="H635" s="509"/>
      <c r="I635" s="509" t="s">
        <v>192</v>
      </c>
      <c r="J635" s="509"/>
      <c r="K635" s="509"/>
      <c r="L635" s="509"/>
      <c r="M635" s="509"/>
      <c r="N635" s="509"/>
      <c r="O635" s="534"/>
      <c r="P635" s="534"/>
      <c r="Q635" s="535"/>
      <c r="R635" s="63" t="s">
        <v>71</v>
      </c>
      <c r="S635" s="509"/>
      <c r="T635" s="509"/>
      <c r="U635" s="509"/>
      <c r="V635" s="509"/>
      <c r="W635" s="509"/>
      <c r="X635" s="524"/>
    </row>
    <row r="636" spans="2:24" x14ac:dyDescent="0.2">
      <c r="B636" s="510"/>
      <c r="C636" s="511"/>
      <c r="D636" s="511"/>
      <c r="E636" s="511"/>
      <c r="F636" s="511"/>
      <c r="G636" s="511"/>
      <c r="H636" s="511"/>
      <c r="I636" s="511" t="s">
        <v>193</v>
      </c>
      <c r="J636" s="511"/>
      <c r="K636" s="511"/>
      <c r="L636" s="511"/>
      <c r="M636" s="511"/>
      <c r="N636" s="511"/>
      <c r="O636" s="532"/>
      <c r="P636" s="532"/>
      <c r="Q636" s="533"/>
      <c r="R636" s="64" t="s">
        <v>71</v>
      </c>
      <c r="S636" s="511"/>
      <c r="T636" s="511"/>
      <c r="U636" s="511"/>
      <c r="V636" s="511"/>
      <c r="W636" s="511"/>
      <c r="X636" s="518"/>
    </row>
    <row r="637" spans="2:24" x14ac:dyDescent="0.2">
      <c r="B637" s="510"/>
      <c r="C637" s="511"/>
      <c r="D637" s="511"/>
      <c r="E637" s="511"/>
      <c r="F637" s="511"/>
      <c r="G637" s="511"/>
      <c r="H637" s="511"/>
      <c r="I637" s="511" t="s">
        <v>34</v>
      </c>
      <c r="J637" s="511"/>
      <c r="K637" s="511"/>
      <c r="L637" s="511"/>
      <c r="M637" s="511"/>
      <c r="N637" s="511"/>
      <c r="O637" s="532"/>
      <c r="P637" s="532"/>
      <c r="Q637" s="533"/>
      <c r="R637" s="64" t="s">
        <v>71</v>
      </c>
      <c r="S637" s="511"/>
      <c r="T637" s="511"/>
      <c r="U637" s="511"/>
      <c r="V637" s="511"/>
      <c r="W637" s="511"/>
      <c r="X637" s="518"/>
    </row>
    <row r="638" spans="2:24" x14ac:dyDescent="0.2">
      <c r="B638" s="510"/>
      <c r="C638" s="511"/>
      <c r="D638" s="511"/>
      <c r="E638" s="511"/>
      <c r="F638" s="511" t="s">
        <v>35</v>
      </c>
      <c r="G638" s="511"/>
      <c r="H638" s="511"/>
      <c r="I638" s="511"/>
      <c r="J638" s="511"/>
      <c r="K638" s="511"/>
      <c r="L638" s="511"/>
      <c r="M638" s="511"/>
      <c r="N638" s="511"/>
      <c r="O638" s="532"/>
      <c r="P638" s="532"/>
      <c r="Q638" s="533"/>
      <c r="R638" s="64" t="s">
        <v>71</v>
      </c>
      <c r="S638" s="511"/>
      <c r="T638" s="511"/>
      <c r="U638" s="511"/>
      <c r="V638" s="511"/>
      <c r="W638" s="511"/>
      <c r="X638" s="518"/>
    </row>
    <row r="639" spans="2:24" x14ac:dyDescent="0.2">
      <c r="B639" s="510"/>
      <c r="C639" s="511"/>
      <c r="D639" s="511"/>
      <c r="E639" s="511"/>
      <c r="F639" s="511" t="s">
        <v>194</v>
      </c>
      <c r="G639" s="511"/>
      <c r="H639" s="511"/>
      <c r="I639" s="511"/>
      <c r="J639" s="511"/>
      <c r="K639" s="511"/>
      <c r="L639" s="511"/>
      <c r="M639" s="511"/>
      <c r="N639" s="511"/>
      <c r="O639" s="532"/>
      <c r="P639" s="532"/>
      <c r="Q639" s="533"/>
      <c r="R639" s="64" t="s">
        <v>71</v>
      </c>
      <c r="S639" s="511"/>
      <c r="T639" s="511"/>
      <c r="U639" s="511"/>
      <c r="V639" s="511"/>
      <c r="W639" s="511"/>
      <c r="X639" s="518"/>
    </row>
    <row r="640" spans="2:24" x14ac:dyDescent="0.2">
      <c r="B640" s="510"/>
      <c r="C640" s="511"/>
      <c r="D640" s="511"/>
      <c r="E640" s="511"/>
      <c r="F640" s="511" t="s">
        <v>36</v>
      </c>
      <c r="G640" s="511"/>
      <c r="H640" s="511"/>
      <c r="I640" s="511"/>
      <c r="J640" s="511"/>
      <c r="K640" s="511"/>
      <c r="L640" s="511"/>
      <c r="M640" s="511"/>
      <c r="N640" s="511"/>
      <c r="O640" s="532"/>
      <c r="P640" s="532"/>
      <c r="Q640" s="533"/>
      <c r="R640" s="64" t="s">
        <v>71</v>
      </c>
      <c r="S640" s="511"/>
      <c r="T640" s="511"/>
      <c r="U640" s="511"/>
      <c r="V640" s="511"/>
      <c r="W640" s="511"/>
      <c r="X640" s="518"/>
    </row>
    <row r="641" spans="2:24" x14ac:dyDescent="0.2">
      <c r="B641" s="510"/>
      <c r="C641" s="511"/>
      <c r="D641" s="511"/>
      <c r="E641" s="511"/>
      <c r="F641" s="511" t="s">
        <v>195</v>
      </c>
      <c r="G641" s="511"/>
      <c r="H641" s="511"/>
      <c r="I641" s="511" t="s">
        <v>196</v>
      </c>
      <c r="J641" s="511"/>
      <c r="K641" s="511"/>
      <c r="L641" s="511"/>
      <c r="M641" s="511"/>
      <c r="N641" s="511"/>
      <c r="O641" s="532"/>
      <c r="P641" s="532"/>
      <c r="Q641" s="533"/>
      <c r="R641" s="64" t="s">
        <v>71</v>
      </c>
      <c r="S641" s="511"/>
      <c r="T641" s="511"/>
      <c r="U641" s="511"/>
      <c r="V641" s="511"/>
      <c r="W641" s="511"/>
      <c r="X641" s="518"/>
    </row>
    <row r="642" spans="2:24" x14ac:dyDescent="0.2">
      <c r="B642" s="510"/>
      <c r="C642" s="511"/>
      <c r="D642" s="511"/>
      <c r="E642" s="511"/>
      <c r="F642" s="511"/>
      <c r="G642" s="511"/>
      <c r="H642" s="511"/>
      <c r="I642" s="511" t="s">
        <v>197</v>
      </c>
      <c r="J642" s="511"/>
      <c r="K642" s="511"/>
      <c r="L642" s="511"/>
      <c r="M642" s="511"/>
      <c r="N642" s="511"/>
      <c r="O642" s="532"/>
      <c r="P642" s="532"/>
      <c r="Q642" s="533"/>
      <c r="R642" s="64" t="s">
        <v>71</v>
      </c>
      <c r="S642" s="511"/>
      <c r="T642" s="511"/>
      <c r="U642" s="511"/>
      <c r="V642" s="511"/>
      <c r="W642" s="511"/>
      <c r="X642" s="518"/>
    </row>
    <row r="643" spans="2:24" x14ac:dyDescent="0.2">
      <c r="B643" s="510"/>
      <c r="C643" s="511"/>
      <c r="D643" s="511"/>
      <c r="E643" s="511"/>
      <c r="F643" s="511" t="s">
        <v>198</v>
      </c>
      <c r="G643" s="511"/>
      <c r="H643" s="511"/>
      <c r="I643" s="511" t="s">
        <v>199</v>
      </c>
      <c r="J643" s="511"/>
      <c r="K643" s="511"/>
      <c r="L643" s="511"/>
      <c r="M643" s="511"/>
      <c r="N643" s="511"/>
      <c r="O643" s="532"/>
      <c r="P643" s="532"/>
      <c r="Q643" s="533"/>
      <c r="R643" s="64" t="s">
        <v>71</v>
      </c>
      <c r="S643" s="511"/>
      <c r="T643" s="511"/>
      <c r="U643" s="511"/>
      <c r="V643" s="511"/>
      <c r="W643" s="511"/>
      <c r="X643" s="518"/>
    </row>
    <row r="644" spans="2:24" x14ac:dyDescent="0.2">
      <c r="B644" s="510"/>
      <c r="C644" s="511"/>
      <c r="D644" s="511"/>
      <c r="E644" s="511"/>
      <c r="F644" s="511"/>
      <c r="G644" s="511"/>
      <c r="H644" s="511"/>
      <c r="I644" s="511" t="s">
        <v>200</v>
      </c>
      <c r="J644" s="511"/>
      <c r="K644" s="511"/>
      <c r="L644" s="511"/>
      <c r="M644" s="511"/>
      <c r="N644" s="511"/>
      <c r="O644" s="532"/>
      <c r="P644" s="532"/>
      <c r="Q644" s="533"/>
      <c r="R644" s="64" t="s">
        <v>71</v>
      </c>
      <c r="S644" s="511"/>
      <c r="T644" s="511"/>
      <c r="U644" s="511"/>
      <c r="V644" s="511"/>
      <c r="W644" s="511"/>
      <c r="X644" s="518"/>
    </row>
    <row r="645" spans="2:24" x14ac:dyDescent="0.2">
      <c r="B645" s="510"/>
      <c r="C645" s="511"/>
      <c r="D645" s="511"/>
      <c r="E645" s="511"/>
      <c r="F645" s="511" t="s">
        <v>37</v>
      </c>
      <c r="G645" s="511"/>
      <c r="H645" s="511"/>
      <c r="I645" s="511"/>
      <c r="J645" s="511"/>
      <c r="K645" s="511"/>
      <c r="L645" s="511"/>
      <c r="M645" s="511"/>
      <c r="N645" s="511"/>
      <c r="O645" s="532"/>
      <c r="P645" s="532"/>
      <c r="Q645" s="533"/>
      <c r="R645" s="64" t="s">
        <v>71</v>
      </c>
      <c r="S645" s="511"/>
      <c r="T645" s="511"/>
      <c r="U645" s="511"/>
      <c r="V645" s="511"/>
      <c r="W645" s="511"/>
      <c r="X645" s="518"/>
    </row>
    <row r="646" spans="2:24" x14ac:dyDescent="0.2">
      <c r="B646" s="510"/>
      <c r="C646" s="511"/>
      <c r="D646" s="511"/>
      <c r="E646" s="511"/>
      <c r="F646" s="511" t="s">
        <v>38</v>
      </c>
      <c r="G646" s="511"/>
      <c r="H646" s="511"/>
      <c r="I646" s="511"/>
      <c r="J646" s="511"/>
      <c r="K646" s="511"/>
      <c r="L646" s="511"/>
      <c r="M646" s="511"/>
      <c r="N646" s="511"/>
      <c r="O646" s="532"/>
      <c r="P646" s="532"/>
      <c r="Q646" s="533"/>
      <c r="R646" s="64" t="s">
        <v>71</v>
      </c>
      <c r="S646" s="511"/>
      <c r="T646" s="511"/>
      <c r="U646" s="511"/>
      <c r="V646" s="511"/>
      <c r="W646" s="511"/>
      <c r="X646" s="518"/>
    </row>
    <row r="647" spans="2:24" x14ac:dyDescent="0.2">
      <c r="B647" s="510"/>
      <c r="C647" s="511"/>
      <c r="D647" s="511"/>
      <c r="E647" s="511"/>
      <c r="F647" s="511" t="s">
        <v>187</v>
      </c>
      <c r="G647" s="511"/>
      <c r="H647" s="511"/>
      <c r="I647" s="511"/>
      <c r="J647" s="511"/>
      <c r="K647" s="511"/>
      <c r="L647" s="511"/>
      <c r="M647" s="511"/>
      <c r="N647" s="511"/>
      <c r="O647" s="532"/>
      <c r="P647" s="532"/>
      <c r="Q647" s="533"/>
      <c r="R647" s="64" t="s">
        <v>71</v>
      </c>
      <c r="S647" s="511"/>
      <c r="T647" s="511"/>
      <c r="U647" s="511"/>
      <c r="V647" s="511"/>
      <c r="W647" s="511"/>
      <c r="X647" s="518"/>
    </row>
    <row r="648" spans="2:24" x14ac:dyDescent="0.2">
      <c r="B648" s="510"/>
      <c r="C648" s="511"/>
      <c r="D648" s="511"/>
      <c r="E648" s="511"/>
      <c r="F648" s="511" t="s">
        <v>189</v>
      </c>
      <c r="G648" s="511"/>
      <c r="H648" s="511"/>
      <c r="I648" s="511"/>
      <c r="J648" s="511"/>
      <c r="K648" s="511"/>
      <c r="L648" s="511"/>
      <c r="M648" s="511"/>
      <c r="N648" s="511"/>
      <c r="O648" s="532"/>
      <c r="P648" s="532"/>
      <c r="Q648" s="533"/>
      <c r="R648" s="64" t="s">
        <v>71</v>
      </c>
      <c r="S648" s="511"/>
      <c r="T648" s="511"/>
      <c r="U648" s="511"/>
      <c r="V648" s="511"/>
      <c r="W648" s="511"/>
      <c r="X648" s="518"/>
    </row>
    <row r="649" spans="2:24" x14ac:dyDescent="0.2">
      <c r="B649" s="510"/>
      <c r="C649" s="511"/>
      <c r="D649" s="511"/>
      <c r="E649" s="511"/>
      <c r="F649" s="513" t="s">
        <v>190</v>
      </c>
      <c r="G649" s="513"/>
      <c r="H649" s="513"/>
      <c r="I649" s="513"/>
      <c r="J649" s="513"/>
      <c r="K649" s="513"/>
      <c r="L649" s="513"/>
      <c r="M649" s="513"/>
      <c r="N649" s="513"/>
      <c r="O649" s="526"/>
      <c r="P649" s="526"/>
      <c r="Q649" s="527"/>
      <c r="R649" s="65" t="s">
        <v>71</v>
      </c>
      <c r="S649" s="513"/>
      <c r="T649" s="513"/>
      <c r="U649" s="513"/>
      <c r="V649" s="513"/>
      <c r="W649" s="513"/>
      <c r="X649" s="519"/>
    </row>
    <row r="650" spans="2:24" x14ac:dyDescent="0.2">
      <c r="B650" s="512"/>
      <c r="C650" s="513"/>
      <c r="D650" s="513"/>
      <c r="E650" s="513"/>
      <c r="F650" s="525" t="s">
        <v>201</v>
      </c>
      <c r="G650" s="525"/>
      <c r="H650" s="525"/>
      <c r="I650" s="525"/>
      <c r="J650" s="525"/>
      <c r="K650" s="525"/>
      <c r="L650" s="525"/>
      <c r="M650" s="525"/>
      <c r="N650" s="525"/>
      <c r="O650" s="528">
        <f>SUM(O635:Q649)</f>
        <v>0</v>
      </c>
      <c r="P650" s="528"/>
      <c r="Q650" s="529"/>
      <c r="R650" s="67" t="s">
        <v>71</v>
      </c>
      <c r="S650" s="520"/>
      <c r="T650" s="520"/>
      <c r="U650" s="520"/>
      <c r="V650" s="520"/>
      <c r="W650" s="520"/>
      <c r="X650" s="521"/>
    </row>
    <row r="651" spans="2:24" x14ac:dyDescent="0.2">
      <c r="B651" s="500" t="s">
        <v>39</v>
      </c>
      <c r="C651" s="501"/>
      <c r="D651" s="501"/>
      <c r="E651" s="501"/>
      <c r="F651" s="501"/>
      <c r="G651" s="501"/>
      <c r="H651" s="501"/>
      <c r="I651" s="501"/>
      <c r="J651" s="501"/>
      <c r="K651" s="501"/>
      <c r="L651" s="501"/>
      <c r="M651" s="501"/>
      <c r="N651" s="501"/>
      <c r="O651" s="498">
        <f>+O634+O650</f>
        <v>0</v>
      </c>
      <c r="P651" s="498"/>
      <c r="Q651" s="499"/>
      <c r="R651" s="66" t="s">
        <v>71</v>
      </c>
      <c r="S651" s="522"/>
      <c r="T651" s="522"/>
      <c r="U651" s="522"/>
      <c r="V651" s="522"/>
      <c r="W651" s="522"/>
      <c r="X651" s="523"/>
    </row>
    <row r="653" spans="2:24" s="85" customFormat="1" x14ac:dyDescent="0.2"/>
    <row r="654" spans="2:24" s="85" customFormat="1" x14ac:dyDescent="0.2"/>
    <row r="655" spans="2:24" x14ac:dyDescent="0.2">
      <c r="B655" s="2" t="s">
        <v>208</v>
      </c>
      <c r="F655" s="60">
        <v>24</v>
      </c>
    </row>
    <row r="656" spans="2:24" x14ac:dyDescent="0.2">
      <c r="B656" s="514" t="s">
        <v>205</v>
      </c>
      <c r="C656" s="515"/>
      <c r="D656" s="515"/>
      <c r="E656" s="515"/>
      <c r="F656" s="515"/>
      <c r="G656" s="515"/>
      <c r="H656" s="515"/>
      <c r="I656" s="515"/>
      <c r="J656" s="515"/>
      <c r="K656" s="515"/>
      <c r="L656" s="515"/>
      <c r="M656" s="515"/>
      <c r="N656" s="515"/>
      <c r="O656" s="515"/>
      <c r="P656" s="515"/>
      <c r="Q656" s="515"/>
      <c r="R656" s="515"/>
      <c r="S656" s="515"/>
      <c r="T656" s="515"/>
      <c r="U656" s="515"/>
      <c r="V656" s="515"/>
      <c r="W656" s="515"/>
      <c r="X656" s="530"/>
    </row>
    <row r="658" spans="2:24" x14ac:dyDescent="0.2">
      <c r="B658" s="516" t="s">
        <v>256</v>
      </c>
      <c r="C658" s="517"/>
      <c r="D658" s="517"/>
      <c r="E658" s="517"/>
      <c r="F658" s="517" t="s">
        <v>202</v>
      </c>
      <c r="G658" s="517"/>
      <c r="H658" s="517"/>
      <c r="I658" s="517"/>
      <c r="J658" s="517"/>
      <c r="K658" s="517"/>
      <c r="L658" s="517"/>
      <c r="M658" s="517"/>
      <c r="N658" s="517"/>
      <c r="O658" s="517" t="s">
        <v>203</v>
      </c>
      <c r="P658" s="517"/>
      <c r="Q658" s="517"/>
      <c r="R658" s="517"/>
      <c r="S658" s="517" t="s">
        <v>204</v>
      </c>
      <c r="T658" s="517"/>
      <c r="U658" s="517"/>
      <c r="V658" s="517"/>
      <c r="W658" s="517"/>
      <c r="X658" s="531"/>
    </row>
    <row r="659" spans="2:24" x14ac:dyDescent="0.2">
      <c r="B659" s="502" t="s">
        <v>33</v>
      </c>
      <c r="C659" s="503"/>
      <c r="D659" s="503"/>
      <c r="E659" s="503"/>
      <c r="F659" s="509" t="s">
        <v>187</v>
      </c>
      <c r="G659" s="509"/>
      <c r="H659" s="509"/>
      <c r="I659" s="509"/>
      <c r="J659" s="509"/>
      <c r="K659" s="509"/>
      <c r="L659" s="509"/>
      <c r="M659" s="509"/>
      <c r="N659" s="509"/>
      <c r="O659" s="534"/>
      <c r="P659" s="534"/>
      <c r="Q659" s="535"/>
      <c r="R659" s="63" t="s">
        <v>71</v>
      </c>
      <c r="S659" s="509"/>
      <c r="T659" s="509"/>
      <c r="U659" s="509"/>
      <c r="V659" s="509"/>
      <c r="W659" s="509"/>
      <c r="X659" s="524"/>
    </row>
    <row r="660" spans="2:24" x14ac:dyDescent="0.2">
      <c r="B660" s="504"/>
      <c r="C660" s="505"/>
      <c r="D660" s="505"/>
      <c r="E660" s="505"/>
      <c r="F660" s="511" t="s">
        <v>188</v>
      </c>
      <c r="G660" s="511"/>
      <c r="H660" s="511"/>
      <c r="I660" s="511"/>
      <c r="J660" s="511"/>
      <c r="K660" s="511"/>
      <c r="L660" s="511"/>
      <c r="M660" s="511"/>
      <c r="N660" s="511"/>
      <c r="O660" s="532"/>
      <c r="P660" s="532"/>
      <c r="Q660" s="533"/>
      <c r="R660" s="64" t="s">
        <v>71</v>
      </c>
      <c r="S660" s="511"/>
      <c r="T660" s="511"/>
      <c r="U660" s="511"/>
      <c r="V660" s="511"/>
      <c r="W660" s="511"/>
      <c r="X660" s="518"/>
    </row>
    <row r="661" spans="2:24" x14ac:dyDescent="0.2">
      <c r="B661" s="504"/>
      <c r="C661" s="505"/>
      <c r="D661" s="505"/>
      <c r="E661" s="505"/>
      <c r="F661" s="511" t="s">
        <v>189</v>
      </c>
      <c r="G661" s="511"/>
      <c r="H661" s="511"/>
      <c r="I661" s="511"/>
      <c r="J661" s="511"/>
      <c r="K661" s="511"/>
      <c r="L661" s="511"/>
      <c r="M661" s="511"/>
      <c r="N661" s="511"/>
      <c r="O661" s="532"/>
      <c r="P661" s="532"/>
      <c r="Q661" s="533"/>
      <c r="R661" s="64" t="s">
        <v>71</v>
      </c>
      <c r="S661" s="511"/>
      <c r="T661" s="511"/>
      <c r="U661" s="511"/>
      <c r="V661" s="511"/>
      <c r="W661" s="511"/>
      <c r="X661" s="518"/>
    </row>
    <row r="662" spans="2:24" x14ac:dyDescent="0.2">
      <c r="B662" s="504"/>
      <c r="C662" s="505"/>
      <c r="D662" s="505"/>
      <c r="E662" s="505"/>
      <c r="F662" s="513" t="s">
        <v>190</v>
      </c>
      <c r="G662" s="513"/>
      <c r="H662" s="513"/>
      <c r="I662" s="513"/>
      <c r="J662" s="513"/>
      <c r="K662" s="513"/>
      <c r="L662" s="513"/>
      <c r="M662" s="513"/>
      <c r="N662" s="513"/>
      <c r="O662" s="526"/>
      <c r="P662" s="526"/>
      <c r="Q662" s="527"/>
      <c r="R662" s="65" t="s">
        <v>71</v>
      </c>
      <c r="S662" s="513"/>
      <c r="T662" s="513"/>
      <c r="U662" s="513"/>
      <c r="V662" s="513"/>
      <c r="W662" s="513"/>
      <c r="X662" s="519"/>
    </row>
    <row r="663" spans="2:24" x14ac:dyDescent="0.2">
      <c r="B663" s="506"/>
      <c r="C663" s="507"/>
      <c r="D663" s="507"/>
      <c r="E663" s="507"/>
      <c r="F663" s="525" t="s">
        <v>201</v>
      </c>
      <c r="G663" s="525"/>
      <c r="H663" s="525"/>
      <c r="I663" s="525"/>
      <c r="J663" s="525"/>
      <c r="K663" s="525"/>
      <c r="L663" s="525"/>
      <c r="M663" s="525"/>
      <c r="N663" s="525"/>
      <c r="O663" s="528">
        <f>SUM(O659:Q662)</f>
        <v>0</v>
      </c>
      <c r="P663" s="528"/>
      <c r="Q663" s="529"/>
      <c r="R663" s="67" t="s">
        <v>71</v>
      </c>
      <c r="S663" s="520"/>
      <c r="T663" s="520"/>
      <c r="U663" s="520"/>
      <c r="V663" s="520"/>
      <c r="W663" s="520"/>
      <c r="X663" s="521"/>
    </row>
    <row r="664" spans="2:24" x14ac:dyDescent="0.2">
      <c r="B664" s="508" t="s">
        <v>32</v>
      </c>
      <c r="C664" s="509"/>
      <c r="D664" s="509"/>
      <c r="E664" s="509"/>
      <c r="F664" s="509" t="s">
        <v>191</v>
      </c>
      <c r="G664" s="509"/>
      <c r="H664" s="509"/>
      <c r="I664" s="509" t="s">
        <v>192</v>
      </c>
      <c r="J664" s="509"/>
      <c r="K664" s="509"/>
      <c r="L664" s="509"/>
      <c r="M664" s="509"/>
      <c r="N664" s="509"/>
      <c r="O664" s="534"/>
      <c r="P664" s="534"/>
      <c r="Q664" s="535"/>
      <c r="R664" s="63" t="s">
        <v>71</v>
      </c>
      <c r="S664" s="509"/>
      <c r="T664" s="509"/>
      <c r="U664" s="509"/>
      <c r="V664" s="509"/>
      <c r="W664" s="509"/>
      <c r="X664" s="524"/>
    </row>
    <row r="665" spans="2:24" x14ac:dyDescent="0.2">
      <c r="B665" s="510"/>
      <c r="C665" s="511"/>
      <c r="D665" s="511"/>
      <c r="E665" s="511"/>
      <c r="F665" s="511"/>
      <c r="G665" s="511"/>
      <c r="H665" s="511"/>
      <c r="I665" s="511" t="s">
        <v>193</v>
      </c>
      <c r="J665" s="511"/>
      <c r="K665" s="511"/>
      <c r="L665" s="511"/>
      <c r="M665" s="511"/>
      <c r="N665" s="511"/>
      <c r="O665" s="532"/>
      <c r="P665" s="532"/>
      <c r="Q665" s="533"/>
      <c r="R665" s="64" t="s">
        <v>71</v>
      </c>
      <c r="S665" s="511"/>
      <c r="T665" s="511"/>
      <c r="U665" s="511"/>
      <c r="V665" s="511"/>
      <c r="W665" s="511"/>
      <c r="X665" s="518"/>
    </row>
    <row r="666" spans="2:24" x14ac:dyDescent="0.2">
      <c r="B666" s="510"/>
      <c r="C666" s="511"/>
      <c r="D666" s="511"/>
      <c r="E666" s="511"/>
      <c r="F666" s="511"/>
      <c r="G666" s="511"/>
      <c r="H666" s="511"/>
      <c r="I666" s="511" t="s">
        <v>34</v>
      </c>
      <c r="J666" s="511"/>
      <c r="K666" s="511"/>
      <c r="L666" s="511"/>
      <c r="M666" s="511"/>
      <c r="N666" s="511"/>
      <c r="O666" s="532"/>
      <c r="P666" s="532"/>
      <c r="Q666" s="533"/>
      <c r="R666" s="64" t="s">
        <v>71</v>
      </c>
      <c r="S666" s="511"/>
      <c r="T666" s="511"/>
      <c r="U666" s="511"/>
      <c r="V666" s="511"/>
      <c r="W666" s="511"/>
      <c r="X666" s="518"/>
    </row>
    <row r="667" spans="2:24" x14ac:dyDescent="0.2">
      <c r="B667" s="510"/>
      <c r="C667" s="511"/>
      <c r="D667" s="511"/>
      <c r="E667" s="511"/>
      <c r="F667" s="511" t="s">
        <v>35</v>
      </c>
      <c r="G667" s="511"/>
      <c r="H667" s="511"/>
      <c r="I667" s="511"/>
      <c r="J667" s="511"/>
      <c r="K667" s="511"/>
      <c r="L667" s="511"/>
      <c r="M667" s="511"/>
      <c r="N667" s="511"/>
      <c r="O667" s="532"/>
      <c r="P667" s="532"/>
      <c r="Q667" s="533"/>
      <c r="R667" s="64" t="s">
        <v>71</v>
      </c>
      <c r="S667" s="511"/>
      <c r="T667" s="511"/>
      <c r="U667" s="511"/>
      <c r="V667" s="511"/>
      <c r="W667" s="511"/>
      <c r="X667" s="518"/>
    </row>
    <row r="668" spans="2:24" x14ac:dyDescent="0.2">
      <c r="B668" s="510"/>
      <c r="C668" s="511"/>
      <c r="D668" s="511"/>
      <c r="E668" s="511"/>
      <c r="F668" s="511" t="s">
        <v>194</v>
      </c>
      <c r="G668" s="511"/>
      <c r="H668" s="511"/>
      <c r="I668" s="511"/>
      <c r="J668" s="511"/>
      <c r="K668" s="511"/>
      <c r="L668" s="511"/>
      <c r="M668" s="511"/>
      <c r="N668" s="511"/>
      <c r="O668" s="532"/>
      <c r="P668" s="532"/>
      <c r="Q668" s="533"/>
      <c r="R668" s="64" t="s">
        <v>71</v>
      </c>
      <c r="S668" s="511"/>
      <c r="T668" s="511"/>
      <c r="U668" s="511"/>
      <c r="V668" s="511"/>
      <c r="W668" s="511"/>
      <c r="X668" s="518"/>
    </row>
    <row r="669" spans="2:24" x14ac:dyDescent="0.2">
      <c r="B669" s="510"/>
      <c r="C669" s="511"/>
      <c r="D669" s="511"/>
      <c r="E669" s="511"/>
      <c r="F669" s="511" t="s">
        <v>36</v>
      </c>
      <c r="G669" s="511"/>
      <c r="H669" s="511"/>
      <c r="I669" s="511"/>
      <c r="J669" s="511"/>
      <c r="K669" s="511"/>
      <c r="L669" s="511"/>
      <c r="M669" s="511"/>
      <c r="N669" s="511"/>
      <c r="O669" s="532"/>
      <c r="P669" s="532"/>
      <c r="Q669" s="533"/>
      <c r="R669" s="64" t="s">
        <v>71</v>
      </c>
      <c r="S669" s="511"/>
      <c r="T669" s="511"/>
      <c r="U669" s="511"/>
      <c r="V669" s="511"/>
      <c r="W669" s="511"/>
      <c r="X669" s="518"/>
    </row>
    <row r="670" spans="2:24" x14ac:dyDescent="0.2">
      <c r="B670" s="510"/>
      <c r="C670" s="511"/>
      <c r="D670" s="511"/>
      <c r="E670" s="511"/>
      <c r="F670" s="511" t="s">
        <v>195</v>
      </c>
      <c r="G670" s="511"/>
      <c r="H670" s="511"/>
      <c r="I670" s="511" t="s">
        <v>196</v>
      </c>
      <c r="J670" s="511"/>
      <c r="K670" s="511"/>
      <c r="L670" s="511"/>
      <c r="M670" s="511"/>
      <c r="N670" s="511"/>
      <c r="O670" s="532"/>
      <c r="P670" s="532"/>
      <c r="Q670" s="533"/>
      <c r="R670" s="64" t="s">
        <v>71</v>
      </c>
      <c r="S670" s="511"/>
      <c r="T670" s="511"/>
      <c r="U670" s="511"/>
      <c r="V670" s="511"/>
      <c r="W670" s="511"/>
      <c r="X670" s="518"/>
    </row>
    <row r="671" spans="2:24" x14ac:dyDescent="0.2">
      <c r="B671" s="510"/>
      <c r="C671" s="511"/>
      <c r="D671" s="511"/>
      <c r="E671" s="511"/>
      <c r="F671" s="511"/>
      <c r="G671" s="511"/>
      <c r="H671" s="511"/>
      <c r="I671" s="511" t="s">
        <v>197</v>
      </c>
      <c r="J671" s="511"/>
      <c r="K671" s="511"/>
      <c r="L671" s="511"/>
      <c r="M671" s="511"/>
      <c r="N671" s="511"/>
      <c r="O671" s="532"/>
      <c r="P671" s="532"/>
      <c r="Q671" s="533"/>
      <c r="R671" s="64" t="s">
        <v>71</v>
      </c>
      <c r="S671" s="511"/>
      <c r="T671" s="511"/>
      <c r="U671" s="511"/>
      <c r="V671" s="511"/>
      <c r="W671" s="511"/>
      <c r="X671" s="518"/>
    </row>
    <row r="672" spans="2:24" x14ac:dyDescent="0.2">
      <c r="B672" s="510"/>
      <c r="C672" s="511"/>
      <c r="D672" s="511"/>
      <c r="E672" s="511"/>
      <c r="F672" s="511" t="s">
        <v>198</v>
      </c>
      <c r="G672" s="511"/>
      <c r="H672" s="511"/>
      <c r="I672" s="511" t="s">
        <v>199</v>
      </c>
      <c r="J672" s="511"/>
      <c r="K672" s="511"/>
      <c r="L672" s="511"/>
      <c r="M672" s="511"/>
      <c r="N672" s="511"/>
      <c r="O672" s="532"/>
      <c r="P672" s="532"/>
      <c r="Q672" s="533"/>
      <c r="R672" s="64" t="s">
        <v>71</v>
      </c>
      <c r="S672" s="511"/>
      <c r="T672" s="511"/>
      <c r="U672" s="511"/>
      <c r="V672" s="511"/>
      <c r="W672" s="511"/>
      <c r="X672" s="518"/>
    </row>
    <row r="673" spans="2:24" x14ac:dyDescent="0.2">
      <c r="B673" s="510"/>
      <c r="C673" s="511"/>
      <c r="D673" s="511"/>
      <c r="E673" s="511"/>
      <c r="F673" s="511"/>
      <c r="G673" s="511"/>
      <c r="H673" s="511"/>
      <c r="I673" s="511" t="s">
        <v>200</v>
      </c>
      <c r="J673" s="511"/>
      <c r="K673" s="511"/>
      <c r="L673" s="511"/>
      <c r="M673" s="511"/>
      <c r="N673" s="511"/>
      <c r="O673" s="532"/>
      <c r="P673" s="532"/>
      <c r="Q673" s="533"/>
      <c r="R673" s="64" t="s">
        <v>71</v>
      </c>
      <c r="S673" s="511"/>
      <c r="T673" s="511"/>
      <c r="U673" s="511"/>
      <c r="V673" s="511"/>
      <c r="W673" s="511"/>
      <c r="X673" s="518"/>
    </row>
    <row r="674" spans="2:24" x14ac:dyDescent="0.2">
      <c r="B674" s="510"/>
      <c r="C674" s="511"/>
      <c r="D674" s="511"/>
      <c r="E674" s="511"/>
      <c r="F674" s="511" t="s">
        <v>37</v>
      </c>
      <c r="G674" s="511"/>
      <c r="H674" s="511"/>
      <c r="I674" s="511"/>
      <c r="J674" s="511"/>
      <c r="K674" s="511"/>
      <c r="L674" s="511"/>
      <c r="M674" s="511"/>
      <c r="N674" s="511"/>
      <c r="O674" s="532"/>
      <c r="P674" s="532"/>
      <c r="Q674" s="533"/>
      <c r="R674" s="64" t="s">
        <v>71</v>
      </c>
      <c r="S674" s="511"/>
      <c r="T674" s="511"/>
      <c r="U674" s="511"/>
      <c r="V674" s="511"/>
      <c r="W674" s="511"/>
      <c r="X674" s="518"/>
    </row>
    <row r="675" spans="2:24" x14ac:dyDescent="0.2">
      <c r="B675" s="510"/>
      <c r="C675" s="511"/>
      <c r="D675" s="511"/>
      <c r="E675" s="511"/>
      <c r="F675" s="511" t="s">
        <v>38</v>
      </c>
      <c r="G675" s="511"/>
      <c r="H675" s="511"/>
      <c r="I675" s="511"/>
      <c r="J675" s="511"/>
      <c r="K675" s="511"/>
      <c r="L675" s="511"/>
      <c r="M675" s="511"/>
      <c r="N675" s="511"/>
      <c r="O675" s="532"/>
      <c r="P675" s="532"/>
      <c r="Q675" s="533"/>
      <c r="R675" s="64" t="s">
        <v>71</v>
      </c>
      <c r="S675" s="511"/>
      <c r="T675" s="511"/>
      <c r="U675" s="511"/>
      <c r="V675" s="511"/>
      <c r="W675" s="511"/>
      <c r="X675" s="518"/>
    </row>
    <row r="676" spans="2:24" x14ac:dyDescent="0.2">
      <c r="B676" s="510"/>
      <c r="C676" s="511"/>
      <c r="D676" s="511"/>
      <c r="E676" s="511"/>
      <c r="F676" s="511" t="s">
        <v>187</v>
      </c>
      <c r="G676" s="511"/>
      <c r="H676" s="511"/>
      <c r="I676" s="511"/>
      <c r="J676" s="511"/>
      <c r="K676" s="511"/>
      <c r="L676" s="511"/>
      <c r="M676" s="511"/>
      <c r="N676" s="511"/>
      <c r="O676" s="532"/>
      <c r="P676" s="532"/>
      <c r="Q676" s="533"/>
      <c r="R676" s="64" t="s">
        <v>71</v>
      </c>
      <c r="S676" s="511"/>
      <c r="T676" s="511"/>
      <c r="U676" s="511"/>
      <c r="V676" s="511"/>
      <c r="W676" s="511"/>
      <c r="X676" s="518"/>
    </row>
    <row r="677" spans="2:24" x14ac:dyDescent="0.2">
      <c r="B677" s="510"/>
      <c r="C677" s="511"/>
      <c r="D677" s="511"/>
      <c r="E677" s="511"/>
      <c r="F677" s="511" t="s">
        <v>189</v>
      </c>
      <c r="G677" s="511"/>
      <c r="H677" s="511"/>
      <c r="I677" s="511"/>
      <c r="J677" s="511"/>
      <c r="K677" s="511"/>
      <c r="L677" s="511"/>
      <c r="M677" s="511"/>
      <c r="N677" s="511"/>
      <c r="O677" s="532"/>
      <c r="P677" s="532"/>
      <c r="Q677" s="533"/>
      <c r="R677" s="64" t="s">
        <v>71</v>
      </c>
      <c r="S677" s="511"/>
      <c r="T677" s="511"/>
      <c r="U677" s="511"/>
      <c r="V677" s="511"/>
      <c r="W677" s="511"/>
      <c r="X677" s="518"/>
    </row>
    <row r="678" spans="2:24" x14ac:dyDescent="0.2">
      <c r="B678" s="510"/>
      <c r="C678" s="511"/>
      <c r="D678" s="511"/>
      <c r="E678" s="511"/>
      <c r="F678" s="513" t="s">
        <v>190</v>
      </c>
      <c r="G678" s="513"/>
      <c r="H678" s="513"/>
      <c r="I678" s="513"/>
      <c r="J678" s="513"/>
      <c r="K678" s="513"/>
      <c r="L678" s="513"/>
      <c r="M678" s="513"/>
      <c r="N678" s="513"/>
      <c r="O678" s="526"/>
      <c r="P678" s="526"/>
      <c r="Q678" s="527"/>
      <c r="R678" s="65" t="s">
        <v>71</v>
      </c>
      <c r="S678" s="513"/>
      <c r="T678" s="513"/>
      <c r="U678" s="513"/>
      <c r="V678" s="513"/>
      <c r="W678" s="513"/>
      <c r="X678" s="519"/>
    </row>
    <row r="679" spans="2:24" x14ac:dyDescent="0.2">
      <c r="B679" s="512"/>
      <c r="C679" s="513"/>
      <c r="D679" s="513"/>
      <c r="E679" s="513"/>
      <c r="F679" s="525" t="s">
        <v>201</v>
      </c>
      <c r="G679" s="525"/>
      <c r="H679" s="525"/>
      <c r="I679" s="525"/>
      <c r="J679" s="525"/>
      <c r="K679" s="525"/>
      <c r="L679" s="525"/>
      <c r="M679" s="525"/>
      <c r="N679" s="525"/>
      <c r="O679" s="528">
        <f>SUM(O664:Q678)</f>
        <v>0</v>
      </c>
      <c r="P679" s="528"/>
      <c r="Q679" s="529"/>
      <c r="R679" s="67" t="s">
        <v>71</v>
      </c>
      <c r="S679" s="520"/>
      <c r="T679" s="520"/>
      <c r="U679" s="520"/>
      <c r="V679" s="520"/>
      <c r="W679" s="520"/>
      <c r="X679" s="521"/>
    </row>
    <row r="680" spans="2:24" x14ac:dyDescent="0.2">
      <c r="B680" s="500" t="s">
        <v>39</v>
      </c>
      <c r="C680" s="501"/>
      <c r="D680" s="501"/>
      <c r="E680" s="501"/>
      <c r="F680" s="501"/>
      <c r="G680" s="501"/>
      <c r="H680" s="501"/>
      <c r="I680" s="501"/>
      <c r="J680" s="501"/>
      <c r="K680" s="501"/>
      <c r="L680" s="501"/>
      <c r="M680" s="501"/>
      <c r="N680" s="501"/>
      <c r="O680" s="498">
        <f>+O663+O679</f>
        <v>0</v>
      </c>
      <c r="P680" s="498"/>
      <c r="Q680" s="499"/>
      <c r="R680" s="66" t="s">
        <v>71</v>
      </c>
      <c r="S680" s="522"/>
      <c r="T680" s="522"/>
      <c r="U680" s="522"/>
      <c r="V680" s="522"/>
      <c r="W680" s="522"/>
      <c r="X680" s="523"/>
    </row>
    <row r="682" spans="2:24" x14ac:dyDescent="0.2">
      <c r="B682" s="2" t="s">
        <v>208</v>
      </c>
      <c r="F682" s="60">
        <v>25</v>
      </c>
    </row>
    <row r="683" spans="2:24" x14ac:dyDescent="0.2">
      <c r="B683" s="514" t="s">
        <v>205</v>
      </c>
      <c r="C683" s="515"/>
      <c r="D683" s="515"/>
      <c r="E683" s="515"/>
      <c r="F683" s="515"/>
      <c r="G683" s="515"/>
      <c r="H683" s="515"/>
      <c r="I683" s="515"/>
      <c r="J683" s="515"/>
      <c r="K683" s="515"/>
      <c r="L683" s="515"/>
      <c r="M683" s="515"/>
      <c r="N683" s="515"/>
      <c r="O683" s="515"/>
      <c r="P683" s="515"/>
      <c r="Q683" s="515"/>
      <c r="R683" s="515"/>
      <c r="S683" s="515"/>
      <c r="T683" s="515"/>
      <c r="U683" s="515"/>
      <c r="V683" s="515"/>
      <c r="W683" s="515"/>
      <c r="X683" s="530"/>
    </row>
    <row r="685" spans="2:24" x14ac:dyDescent="0.2">
      <c r="B685" s="516" t="s">
        <v>256</v>
      </c>
      <c r="C685" s="517"/>
      <c r="D685" s="517"/>
      <c r="E685" s="517"/>
      <c r="F685" s="517" t="s">
        <v>202</v>
      </c>
      <c r="G685" s="517"/>
      <c r="H685" s="517"/>
      <c r="I685" s="517"/>
      <c r="J685" s="517"/>
      <c r="K685" s="517"/>
      <c r="L685" s="517"/>
      <c r="M685" s="517"/>
      <c r="N685" s="517"/>
      <c r="O685" s="517" t="s">
        <v>203</v>
      </c>
      <c r="P685" s="517"/>
      <c r="Q685" s="517"/>
      <c r="R685" s="517"/>
      <c r="S685" s="517" t="s">
        <v>204</v>
      </c>
      <c r="T685" s="517"/>
      <c r="U685" s="517"/>
      <c r="V685" s="517"/>
      <c r="W685" s="517"/>
      <c r="X685" s="531"/>
    </row>
    <row r="686" spans="2:24" x14ac:dyDescent="0.2">
      <c r="B686" s="502" t="s">
        <v>33</v>
      </c>
      <c r="C686" s="503"/>
      <c r="D686" s="503"/>
      <c r="E686" s="503"/>
      <c r="F686" s="509" t="s">
        <v>187</v>
      </c>
      <c r="G686" s="509"/>
      <c r="H686" s="509"/>
      <c r="I686" s="509"/>
      <c r="J686" s="509"/>
      <c r="K686" s="509"/>
      <c r="L686" s="509"/>
      <c r="M686" s="509"/>
      <c r="N686" s="509"/>
      <c r="O686" s="534"/>
      <c r="P686" s="534"/>
      <c r="Q686" s="535"/>
      <c r="R686" s="63" t="s">
        <v>71</v>
      </c>
      <c r="S686" s="509"/>
      <c r="T686" s="509"/>
      <c r="U686" s="509"/>
      <c r="V686" s="509"/>
      <c r="W686" s="509"/>
      <c r="X686" s="524"/>
    </row>
    <row r="687" spans="2:24" x14ac:dyDescent="0.2">
      <c r="B687" s="504"/>
      <c r="C687" s="505"/>
      <c r="D687" s="505"/>
      <c r="E687" s="505"/>
      <c r="F687" s="511" t="s">
        <v>188</v>
      </c>
      <c r="G687" s="511"/>
      <c r="H687" s="511"/>
      <c r="I687" s="511"/>
      <c r="J687" s="511"/>
      <c r="K687" s="511"/>
      <c r="L687" s="511"/>
      <c r="M687" s="511"/>
      <c r="N687" s="511"/>
      <c r="O687" s="532"/>
      <c r="P687" s="532"/>
      <c r="Q687" s="533"/>
      <c r="R687" s="64" t="s">
        <v>71</v>
      </c>
      <c r="S687" s="511"/>
      <c r="T687" s="511"/>
      <c r="U687" s="511"/>
      <c r="V687" s="511"/>
      <c r="W687" s="511"/>
      <c r="X687" s="518"/>
    </row>
    <row r="688" spans="2:24" x14ac:dyDescent="0.2">
      <c r="B688" s="504"/>
      <c r="C688" s="505"/>
      <c r="D688" s="505"/>
      <c r="E688" s="505"/>
      <c r="F688" s="511" t="s">
        <v>189</v>
      </c>
      <c r="G688" s="511"/>
      <c r="H688" s="511"/>
      <c r="I688" s="511"/>
      <c r="J688" s="511"/>
      <c r="K688" s="511"/>
      <c r="L688" s="511"/>
      <c r="M688" s="511"/>
      <c r="N688" s="511"/>
      <c r="O688" s="532"/>
      <c r="P688" s="532"/>
      <c r="Q688" s="533"/>
      <c r="R688" s="64" t="s">
        <v>71</v>
      </c>
      <c r="S688" s="511"/>
      <c r="T688" s="511"/>
      <c r="U688" s="511"/>
      <c r="V688" s="511"/>
      <c r="W688" s="511"/>
      <c r="X688" s="518"/>
    </row>
    <row r="689" spans="2:24" x14ac:dyDescent="0.2">
      <c r="B689" s="504"/>
      <c r="C689" s="505"/>
      <c r="D689" s="505"/>
      <c r="E689" s="505"/>
      <c r="F689" s="513" t="s">
        <v>190</v>
      </c>
      <c r="G689" s="513"/>
      <c r="H689" s="513"/>
      <c r="I689" s="513"/>
      <c r="J689" s="513"/>
      <c r="K689" s="513"/>
      <c r="L689" s="513"/>
      <c r="M689" s="513"/>
      <c r="N689" s="513"/>
      <c r="O689" s="526"/>
      <c r="P689" s="526"/>
      <c r="Q689" s="527"/>
      <c r="R689" s="65" t="s">
        <v>71</v>
      </c>
      <c r="S689" s="513"/>
      <c r="T689" s="513"/>
      <c r="U689" s="513"/>
      <c r="V689" s="513"/>
      <c r="W689" s="513"/>
      <c r="X689" s="519"/>
    </row>
    <row r="690" spans="2:24" x14ac:dyDescent="0.2">
      <c r="B690" s="506"/>
      <c r="C690" s="507"/>
      <c r="D690" s="507"/>
      <c r="E690" s="507"/>
      <c r="F690" s="525" t="s">
        <v>201</v>
      </c>
      <c r="G690" s="525"/>
      <c r="H690" s="525"/>
      <c r="I690" s="525"/>
      <c r="J690" s="525"/>
      <c r="K690" s="525"/>
      <c r="L690" s="525"/>
      <c r="M690" s="525"/>
      <c r="N690" s="525"/>
      <c r="O690" s="528">
        <f>SUM(O686:Q689)</f>
        <v>0</v>
      </c>
      <c r="P690" s="528"/>
      <c r="Q690" s="529"/>
      <c r="R690" s="67" t="s">
        <v>71</v>
      </c>
      <c r="S690" s="520"/>
      <c r="T690" s="520"/>
      <c r="U690" s="520"/>
      <c r="V690" s="520"/>
      <c r="W690" s="520"/>
      <c r="X690" s="521"/>
    </row>
    <row r="691" spans="2:24" x14ac:dyDescent="0.2">
      <c r="B691" s="508" t="s">
        <v>32</v>
      </c>
      <c r="C691" s="509"/>
      <c r="D691" s="509"/>
      <c r="E691" s="509"/>
      <c r="F691" s="509" t="s">
        <v>191</v>
      </c>
      <c r="G691" s="509"/>
      <c r="H691" s="509"/>
      <c r="I691" s="509" t="s">
        <v>192</v>
      </c>
      <c r="J691" s="509"/>
      <c r="K691" s="509"/>
      <c r="L691" s="509"/>
      <c r="M691" s="509"/>
      <c r="N691" s="509"/>
      <c r="O691" s="534"/>
      <c r="P691" s="534"/>
      <c r="Q691" s="535"/>
      <c r="R691" s="63" t="s">
        <v>71</v>
      </c>
      <c r="S691" s="509"/>
      <c r="T691" s="509"/>
      <c r="U691" s="509"/>
      <c r="V691" s="509"/>
      <c r="W691" s="509"/>
      <c r="X691" s="524"/>
    </row>
    <row r="692" spans="2:24" x14ac:dyDescent="0.2">
      <c r="B692" s="510"/>
      <c r="C692" s="511"/>
      <c r="D692" s="511"/>
      <c r="E692" s="511"/>
      <c r="F692" s="511"/>
      <c r="G692" s="511"/>
      <c r="H692" s="511"/>
      <c r="I692" s="511" t="s">
        <v>193</v>
      </c>
      <c r="J692" s="511"/>
      <c r="K692" s="511"/>
      <c r="L692" s="511"/>
      <c r="M692" s="511"/>
      <c r="N692" s="511"/>
      <c r="O692" s="532"/>
      <c r="P692" s="532"/>
      <c r="Q692" s="533"/>
      <c r="R692" s="64" t="s">
        <v>71</v>
      </c>
      <c r="S692" s="511"/>
      <c r="T692" s="511"/>
      <c r="U692" s="511"/>
      <c r="V692" s="511"/>
      <c r="W692" s="511"/>
      <c r="X692" s="518"/>
    </row>
    <row r="693" spans="2:24" x14ac:dyDescent="0.2">
      <c r="B693" s="510"/>
      <c r="C693" s="511"/>
      <c r="D693" s="511"/>
      <c r="E693" s="511"/>
      <c r="F693" s="511"/>
      <c r="G693" s="511"/>
      <c r="H693" s="511"/>
      <c r="I693" s="511" t="s">
        <v>34</v>
      </c>
      <c r="J693" s="511"/>
      <c r="K693" s="511"/>
      <c r="L693" s="511"/>
      <c r="M693" s="511"/>
      <c r="N693" s="511"/>
      <c r="O693" s="532"/>
      <c r="P693" s="532"/>
      <c r="Q693" s="533"/>
      <c r="R693" s="64" t="s">
        <v>71</v>
      </c>
      <c r="S693" s="511"/>
      <c r="T693" s="511"/>
      <c r="U693" s="511"/>
      <c r="V693" s="511"/>
      <c r="W693" s="511"/>
      <c r="X693" s="518"/>
    </row>
    <row r="694" spans="2:24" x14ac:dyDescent="0.2">
      <c r="B694" s="510"/>
      <c r="C694" s="511"/>
      <c r="D694" s="511"/>
      <c r="E694" s="511"/>
      <c r="F694" s="511" t="s">
        <v>35</v>
      </c>
      <c r="G694" s="511"/>
      <c r="H694" s="511"/>
      <c r="I694" s="511"/>
      <c r="J694" s="511"/>
      <c r="K694" s="511"/>
      <c r="L694" s="511"/>
      <c r="M694" s="511"/>
      <c r="N694" s="511"/>
      <c r="O694" s="532"/>
      <c r="P694" s="532"/>
      <c r="Q694" s="533"/>
      <c r="R694" s="64" t="s">
        <v>71</v>
      </c>
      <c r="S694" s="511"/>
      <c r="T694" s="511"/>
      <c r="U694" s="511"/>
      <c r="V694" s="511"/>
      <c r="W694" s="511"/>
      <c r="X694" s="518"/>
    </row>
    <row r="695" spans="2:24" x14ac:dyDescent="0.2">
      <c r="B695" s="510"/>
      <c r="C695" s="511"/>
      <c r="D695" s="511"/>
      <c r="E695" s="511"/>
      <c r="F695" s="511" t="s">
        <v>194</v>
      </c>
      <c r="G695" s="511"/>
      <c r="H695" s="511"/>
      <c r="I695" s="511"/>
      <c r="J695" s="511"/>
      <c r="K695" s="511"/>
      <c r="L695" s="511"/>
      <c r="M695" s="511"/>
      <c r="N695" s="511"/>
      <c r="O695" s="532"/>
      <c r="P695" s="532"/>
      <c r="Q695" s="533"/>
      <c r="R695" s="64" t="s">
        <v>71</v>
      </c>
      <c r="S695" s="511"/>
      <c r="T695" s="511"/>
      <c r="U695" s="511"/>
      <c r="V695" s="511"/>
      <c r="W695" s="511"/>
      <c r="X695" s="518"/>
    </row>
    <row r="696" spans="2:24" x14ac:dyDescent="0.2">
      <c r="B696" s="510"/>
      <c r="C696" s="511"/>
      <c r="D696" s="511"/>
      <c r="E696" s="511"/>
      <c r="F696" s="511" t="s">
        <v>36</v>
      </c>
      <c r="G696" s="511"/>
      <c r="H696" s="511"/>
      <c r="I696" s="511"/>
      <c r="J696" s="511"/>
      <c r="K696" s="511"/>
      <c r="L696" s="511"/>
      <c r="M696" s="511"/>
      <c r="N696" s="511"/>
      <c r="O696" s="532"/>
      <c r="P696" s="532"/>
      <c r="Q696" s="533"/>
      <c r="R696" s="64" t="s">
        <v>71</v>
      </c>
      <c r="S696" s="511"/>
      <c r="T696" s="511"/>
      <c r="U696" s="511"/>
      <c r="V696" s="511"/>
      <c r="W696" s="511"/>
      <c r="X696" s="518"/>
    </row>
    <row r="697" spans="2:24" x14ac:dyDescent="0.2">
      <c r="B697" s="510"/>
      <c r="C697" s="511"/>
      <c r="D697" s="511"/>
      <c r="E697" s="511"/>
      <c r="F697" s="511" t="s">
        <v>195</v>
      </c>
      <c r="G697" s="511"/>
      <c r="H697" s="511"/>
      <c r="I697" s="511" t="s">
        <v>196</v>
      </c>
      <c r="J697" s="511"/>
      <c r="K697" s="511"/>
      <c r="L697" s="511"/>
      <c r="M697" s="511"/>
      <c r="N697" s="511"/>
      <c r="O697" s="532"/>
      <c r="P697" s="532"/>
      <c r="Q697" s="533"/>
      <c r="R697" s="64" t="s">
        <v>71</v>
      </c>
      <c r="S697" s="511"/>
      <c r="T697" s="511"/>
      <c r="U697" s="511"/>
      <c r="V697" s="511"/>
      <c r="W697" s="511"/>
      <c r="X697" s="518"/>
    </row>
    <row r="698" spans="2:24" x14ac:dyDescent="0.2">
      <c r="B698" s="510"/>
      <c r="C698" s="511"/>
      <c r="D698" s="511"/>
      <c r="E698" s="511"/>
      <c r="F698" s="511"/>
      <c r="G698" s="511"/>
      <c r="H698" s="511"/>
      <c r="I698" s="511" t="s">
        <v>197</v>
      </c>
      <c r="J698" s="511"/>
      <c r="K698" s="511"/>
      <c r="L698" s="511"/>
      <c r="M698" s="511"/>
      <c r="N698" s="511"/>
      <c r="O698" s="532"/>
      <c r="P698" s="532"/>
      <c r="Q698" s="533"/>
      <c r="R698" s="64" t="s">
        <v>71</v>
      </c>
      <c r="S698" s="511"/>
      <c r="T698" s="511"/>
      <c r="U698" s="511"/>
      <c r="V698" s="511"/>
      <c r="W698" s="511"/>
      <c r="X698" s="518"/>
    </row>
    <row r="699" spans="2:24" x14ac:dyDescent="0.2">
      <c r="B699" s="510"/>
      <c r="C699" s="511"/>
      <c r="D699" s="511"/>
      <c r="E699" s="511"/>
      <c r="F699" s="511" t="s">
        <v>198</v>
      </c>
      <c r="G699" s="511"/>
      <c r="H699" s="511"/>
      <c r="I699" s="511" t="s">
        <v>199</v>
      </c>
      <c r="J699" s="511"/>
      <c r="K699" s="511"/>
      <c r="L699" s="511"/>
      <c r="M699" s="511"/>
      <c r="N699" s="511"/>
      <c r="O699" s="532"/>
      <c r="P699" s="532"/>
      <c r="Q699" s="533"/>
      <c r="R699" s="64" t="s">
        <v>71</v>
      </c>
      <c r="S699" s="511"/>
      <c r="T699" s="511"/>
      <c r="U699" s="511"/>
      <c r="V699" s="511"/>
      <c r="W699" s="511"/>
      <c r="X699" s="518"/>
    </row>
    <row r="700" spans="2:24" x14ac:dyDescent="0.2">
      <c r="B700" s="510"/>
      <c r="C700" s="511"/>
      <c r="D700" s="511"/>
      <c r="E700" s="511"/>
      <c r="F700" s="511"/>
      <c r="G700" s="511"/>
      <c r="H700" s="511"/>
      <c r="I700" s="511" t="s">
        <v>200</v>
      </c>
      <c r="J700" s="511"/>
      <c r="K700" s="511"/>
      <c r="L700" s="511"/>
      <c r="M700" s="511"/>
      <c r="N700" s="511"/>
      <c r="O700" s="532"/>
      <c r="P700" s="532"/>
      <c r="Q700" s="533"/>
      <c r="R700" s="64" t="s">
        <v>71</v>
      </c>
      <c r="S700" s="511"/>
      <c r="T700" s="511"/>
      <c r="U700" s="511"/>
      <c r="V700" s="511"/>
      <c r="W700" s="511"/>
      <c r="X700" s="518"/>
    </row>
    <row r="701" spans="2:24" x14ac:dyDescent="0.2">
      <c r="B701" s="510"/>
      <c r="C701" s="511"/>
      <c r="D701" s="511"/>
      <c r="E701" s="511"/>
      <c r="F701" s="511" t="s">
        <v>37</v>
      </c>
      <c r="G701" s="511"/>
      <c r="H701" s="511"/>
      <c r="I701" s="511"/>
      <c r="J701" s="511"/>
      <c r="K701" s="511"/>
      <c r="L701" s="511"/>
      <c r="M701" s="511"/>
      <c r="N701" s="511"/>
      <c r="O701" s="532"/>
      <c r="P701" s="532"/>
      <c r="Q701" s="533"/>
      <c r="R701" s="64" t="s">
        <v>71</v>
      </c>
      <c r="S701" s="511"/>
      <c r="T701" s="511"/>
      <c r="U701" s="511"/>
      <c r="V701" s="511"/>
      <c r="W701" s="511"/>
      <c r="X701" s="518"/>
    </row>
    <row r="702" spans="2:24" x14ac:dyDescent="0.2">
      <c r="B702" s="510"/>
      <c r="C702" s="511"/>
      <c r="D702" s="511"/>
      <c r="E702" s="511"/>
      <c r="F702" s="511" t="s">
        <v>38</v>
      </c>
      <c r="G702" s="511"/>
      <c r="H702" s="511"/>
      <c r="I702" s="511"/>
      <c r="J702" s="511"/>
      <c r="K702" s="511"/>
      <c r="L702" s="511"/>
      <c r="M702" s="511"/>
      <c r="N702" s="511"/>
      <c r="O702" s="532"/>
      <c r="P702" s="532"/>
      <c r="Q702" s="533"/>
      <c r="R702" s="64" t="s">
        <v>71</v>
      </c>
      <c r="S702" s="511"/>
      <c r="T702" s="511"/>
      <c r="U702" s="511"/>
      <c r="V702" s="511"/>
      <c r="W702" s="511"/>
      <c r="X702" s="518"/>
    </row>
    <row r="703" spans="2:24" x14ac:dyDescent="0.2">
      <c r="B703" s="510"/>
      <c r="C703" s="511"/>
      <c r="D703" s="511"/>
      <c r="E703" s="511"/>
      <c r="F703" s="511" t="s">
        <v>187</v>
      </c>
      <c r="G703" s="511"/>
      <c r="H703" s="511"/>
      <c r="I703" s="511"/>
      <c r="J703" s="511"/>
      <c r="K703" s="511"/>
      <c r="L703" s="511"/>
      <c r="M703" s="511"/>
      <c r="N703" s="511"/>
      <c r="O703" s="532"/>
      <c r="P703" s="532"/>
      <c r="Q703" s="533"/>
      <c r="R703" s="64" t="s">
        <v>71</v>
      </c>
      <c r="S703" s="511"/>
      <c r="T703" s="511"/>
      <c r="U703" s="511"/>
      <c r="V703" s="511"/>
      <c r="W703" s="511"/>
      <c r="X703" s="518"/>
    </row>
    <row r="704" spans="2:24" x14ac:dyDescent="0.2">
      <c r="B704" s="510"/>
      <c r="C704" s="511"/>
      <c r="D704" s="511"/>
      <c r="E704" s="511"/>
      <c r="F704" s="511" t="s">
        <v>189</v>
      </c>
      <c r="G704" s="511"/>
      <c r="H704" s="511"/>
      <c r="I704" s="511"/>
      <c r="J704" s="511"/>
      <c r="K704" s="511"/>
      <c r="L704" s="511"/>
      <c r="M704" s="511"/>
      <c r="N704" s="511"/>
      <c r="O704" s="532"/>
      <c r="P704" s="532"/>
      <c r="Q704" s="533"/>
      <c r="R704" s="64" t="s">
        <v>71</v>
      </c>
      <c r="S704" s="511"/>
      <c r="T704" s="511"/>
      <c r="U704" s="511"/>
      <c r="V704" s="511"/>
      <c r="W704" s="511"/>
      <c r="X704" s="518"/>
    </row>
    <row r="705" spans="2:24" x14ac:dyDescent="0.2">
      <c r="B705" s="510"/>
      <c r="C705" s="511"/>
      <c r="D705" s="511"/>
      <c r="E705" s="511"/>
      <c r="F705" s="513" t="s">
        <v>190</v>
      </c>
      <c r="G705" s="513"/>
      <c r="H705" s="513"/>
      <c r="I705" s="513"/>
      <c r="J705" s="513"/>
      <c r="K705" s="513"/>
      <c r="L705" s="513"/>
      <c r="M705" s="513"/>
      <c r="N705" s="513"/>
      <c r="O705" s="526"/>
      <c r="P705" s="526"/>
      <c r="Q705" s="527"/>
      <c r="R705" s="65" t="s">
        <v>71</v>
      </c>
      <c r="S705" s="513"/>
      <c r="T705" s="513"/>
      <c r="U705" s="513"/>
      <c r="V705" s="513"/>
      <c r="W705" s="513"/>
      <c r="X705" s="519"/>
    </row>
    <row r="706" spans="2:24" x14ac:dyDescent="0.2">
      <c r="B706" s="512"/>
      <c r="C706" s="513"/>
      <c r="D706" s="513"/>
      <c r="E706" s="513"/>
      <c r="F706" s="525" t="s">
        <v>201</v>
      </c>
      <c r="G706" s="525"/>
      <c r="H706" s="525"/>
      <c r="I706" s="525"/>
      <c r="J706" s="525"/>
      <c r="K706" s="525"/>
      <c r="L706" s="525"/>
      <c r="M706" s="525"/>
      <c r="N706" s="525"/>
      <c r="O706" s="528">
        <f>SUM(O691:Q705)</f>
        <v>0</v>
      </c>
      <c r="P706" s="528"/>
      <c r="Q706" s="529"/>
      <c r="R706" s="67" t="s">
        <v>71</v>
      </c>
      <c r="S706" s="520"/>
      <c r="T706" s="520"/>
      <c r="U706" s="520"/>
      <c r="V706" s="520"/>
      <c r="W706" s="520"/>
      <c r="X706" s="521"/>
    </row>
    <row r="707" spans="2:24" x14ac:dyDescent="0.2">
      <c r="B707" s="500" t="s">
        <v>39</v>
      </c>
      <c r="C707" s="501"/>
      <c r="D707" s="501"/>
      <c r="E707" s="501"/>
      <c r="F707" s="501"/>
      <c r="G707" s="501"/>
      <c r="H707" s="501"/>
      <c r="I707" s="501"/>
      <c r="J707" s="501"/>
      <c r="K707" s="501"/>
      <c r="L707" s="501"/>
      <c r="M707" s="501"/>
      <c r="N707" s="501"/>
      <c r="O707" s="498">
        <f>+O690+O706</f>
        <v>0</v>
      </c>
      <c r="P707" s="498"/>
      <c r="Q707" s="499"/>
      <c r="R707" s="66" t="s">
        <v>71</v>
      </c>
      <c r="S707" s="522"/>
      <c r="T707" s="522"/>
      <c r="U707" s="522"/>
      <c r="V707" s="522"/>
      <c r="W707" s="522"/>
      <c r="X707" s="523"/>
    </row>
    <row r="709" spans="2:24" s="85" customFormat="1" x14ac:dyDescent="0.2"/>
    <row r="710" spans="2:24" s="85" customFormat="1" x14ac:dyDescent="0.2"/>
    <row r="711" spans="2:24" x14ac:dyDescent="0.2">
      <c r="B711" s="2" t="s">
        <v>208</v>
      </c>
      <c r="F711" s="60">
        <v>26</v>
      </c>
    </row>
    <row r="712" spans="2:24" x14ac:dyDescent="0.2">
      <c r="B712" s="514" t="s">
        <v>205</v>
      </c>
      <c r="C712" s="515"/>
      <c r="D712" s="515"/>
      <c r="E712" s="515"/>
      <c r="F712" s="515"/>
      <c r="G712" s="515"/>
      <c r="H712" s="515"/>
      <c r="I712" s="515"/>
      <c r="J712" s="515"/>
      <c r="K712" s="515"/>
      <c r="L712" s="515"/>
      <c r="M712" s="515"/>
      <c r="N712" s="515"/>
      <c r="O712" s="515"/>
      <c r="P712" s="515"/>
      <c r="Q712" s="515"/>
      <c r="R712" s="515"/>
      <c r="S712" s="515"/>
      <c r="T712" s="515"/>
      <c r="U712" s="515"/>
      <c r="V712" s="515"/>
      <c r="W712" s="515"/>
      <c r="X712" s="530"/>
    </row>
    <row r="714" spans="2:24" x14ac:dyDescent="0.2">
      <c r="B714" s="516" t="s">
        <v>256</v>
      </c>
      <c r="C714" s="517"/>
      <c r="D714" s="517"/>
      <c r="E714" s="517"/>
      <c r="F714" s="517" t="s">
        <v>202</v>
      </c>
      <c r="G714" s="517"/>
      <c r="H714" s="517"/>
      <c r="I714" s="517"/>
      <c r="J714" s="517"/>
      <c r="K714" s="517"/>
      <c r="L714" s="517"/>
      <c r="M714" s="517"/>
      <c r="N714" s="517"/>
      <c r="O714" s="517" t="s">
        <v>203</v>
      </c>
      <c r="P714" s="517"/>
      <c r="Q714" s="517"/>
      <c r="R714" s="517"/>
      <c r="S714" s="517" t="s">
        <v>204</v>
      </c>
      <c r="T714" s="517"/>
      <c r="U714" s="517"/>
      <c r="V714" s="517"/>
      <c r="W714" s="517"/>
      <c r="X714" s="531"/>
    </row>
    <row r="715" spans="2:24" x14ac:dyDescent="0.2">
      <c r="B715" s="502" t="s">
        <v>33</v>
      </c>
      <c r="C715" s="503"/>
      <c r="D715" s="503"/>
      <c r="E715" s="503"/>
      <c r="F715" s="509" t="s">
        <v>187</v>
      </c>
      <c r="G715" s="509"/>
      <c r="H715" s="509"/>
      <c r="I715" s="509"/>
      <c r="J715" s="509"/>
      <c r="K715" s="509"/>
      <c r="L715" s="509"/>
      <c r="M715" s="509"/>
      <c r="N715" s="509"/>
      <c r="O715" s="534"/>
      <c r="P715" s="534"/>
      <c r="Q715" s="535"/>
      <c r="R715" s="63" t="s">
        <v>71</v>
      </c>
      <c r="S715" s="509"/>
      <c r="T715" s="509"/>
      <c r="U715" s="509"/>
      <c r="V715" s="509"/>
      <c r="W715" s="509"/>
      <c r="X715" s="524"/>
    </row>
    <row r="716" spans="2:24" x14ac:dyDescent="0.2">
      <c r="B716" s="504"/>
      <c r="C716" s="505"/>
      <c r="D716" s="505"/>
      <c r="E716" s="505"/>
      <c r="F716" s="511" t="s">
        <v>188</v>
      </c>
      <c r="G716" s="511"/>
      <c r="H716" s="511"/>
      <c r="I716" s="511"/>
      <c r="J716" s="511"/>
      <c r="K716" s="511"/>
      <c r="L716" s="511"/>
      <c r="M716" s="511"/>
      <c r="N716" s="511"/>
      <c r="O716" s="532"/>
      <c r="P716" s="532"/>
      <c r="Q716" s="533"/>
      <c r="R716" s="64" t="s">
        <v>71</v>
      </c>
      <c r="S716" s="511"/>
      <c r="T716" s="511"/>
      <c r="U716" s="511"/>
      <c r="V716" s="511"/>
      <c r="W716" s="511"/>
      <c r="X716" s="518"/>
    </row>
    <row r="717" spans="2:24" x14ac:dyDescent="0.2">
      <c r="B717" s="504"/>
      <c r="C717" s="505"/>
      <c r="D717" s="505"/>
      <c r="E717" s="505"/>
      <c r="F717" s="511" t="s">
        <v>189</v>
      </c>
      <c r="G717" s="511"/>
      <c r="H717" s="511"/>
      <c r="I717" s="511"/>
      <c r="J717" s="511"/>
      <c r="K717" s="511"/>
      <c r="L717" s="511"/>
      <c r="M717" s="511"/>
      <c r="N717" s="511"/>
      <c r="O717" s="532"/>
      <c r="P717" s="532"/>
      <c r="Q717" s="533"/>
      <c r="R717" s="64" t="s">
        <v>71</v>
      </c>
      <c r="S717" s="511"/>
      <c r="T717" s="511"/>
      <c r="U717" s="511"/>
      <c r="V717" s="511"/>
      <c r="W717" s="511"/>
      <c r="X717" s="518"/>
    </row>
    <row r="718" spans="2:24" x14ac:dyDescent="0.2">
      <c r="B718" s="504"/>
      <c r="C718" s="505"/>
      <c r="D718" s="505"/>
      <c r="E718" s="505"/>
      <c r="F718" s="513" t="s">
        <v>190</v>
      </c>
      <c r="G718" s="513"/>
      <c r="H718" s="513"/>
      <c r="I718" s="513"/>
      <c r="J718" s="513"/>
      <c r="K718" s="513"/>
      <c r="L718" s="513"/>
      <c r="M718" s="513"/>
      <c r="N718" s="513"/>
      <c r="O718" s="526"/>
      <c r="P718" s="526"/>
      <c r="Q718" s="527"/>
      <c r="R718" s="65" t="s">
        <v>71</v>
      </c>
      <c r="S718" s="513"/>
      <c r="T718" s="513"/>
      <c r="U718" s="513"/>
      <c r="V718" s="513"/>
      <c r="W718" s="513"/>
      <c r="X718" s="519"/>
    </row>
    <row r="719" spans="2:24" x14ac:dyDescent="0.2">
      <c r="B719" s="506"/>
      <c r="C719" s="507"/>
      <c r="D719" s="507"/>
      <c r="E719" s="507"/>
      <c r="F719" s="525" t="s">
        <v>201</v>
      </c>
      <c r="G719" s="525"/>
      <c r="H719" s="525"/>
      <c r="I719" s="525"/>
      <c r="J719" s="525"/>
      <c r="K719" s="525"/>
      <c r="L719" s="525"/>
      <c r="M719" s="525"/>
      <c r="N719" s="525"/>
      <c r="O719" s="528">
        <f>SUM(O715:Q718)</f>
        <v>0</v>
      </c>
      <c r="P719" s="528"/>
      <c r="Q719" s="529"/>
      <c r="R719" s="67" t="s">
        <v>71</v>
      </c>
      <c r="S719" s="520"/>
      <c r="T719" s="520"/>
      <c r="U719" s="520"/>
      <c r="V719" s="520"/>
      <c r="W719" s="520"/>
      <c r="X719" s="521"/>
    </row>
    <row r="720" spans="2:24" x14ac:dyDescent="0.2">
      <c r="B720" s="508" t="s">
        <v>32</v>
      </c>
      <c r="C720" s="509"/>
      <c r="D720" s="509"/>
      <c r="E720" s="509"/>
      <c r="F720" s="509" t="s">
        <v>191</v>
      </c>
      <c r="G720" s="509"/>
      <c r="H720" s="509"/>
      <c r="I720" s="509" t="s">
        <v>192</v>
      </c>
      <c r="J720" s="509"/>
      <c r="K720" s="509"/>
      <c r="L720" s="509"/>
      <c r="M720" s="509"/>
      <c r="N720" s="509"/>
      <c r="O720" s="534"/>
      <c r="P720" s="534"/>
      <c r="Q720" s="535"/>
      <c r="R720" s="63" t="s">
        <v>71</v>
      </c>
      <c r="S720" s="509"/>
      <c r="T720" s="509"/>
      <c r="U720" s="509"/>
      <c r="V720" s="509"/>
      <c r="W720" s="509"/>
      <c r="X720" s="524"/>
    </row>
    <row r="721" spans="2:24" x14ac:dyDescent="0.2">
      <c r="B721" s="510"/>
      <c r="C721" s="511"/>
      <c r="D721" s="511"/>
      <c r="E721" s="511"/>
      <c r="F721" s="511"/>
      <c r="G721" s="511"/>
      <c r="H721" s="511"/>
      <c r="I721" s="511" t="s">
        <v>193</v>
      </c>
      <c r="J721" s="511"/>
      <c r="K721" s="511"/>
      <c r="L721" s="511"/>
      <c r="M721" s="511"/>
      <c r="N721" s="511"/>
      <c r="O721" s="532"/>
      <c r="P721" s="532"/>
      <c r="Q721" s="533"/>
      <c r="R721" s="64" t="s">
        <v>71</v>
      </c>
      <c r="S721" s="511"/>
      <c r="T721" s="511"/>
      <c r="U721" s="511"/>
      <c r="V721" s="511"/>
      <c r="W721" s="511"/>
      <c r="X721" s="518"/>
    </row>
    <row r="722" spans="2:24" x14ac:dyDescent="0.2">
      <c r="B722" s="510"/>
      <c r="C722" s="511"/>
      <c r="D722" s="511"/>
      <c r="E722" s="511"/>
      <c r="F722" s="511"/>
      <c r="G722" s="511"/>
      <c r="H722" s="511"/>
      <c r="I722" s="511" t="s">
        <v>34</v>
      </c>
      <c r="J722" s="511"/>
      <c r="K722" s="511"/>
      <c r="L722" s="511"/>
      <c r="M722" s="511"/>
      <c r="N722" s="511"/>
      <c r="O722" s="532"/>
      <c r="P722" s="532"/>
      <c r="Q722" s="533"/>
      <c r="R722" s="64" t="s">
        <v>71</v>
      </c>
      <c r="S722" s="511"/>
      <c r="T722" s="511"/>
      <c r="U722" s="511"/>
      <c r="V722" s="511"/>
      <c r="W722" s="511"/>
      <c r="X722" s="518"/>
    </row>
    <row r="723" spans="2:24" x14ac:dyDescent="0.2">
      <c r="B723" s="510"/>
      <c r="C723" s="511"/>
      <c r="D723" s="511"/>
      <c r="E723" s="511"/>
      <c r="F723" s="511" t="s">
        <v>35</v>
      </c>
      <c r="G723" s="511"/>
      <c r="H723" s="511"/>
      <c r="I723" s="511"/>
      <c r="J723" s="511"/>
      <c r="K723" s="511"/>
      <c r="L723" s="511"/>
      <c r="M723" s="511"/>
      <c r="N723" s="511"/>
      <c r="O723" s="532"/>
      <c r="P723" s="532"/>
      <c r="Q723" s="533"/>
      <c r="R723" s="64" t="s">
        <v>71</v>
      </c>
      <c r="S723" s="511"/>
      <c r="T723" s="511"/>
      <c r="U723" s="511"/>
      <c r="V723" s="511"/>
      <c r="W723" s="511"/>
      <c r="X723" s="518"/>
    </row>
    <row r="724" spans="2:24" x14ac:dyDescent="0.2">
      <c r="B724" s="510"/>
      <c r="C724" s="511"/>
      <c r="D724" s="511"/>
      <c r="E724" s="511"/>
      <c r="F724" s="511" t="s">
        <v>194</v>
      </c>
      <c r="G724" s="511"/>
      <c r="H724" s="511"/>
      <c r="I724" s="511"/>
      <c r="J724" s="511"/>
      <c r="K724" s="511"/>
      <c r="L724" s="511"/>
      <c r="M724" s="511"/>
      <c r="N724" s="511"/>
      <c r="O724" s="532"/>
      <c r="P724" s="532"/>
      <c r="Q724" s="533"/>
      <c r="R724" s="64" t="s">
        <v>71</v>
      </c>
      <c r="S724" s="511"/>
      <c r="T724" s="511"/>
      <c r="U724" s="511"/>
      <c r="V724" s="511"/>
      <c r="W724" s="511"/>
      <c r="X724" s="518"/>
    </row>
    <row r="725" spans="2:24" x14ac:dyDescent="0.2">
      <c r="B725" s="510"/>
      <c r="C725" s="511"/>
      <c r="D725" s="511"/>
      <c r="E725" s="511"/>
      <c r="F725" s="511" t="s">
        <v>36</v>
      </c>
      <c r="G725" s="511"/>
      <c r="H725" s="511"/>
      <c r="I725" s="511"/>
      <c r="J725" s="511"/>
      <c r="K725" s="511"/>
      <c r="L725" s="511"/>
      <c r="M725" s="511"/>
      <c r="N725" s="511"/>
      <c r="O725" s="532"/>
      <c r="P725" s="532"/>
      <c r="Q725" s="533"/>
      <c r="R725" s="64" t="s">
        <v>71</v>
      </c>
      <c r="S725" s="511"/>
      <c r="T725" s="511"/>
      <c r="U725" s="511"/>
      <c r="V725" s="511"/>
      <c r="W725" s="511"/>
      <c r="X725" s="518"/>
    </row>
    <row r="726" spans="2:24" x14ac:dyDescent="0.2">
      <c r="B726" s="510"/>
      <c r="C726" s="511"/>
      <c r="D726" s="511"/>
      <c r="E726" s="511"/>
      <c r="F726" s="511" t="s">
        <v>195</v>
      </c>
      <c r="G726" s="511"/>
      <c r="H726" s="511"/>
      <c r="I726" s="511" t="s">
        <v>196</v>
      </c>
      <c r="J726" s="511"/>
      <c r="K726" s="511"/>
      <c r="L726" s="511"/>
      <c r="M726" s="511"/>
      <c r="N726" s="511"/>
      <c r="O726" s="532"/>
      <c r="P726" s="532"/>
      <c r="Q726" s="533"/>
      <c r="R726" s="64" t="s">
        <v>71</v>
      </c>
      <c r="S726" s="511"/>
      <c r="T726" s="511"/>
      <c r="U726" s="511"/>
      <c r="V726" s="511"/>
      <c r="W726" s="511"/>
      <c r="X726" s="518"/>
    </row>
    <row r="727" spans="2:24" x14ac:dyDescent="0.2">
      <c r="B727" s="510"/>
      <c r="C727" s="511"/>
      <c r="D727" s="511"/>
      <c r="E727" s="511"/>
      <c r="F727" s="511"/>
      <c r="G727" s="511"/>
      <c r="H727" s="511"/>
      <c r="I727" s="511" t="s">
        <v>197</v>
      </c>
      <c r="J727" s="511"/>
      <c r="K727" s="511"/>
      <c r="L727" s="511"/>
      <c r="M727" s="511"/>
      <c r="N727" s="511"/>
      <c r="O727" s="532"/>
      <c r="P727" s="532"/>
      <c r="Q727" s="533"/>
      <c r="R727" s="64" t="s">
        <v>71</v>
      </c>
      <c r="S727" s="511"/>
      <c r="T727" s="511"/>
      <c r="U727" s="511"/>
      <c r="V727" s="511"/>
      <c r="W727" s="511"/>
      <c r="X727" s="518"/>
    </row>
    <row r="728" spans="2:24" x14ac:dyDescent="0.2">
      <c r="B728" s="510"/>
      <c r="C728" s="511"/>
      <c r="D728" s="511"/>
      <c r="E728" s="511"/>
      <c r="F728" s="511" t="s">
        <v>198</v>
      </c>
      <c r="G728" s="511"/>
      <c r="H728" s="511"/>
      <c r="I728" s="511" t="s">
        <v>199</v>
      </c>
      <c r="J728" s="511"/>
      <c r="K728" s="511"/>
      <c r="L728" s="511"/>
      <c r="M728" s="511"/>
      <c r="N728" s="511"/>
      <c r="O728" s="532"/>
      <c r="P728" s="532"/>
      <c r="Q728" s="533"/>
      <c r="R728" s="64" t="s">
        <v>71</v>
      </c>
      <c r="S728" s="511"/>
      <c r="T728" s="511"/>
      <c r="U728" s="511"/>
      <c r="V728" s="511"/>
      <c r="W728" s="511"/>
      <c r="X728" s="518"/>
    </row>
    <row r="729" spans="2:24" x14ac:dyDescent="0.2">
      <c r="B729" s="510"/>
      <c r="C729" s="511"/>
      <c r="D729" s="511"/>
      <c r="E729" s="511"/>
      <c r="F729" s="511"/>
      <c r="G729" s="511"/>
      <c r="H729" s="511"/>
      <c r="I729" s="511" t="s">
        <v>200</v>
      </c>
      <c r="J729" s="511"/>
      <c r="K729" s="511"/>
      <c r="L729" s="511"/>
      <c r="M729" s="511"/>
      <c r="N729" s="511"/>
      <c r="O729" s="532"/>
      <c r="P729" s="532"/>
      <c r="Q729" s="533"/>
      <c r="R729" s="64" t="s">
        <v>71</v>
      </c>
      <c r="S729" s="511"/>
      <c r="T729" s="511"/>
      <c r="U729" s="511"/>
      <c r="V729" s="511"/>
      <c r="W729" s="511"/>
      <c r="X729" s="518"/>
    </row>
    <row r="730" spans="2:24" x14ac:dyDescent="0.2">
      <c r="B730" s="510"/>
      <c r="C730" s="511"/>
      <c r="D730" s="511"/>
      <c r="E730" s="511"/>
      <c r="F730" s="511" t="s">
        <v>37</v>
      </c>
      <c r="G730" s="511"/>
      <c r="H730" s="511"/>
      <c r="I730" s="511"/>
      <c r="J730" s="511"/>
      <c r="K730" s="511"/>
      <c r="L730" s="511"/>
      <c r="M730" s="511"/>
      <c r="N730" s="511"/>
      <c r="O730" s="532"/>
      <c r="P730" s="532"/>
      <c r="Q730" s="533"/>
      <c r="R730" s="64" t="s">
        <v>71</v>
      </c>
      <c r="S730" s="511"/>
      <c r="T730" s="511"/>
      <c r="U730" s="511"/>
      <c r="V730" s="511"/>
      <c r="W730" s="511"/>
      <c r="X730" s="518"/>
    </row>
    <row r="731" spans="2:24" x14ac:dyDescent="0.2">
      <c r="B731" s="510"/>
      <c r="C731" s="511"/>
      <c r="D731" s="511"/>
      <c r="E731" s="511"/>
      <c r="F731" s="511" t="s">
        <v>38</v>
      </c>
      <c r="G731" s="511"/>
      <c r="H731" s="511"/>
      <c r="I731" s="511"/>
      <c r="J731" s="511"/>
      <c r="K731" s="511"/>
      <c r="L731" s="511"/>
      <c r="M731" s="511"/>
      <c r="N731" s="511"/>
      <c r="O731" s="532"/>
      <c r="P731" s="532"/>
      <c r="Q731" s="533"/>
      <c r="R731" s="64" t="s">
        <v>71</v>
      </c>
      <c r="S731" s="511"/>
      <c r="T731" s="511"/>
      <c r="U731" s="511"/>
      <c r="V731" s="511"/>
      <c r="W731" s="511"/>
      <c r="X731" s="518"/>
    </row>
    <row r="732" spans="2:24" x14ac:dyDescent="0.2">
      <c r="B732" s="510"/>
      <c r="C732" s="511"/>
      <c r="D732" s="511"/>
      <c r="E732" s="511"/>
      <c r="F732" s="511" t="s">
        <v>187</v>
      </c>
      <c r="G732" s="511"/>
      <c r="H732" s="511"/>
      <c r="I732" s="511"/>
      <c r="J732" s="511"/>
      <c r="K732" s="511"/>
      <c r="L732" s="511"/>
      <c r="M732" s="511"/>
      <c r="N732" s="511"/>
      <c r="O732" s="532"/>
      <c r="P732" s="532"/>
      <c r="Q732" s="533"/>
      <c r="R732" s="64" t="s">
        <v>71</v>
      </c>
      <c r="S732" s="511"/>
      <c r="T732" s="511"/>
      <c r="U732" s="511"/>
      <c r="V732" s="511"/>
      <c r="W732" s="511"/>
      <c r="X732" s="518"/>
    </row>
    <row r="733" spans="2:24" x14ac:dyDescent="0.2">
      <c r="B733" s="510"/>
      <c r="C733" s="511"/>
      <c r="D733" s="511"/>
      <c r="E733" s="511"/>
      <c r="F733" s="511" t="s">
        <v>189</v>
      </c>
      <c r="G733" s="511"/>
      <c r="H733" s="511"/>
      <c r="I733" s="511"/>
      <c r="J733" s="511"/>
      <c r="K733" s="511"/>
      <c r="L733" s="511"/>
      <c r="M733" s="511"/>
      <c r="N733" s="511"/>
      <c r="O733" s="532"/>
      <c r="P733" s="532"/>
      <c r="Q733" s="533"/>
      <c r="R733" s="64" t="s">
        <v>71</v>
      </c>
      <c r="S733" s="511"/>
      <c r="T733" s="511"/>
      <c r="U733" s="511"/>
      <c r="V733" s="511"/>
      <c r="W733" s="511"/>
      <c r="X733" s="518"/>
    </row>
    <row r="734" spans="2:24" x14ac:dyDescent="0.2">
      <c r="B734" s="510"/>
      <c r="C734" s="511"/>
      <c r="D734" s="511"/>
      <c r="E734" s="511"/>
      <c r="F734" s="513" t="s">
        <v>190</v>
      </c>
      <c r="G734" s="513"/>
      <c r="H734" s="513"/>
      <c r="I734" s="513"/>
      <c r="J734" s="513"/>
      <c r="K734" s="513"/>
      <c r="L734" s="513"/>
      <c r="M734" s="513"/>
      <c r="N734" s="513"/>
      <c r="O734" s="526"/>
      <c r="P734" s="526"/>
      <c r="Q734" s="527"/>
      <c r="R734" s="65" t="s">
        <v>71</v>
      </c>
      <c r="S734" s="513"/>
      <c r="T734" s="513"/>
      <c r="U734" s="513"/>
      <c r="V734" s="513"/>
      <c r="W734" s="513"/>
      <c r="X734" s="519"/>
    </row>
    <row r="735" spans="2:24" x14ac:dyDescent="0.2">
      <c r="B735" s="512"/>
      <c r="C735" s="513"/>
      <c r="D735" s="513"/>
      <c r="E735" s="513"/>
      <c r="F735" s="525" t="s">
        <v>201</v>
      </c>
      <c r="G735" s="525"/>
      <c r="H735" s="525"/>
      <c r="I735" s="525"/>
      <c r="J735" s="525"/>
      <c r="K735" s="525"/>
      <c r="L735" s="525"/>
      <c r="M735" s="525"/>
      <c r="N735" s="525"/>
      <c r="O735" s="528">
        <f>SUM(O720:Q734)</f>
        <v>0</v>
      </c>
      <c r="P735" s="528"/>
      <c r="Q735" s="529"/>
      <c r="R735" s="67" t="s">
        <v>71</v>
      </c>
      <c r="S735" s="520"/>
      <c r="T735" s="520"/>
      <c r="U735" s="520"/>
      <c r="V735" s="520"/>
      <c r="W735" s="520"/>
      <c r="X735" s="521"/>
    </row>
    <row r="736" spans="2:24" x14ac:dyDescent="0.2">
      <c r="B736" s="500" t="s">
        <v>39</v>
      </c>
      <c r="C736" s="501"/>
      <c r="D736" s="501"/>
      <c r="E736" s="501"/>
      <c r="F736" s="501"/>
      <c r="G736" s="501"/>
      <c r="H736" s="501"/>
      <c r="I736" s="501"/>
      <c r="J736" s="501"/>
      <c r="K736" s="501"/>
      <c r="L736" s="501"/>
      <c r="M736" s="501"/>
      <c r="N736" s="501"/>
      <c r="O736" s="498">
        <f>+O719+O735</f>
        <v>0</v>
      </c>
      <c r="P736" s="498"/>
      <c r="Q736" s="499"/>
      <c r="R736" s="66" t="s">
        <v>71</v>
      </c>
      <c r="S736" s="522"/>
      <c r="T736" s="522"/>
      <c r="U736" s="522"/>
      <c r="V736" s="522"/>
      <c r="W736" s="522"/>
      <c r="X736" s="523"/>
    </row>
    <row r="738" spans="2:24" x14ac:dyDescent="0.2">
      <c r="B738" s="2" t="s">
        <v>208</v>
      </c>
      <c r="F738" s="60">
        <v>27</v>
      </c>
    </row>
    <row r="739" spans="2:24" x14ac:dyDescent="0.2">
      <c r="B739" s="514" t="s">
        <v>205</v>
      </c>
      <c r="C739" s="515"/>
      <c r="D739" s="515"/>
      <c r="E739" s="515"/>
      <c r="F739" s="515"/>
      <c r="G739" s="515"/>
      <c r="H739" s="515"/>
      <c r="I739" s="515"/>
      <c r="J739" s="515"/>
      <c r="K739" s="515"/>
      <c r="L739" s="515"/>
      <c r="M739" s="515"/>
      <c r="N739" s="515"/>
      <c r="O739" s="515"/>
      <c r="P739" s="515"/>
      <c r="Q739" s="515"/>
      <c r="R739" s="515"/>
      <c r="S739" s="515"/>
      <c r="T739" s="515"/>
      <c r="U739" s="515"/>
      <c r="V739" s="515"/>
      <c r="W739" s="515"/>
      <c r="X739" s="530"/>
    </row>
    <row r="741" spans="2:24" x14ac:dyDescent="0.2">
      <c r="B741" s="516" t="s">
        <v>256</v>
      </c>
      <c r="C741" s="517"/>
      <c r="D741" s="517"/>
      <c r="E741" s="517"/>
      <c r="F741" s="517" t="s">
        <v>202</v>
      </c>
      <c r="G741" s="517"/>
      <c r="H741" s="517"/>
      <c r="I741" s="517"/>
      <c r="J741" s="517"/>
      <c r="K741" s="517"/>
      <c r="L741" s="517"/>
      <c r="M741" s="517"/>
      <c r="N741" s="517"/>
      <c r="O741" s="517" t="s">
        <v>203</v>
      </c>
      <c r="P741" s="517"/>
      <c r="Q741" s="517"/>
      <c r="R741" s="517"/>
      <c r="S741" s="517" t="s">
        <v>204</v>
      </c>
      <c r="T741" s="517"/>
      <c r="U741" s="517"/>
      <c r="V741" s="517"/>
      <c r="W741" s="517"/>
      <c r="X741" s="531"/>
    </row>
    <row r="742" spans="2:24" x14ac:dyDescent="0.2">
      <c r="B742" s="502" t="s">
        <v>33</v>
      </c>
      <c r="C742" s="503"/>
      <c r="D742" s="503"/>
      <c r="E742" s="503"/>
      <c r="F742" s="509" t="s">
        <v>187</v>
      </c>
      <c r="G742" s="509"/>
      <c r="H742" s="509"/>
      <c r="I742" s="509"/>
      <c r="J742" s="509"/>
      <c r="K742" s="509"/>
      <c r="L742" s="509"/>
      <c r="M742" s="509"/>
      <c r="N742" s="509"/>
      <c r="O742" s="534"/>
      <c r="P742" s="534"/>
      <c r="Q742" s="535"/>
      <c r="R742" s="63" t="s">
        <v>71</v>
      </c>
      <c r="S742" s="509"/>
      <c r="T742" s="509"/>
      <c r="U742" s="509"/>
      <c r="V742" s="509"/>
      <c r="W742" s="509"/>
      <c r="X742" s="524"/>
    </row>
    <row r="743" spans="2:24" x14ac:dyDescent="0.2">
      <c r="B743" s="504"/>
      <c r="C743" s="505"/>
      <c r="D743" s="505"/>
      <c r="E743" s="505"/>
      <c r="F743" s="511" t="s">
        <v>188</v>
      </c>
      <c r="G743" s="511"/>
      <c r="H743" s="511"/>
      <c r="I743" s="511"/>
      <c r="J743" s="511"/>
      <c r="K743" s="511"/>
      <c r="L743" s="511"/>
      <c r="M743" s="511"/>
      <c r="N743" s="511"/>
      <c r="O743" s="532"/>
      <c r="P743" s="532"/>
      <c r="Q743" s="533"/>
      <c r="R743" s="64" t="s">
        <v>71</v>
      </c>
      <c r="S743" s="511"/>
      <c r="T743" s="511"/>
      <c r="U743" s="511"/>
      <c r="V743" s="511"/>
      <c r="W743" s="511"/>
      <c r="X743" s="518"/>
    </row>
    <row r="744" spans="2:24" x14ac:dyDescent="0.2">
      <c r="B744" s="504"/>
      <c r="C744" s="505"/>
      <c r="D744" s="505"/>
      <c r="E744" s="505"/>
      <c r="F744" s="511" t="s">
        <v>189</v>
      </c>
      <c r="G744" s="511"/>
      <c r="H744" s="511"/>
      <c r="I744" s="511"/>
      <c r="J744" s="511"/>
      <c r="K744" s="511"/>
      <c r="L744" s="511"/>
      <c r="M744" s="511"/>
      <c r="N744" s="511"/>
      <c r="O744" s="532"/>
      <c r="P744" s="532"/>
      <c r="Q744" s="533"/>
      <c r="R744" s="64" t="s">
        <v>71</v>
      </c>
      <c r="S744" s="511"/>
      <c r="T744" s="511"/>
      <c r="U744" s="511"/>
      <c r="V744" s="511"/>
      <c r="W744" s="511"/>
      <c r="X744" s="518"/>
    </row>
    <row r="745" spans="2:24" x14ac:dyDescent="0.2">
      <c r="B745" s="504"/>
      <c r="C745" s="505"/>
      <c r="D745" s="505"/>
      <c r="E745" s="505"/>
      <c r="F745" s="513" t="s">
        <v>190</v>
      </c>
      <c r="G745" s="513"/>
      <c r="H745" s="513"/>
      <c r="I745" s="513"/>
      <c r="J745" s="513"/>
      <c r="K745" s="513"/>
      <c r="L745" s="513"/>
      <c r="M745" s="513"/>
      <c r="N745" s="513"/>
      <c r="O745" s="526"/>
      <c r="P745" s="526"/>
      <c r="Q745" s="527"/>
      <c r="R745" s="65" t="s">
        <v>71</v>
      </c>
      <c r="S745" s="513"/>
      <c r="T745" s="513"/>
      <c r="U745" s="513"/>
      <c r="V745" s="513"/>
      <c r="W745" s="513"/>
      <c r="X745" s="519"/>
    </row>
    <row r="746" spans="2:24" x14ac:dyDescent="0.2">
      <c r="B746" s="506"/>
      <c r="C746" s="507"/>
      <c r="D746" s="507"/>
      <c r="E746" s="507"/>
      <c r="F746" s="525" t="s">
        <v>201</v>
      </c>
      <c r="G746" s="525"/>
      <c r="H746" s="525"/>
      <c r="I746" s="525"/>
      <c r="J746" s="525"/>
      <c r="K746" s="525"/>
      <c r="L746" s="525"/>
      <c r="M746" s="525"/>
      <c r="N746" s="525"/>
      <c r="O746" s="528">
        <f>SUM(O742:Q745)</f>
        <v>0</v>
      </c>
      <c r="P746" s="528"/>
      <c r="Q746" s="529"/>
      <c r="R746" s="67" t="s">
        <v>71</v>
      </c>
      <c r="S746" s="520"/>
      <c r="T746" s="520"/>
      <c r="U746" s="520"/>
      <c r="V746" s="520"/>
      <c r="W746" s="520"/>
      <c r="X746" s="521"/>
    </row>
    <row r="747" spans="2:24" x14ac:dyDescent="0.2">
      <c r="B747" s="508" t="s">
        <v>32</v>
      </c>
      <c r="C747" s="509"/>
      <c r="D747" s="509"/>
      <c r="E747" s="509"/>
      <c r="F747" s="509" t="s">
        <v>191</v>
      </c>
      <c r="G747" s="509"/>
      <c r="H747" s="509"/>
      <c r="I747" s="509" t="s">
        <v>192</v>
      </c>
      <c r="J747" s="509"/>
      <c r="K747" s="509"/>
      <c r="L747" s="509"/>
      <c r="M747" s="509"/>
      <c r="N747" s="509"/>
      <c r="O747" s="534"/>
      <c r="P747" s="534"/>
      <c r="Q747" s="535"/>
      <c r="R747" s="63" t="s">
        <v>71</v>
      </c>
      <c r="S747" s="509"/>
      <c r="T747" s="509"/>
      <c r="U747" s="509"/>
      <c r="V747" s="509"/>
      <c r="W747" s="509"/>
      <c r="X747" s="524"/>
    </row>
    <row r="748" spans="2:24" x14ac:dyDescent="0.2">
      <c r="B748" s="510"/>
      <c r="C748" s="511"/>
      <c r="D748" s="511"/>
      <c r="E748" s="511"/>
      <c r="F748" s="511"/>
      <c r="G748" s="511"/>
      <c r="H748" s="511"/>
      <c r="I748" s="511" t="s">
        <v>193</v>
      </c>
      <c r="J748" s="511"/>
      <c r="K748" s="511"/>
      <c r="L748" s="511"/>
      <c r="M748" s="511"/>
      <c r="N748" s="511"/>
      <c r="O748" s="532"/>
      <c r="P748" s="532"/>
      <c r="Q748" s="533"/>
      <c r="R748" s="64" t="s">
        <v>71</v>
      </c>
      <c r="S748" s="511"/>
      <c r="T748" s="511"/>
      <c r="U748" s="511"/>
      <c r="V748" s="511"/>
      <c r="W748" s="511"/>
      <c r="X748" s="518"/>
    </row>
    <row r="749" spans="2:24" x14ac:dyDescent="0.2">
      <c r="B749" s="510"/>
      <c r="C749" s="511"/>
      <c r="D749" s="511"/>
      <c r="E749" s="511"/>
      <c r="F749" s="511"/>
      <c r="G749" s="511"/>
      <c r="H749" s="511"/>
      <c r="I749" s="511" t="s">
        <v>34</v>
      </c>
      <c r="J749" s="511"/>
      <c r="K749" s="511"/>
      <c r="L749" s="511"/>
      <c r="M749" s="511"/>
      <c r="N749" s="511"/>
      <c r="O749" s="532"/>
      <c r="P749" s="532"/>
      <c r="Q749" s="533"/>
      <c r="R749" s="64" t="s">
        <v>71</v>
      </c>
      <c r="S749" s="511"/>
      <c r="T749" s="511"/>
      <c r="U749" s="511"/>
      <c r="V749" s="511"/>
      <c r="W749" s="511"/>
      <c r="X749" s="518"/>
    </row>
    <row r="750" spans="2:24" x14ac:dyDescent="0.2">
      <c r="B750" s="510"/>
      <c r="C750" s="511"/>
      <c r="D750" s="511"/>
      <c r="E750" s="511"/>
      <c r="F750" s="511" t="s">
        <v>35</v>
      </c>
      <c r="G750" s="511"/>
      <c r="H750" s="511"/>
      <c r="I750" s="511"/>
      <c r="J750" s="511"/>
      <c r="K750" s="511"/>
      <c r="L750" s="511"/>
      <c r="M750" s="511"/>
      <c r="N750" s="511"/>
      <c r="O750" s="532"/>
      <c r="P750" s="532"/>
      <c r="Q750" s="533"/>
      <c r="R750" s="64" t="s">
        <v>71</v>
      </c>
      <c r="S750" s="511"/>
      <c r="T750" s="511"/>
      <c r="U750" s="511"/>
      <c r="V750" s="511"/>
      <c r="W750" s="511"/>
      <c r="X750" s="518"/>
    </row>
    <row r="751" spans="2:24" x14ac:dyDescent="0.2">
      <c r="B751" s="510"/>
      <c r="C751" s="511"/>
      <c r="D751" s="511"/>
      <c r="E751" s="511"/>
      <c r="F751" s="511" t="s">
        <v>194</v>
      </c>
      <c r="G751" s="511"/>
      <c r="H751" s="511"/>
      <c r="I751" s="511"/>
      <c r="J751" s="511"/>
      <c r="K751" s="511"/>
      <c r="L751" s="511"/>
      <c r="M751" s="511"/>
      <c r="N751" s="511"/>
      <c r="O751" s="532"/>
      <c r="P751" s="532"/>
      <c r="Q751" s="533"/>
      <c r="R751" s="64" t="s">
        <v>71</v>
      </c>
      <c r="S751" s="511"/>
      <c r="T751" s="511"/>
      <c r="U751" s="511"/>
      <c r="V751" s="511"/>
      <c r="W751" s="511"/>
      <c r="X751" s="518"/>
    </row>
    <row r="752" spans="2:24" x14ac:dyDescent="0.2">
      <c r="B752" s="510"/>
      <c r="C752" s="511"/>
      <c r="D752" s="511"/>
      <c r="E752" s="511"/>
      <c r="F752" s="511" t="s">
        <v>36</v>
      </c>
      <c r="G752" s="511"/>
      <c r="H752" s="511"/>
      <c r="I752" s="511"/>
      <c r="J752" s="511"/>
      <c r="K752" s="511"/>
      <c r="L752" s="511"/>
      <c r="M752" s="511"/>
      <c r="N752" s="511"/>
      <c r="O752" s="532"/>
      <c r="P752" s="532"/>
      <c r="Q752" s="533"/>
      <c r="R752" s="64" t="s">
        <v>71</v>
      </c>
      <c r="S752" s="511"/>
      <c r="T752" s="511"/>
      <c r="U752" s="511"/>
      <c r="V752" s="511"/>
      <c r="W752" s="511"/>
      <c r="X752" s="518"/>
    </row>
    <row r="753" spans="2:24" x14ac:dyDescent="0.2">
      <c r="B753" s="510"/>
      <c r="C753" s="511"/>
      <c r="D753" s="511"/>
      <c r="E753" s="511"/>
      <c r="F753" s="511" t="s">
        <v>195</v>
      </c>
      <c r="G753" s="511"/>
      <c r="H753" s="511"/>
      <c r="I753" s="511" t="s">
        <v>196</v>
      </c>
      <c r="J753" s="511"/>
      <c r="K753" s="511"/>
      <c r="L753" s="511"/>
      <c r="M753" s="511"/>
      <c r="N753" s="511"/>
      <c r="O753" s="532"/>
      <c r="P753" s="532"/>
      <c r="Q753" s="533"/>
      <c r="R753" s="64" t="s">
        <v>71</v>
      </c>
      <c r="S753" s="511"/>
      <c r="T753" s="511"/>
      <c r="U753" s="511"/>
      <c r="V753" s="511"/>
      <c r="W753" s="511"/>
      <c r="X753" s="518"/>
    </row>
    <row r="754" spans="2:24" x14ac:dyDescent="0.2">
      <c r="B754" s="510"/>
      <c r="C754" s="511"/>
      <c r="D754" s="511"/>
      <c r="E754" s="511"/>
      <c r="F754" s="511"/>
      <c r="G754" s="511"/>
      <c r="H754" s="511"/>
      <c r="I754" s="511" t="s">
        <v>197</v>
      </c>
      <c r="J754" s="511"/>
      <c r="K754" s="511"/>
      <c r="L754" s="511"/>
      <c r="M754" s="511"/>
      <c r="N754" s="511"/>
      <c r="O754" s="532"/>
      <c r="P754" s="532"/>
      <c r="Q754" s="533"/>
      <c r="R754" s="64" t="s">
        <v>71</v>
      </c>
      <c r="S754" s="511"/>
      <c r="T754" s="511"/>
      <c r="U754" s="511"/>
      <c r="V754" s="511"/>
      <c r="W754" s="511"/>
      <c r="X754" s="518"/>
    </row>
    <row r="755" spans="2:24" x14ac:dyDescent="0.2">
      <c r="B755" s="510"/>
      <c r="C755" s="511"/>
      <c r="D755" s="511"/>
      <c r="E755" s="511"/>
      <c r="F755" s="511" t="s">
        <v>198</v>
      </c>
      <c r="G755" s="511"/>
      <c r="H755" s="511"/>
      <c r="I755" s="511" t="s">
        <v>199</v>
      </c>
      <c r="J755" s="511"/>
      <c r="K755" s="511"/>
      <c r="L755" s="511"/>
      <c r="M755" s="511"/>
      <c r="N755" s="511"/>
      <c r="O755" s="532"/>
      <c r="P755" s="532"/>
      <c r="Q755" s="533"/>
      <c r="R755" s="64" t="s">
        <v>71</v>
      </c>
      <c r="S755" s="511"/>
      <c r="T755" s="511"/>
      <c r="U755" s="511"/>
      <c r="V755" s="511"/>
      <c r="W755" s="511"/>
      <c r="X755" s="518"/>
    </row>
    <row r="756" spans="2:24" x14ac:dyDescent="0.2">
      <c r="B756" s="510"/>
      <c r="C756" s="511"/>
      <c r="D756" s="511"/>
      <c r="E756" s="511"/>
      <c r="F756" s="511"/>
      <c r="G756" s="511"/>
      <c r="H756" s="511"/>
      <c r="I756" s="511" t="s">
        <v>200</v>
      </c>
      <c r="J756" s="511"/>
      <c r="K756" s="511"/>
      <c r="L756" s="511"/>
      <c r="M756" s="511"/>
      <c r="N756" s="511"/>
      <c r="O756" s="532"/>
      <c r="P756" s="532"/>
      <c r="Q756" s="533"/>
      <c r="R756" s="64" t="s">
        <v>71</v>
      </c>
      <c r="S756" s="511"/>
      <c r="T756" s="511"/>
      <c r="U756" s="511"/>
      <c r="V756" s="511"/>
      <c r="W756" s="511"/>
      <c r="X756" s="518"/>
    </row>
    <row r="757" spans="2:24" x14ac:dyDescent="0.2">
      <c r="B757" s="510"/>
      <c r="C757" s="511"/>
      <c r="D757" s="511"/>
      <c r="E757" s="511"/>
      <c r="F757" s="511" t="s">
        <v>37</v>
      </c>
      <c r="G757" s="511"/>
      <c r="H757" s="511"/>
      <c r="I757" s="511"/>
      <c r="J757" s="511"/>
      <c r="K757" s="511"/>
      <c r="L757" s="511"/>
      <c r="M757" s="511"/>
      <c r="N757" s="511"/>
      <c r="O757" s="532"/>
      <c r="P757" s="532"/>
      <c r="Q757" s="533"/>
      <c r="R757" s="64" t="s">
        <v>71</v>
      </c>
      <c r="S757" s="511"/>
      <c r="T757" s="511"/>
      <c r="U757" s="511"/>
      <c r="V757" s="511"/>
      <c r="W757" s="511"/>
      <c r="X757" s="518"/>
    </row>
    <row r="758" spans="2:24" x14ac:dyDescent="0.2">
      <c r="B758" s="510"/>
      <c r="C758" s="511"/>
      <c r="D758" s="511"/>
      <c r="E758" s="511"/>
      <c r="F758" s="511" t="s">
        <v>38</v>
      </c>
      <c r="G758" s="511"/>
      <c r="H758" s="511"/>
      <c r="I758" s="511"/>
      <c r="J758" s="511"/>
      <c r="K758" s="511"/>
      <c r="L758" s="511"/>
      <c r="M758" s="511"/>
      <c r="N758" s="511"/>
      <c r="O758" s="532"/>
      <c r="P758" s="532"/>
      <c r="Q758" s="533"/>
      <c r="R758" s="64" t="s">
        <v>71</v>
      </c>
      <c r="S758" s="511"/>
      <c r="T758" s="511"/>
      <c r="U758" s="511"/>
      <c r="V758" s="511"/>
      <c r="W758" s="511"/>
      <c r="X758" s="518"/>
    </row>
    <row r="759" spans="2:24" x14ac:dyDescent="0.2">
      <c r="B759" s="510"/>
      <c r="C759" s="511"/>
      <c r="D759" s="511"/>
      <c r="E759" s="511"/>
      <c r="F759" s="511" t="s">
        <v>187</v>
      </c>
      <c r="G759" s="511"/>
      <c r="H759" s="511"/>
      <c r="I759" s="511"/>
      <c r="J759" s="511"/>
      <c r="K759" s="511"/>
      <c r="L759" s="511"/>
      <c r="M759" s="511"/>
      <c r="N759" s="511"/>
      <c r="O759" s="532"/>
      <c r="P759" s="532"/>
      <c r="Q759" s="533"/>
      <c r="R759" s="64" t="s">
        <v>71</v>
      </c>
      <c r="S759" s="511"/>
      <c r="T759" s="511"/>
      <c r="U759" s="511"/>
      <c r="V759" s="511"/>
      <c r="W759" s="511"/>
      <c r="X759" s="518"/>
    </row>
    <row r="760" spans="2:24" x14ac:dyDescent="0.2">
      <c r="B760" s="510"/>
      <c r="C760" s="511"/>
      <c r="D760" s="511"/>
      <c r="E760" s="511"/>
      <c r="F760" s="511" t="s">
        <v>189</v>
      </c>
      <c r="G760" s="511"/>
      <c r="H760" s="511"/>
      <c r="I760" s="511"/>
      <c r="J760" s="511"/>
      <c r="K760" s="511"/>
      <c r="L760" s="511"/>
      <c r="M760" s="511"/>
      <c r="N760" s="511"/>
      <c r="O760" s="532"/>
      <c r="P760" s="532"/>
      <c r="Q760" s="533"/>
      <c r="R760" s="64" t="s">
        <v>71</v>
      </c>
      <c r="S760" s="511"/>
      <c r="T760" s="511"/>
      <c r="U760" s="511"/>
      <c r="V760" s="511"/>
      <c r="W760" s="511"/>
      <c r="X760" s="518"/>
    </row>
    <row r="761" spans="2:24" x14ac:dyDescent="0.2">
      <c r="B761" s="510"/>
      <c r="C761" s="511"/>
      <c r="D761" s="511"/>
      <c r="E761" s="511"/>
      <c r="F761" s="513" t="s">
        <v>190</v>
      </c>
      <c r="G761" s="513"/>
      <c r="H761" s="513"/>
      <c r="I761" s="513"/>
      <c r="J761" s="513"/>
      <c r="K761" s="513"/>
      <c r="L761" s="513"/>
      <c r="M761" s="513"/>
      <c r="N761" s="513"/>
      <c r="O761" s="526"/>
      <c r="P761" s="526"/>
      <c r="Q761" s="527"/>
      <c r="R761" s="65" t="s">
        <v>71</v>
      </c>
      <c r="S761" s="513"/>
      <c r="T761" s="513"/>
      <c r="U761" s="513"/>
      <c r="V761" s="513"/>
      <c r="W761" s="513"/>
      <c r="X761" s="519"/>
    </row>
    <row r="762" spans="2:24" x14ac:dyDescent="0.2">
      <c r="B762" s="512"/>
      <c r="C762" s="513"/>
      <c r="D762" s="513"/>
      <c r="E762" s="513"/>
      <c r="F762" s="525" t="s">
        <v>201</v>
      </c>
      <c r="G762" s="525"/>
      <c r="H762" s="525"/>
      <c r="I762" s="525"/>
      <c r="J762" s="525"/>
      <c r="K762" s="525"/>
      <c r="L762" s="525"/>
      <c r="M762" s="525"/>
      <c r="N762" s="525"/>
      <c r="O762" s="528">
        <f>SUM(O747:Q761)</f>
        <v>0</v>
      </c>
      <c r="P762" s="528"/>
      <c r="Q762" s="529"/>
      <c r="R762" s="67" t="s">
        <v>71</v>
      </c>
      <c r="S762" s="520"/>
      <c r="T762" s="520"/>
      <c r="U762" s="520"/>
      <c r="V762" s="520"/>
      <c r="W762" s="520"/>
      <c r="X762" s="521"/>
    </row>
    <row r="763" spans="2:24" x14ac:dyDescent="0.2">
      <c r="B763" s="500" t="s">
        <v>39</v>
      </c>
      <c r="C763" s="501"/>
      <c r="D763" s="501"/>
      <c r="E763" s="501"/>
      <c r="F763" s="501"/>
      <c r="G763" s="501"/>
      <c r="H763" s="501"/>
      <c r="I763" s="501"/>
      <c r="J763" s="501"/>
      <c r="K763" s="501"/>
      <c r="L763" s="501"/>
      <c r="M763" s="501"/>
      <c r="N763" s="501"/>
      <c r="O763" s="498">
        <f>+O746+O762</f>
        <v>0</v>
      </c>
      <c r="P763" s="498"/>
      <c r="Q763" s="499"/>
      <c r="R763" s="66" t="s">
        <v>71</v>
      </c>
      <c r="S763" s="522"/>
      <c r="T763" s="522"/>
      <c r="U763" s="522"/>
      <c r="V763" s="522"/>
      <c r="W763" s="522"/>
      <c r="X763" s="523"/>
    </row>
    <row r="765" spans="2:24" s="85" customFormat="1" x14ac:dyDescent="0.2"/>
    <row r="766" spans="2:24" s="85" customFormat="1" x14ac:dyDescent="0.2"/>
    <row r="767" spans="2:24" x14ac:dyDescent="0.2">
      <c r="B767" s="2" t="s">
        <v>208</v>
      </c>
      <c r="F767" s="60">
        <v>28</v>
      </c>
    </row>
    <row r="768" spans="2:24" x14ac:dyDescent="0.2">
      <c r="B768" s="514" t="s">
        <v>205</v>
      </c>
      <c r="C768" s="515"/>
      <c r="D768" s="515"/>
      <c r="E768" s="515"/>
      <c r="F768" s="515"/>
      <c r="G768" s="515"/>
      <c r="H768" s="515"/>
      <c r="I768" s="515"/>
      <c r="J768" s="515"/>
      <c r="K768" s="515"/>
      <c r="L768" s="515"/>
      <c r="M768" s="515"/>
      <c r="N768" s="515"/>
      <c r="O768" s="515"/>
      <c r="P768" s="515"/>
      <c r="Q768" s="515"/>
      <c r="R768" s="515"/>
      <c r="S768" s="515"/>
      <c r="T768" s="515"/>
      <c r="U768" s="515"/>
      <c r="V768" s="515"/>
      <c r="W768" s="515"/>
      <c r="X768" s="530"/>
    </row>
    <row r="770" spans="2:24" x14ac:dyDescent="0.2">
      <c r="B770" s="516" t="s">
        <v>256</v>
      </c>
      <c r="C770" s="517"/>
      <c r="D770" s="517"/>
      <c r="E770" s="517"/>
      <c r="F770" s="517" t="s">
        <v>202</v>
      </c>
      <c r="G770" s="517"/>
      <c r="H770" s="517"/>
      <c r="I770" s="517"/>
      <c r="J770" s="517"/>
      <c r="K770" s="517"/>
      <c r="L770" s="517"/>
      <c r="M770" s="517"/>
      <c r="N770" s="517"/>
      <c r="O770" s="517" t="s">
        <v>203</v>
      </c>
      <c r="P770" s="517"/>
      <c r="Q770" s="517"/>
      <c r="R770" s="517"/>
      <c r="S770" s="517" t="s">
        <v>204</v>
      </c>
      <c r="T770" s="517"/>
      <c r="U770" s="517"/>
      <c r="V770" s="517"/>
      <c r="W770" s="517"/>
      <c r="X770" s="531"/>
    </row>
    <row r="771" spans="2:24" x14ac:dyDescent="0.2">
      <c r="B771" s="502" t="s">
        <v>33</v>
      </c>
      <c r="C771" s="503"/>
      <c r="D771" s="503"/>
      <c r="E771" s="503"/>
      <c r="F771" s="509" t="s">
        <v>187</v>
      </c>
      <c r="G771" s="509"/>
      <c r="H771" s="509"/>
      <c r="I771" s="509"/>
      <c r="J771" s="509"/>
      <c r="K771" s="509"/>
      <c r="L771" s="509"/>
      <c r="M771" s="509"/>
      <c r="N771" s="509"/>
      <c r="O771" s="534"/>
      <c r="P771" s="534"/>
      <c r="Q771" s="535"/>
      <c r="R771" s="63" t="s">
        <v>71</v>
      </c>
      <c r="S771" s="509"/>
      <c r="T771" s="509"/>
      <c r="U771" s="509"/>
      <c r="V771" s="509"/>
      <c r="W771" s="509"/>
      <c r="X771" s="524"/>
    </row>
    <row r="772" spans="2:24" x14ac:dyDescent="0.2">
      <c r="B772" s="504"/>
      <c r="C772" s="505"/>
      <c r="D772" s="505"/>
      <c r="E772" s="505"/>
      <c r="F772" s="511" t="s">
        <v>188</v>
      </c>
      <c r="G772" s="511"/>
      <c r="H772" s="511"/>
      <c r="I772" s="511"/>
      <c r="J772" s="511"/>
      <c r="K772" s="511"/>
      <c r="L772" s="511"/>
      <c r="M772" s="511"/>
      <c r="N772" s="511"/>
      <c r="O772" s="532"/>
      <c r="P772" s="532"/>
      <c r="Q772" s="533"/>
      <c r="R772" s="64" t="s">
        <v>71</v>
      </c>
      <c r="S772" s="511"/>
      <c r="T772" s="511"/>
      <c r="U772" s="511"/>
      <c r="V772" s="511"/>
      <c r="W772" s="511"/>
      <c r="X772" s="518"/>
    </row>
    <row r="773" spans="2:24" x14ac:dyDescent="0.2">
      <c r="B773" s="504"/>
      <c r="C773" s="505"/>
      <c r="D773" s="505"/>
      <c r="E773" s="505"/>
      <c r="F773" s="511" t="s">
        <v>189</v>
      </c>
      <c r="G773" s="511"/>
      <c r="H773" s="511"/>
      <c r="I773" s="511"/>
      <c r="J773" s="511"/>
      <c r="K773" s="511"/>
      <c r="L773" s="511"/>
      <c r="M773" s="511"/>
      <c r="N773" s="511"/>
      <c r="O773" s="532"/>
      <c r="P773" s="532"/>
      <c r="Q773" s="533"/>
      <c r="R773" s="64" t="s">
        <v>71</v>
      </c>
      <c r="S773" s="511"/>
      <c r="T773" s="511"/>
      <c r="U773" s="511"/>
      <c r="V773" s="511"/>
      <c r="W773" s="511"/>
      <c r="X773" s="518"/>
    </row>
    <row r="774" spans="2:24" x14ac:dyDescent="0.2">
      <c r="B774" s="504"/>
      <c r="C774" s="505"/>
      <c r="D774" s="505"/>
      <c r="E774" s="505"/>
      <c r="F774" s="513" t="s">
        <v>190</v>
      </c>
      <c r="G774" s="513"/>
      <c r="H774" s="513"/>
      <c r="I774" s="513"/>
      <c r="J774" s="513"/>
      <c r="K774" s="513"/>
      <c r="L774" s="513"/>
      <c r="M774" s="513"/>
      <c r="N774" s="513"/>
      <c r="O774" s="526"/>
      <c r="P774" s="526"/>
      <c r="Q774" s="527"/>
      <c r="R774" s="65" t="s">
        <v>71</v>
      </c>
      <c r="S774" s="513"/>
      <c r="T774" s="513"/>
      <c r="U774" s="513"/>
      <c r="V774" s="513"/>
      <c r="W774" s="513"/>
      <c r="X774" s="519"/>
    </row>
    <row r="775" spans="2:24" x14ac:dyDescent="0.2">
      <c r="B775" s="506"/>
      <c r="C775" s="507"/>
      <c r="D775" s="507"/>
      <c r="E775" s="507"/>
      <c r="F775" s="525" t="s">
        <v>201</v>
      </c>
      <c r="G775" s="525"/>
      <c r="H775" s="525"/>
      <c r="I775" s="525"/>
      <c r="J775" s="525"/>
      <c r="K775" s="525"/>
      <c r="L775" s="525"/>
      <c r="M775" s="525"/>
      <c r="N775" s="525"/>
      <c r="O775" s="528">
        <f>SUM(O771:Q774)</f>
        <v>0</v>
      </c>
      <c r="P775" s="528"/>
      <c r="Q775" s="529"/>
      <c r="R775" s="67" t="s">
        <v>71</v>
      </c>
      <c r="S775" s="520"/>
      <c r="T775" s="520"/>
      <c r="U775" s="520"/>
      <c r="V775" s="520"/>
      <c r="W775" s="520"/>
      <c r="X775" s="521"/>
    </row>
    <row r="776" spans="2:24" x14ac:dyDescent="0.2">
      <c r="B776" s="508" t="s">
        <v>32</v>
      </c>
      <c r="C776" s="509"/>
      <c r="D776" s="509"/>
      <c r="E776" s="509"/>
      <c r="F776" s="509" t="s">
        <v>191</v>
      </c>
      <c r="G776" s="509"/>
      <c r="H776" s="509"/>
      <c r="I776" s="509" t="s">
        <v>192</v>
      </c>
      <c r="J776" s="509"/>
      <c r="K776" s="509"/>
      <c r="L776" s="509"/>
      <c r="M776" s="509"/>
      <c r="N776" s="509"/>
      <c r="O776" s="534"/>
      <c r="P776" s="534"/>
      <c r="Q776" s="535"/>
      <c r="R776" s="63" t="s">
        <v>71</v>
      </c>
      <c r="S776" s="509"/>
      <c r="T776" s="509"/>
      <c r="U776" s="509"/>
      <c r="V776" s="509"/>
      <c r="W776" s="509"/>
      <c r="X776" s="524"/>
    </row>
    <row r="777" spans="2:24" x14ac:dyDescent="0.2">
      <c r="B777" s="510"/>
      <c r="C777" s="511"/>
      <c r="D777" s="511"/>
      <c r="E777" s="511"/>
      <c r="F777" s="511"/>
      <c r="G777" s="511"/>
      <c r="H777" s="511"/>
      <c r="I777" s="511" t="s">
        <v>193</v>
      </c>
      <c r="J777" s="511"/>
      <c r="K777" s="511"/>
      <c r="L777" s="511"/>
      <c r="M777" s="511"/>
      <c r="N777" s="511"/>
      <c r="O777" s="532"/>
      <c r="P777" s="532"/>
      <c r="Q777" s="533"/>
      <c r="R777" s="64" t="s">
        <v>71</v>
      </c>
      <c r="S777" s="511"/>
      <c r="T777" s="511"/>
      <c r="U777" s="511"/>
      <c r="V777" s="511"/>
      <c r="W777" s="511"/>
      <c r="X777" s="518"/>
    </row>
    <row r="778" spans="2:24" x14ac:dyDescent="0.2">
      <c r="B778" s="510"/>
      <c r="C778" s="511"/>
      <c r="D778" s="511"/>
      <c r="E778" s="511"/>
      <c r="F778" s="511"/>
      <c r="G778" s="511"/>
      <c r="H778" s="511"/>
      <c r="I778" s="511" t="s">
        <v>34</v>
      </c>
      <c r="J778" s="511"/>
      <c r="K778" s="511"/>
      <c r="L778" s="511"/>
      <c r="M778" s="511"/>
      <c r="N778" s="511"/>
      <c r="O778" s="532"/>
      <c r="P778" s="532"/>
      <c r="Q778" s="533"/>
      <c r="R778" s="64" t="s">
        <v>71</v>
      </c>
      <c r="S778" s="511"/>
      <c r="T778" s="511"/>
      <c r="U778" s="511"/>
      <c r="V778" s="511"/>
      <c r="W778" s="511"/>
      <c r="X778" s="518"/>
    </row>
    <row r="779" spans="2:24" x14ac:dyDescent="0.2">
      <c r="B779" s="510"/>
      <c r="C779" s="511"/>
      <c r="D779" s="511"/>
      <c r="E779" s="511"/>
      <c r="F779" s="511" t="s">
        <v>35</v>
      </c>
      <c r="G779" s="511"/>
      <c r="H779" s="511"/>
      <c r="I779" s="511"/>
      <c r="J779" s="511"/>
      <c r="K779" s="511"/>
      <c r="L779" s="511"/>
      <c r="M779" s="511"/>
      <c r="N779" s="511"/>
      <c r="O779" s="532"/>
      <c r="P779" s="532"/>
      <c r="Q779" s="533"/>
      <c r="R779" s="64" t="s">
        <v>71</v>
      </c>
      <c r="S779" s="511"/>
      <c r="T779" s="511"/>
      <c r="U779" s="511"/>
      <c r="V779" s="511"/>
      <c r="W779" s="511"/>
      <c r="X779" s="518"/>
    </row>
    <row r="780" spans="2:24" x14ac:dyDescent="0.2">
      <c r="B780" s="510"/>
      <c r="C780" s="511"/>
      <c r="D780" s="511"/>
      <c r="E780" s="511"/>
      <c r="F780" s="511" t="s">
        <v>194</v>
      </c>
      <c r="G780" s="511"/>
      <c r="H780" s="511"/>
      <c r="I780" s="511"/>
      <c r="J780" s="511"/>
      <c r="K780" s="511"/>
      <c r="L780" s="511"/>
      <c r="M780" s="511"/>
      <c r="N780" s="511"/>
      <c r="O780" s="532"/>
      <c r="P780" s="532"/>
      <c r="Q780" s="533"/>
      <c r="R780" s="64" t="s">
        <v>71</v>
      </c>
      <c r="S780" s="511"/>
      <c r="T780" s="511"/>
      <c r="U780" s="511"/>
      <c r="V780" s="511"/>
      <c r="W780" s="511"/>
      <c r="X780" s="518"/>
    </row>
    <row r="781" spans="2:24" x14ac:dyDescent="0.2">
      <c r="B781" s="510"/>
      <c r="C781" s="511"/>
      <c r="D781" s="511"/>
      <c r="E781" s="511"/>
      <c r="F781" s="511" t="s">
        <v>36</v>
      </c>
      <c r="G781" s="511"/>
      <c r="H781" s="511"/>
      <c r="I781" s="511"/>
      <c r="J781" s="511"/>
      <c r="K781" s="511"/>
      <c r="L781" s="511"/>
      <c r="M781" s="511"/>
      <c r="N781" s="511"/>
      <c r="O781" s="532"/>
      <c r="P781" s="532"/>
      <c r="Q781" s="533"/>
      <c r="R781" s="64" t="s">
        <v>71</v>
      </c>
      <c r="S781" s="511"/>
      <c r="T781" s="511"/>
      <c r="U781" s="511"/>
      <c r="V781" s="511"/>
      <c r="W781" s="511"/>
      <c r="X781" s="518"/>
    </row>
    <row r="782" spans="2:24" x14ac:dyDescent="0.2">
      <c r="B782" s="510"/>
      <c r="C782" s="511"/>
      <c r="D782" s="511"/>
      <c r="E782" s="511"/>
      <c r="F782" s="511" t="s">
        <v>195</v>
      </c>
      <c r="G782" s="511"/>
      <c r="H782" s="511"/>
      <c r="I782" s="511" t="s">
        <v>196</v>
      </c>
      <c r="J782" s="511"/>
      <c r="K782" s="511"/>
      <c r="L782" s="511"/>
      <c r="M782" s="511"/>
      <c r="N782" s="511"/>
      <c r="O782" s="532"/>
      <c r="P782" s="532"/>
      <c r="Q782" s="533"/>
      <c r="R782" s="64" t="s">
        <v>71</v>
      </c>
      <c r="S782" s="511"/>
      <c r="T782" s="511"/>
      <c r="U782" s="511"/>
      <c r="V782" s="511"/>
      <c r="W782" s="511"/>
      <c r="X782" s="518"/>
    </row>
    <row r="783" spans="2:24" x14ac:dyDescent="0.2">
      <c r="B783" s="510"/>
      <c r="C783" s="511"/>
      <c r="D783" s="511"/>
      <c r="E783" s="511"/>
      <c r="F783" s="511"/>
      <c r="G783" s="511"/>
      <c r="H783" s="511"/>
      <c r="I783" s="511" t="s">
        <v>197</v>
      </c>
      <c r="J783" s="511"/>
      <c r="K783" s="511"/>
      <c r="L783" s="511"/>
      <c r="M783" s="511"/>
      <c r="N783" s="511"/>
      <c r="O783" s="532"/>
      <c r="P783" s="532"/>
      <c r="Q783" s="533"/>
      <c r="R783" s="64" t="s">
        <v>71</v>
      </c>
      <c r="S783" s="511"/>
      <c r="T783" s="511"/>
      <c r="U783" s="511"/>
      <c r="V783" s="511"/>
      <c r="W783" s="511"/>
      <c r="X783" s="518"/>
    </row>
    <row r="784" spans="2:24" x14ac:dyDescent="0.2">
      <c r="B784" s="510"/>
      <c r="C784" s="511"/>
      <c r="D784" s="511"/>
      <c r="E784" s="511"/>
      <c r="F784" s="511" t="s">
        <v>198</v>
      </c>
      <c r="G784" s="511"/>
      <c r="H784" s="511"/>
      <c r="I784" s="511" t="s">
        <v>199</v>
      </c>
      <c r="J784" s="511"/>
      <c r="K784" s="511"/>
      <c r="L784" s="511"/>
      <c r="M784" s="511"/>
      <c r="N784" s="511"/>
      <c r="O784" s="532"/>
      <c r="P784" s="532"/>
      <c r="Q784" s="533"/>
      <c r="R784" s="64" t="s">
        <v>71</v>
      </c>
      <c r="S784" s="511"/>
      <c r="T784" s="511"/>
      <c r="U784" s="511"/>
      <c r="V784" s="511"/>
      <c r="W784" s="511"/>
      <c r="X784" s="518"/>
    </row>
    <row r="785" spans="2:24" x14ac:dyDescent="0.2">
      <c r="B785" s="510"/>
      <c r="C785" s="511"/>
      <c r="D785" s="511"/>
      <c r="E785" s="511"/>
      <c r="F785" s="511"/>
      <c r="G785" s="511"/>
      <c r="H785" s="511"/>
      <c r="I785" s="511" t="s">
        <v>200</v>
      </c>
      <c r="J785" s="511"/>
      <c r="K785" s="511"/>
      <c r="L785" s="511"/>
      <c r="M785" s="511"/>
      <c r="N785" s="511"/>
      <c r="O785" s="532"/>
      <c r="P785" s="532"/>
      <c r="Q785" s="533"/>
      <c r="R785" s="64" t="s">
        <v>71</v>
      </c>
      <c r="S785" s="511"/>
      <c r="T785" s="511"/>
      <c r="U785" s="511"/>
      <c r="V785" s="511"/>
      <c r="W785" s="511"/>
      <c r="X785" s="518"/>
    </row>
    <row r="786" spans="2:24" x14ac:dyDescent="0.2">
      <c r="B786" s="510"/>
      <c r="C786" s="511"/>
      <c r="D786" s="511"/>
      <c r="E786" s="511"/>
      <c r="F786" s="511" t="s">
        <v>37</v>
      </c>
      <c r="G786" s="511"/>
      <c r="H786" s="511"/>
      <c r="I786" s="511"/>
      <c r="J786" s="511"/>
      <c r="K786" s="511"/>
      <c r="L786" s="511"/>
      <c r="M786" s="511"/>
      <c r="N786" s="511"/>
      <c r="O786" s="532"/>
      <c r="P786" s="532"/>
      <c r="Q786" s="533"/>
      <c r="R786" s="64" t="s">
        <v>71</v>
      </c>
      <c r="S786" s="511"/>
      <c r="T786" s="511"/>
      <c r="U786" s="511"/>
      <c r="V786" s="511"/>
      <c r="W786" s="511"/>
      <c r="X786" s="518"/>
    </row>
    <row r="787" spans="2:24" x14ac:dyDescent="0.2">
      <c r="B787" s="510"/>
      <c r="C787" s="511"/>
      <c r="D787" s="511"/>
      <c r="E787" s="511"/>
      <c r="F787" s="511" t="s">
        <v>38</v>
      </c>
      <c r="G787" s="511"/>
      <c r="H787" s="511"/>
      <c r="I787" s="511"/>
      <c r="J787" s="511"/>
      <c r="K787" s="511"/>
      <c r="L787" s="511"/>
      <c r="M787" s="511"/>
      <c r="N787" s="511"/>
      <c r="O787" s="532"/>
      <c r="P787" s="532"/>
      <c r="Q787" s="533"/>
      <c r="R787" s="64" t="s">
        <v>71</v>
      </c>
      <c r="S787" s="511"/>
      <c r="T787" s="511"/>
      <c r="U787" s="511"/>
      <c r="V787" s="511"/>
      <c r="W787" s="511"/>
      <c r="X787" s="518"/>
    </row>
    <row r="788" spans="2:24" x14ac:dyDescent="0.2">
      <c r="B788" s="510"/>
      <c r="C788" s="511"/>
      <c r="D788" s="511"/>
      <c r="E788" s="511"/>
      <c r="F788" s="511" t="s">
        <v>187</v>
      </c>
      <c r="G788" s="511"/>
      <c r="H788" s="511"/>
      <c r="I788" s="511"/>
      <c r="J788" s="511"/>
      <c r="K788" s="511"/>
      <c r="L788" s="511"/>
      <c r="M788" s="511"/>
      <c r="N788" s="511"/>
      <c r="O788" s="532"/>
      <c r="P788" s="532"/>
      <c r="Q788" s="533"/>
      <c r="R788" s="64" t="s">
        <v>71</v>
      </c>
      <c r="S788" s="511"/>
      <c r="T788" s="511"/>
      <c r="U788" s="511"/>
      <c r="V788" s="511"/>
      <c r="W788" s="511"/>
      <c r="X788" s="518"/>
    </row>
    <row r="789" spans="2:24" x14ac:dyDescent="0.2">
      <c r="B789" s="510"/>
      <c r="C789" s="511"/>
      <c r="D789" s="511"/>
      <c r="E789" s="511"/>
      <c r="F789" s="511" t="s">
        <v>189</v>
      </c>
      <c r="G789" s="511"/>
      <c r="H789" s="511"/>
      <c r="I789" s="511"/>
      <c r="J789" s="511"/>
      <c r="K789" s="511"/>
      <c r="L789" s="511"/>
      <c r="M789" s="511"/>
      <c r="N789" s="511"/>
      <c r="O789" s="532"/>
      <c r="P789" s="532"/>
      <c r="Q789" s="533"/>
      <c r="R789" s="64" t="s">
        <v>71</v>
      </c>
      <c r="S789" s="511"/>
      <c r="T789" s="511"/>
      <c r="U789" s="511"/>
      <c r="V789" s="511"/>
      <c r="W789" s="511"/>
      <c r="X789" s="518"/>
    </row>
    <row r="790" spans="2:24" x14ac:dyDescent="0.2">
      <c r="B790" s="510"/>
      <c r="C790" s="511"/>
      <c r="D790" s="511"/>
      <c r="E790" s="511"/>
      <c r="F790" s="513" t="s">
        <v>190</v>
      </c>
      <c r="G790" s="513"/>
      <c r="H790" s="513"/>
      <c r="I790" s="513"/>
      <c r="J790" s="513"/>
      <c r="K790" s="513"/>
      <c r="L790" s="513"/>
      <c r="M790" s="513"/>
      <c r="N790" s="513"/>
      <c r="O790" s="526"/>
      <c r="P790" s="526"/>
      <c r="Q790" s="527"/>
      <c r="R790" s="65" t="s">
        <v>71</v>
      </c>
      <c r="S790" s="513"/>
      <c r="T790" s="513"/>
      <c r="U790" s="513"/>
      <c r="V790" s="513"/>
      <c r="W790" s="513"/>
      <c r="X790" s="519"/>
    </row>
    <row r="791" spans="2:24" x14ac:dyDescent="0.2">
      <c r="B791" s="512"/>
      <c r="C791" s="513"/>
      <c r="D791" s="513"/>
      <c r="E791" s="513"/>
      <c r="F791" s="525" t="s">
        <v>201</v>
      </c>
      <c r="G791" s="525"/>
      <c r="H791" s="525"/>
      <c r="I791" s="525"/>
      <c r="J791" s="525"/>
      <c r="K791" s="525"/>
      <c r="L791" s="525"/>
      <c r="M791" s="525"/>
      <c r="N791" s="525"/>
      <c r="O791" s="528">
        <f>SUM(O776:Q790)</f>
        <v>0</v>
      </c>
      <c r="P791" s="528"/>
      <c r="Q791" s="529"/>
      <c r="R791" s="67" t="s">
        <v>71</v>
      </c>
      <c r="S791" s="520"/>
      <c r="T791" s="520"/>
      <c r="U791" s="520"/>
      <c r="V791" s="520"/>
      <c r="W791" s="520"/>
      <c r="X791" s="521"/>
    </row>
    <row r="792" spans="2:24" x14ac:dyDescent="0.2">
      <c r="B792" s="500" t="s">
        <v>39</v>
      </c>
      <c r="C792" s="501"/>
      <c r="D792" s="501"/>
      <c r="E792" s="501"/>
      <c r="F792" s="501"/>
      <c r="G792" s="501"/>
      <c r="H792" s="501"/>
      <c r="I792" s="501"/>
      <c r="J792" s="501"/>
      <c r="K792" s="501"/>
      <c r="L792" s="501"/>
      <c r="M792" s="501"/>
      <c r="N792" s="501"/>
      <c r="O792" s="498">
        <f>+O775+O791</f>
        <v>0</v>
      </c>
      <c r="P792" s="498"/>
      <c r="Q792" s="499"/>
      <c r="R792" s="66" t="s">
        <v>71</v>
      </c>
      <c r="S792" s="522"/>
      <c r="T792" s="522"/>
      <c r="U792" s="522"/>
      <c r="V792" s="522"/>
      <c r="W792" s="522"/>
      <c r="X792" s="523"/>
    </row>
    <row r="794" spans="2:24" x14ac:dyDescent="0.2">
      <c r="B794" s="2" t="s">
        <v>208</v>
      </c>
      <c r="F794" s="60">
        <v>29</v>
      </c>
    </row>
    <row r="795" spans="2:24" x14ac:dyDescent="0.2">
      <c r="B795" s="514" t="s">
        <v>205</v>
      </c>
      <c r="C795" s="515"/>
      <c r="D795" s="515"/>
      <c r="E795" s="515"/>
      <c r="F795" s="515"/>
      <c r="G795" s="515"/>
      <c r="H795" s="515"/>
      <c r="I795" s="515"/>
      <c r="J795" s="515"/>
      <c r="K795" s="515"/>
      <c r="L795" s="515"/>
      <c r="M795" s="515"/>
      <c r="N795" s="515"/>
      <c r="O795" s="515"/>
      <c r="P795" s="515"/>
      <c r="Q795" s="515"/>
      <c r="R795" s="515"/>
      <c r="S795" s="515"/>
      <c r="T795" s="515"/>
      <c r="U795" s="515"/>
      <c r="V795" s="515"/>
      <c r="W795" s="515"/>
      <c r="X795" s="530"/>
    </row>
    <row r="797" spans="2:24" x14ac:dyDescent="0.2">
      <c r="B797" s="516" t="s">
        <v>256</v>
      </c>
      <c r="C797" s="517"/>
      <c r="D797" s="517"/>
      <c r="E797" s="517"/>
      <c r="F797" s="517" t="s">
        <v>202</v>
      </c>
      <c r="G797" s="517"/>
      <c r="H797" s="517"/>
      <c r="I797" s="517"/>
      <c r="J797" s="517"/>
      <c r="K797" s="517"/>
      <c r="L797" s="517"/>
      <c r="M797" s="517"/>
      <c r="N797" s="517"/>
      <c r="O797" s="517" t="s">
        <v>203</v>
      </c>
      <c r="P797" s="517"/>
      <c r="Q797" s="517"/>
      <c r="R797" s="517"/>
      <c r="S797" s="517" t="s">
        <v>204</v>
      </c>
      <c r="T797" s="517"/>
      <c r="U797" s="517"/>
      <c r="V797" s="517"/>
      <c r="W797" s="517"/>
      <c r="X797" s="531"/>
    </row>
    <row r="798" spans="2:24" x14ac:dyDescent="0.2">
      <c r="B798" s="502" t="s">
        <v>33</v>
      </c>
      <c r="C798" s="503"/>
      <c r="D798" s="503"/>
      <c r="E798" s="503"/>
      <c r="F798" s="509" t="s">
        <v>187</v>
      </c>
      <c r="G798" s="509"/>
      <c r="H798" s="509"/>
      <c r="I798" s="509"/>
      <c r="J798" s="509"/>
      <c r="K798" s="509"/>
      <c r="L798" s="509"/>
      <c r="M798" s="509"/>
      <c r="N798" s="509"/>
      <c r="O798" s="534"/>
      <c r="P798" s="534"/>
      <c r="Q798" s="535"/>
      <c r="R798" s="63" t="s">
        <v>71</v>
      </c>
      <c r="S798" s="509"/>
      <c r="T798" s="509"/>
      <c r="U798" s="509"/>
      <c r="V798" s="509"/>
      <c r="W798" s="509"/>
      <c r="X798" s="524"/>
    </row>
    <row r="799" spans="2:24" x14ac:dyDescent="0.2">
      <c r="B799" s="504"/>
      <c r="C799" s="505"/>
      <c r="D799" s="505"/>
      <c r="E799" s="505"/>
      <c r="F799" s="511" t="s">
        <v>188</v>
      </c>
      <c r="G799" s="511"/>
      <c r="H799" s="511"/>
      <c r="I799" s="511"/>
      <c r="J799" s="511"/>
      <c r="K799" s="511"/>
      <c r="L799" s="511"/>
      <c r="M799" s="511"/>
      <c r="N799" s="511"/>
      <c r="O799" s="532"/>
      <c r="P799" s="532"/>
      <c r="Q799" s="533"/>
      <c r="R799" s="64" t="s">
        <v>71</v>
      </c>
      <c r="S799" s="511"/>
      <c r="T799" s="511"/>
      <c r="U799" s="511"/>
      <c r="V799" s="511"/>
      <c r="W799" s="511"/>
      <c r="X799" s="518"/>
    </row>
    <row r="800" spans="2:24" x14ac:dyDescent="0.2">
      <c r="B800" s="504"/>
      <c r="C800" s="505"/>
      <c r="D800" s="505"/>
      <c r="E800" s="505"/>
      <c r="F800" s="511" t="s">
        <v>189</v>
      </c>
      <c r="G800" s="511"/>
      <c r="H800" s="511"/>
      <c r="I800" s="511"/>
      <c r="J800" s="511"/>
      <c r="K800" s="511"/>
      <c r="L800" s="511"/>
      <c r="M800" s="511"/>
      <c r="N800" s="511"/>
      <c r="O800" s="532"/>
      <c r="P800" s="532"/>
      <c r="Q800" s="533"/>
      <c r="R800" s="64" t="s">
        <v>71</v>
      </c>
      <c r="S800" s="511"/>
      <c r="T800" s="511"/>
      <c r="U800" s="511"/>
      <c r="V800" s="511"/>
      <c r="W800" s="511"/>
      <c r="X800" s="518"/>
    </row>
    <row r="801" spans="2:24" x14ac:dyDescent="0.2">
      <c r="B801" s="504"/>
      <c r="C801" s="505"/>
      <c r="D801" s="505"/>
      <c r="E801" s="505"/>
      <c r="F801" s="513" t="s">
        <v>190</v>
      </c>
      <c r="G801" s="513"/>
      <c r="H801" s="513"/>
      <c r="I801" s="513"/>
      <c r="J801" s="513"/>
      <c r="K801" s="513"/>
      <c r="L801" s="513"/>
      <c r="M801" s="513"/>
      <c r="N801" s="513"/>
      <c r="O801" s="526"/>
      <c r="P801" s="526"/>
      <c r="Q801" s="527"/>
      <c r="R801" s="65" t="s">
        <v>71</v>
      </c>
      <c r="S801" s="513"/>
      <c r="T801" s="513"/>
      <c r="U801" s="513"/>
      <c r="V801" s="513"/>
      <c r="W801" s="513"/>
      <c r="X801" s="519"/>
    </row>
    <row r="802" spans="2:24" x14ac:dyDescent="0.2">
      <c r="B802" s="506"/>
      <c r="C802" s="507"/>
      <c r="D802" s="507"/>
      <c r="E802" s="507"/>
      <c r="F802" s="525" t="s">
        <v>201</v>
      </c>
      <c r="G802" s="525"/>
      <c r="H802" s="525"/>
      <c r="I802" s="525"/>
      <c r="J802" s="525"/>
      <c r="K802" s="525"/>
      <c r="L802" s="525"/>
      <c r="M802" s="525"/>
      <c r="N802" s="525"/>
      <c r="O802" s="528">
        <f>SUM(O798:Q801)</f>
        <v>0</v>
      </c>
      <c r="P802" s="528"/>
      <c r="Q802" s="529"/>
      <c r="R802" s="67" t="s">
        <v>71</v>
      </c>
      <c r="S802" s="520"/>
      <c r="T802" s="520"/>
      <c r="U802" s="520"/>
      <c r="V802" s="520"/>
      <c r="W802" s="520"/>
      <c r="X802" s="521"/>
    </row>
    <row r="803" spans="2:24" x14ac:dyDescent="0.2">
      <c r="B803" s="508" t="s">
        <v>32</v>
      </c>
      <c r="C803" s="509"/>
      <c r="D803" s="509"/>
      <c r="E803" s="509"/>
      <c r="F803" s="509" t="s">
        <v>191</v>
      </c>
      <c r="G803" s="509"/>
      <c r="H803" s="509"/>
      <c r="I803" s="509" t="s">
        <v>192</v>
      </c>
      <c r="J803" s="509"/>
      <c r="K803" s="509"/>
      <c r="L803" s="509"/>
      <c r="M803" s="509"/>
      <c r="N803" s="509"/>
      <c r="O803" s="534"/>
      <c r="P803" s="534"/>
      <c r="Q803" s="535"/>
      <c r="R803" s="63" t="s">
        <v>71</v>
      </c>
      <c r="S803" s="509"/>
      <c r="T803" s="509"/>
      <c r="U803" s="509"/>
      <c r="V803" s="509"/>
      <c r="W803" s="509"/>
      <c r="X803" s="524"/>
    </row>
    <row r="804" spans="2:24" x14ac:dyDescent="0.2">
      <c r="B804" s="510"/>
      <c r="C804" s="511"/>
      <c r="D804" s="511"/>
      <c r="E804" s="511"/>
      <c r="F804" s="511"/>
      <c r="G804" s="511"/>
      <c r="H804" s="511"/>
      <c r="I804" s="511" t="s">
        <v>193</v>
      </c>
      <c r="J804" s="511"/>
      <c r="K804" s="511"/>
      <c r="L804" s="511"/>
      <c r="M804" s="511"/>
      <c r="N804" s="511"/>
      <c r="O804" s="532"/>
      <c r="P804" s="532"/>
      <c r="Q804" s="533"/>
      <c r="R804" s="64" t="s">
        <v>71</v>
      </c>
      <c r="S804" s="511"/>
      <c r="T804" s="511"/>
      <c r="U804" s="511"/>
      <c r="V804" s="511"/>
      <c r="W804" s="511"/>
      <c r="X804" s="518"/>
    </row>
    <row r="805" spans="2:24" x14ac:dyDescent="0.2">
      <c r="B805" s="510"/>
      <c r="C805" s="511"/>
      <c r="D805" s="511"/>
      <c r="E805" s="511"/>
      <c r="F805" s="511"/>
      <c r="G805" s="511"/>
      <c r="H805" s="511"/>
      <c r="I805" s="511" t="s">
        <v>34</v>
      </c>
      <c r="J805" s="511"/>
      <c r="K805" s="511"/>
      <c r="L805" s="511"/>
      <c r="M805" s="511"/>
      <c r="N805" s="511"/>
      <c r="O805" s="532"/>
      <c r="P805" s="532"/>
      <c r="Q805" s="533"/>
      <c r="R805" s="64" t="s">
        <v>71</v>
      </c>
      <c r="S805" s="511"/>
      <c r="T805" s="511"/>
      <c r="U805" s="511"/>
      <c r="V805" s="511"/>
      <c r="W805" s="511"/>
      <c r="X805" s="518"/>
    </row>
    <row r="806" spans="2:24" x14ac:dyDescent="0.2">
      <c r="B806" s="510"/>
      <c r="C806" s="511"/>
      <c r="D806" s="511"/>
      <c r="E806" s="511"/>
      <c r="F806" s="511" t="s">
        <v>35</v>
      </c>
      <c r="G806" s="511"/>
      <c r="H806" s="511"/>
      <c r="I806" s="511"/>
      <c r="J806" s="511"/>
      <c r="K806" s="511"/>
      <c r="L806" s="511"/>
      <c r="M806" s="511"/>
      <c r="N806" s="511"/>
      <c r="O806" s="532"/>
      <c r="P806" s="532"/>
      <c r="Q806" s="533"/>
      <c r="R806" s="64" t="s">
        <v>71</v>
      </c>
      <c r="S806" s="511"/>
      <c r="T806" s="511"/>
      <c r="U806" s="511"/>
      <c r="V806" s="511"/>
      <c r="W806" s="511"/>
      <c r="X806" s="518"/>
    </row>
    <row r="807" spans="2:24" x14ac:dyDescent="0.2">
      <c r="B807" s="510"/>
      <c r="C807" s="511"/>
      <c r="D807" s="511"/>
      <c r="E807" s="511"/>
      <c r="F807" s="511" t="s">
        <v>194</v>
      </c>
      <c r="G807" s="511"/>
      <c r="H807" s="511"/>
      <c r="I807" s="511"/>
      <c r="J807" s="511"/>
      <c r="K807" s="511"/>
      <c r="L807" s="511"/>
      <c r="M807" s="511"/>
      <c r="N807" s="511"/>
      <c r="O807" s="532"/>
      <c r="P807" s="532"/>
      <c r="Q807" s="533"/>
      <c r="R807" s="64" t="s">
        <v>71</v>
      </c>
      <c r="S807" s="511"/>
      <c r="T807" s="511"/>
      <c r="U807" s="511"/>
      <c r="V807" s="511"/>
      <c r="W807" s="511"/>
      <c r="X807" s="518"/>
    </row>
    <row r="808" spans="2:24" x14ac:dyDescent="0.2">
      <c r="B808" s="510"/>
      <c r="C808" s="511"/>
      <c r="D808" s="511"/>
      <c r="E808" s="511"/>
      <c r="F808" s="511" t="s">
        <v>36</v>
      </c>
      <c r="G808" s="511"/>
      <c r="H808" s="511"/>
      <c r="I808" s="511"/>
      <c r="J808" s="511"/>
      <c r="K808" s="511"/>
      <c r="L808" s="511"/>
      <c r="M808" s="511"/>
      <c r="N808" s="511"/>
      <c r="O808" s="532"/>
      <c r="P808" s="532"/>
      <c r="Q808" s="533"/>
      <c r="R808" s="64" t="s">
        <v>71</v>
      </c>
      <c r="S808" s="511"/>
      <c r="T808" s="511"/>
      <c r="U808" s="511"/>
      <c r="V808" s="511"/>
      <c r="W808" s="511"/>
      <c r="X808" s="518"/>
    </row>
    <row r="809" spans="2:24" x14ac:dyDescent="0.2">
      <c r="B809" s="510"/>
      <c r="C809" s="511"/>
      <c r="D809" s="511"/>
      <c r="E809" s="511"/>
      <c r="F809" s="511" t="s">
        <v>195</v>
      </c>
      <c r="G809" s="511"/>
      <c r="H809" s="511"/>
      <c r="I809" s="511" t="s">
        <v>196</v>
      </c>
      <c r="J809" s="511"/>
      <c r="K809" s="511"/>
      <c r="L809" s="511"/>
      <c r="M809" s="511"/>
      <c r="N809" s="511"/>
      <c r="O809" s="532"/>
      <c r="P809" s="532"/>
      <c r="Q809" s="533"/>
      <c r="R809" s="64" t="s">
        <v>71</v>
      </c>
      <c r="S809" s="511"/>
      <c r="T809" s="511"/>
      <c r="U809" s="511"/>
      <c r="V809" s="511"/>
      <c r="W809" s="511"/>
      <c r="X809" s="518"/>
    </row>
    <row r="810" spans="2:24" x14ac:dyDescent="0.2">
      <c r="B810" s="510"/>
      <c r="C810" s="511"/>
      <c r="D810" s="511"/>
      <c r="E810" s="511"/>
      <c r="F810" s="511"/>
      <c r="G810" s="511"/>
      <c r="H810" s="511"/>
      <c r="I810" s="511" t="s">
        <v>197</v>
      </c>
      <c r="J810" s="511"/>
      <c r="K810" s="511"/>
      <c r="L810" s="511"/>
      <c r="M810" s="511"/>
      <c r="N810" s="511"/>
      <c r="O810" s="532"/>
      <c r="P810" s="532"/>
      <c r="Q810" s="533"/>
      <c r="R810" s="64" t="s">
        <v>71</v>
      </c>
      <c r="S810" s="511"/>
      <c r="T810" s="511"/>
      <c r="U810" s="511"/>
      <c r="V810" s="511"/>
      <c r="W810" s="511"/>
      <c r="X810" s="518"/>
    </row>
    <row r="811" spans="2:24" x14ac:dyDescent="0.2">
      <c r="B811" s="510"/>
      <c r="C811" s="511"/>
      <c r="D811" s="511"/>
      <c r="E811" s="511"/>
      <c r="F811" s="511" t="s">
        <v>198</v>
      </c>
      <c r="G811" s="511"/>
      <c r="H811" s="511"/>
      <c r="I811" s="511" t="s">
        <v>199</v>
      </c>
      <c r="J811" s="511"/>
      <c r="K811" s="511"/>
      <c r="L811" s="511"/>
      <c r="M811" s="511"/>
      <c r="N811" s="511"/>
      <c r="O811" s="532"/>
      <c r="P811" s="532"/>
      <c r="Q811" s="533"/>
      <c r="R811" s="64" t="s">
        <v>71</v>
      </c>
      <c r="S811" s="511"/>
      <c r="T811" s="511"/>
      <c r="U811" s="511"/>
      <c r="V811" s="511"/>
      <c r="W811" s="511"/>
      <c r="X811" s="518"/>
    </row>
    <row r="812" spans="2:24" x14ac:dyDescent="0.2">
      <c r="B812" s="510"/>
      <c r="C812" s="511"/>
      <c r="D812" s="511"/>
      <c r="E812" s="511"/>
      <c r="F812" s="511"/>
      <c r="G812" s="511"/>
      <c r="H812" s="511"/>
      <c r="I812" s="511" t="s">
        <v>200</v>
      </c>
      <c r="J812" s="511"/>
      <c r="K812" s="511"/>
      <c r="L812" s="511"/>
      <c r="M812" s="511"/>
      <c r="N812" s="511"/>
      <c r="O812" s="532"/>
      <c r="P812" s="532"/>
      <c r="Q812" s="533"/>
      <c r="R812" s="64" t="s">
        <v>71</v>
      </c>
      <c r="S812" s="511"/>
      <c r="T812" s="511"/>
      <c r="U812" s="511"/>
      <c r="V812" s="511"/>
      <c r="W812" s="511"/>
      <c r="X812" s="518"/>
    </row>
    <row r="813" spans="2:24" x14ac:dyDescent="0.2">
      <c r="B813" s="510"/>
      <c r="C813" s="511"/>
      <c r="D813" s="511"/>
      <c r="E813" s="511"/>
      <c r="F813" s="511" t="s">
        <v>37</v>
      </c>
      <c r="G813" s="511"/>
      <c r="H813" s="511"/>
      <c r="I813" s="511"/>
      <c r="J813" s="511"/>
      <c r="K813" s="511"/>
      <c r="L813" s="511"/>
      <c r="M813" s="511"/>
      <c r="N813" s="511"/>
      <c r="O813" s="532"/>
      <c r="P813" s="532"/>
      <c r="Q813" s="533"/>
      <c r="R813" s="64" t="s">
        <v>71</v>
      </c>
      <c r="S813" s="511"/>
      <c r="T813" s="511"/>
      <c r="U813" s="511"/>
      <c r="V813" s="511"/>
      <c r="W813" s="511"/>
      <c r="X813" s="518"/>
    </row>
    <row r="814" spans="2:24" x14ac:dyDescent="0.2">
      <c r="B814" s="510"/>
      <c r="C814" s="511"/>
      <c r="D814" s="511"/>
      <c r="E814" s="511"/>
      <c r="F814" s="511" t="s">
        <v>38</v>
      </c>
      <c r="G814" s="511"/>
      <c r="H814" s="511"/>
      <c r="I814" s="511"/>
      <c r="J814" s="511"/>
      <c r="K814" s="511"/>
      <c r="L814" s="511"/>
      <c r="M814" s="511"/>
      <c r="N814" s="511"/>
      <c r="O814" s="532"/>
      <c r="P814" s="532"/>
      <c r="Q814" s="533"/>
      <c r="R814" s="64" t="s">
        <v>71</v>
      </c>
      <c r="S814" s="511"/>
      <c r="T814" s="511"/>
      <c r="U814" s="511"/>
      <c r="V814" s="511"/>
      <c r="W814" s="511"/>
      <c r="X814" s="518"/>
    </row>
    <row r="815" spans="2:24" x14ac:dyDescent="0.2">
      <c r="B815" s="510"/>
      <c r="C815" s="511"/>
      <c r="D815" s="511"/>
      <c r="E815" s="511"/>
      <c r="F815" s="511" t="s">
        <v>187</v>
      </c>
      <c r="G815" s="511"/>
      <c r="H815" s="511"/>
      <c r="I815" s="511"/>
      <c r="J815" s="511"/>
      <c r="K815" s="511"/>
      <c r="L815" s="511"/>
      <c r="M815" s="511"/>
      <c r="N815" s="511"/>
      <c r="O815" s="532"/>
      <c r="P815" s="532"/>
      <c r="Q815" s="533"/>
      <c r="R815" s="64" t="s">
        <v>71</v>
      </c>
      <c r="S815" s="511"/>
      <c r="T815" s="511"/>
      <c r="U815" s="511"/>
      <c r="V815" s="511"/>
      <c r="W815" s="511"/>
      <c r="X815" s="518"/>
    </row>
    <row r="816" spans="2:24" x14ac:dyDescent="0.2">
      <c r="B816" s="510"/>
      <c r="C816" s="511"/>
      <c r="D816" s="511"/>
      <c r="E816" s="511"/>
      <c r="F816" s="511" t="s">
        <v>189</v>
      </c>
      <c r="G816" s="511"/>
      <c r="H816" s="511"/>
      <c r="I816" s="511"/>
      <c r="J816" s="511"/>
      <c r="K816" s="511"/>
      <c r="L816" s="511"/>
      <c r="M816" s="511"/>
      <c r="N816" s="511"/>
      <c r="O816" s="532"/>
      <c r="P816" s="532"/>
      <c r="Q816" s="533"/>
      <c r="R816" s="64" t="s">
        <v>71</v>
      </c>
      <c r="S816" s="511"/>
      <c r="T816" s="511"/>
      <c r="U816" s="511"/>
      <c r="V816" s="511"/>
      <c r="W816" s="511"/>
      <c r="X816" s="518"/>
    </row>
    <row r="817" spans="2:24" x14ac:dyDescent="0.2">
      <c r="B817" s="510"/>
      <c r="C817" s="511"/>
      <c r="D817" s="511"/>
      <c r="E817" s="511"/>
      <c r="F817" s="513" t="s">
        <v>190</v>
      </c>
      <c r="G817" s="513"/>
      <c r="H817" s="513"/>
      <c r="I817" s="513"/>
      <c r="J817" s="513"/>
      <c r="K817" s="513"/>
      <c r="L817" s="513"/>
      <c r="M817" s="513"/>
      <c r="N817" s="513"/>
      <c r="O817" s="526"/>
      <c r="P817" s="526"/>
      <c r="Q817" s="527"/>
      <c r="R817" s="65" t="s">
        <v>71</v>
      </c>
      <c r="S817" s="513"/>
      <c r="T817" s="513"/>
      <c r="U817" s="513"/>
      <c r="V817" s="513"/>
      <c r="W817" s="513"/>
      <c r="X817" s="519"/>
    </row>
    <row r="818" spans="2:24" x14ac:dyDescent="0.2">
      <c r="B818" s="512"/>
      <c r="C818" s="513"/>
      <c r="D818" s="513"/>
      <c r="E818" s="513"/>
      <c r="F818" s="525" t="s">
        <v>201</v>
      </c>
      <c r="G818" s="525"/>
      <c r="H818" s="525"/>
      <c r="I818" s="525"/>
      <c r="J818" s="525"/>
      <c r="K818" s="525"/>
      <c r="L818" s="525"/>
      <c r="M818" s="525"/>
      <c r="N818" s="525"/>
      <c r="O818" s="528">
        <f>SUM(O803:Q817)</f>
        <v>0</v>
      </c>
      <c r="P818" s="528"/>
      <c r="Q818" s="529"/>
      <c r="R818" s="67" t="s">
        <v>71</v>
      </c>
      <c r="S818" s="520"/>
      <c r="T818" s="520"/>
      <c r="U818" s="520"/>
      <c r="V818" s="520"/>
      <c r="W818" s="520"/>
      <c r="X818" s="521"/>
    </row>
    <row r="819" spans="2:24" x14ac:dyDescent="0.2">
      <c r="B819" s="500" t="s">
        <v>39</v>
      </c>
      <c r="C819" s="501"/>
      <c r="D819" s="501"/>
      <c r="E819" s="501"/>
      <c r="F819" s="501"/>
      <c r="G819" s="501"/>
      <c r="H819" s="501"/>
      <c r="I819" s="501"/>
      <c r="J819" s="501"/>
      <c r="K819" s="501"/>
      <c r="L819" s="501"/>
      <c r="M819" s="501"/>
      <c r="N819" s="501"/>
      <c r="O819" s="498">
        <f>+O802+O818</f>
        <v>0</v>
      </c>
      <c r="P819" s="498"/>
      <c r="Q819" s="499"/>
      <c r="R819" s="66" t="s">
        <v>71</v>
      </c>
      <c r="S819" s="522"/>
      <c r="T819" s="522"/>
      <c r="U819" s="522"/>
      <c r="V819" s="522"/>
      <c r="W819" s="522"/>
      <c r="X819" s="523"/>
    </row>
    <row r="821" spans="2:24" s="85" customFormat="1" x14ac:dyDescent="0.2"/>
    <row r="822" spans="2:24" s="85" customFormat="1" x14ac:dyDescent="0.2"/>
    <row r="823" spans="2:24" x14ac:dyDescent="0.2">
      <c r="B823" s="2" t="s">
        <v>208</v>
      </c>
      <c r="F823" s="60">
        <v>30</v>
      </c>
    </row>
    <row r="824" spans="2:24" x14ac:dyDescent="0.2">
      <c r="B824" s="514" t="s">
        <v>205</v>
      </c>
      <c r="C824" s="515"/>
      <c r="D824" s="515"/>
      <c r="E824" s="515"/>
      <c r="F824" s="515"/>
      <c r="G824" s="515"/>
      <c r="H824" s="515"/>
      <c r="I824" s="515"/>
      <c r="J824" s="515"/>
      <c r="K824" s="515"/>
      <c r="L824" s="515"/>
      <c r="M824" s="515"/>
      <c r="N824" s="515"/>
      <c r="O824" s="515"/>
      <c r="P824" s="515"/>
      <c r="Q824" s="515"/>
      <c r="R824" s="515"/>
      <c r="S824" s="515"/>
      <c r="T824" s="515"/>
      <c r="U824" s="515"/>
      <c r="V824" s="515"/>
      <c r="W824" s="515"/>
      <c r="X824" s="530"/>
    </row>
    <row r="826" spans="2:24" x14ac:dyDescent="0.2">
      <c r="B826" s="516" t="s">
        <v>256</v>
      </c>
      <c r="C826" s="517"/>
      <c r="D826" s="517"/>
      <c r="E826" s="517"/>
      <c r="F826" s="517" t="s">
        <v>202</v>
      </c>
      <c r="G826" s="517"/>
      <c r="H826" s="517"/>
      <c r="I826" s="517"/>
      <c r="J826" s="517"/>
      <c r="K826" s="517"/>
      <c r="L826" s="517"/>
      <c r="M826" s="517"/>
      <c r="N826" s="517"/>
      <c r="O826" s="517" t="s">
        <v>203</v>
      </c>
      <c r="P826" s="517"/>
      <c r="Q826" s="517"/>
      <c r="R826" s="517"/>
      <c r="S826" s="517" t="s">
        <v>204</v>
      </c>
      <c r="T826" s="517"/>
      <c r="U826" s="517"/>
      <c r="V826" s="517"/>
      <c r="W826" s="517"/>
      <c r="X826" s="531"/>
    </row>
    <row r="827" spans="2:24" x14ac:dyDescent="0.2">
      <c r="B827" s="502" t="s">
        <v>33</v>
      </c>
      <c r="C827" s="503"/>
      <c r="D827" s="503"/>
      <c r="E827" s="503"/>
      <c r="F827" s="509" t="s">
        <v>187</v>
      </c>
      <c r="G827" s="509"/>
      <c r="H827" s="509"/>
      <c r="I827" s="509"/>
      <c r="J827" s="509"/>
      <c r="K827" s="509"/>
      <c r="L827" s="509"/>
      <c r="M827" s="509"/>
      <c r="N827" s="509"/>
      <c r="O827" s="534"/>
      <c r="P827" s="534"/>
      <c r="Q827" s="535"/>
      <c r="R827" s="63" t="s">
        <v>71</v>
      </c>
      <c r="S827" s="509"/>
      <c r="T827" s="509"/>
      <c r="U827" s="509"/>
      <c r="V827" s="509"/>
      <c r="W827" s="509"/>
      <c r="X827" s="524"/>
    </row>
    <row r="828" spans="2:24" x14ac:dyDescent="0.2">
      <c r="B828" s="504"/>
      <c r="C828" s="505"/>
      <c r="D828" s="505"/>
      <c r="E828" s="505"/>
      <c r="F828" s="511" t="s">
        <v>188</v>
      </c>
      <c r="G828" s="511"/>
      <c r="H828" s="511"/>
      <c r="I828" s="511"/>
      <c r="J828" s="511"/>
      <c r="K828" s="511"/>
      <c r="L828" s="511"/>
      <c r="M828" s="511"/>
      <c r="N828" s="511"/>
      <c r="O828" s="532"/>
      <c r="P828" s="532"/>
      <c r="Q828" s="533"/>
      <c r="R828" s="64" t="s">
        <v>71</v>
      </c>
      <c r="S828" s="511"/>
      <c r="T828" s="511"/>
      <c r="U828" s="511"/>
      <c r="V828" s="511"/>
      <c r="W828" s="511"/>
      <c r="X828" s="518"/>
    </row>
    <row r="829" spans="2:24" x14ac:dyDescent="0.2">
      <c r="B829" s="504"/>
      <c r="C829" s="505"/>
      <c r="D829" s="505"/>
      <c r="E829" s="505"/>
      <c r="F829" s="511" t="s">
        <v>189</v>
      </c>
      <c r="G829" s="511"/>
      <c r="H829" s="511"/>
      <c r="I829" s="511"/>
      <c r="J829" s="511"/>
      <c r="K829" s="511"/>
      <c r="L829" s="511"/>
      <c r="M829" s="511"/>
      <c r="N829" s="511"/>
      <c r="O829" s="532"/>
      <c r="P829" s="532"/>
      <c r="Q829" s="533"/>
      <c r="R829" s="64" t="s">
        <v>71</v>
      </c>
      <c r="S829" s="511"/>
      <c r="T829" s="511"/>
      <c r="U829" s="511"/>
      <c r="V829" s="511"/>
      <c r="W829" s="511"/>
      <c r="X829" s="518"/>
    </row>
    <row r="830" spans="2:24" x14ac:dyDescent="0.2">
      <c r="B830" s="504"/>
      <c r="C830" s="505"/>
      <c r="D830" s="505"/>
      <c r="E830" s="505"/>
      <c r="F830" s="513" t="s">
        <v>190</v>
      </c>
      <c r="G830" s="513"/>
      <c r="H830" s="513"/>
      <c r="I830" s="513"/>
      <c r="J830" s="513"/>
      <c r="K830" s="513"/>
      <c r="L830" s="513"/>
      <c r="M830" s="513"/>
      <c r="N830" s="513"/>
      <c r="O830" s="526"/>
      <c r="P830" s="526"/>
      <c r="Q830" s="527"/>
      <c r="R830" s="65" t="s">
        <v>71</v>
      </c>
      <c r="S830" s="513"/>
      <c r="T830" s="513"/>
      <c r="U830" s="513"/>
      <c r="V830" s="513"/>
      <c r="W830" s="513"/>
      <c r="X830" s="519"/>
    </row>
    <row r="831" spans="2:24" x14ac:dyDescent="0.2">
      <c r="B831" s="506"/>
      <c r="C831" s="507"/>
      <c r="D831" s="507"/>
      <c r="E831" s="507"/>
      <c r="F831" s="525" t="s">
        <v>201</v>
      </c>
      <c r="G831" s="525"/>
      <c r="H831" s="525"/>
      <c r="I831" s="525"/>
      <c r="J831" s="525"/>
      <c r="K831" s="525"/>
      <c r="L831" s="525"/>
      <c r="M831" s="525"/>
      <c r="N831" s="525"/>
      <c r="O831" s="528">
        <f>SUM(O827:Q830)</f>
        <v>0</v>
      </c>
      <c r="P831" s="528"/>
      <c r="Q831" s="529"/>
      <c r="R831" s="67" t="s">
        <v>71</v>
      </c>
      <c r="S831" s="520"/>
      <c r="T831" s="520"/>
      <c r="U831" s="520"/>
      <c r="V831" s="520"/>
      <c r="W831" s="520"/>
      <c r="X831" s="521"/>
    </row>
    <row r="832" spans="2:24" x14ac:dyDescent="0.2">
      <c r="B832" s="508" t="s">
        <v>32</v>
      </c>
      <c r="C832" s="509"/>
      <c r="D832" s="509"/>
      <c r="E832" s="509"/>
      <c r="F832" s="509" t="s">
        <v>191</v>
      </c>
      <c r="G832" s="509"/>
      <c r="H832" s="509"/>
      <c r="I832" s="509" t="s">
        <v>192</v>
      </c>
      <c r="J832" s="509"/>
      <c r="K832" s="509"/>
      <c r="L832" s="509"/>
      <c r="M832" s="509"/>
      <c r="N832" s="509"/>
      <c r="O832" s="534"/>
      <c r="P832" s="534"/>
      <c r="Q832" s="535"/>
      <c r="R832" s="63" t="s">
        <v>71</v>
      </c>
      <c r="S832" s="509"/>
      <c r="T832" s="509"/>
      <c r="U832" s="509"/>
      <c r="V832" s="509"/>
      <c r="W832" s="509"/>
      <c r="X832" s="524"/>
    </row>
    <row r="833" spans="2:24" x14ac:dyDescent="0.2">
      <c r="B833" s="510"/>
      <c r="C833" s="511"/>
      <c r="D833" s="511"/>
      <c r="E833" s="511"/>
      <c r="F833" s="511"/>
      <c r="G833" s="511"/>
      <c r="H833" s="511"/>
      <c r="I833" s="511" t="s">
        <v>193</v>
      </c>
      <c r="J833" s="511"/>
      <c r="K833" s="511"/>
      <c r="L833" s="511"/>
      <c r="M833" s="511"/>
      <c r="N833" s="511"/>
      <c r="O833" s="532"/>
      <c r="P833" s="532"/>
      <c r="Q833" s="533"/>
      <c r="R833" s="64" t="s">
        <v>71</v>
      </c>
      <c r="S833" s="511"/>
      <c r="T833" s="511"/>
      <c r="U833" s="511"/>
      <c r="V833" s="511"/>
      <c r="W833" s="511"/>
      <c r="X833" s="518"/>
    </row>
    <row r="834" spans="2:24" x14ac:dyDescent="0.2">
      <c r="B834" s="510"/>
      <c r="C834" s="511"/>
      <c r="D834" s="511"/>
      <c r="E834" s="511"/>
      <c r="F834" s="511"/>
      <c r="G834" s="511"/>
      <c r="H834" s="511"/>
      <c r="I834" s="511" t="s">
        <v>34</v>
      </c>
      <c r="J834" s="511"/>
      <c r="K834" s="511"/>
      <c r="L834" s="511"/>
      <c r="M834" s="511"/>
      <c r="N834" s="511"/>
      <c r="O834" s="532"/>
      <c r="P834" s="532"/>
      <c r="Q834" s="533"/>
      <c r="R834" s="64" t="s">
        <v>71</v>
      </c>
      <c r="S834" s="511"/>
      <c r="T834" s="511"/>
      <c r="U834" s="511"/>
      <c r="V834" s="511"/>
      <c r="W834" s="511"/>
      <c r="X834" s="518"/>
    </row>
    <row r="835" spans="2:24" x14ac:dyDescent="0.2">
      <c r="B835" s="510"/>
      <c r="C835" s="511"/>
      <c r="D835" s="511"/>
      <c r="E835" s="511"/>
      <c r="F835" s="511" t="s">
        <v>35</v>
      </c>
      <c r="G835" s="511"/>
      <c r="H835" s="511"/>
      <c r="I835" s="511"/>
      <c r="J835" s="511"/>
      <c r="K835" s="511"/>
      <c r="L835" s="511"/>
      <c r="M835" s="511"/>
      <c r="N835" s="511"/>
      <c r="O835" s="532"/>
      <c r="P835" s="532"/>
      <c r="Q835" s="533"/>
      <c r="R835" s="64" t="s">
        <v>71</v>
      </c>
      <c r="S835" s="511"/>
      <c r="T835" s="511"/>
      <c r="U835" s="511"/>
      <c r="V835" s="511"/>
      <c r="W835" s="511"/>
      <c r="X835" s="518"/>
    </row>
    <row r="836" spans="2:24" x14ac:dyDescent="0.2">
      <c r="B836" s="510"/>
      <c r="C836" s="511"/>
      <c r="D836" s="511"/>
      <c r="E836" s="511"/>
      <c r="F836" s="511" t="s">
        <v>194</v>
      </c>
      <c r="G836" s="511"/>
      <c r="H836" s="511"/>
      <c r="I836" s="511"/>
      <c r="J836" s="511"/>
      <c r="K836" s="511"/>
      <c r="L836" s="511"/>
      <c r="M836" s="511"/>
      <c r="N836" s="511"/>
      <c r="O836" s="532"/>
      <c r="P836" s="532"/>
      <c r="Q836" s="533"/>
      <c r="R836" s="64" t="s">
        <v>71</v>
      </c>
      <c r="S836" s="511"/>
      <c r="T836" s="511"/>
      <c r="U836" s="511"/>
      <c r="V836" s="511"/>
      <c r="W836" s="511"/>
      <c r="X836" s="518"/>
    </row>
    <row r="837" spans="2:24" x14ac:dyDescent="0.2">
      <c r="B837" s="510"/>
      <c r="C837" s="511"/>
      <c r="D837" s="511"/>
      <c r="E837" s="511"/>
      <c r="F837" s="511" t="s">
        <v>36</v>
      </c>
      <c r="G837" s="511"/>
      <c r="H837" s="511"/>
      <c r="I837" s="511"/>
      <c r="J837" s="511"/>
      <c r="K837" s="511"/>
      <c r="L837" s="511"/>
      <c r="M837" s="511"/>
      <c r="N837" s="511"/>
      <c r="O837" s="532"/>
      <c r="P837" s="532"/>
      <c r="Q837" s="533"/>
      <c r="R837" s="64" t="s">
        <v>71</v>
      </c>
      <c r="S837" s="511"/>
      <c r="T837" s="511"/>
      <c r="U837" s="511"/>
      <c r="V837" s="511"/>
      <c r="W837" s="511"/>
      <c r="X837" s="518"/>
    </row>
    <row r="838" spans="2:24" x14ac:dyDescent="0.2">
      <c r="B838" s="510"/>
      <c r="C838" s="511"/>
      <c r="D838" s="511"/>
      <c r="E838" s="511"/>
      <c r="F838" s="511" t="s">
        <v>195</v>
      </c>
      <c r="G838" s="511"/>
      <c r="H838" s="511"/>
      <c r="I838" s="511" t="s">
        <v>196</v>
      </c>
      <c r="J838" s="511"/>
      <c r="K838" s="511"/>
      <c r="L838" s="511"/>
      <c r="M838" s="511"/>
      <c r="N838" s="511"/>
      <c r="O838" s="532"/>
      <c r="P838" s="532"/>
      <c r="Q838" s="533"/>
      <c r="R838" s="64" t="s">
        <v>71</v>
      </c>
      <c r="S838" s="511"/>
      <c r="T838" s="511"/>
      <c r="U838" s="511"/>
      <c r="V838" s="511"/>
      <c r="W838" s="511"/>
      <c r="X838" s="518"/>
    </row>
    <row r="839" spans="2:24" x14ac:dyDescent="0.2">
      <c r="B839" s="510"/>
      <c r="C839" s="511"/>
      <c r="D839" s="511"/>
      <c r="E839" s="511"/>
      <c r="F839" s="511"/>
      <c r="G839" s="511"/>
      <c r="H839" s="511"/>
      <c r="I839" s="511" t="s">
        <v>197</v>
      </c>
      <c r="J839" s="511"/>
      <c r="K839" s="511"/>
      <c r="L839" s="511"/>
      <c r="M839" s="511"/>
      <c r="N839" s="511"/>
      <c r="O839" s="532"/>
      <c r="P839" s="532"/>
      <c r="Q839" s="533"/>
      <c r="R839" s="64" t="s">
        <v>71</v>
      </c>
      <c r="S839" s="511"/>
      <c r="T839" s="511"/>
      <c r="U839" s="511"/>
      <c r="V839" s="511"/>
      <c r="W839" s="511"/>
      <c r="X839" s="518"/>
    </row>
    <row r="840" spans="2:24" x14ac:dyDescent="0.2">
      <c r="B840" s="510"/>
      <c r="C840" s="511"/>
      <c r="D840" s="511"/>
      <c r="E840" s="511"/>
      <c r="F840" s="511" t="s">
        <v>198</v>
      </c>
      <c r="G840" s="511"/>
      <c r="H840" s="511"/>
      <c r="I840" s="511" t="s">
        <v>199</v>
      </c>
      <c r="J840" s="511"/>
      <c r="K840" s="511"/>
      <c r="L840" s="511"/>
      <c r="M840" s="511"/>
      <c r="N840" s="511"/>
      <c r="O840" s="532"/>
      <c r="P840" s="532"/>
      <c r="Q840" s="533"/>
      <c r="R840" s="64" t="s">
        <v>71</v>
      </c>
      <c r="S840" s="511"/>
      <c r="T840" s="511"/>
      <c r="U840" s="511"/>
      <c r="V840" s="511"/>
      <c r="W840" s="511"/>
      <c r="X840" s="518"/>
    </row>
    <row r="841" spans="2:24" x14ac:dyDescent="0.2">
      <c r="B841" s="510"/>
      <c r="C841" s="511"/>
      <c r="D841" s="511"/>
      <c r="E841" s="511"/>
      <c r="F841" s="511"/>
      <c r="G841" s="511"/>
      <c r="H841" s="511"/>
      <c r="I841" s="511" t="s">
        <v>200</v>
      </c>
      <c r="J841" s="511"/>
      <c r="K841" s="511"/>
      <c r="L841" s="511"/>
      <c r="M841" s="511"/>
      <c r="N841" s="511"/>
      <c r="O841" s="532"/>
      <c r="P841" s="532"/>
      <c r="Q841" s="533"/>
      <c r="R841" s="64" t="s">
        <v>71</v>
      </c>
      <c r="S841" s="511"/>
      <c r="T841" s="511"/>
      <c r="U841" s="511"/>
      <c r="V841" s="511"/>
      <c r="W841" s="511"/>
      <c r="X841" s="518"/>
    </row>
    <row r="842" spans="2:24" x14ac:dyDescent="0.2">
      <c r="B842" s="510"/>
      <c r="C842" s="511"/>
      <c r="D842" s="511"/>
      <c r="E842" s="511"/>
      <c r="F842" s="511" t="s">
        <v>37</v>
      </c>
      <c r="G842" s="511"/>
      <c r="H842" s="511"/>
      <c r="I842" s="511"/>
      <c r="J842" s="511"/>
      <c r="K842" s="511"/>
      <c r="L842" s="511"/>
      <c r="M842" s="511"/>
      <c r="N842" s="511"/>
      <c r="O842" s="532"/>
      <c r="P842" s="532"/>
      <c r="Q842" s="533"/>
      <c r="R842" s="64" t="s">
        <v>71</v>
      </c>
      <c r="S842" s="511"/>
      <c r="T842" s="511"/>
      <c r="U842" s="511"/>
      <c r="V842" s="511"/>
      <c r="W842" s="511"/>
      <c r="X842" s="518"/>
    </row>
    <row r="843" spans="2:24" x14ac:dyDescent="0.2">
      <c r="B843" s="510"/>
      <c r="C843" s="511"/>
      <c r="D843" s="511"/>
      <c r="E843" s="511"/>
      <c r="F843" s="511" t="s">
        <v>38</v>
      </c>
      <c r="G843" s="511"/>
      <c r="H843" s="511"/>
      <c r="I843" s="511"/>
      <c r="J843" s="511"/>
      <c r="K843" s="511"/>
      <c r="L843" s="511"/>
      <c r="M843" s="511"/>
      <c r="N843" s="511"/>
      <c r="O843" s="532"/>
      <c r="P843" s="532"/>
      <c r="Q843" s="533"/>
      <c r="R843" s="64" t="s">
        <v>71</v>
      </c>
      <c r="S843" s="511"/>
      <c r="T843" s="511"/>
      <c r="U843" s="511"/>
      <c r="V843" s="511"/>
      <c r="W843" s="511"/>
      <c r="X843" s="518"/>
    </row>
    <row r="844" spans="2:24" x14ac:dyDescent="0.2">
      <c r="B844" s="510"/>
      <c r="C844" s="511"/>
      <c r="D844" s="511"/>
      <c r="E844" s="511"/>
      <c r="F844" s="511" t="s">
        <v>187</v>
      </c>
      <c r="G844" s="511"/>
      <c r="H844" s="511"/>
      <c r="I844" s="511"/>
      <c r="J844" s="511"/>
      <c r="K844" s="511"/>
      <c r="L844" s="511"/>
      <c r="M844" s="511"/>
      <c r="N844" s="511"/>
      <c r="O844" s="532"/>
      <c r="P844" s="532"/>
      <c r="Q844" s="533"/>
      <c r="R844" s="64" t="s">
        <v>71</v>
      </c>
      <c r="S844" s="511"/>
      <c r="T844" s="511"/>
      <c r="U844" s="511"/>
      <c r="V844" s="511"/>
      <c r="W844" s="511"/>
      <c r="X844" s="518"/>
    </row>
    <row r="845" spans="2:24" x14ac:dyDescent="0.2">
      <c r="B845" s="510"/>
      <c r="C845" s="511"/>
      <c r="D845" s="511"/>
      <c r="E845" s="511"/>
      <c r="F845" s="511" t="s">
        <v>189</v>
      </c>
      <c r="G845" s="511"/>
      <c r="H845" s="511"/>
      <c r="I845" s="511"/>
      <c r="J845" s="511"/>
      <c r="K845" s="511"/>
      <c r="L845" s="511"/>
      <c r="M845" s="511"/>
      <c r="N845" s="511"/>
      <c r="O845" s="532"/>
      <c r="P845" s="532"/>
      <c r="Q845" s="533"/>
      <c r="R845" s="64" t="s">
        <v>71</v>
      </c>
      <c r="S845" s="511"/>
      <c r="T845" s="511"/>
      <c r="U845" s="511"/>
      <c r="V845" s="511"/>
      <c r="W845" s="511"/>
      <c r="X845" s="518"/>
    </row>
    <row r="846" spans="2:24" x14ac:dyDescent="0.2">
      <c r="B846" s="510"/>
      <c r="C846" s="511"/>
      <c r="D846" s="511"/>
      <c r="E846" s="511"/>
      <c r="F846" s="513" t="s">
        <v>190</v>
      </c>
      <c r="G846" s="513"/>
      <c r="H846" s="513"/>
      <c r="I846" s="513"/>
      <c r="J846" s="513"/>
      <c r="K846" s="513"/>
      <c r="L846" s="513"/>
      <c r="M846" s="513"/>
      <c r="N846" s="513"/>
      <c r="O846" s="526"/>
      <c r="P846" s="526"/>
      <c r="Q846" s="527"/>
      <c r="R846" s="65" t="s">
        <v>71</v>
      </c>
      <c r="S846" s="513"/>
      <c r="T846" s="513"/>
      <c r="U846" s="513"/>
      <c r="V846" s="513"/>
      <c r="W846" s="513"/>
      <c r="X846" s="519"/>
    </row>
    <row r="847" spans="2:24" x14ac:dyDescent="0.2">
      <c r="B847" s="512"/>
      <c r="C847" s="513"/>
      <c r="D847" s="513"/>
      <c r="E847" s="513"/>
      <c r="F847" s="525" t="s">
        <v>201</v>
      </c>
      <c r="G847" s="525"/>
      <c r="H847" s="525"/>
      <c r="I847" s="525"/>
      <c r="J847" s="525"/>
      <c r="K847" s="525"/>
      <c r="L847" s="525"/>
      <c r="M847" s="525"/>
      <c r="N847" s="525"/>
      <c r="O847" s="528">
        <f>SUM(O832:Q846)</f>
        <v>0</v>
      </c>
      <c r="P847" s="528"/>
      <c r="Q847" s="529"/>
      <c r="R847" s="67" t="s">
        <v>71</v>
      </c>
      <c r="S847" s="520"/>
      <c r="T847" s="520"/>
      <c r="U847" s="520"/>
      <c r="V847" s="520"/>
      <c r="W847" s="520"/>
      <c r="X847" s="521"/>
    </row>
    <row r="848" spans="2:24" x14ac:dyDescent="0.2">
      <c r="B848" s="500" t="s">
        <v>39</v>
      </c>
      <c r="C848" s="501"/>
      <c r="D848" s="501"/>
      <c r="E848" s="501"/>
      <c r="F848" s="501"/>
      <c r="G848" s="501"/>
      <c r="H848" s="501"/>
      <c r="I848" s="501"/>
      <c r="J848" s="501"/>
      <c r="K848" s="501"/>
      <c r="L848" s="501"/>
      <c r="M848" s="501"/>
      <c r="N848" s="501"/>
      <c r="O848" s="498">
        <f>+O831+O847</f>
        <v>0</v>
      </c>
      <c r="P848" s="498"/>
      <c r="Q848" s="499"/>
      <c r="R848" s="66" t="s">
        <v>71</v>
      </c>
      <c r="S848" s="522"/>
      <c r="T848" s="522"/>
      <c r="U848" s="522"/>
      <c r="V848" s="522"/>
      <c r="W848" s="522"/>
      <c r="X848" s="523"/>
    </row>
    <row r="850" spans="2:24" x14ac:dyDescent="0.2">
      <c r="B850" s="2" t="s">
        <v>208</v>
      </c>
      <c r="F850" s="60">
        <v>31</v>
      </c>
    </row>
    <row r="851" spans="2:24" x14ac:dyDescent="0.2">
      <c r="B851" s="514" t="s">
        <v>205</v>
      </c>
      <c r="C851" s="515"/>
      <c r="D851" s="515"/>
      <c r="E851" s="515"/>
      <c r="F851" s="515"/>
      <c r="G851" s="515"/>
      <c r="H851" s="515"/>
      <c r="I851" s="515"/>
      <c r="J851" s="515"/>
      <c r="K851" s="515"/>
      <c r="L851" s="515"/>
      <c r="M851" s="515"/>
      <c r="N851" s="515"/>
      <c r="O851" s="515"/>
      <c r="P851" s="515"/>
      <c r="Q851" s="515"/>
      <c r="R851" s="515"/>
      <c r="S851" s="515"/>
      <c r="T851" s="515"/>
      <c r="U851" s="515"/>
      <c r="V851" s="515"/>
      <c r="W851" s="515"/>
      <c r="X851" s="530"/>
    </row>
    <row r="853" spans="2:24" x14ac:dyDescent="0.2">
      <c r="B853" s="516" t="s">
        <v>256</v>
      </c>
      <c r="C853" s="517"/>
      <c r="D853" s="517"/>
      <c r="E853" s="517"/>
      <c r="F853" s="517" t="s">
        <v>202</v>
      </c>
      <c r="G853" s="517"/>
      <c r="H853" s="517"/>
      <c r="I853" s="517"/>
      <c r="J853" s="517"/>
      <c r="K853" s="517"/>
      <c r="L853" s="517"/>
      <c r="M853" s="517"/>
      <c r="N853" s="517"/>
      <c r="O853" s="517" t="s">
        <v>203</v>
      </c>
      <c r="P853" s="517"/>
      <c r="Q853" s="517"/>
      <c r="R853" s="517"/>
      <c r="S853" s="517" t="s">
        <v>204</v>
      </c>
      <c r="T853" s="517"/>
      <c r="U853" s="517"/>
      <c r="V853" s="517"/>
      <c r="W853" s="517"/>
      <c r="X853" s="531"/>
    </row>
    <row r="854" spans="2:24" x14ac:dyDescent="0.2">
      <c r="B854" s="502" t="s">
        <v>33</v>
      </c>
      <c r="C854" s="503"/>
      <c r="D854" s="503"/>
      <c r="E854" s="503"/>
      <c r="F854" s="509" t="s">
        <v>187</v>
      </c>
      <c r="G854" s="509"/>
      <c r="H854" s="509"/>
      <c r="I854" s="509"/>
      <c r="J854" s="509"/>
      <c r="K854" s="509"/>
      <c r="L854" s="509"/>
      <c r="M854" s="509"/>
      <c r="N854" s="509"/>
      <c r="O854" s="534"/>
      <c r="P854" s="534"/>
      <c r="Q854" s="535"/>
      <c r="R854" s="63" t="s">
        <v>71</v>
      </c>
      <c r="S854" s="509"/>
      <c r="T854" s="509"/>
      <c r="U854" s="509"/>
      <c r="V854" s="509"/>
      <c r="W854" s="509"/>
      <c r="X854" s="524"/>
    </row>
    <row r="855" spans="2:24" x14ac:dyDescent="0.2">
      <c r="B855" s="504"/>
      <c r="C855" s="505"/>
      <c r="D855" s="505"/>
      <c r="E855" s="505"/>
      <c r="F855" s="511" t="s">
        <v>188</v>
      </c>
      <c r="G855" s="511"/>
      <c r="H855" s="511"/>
      <c r="I855" s="511"/>
      <c r="J855" s="511"/>
      <c r="K855" s="511"/>
      <c r="L855" s="511"/>
      <c r="M855" s="511"/>
      <c r="N855" s="511"/>
      <c r="O855" s="532"/>
      <c r="P855" s="532"/>
      <c r="Q855" s="533"/>
      <c r="R855" s="64" t="s">
        <v>71</v>
      </c>
      <c r="S855" s="511"/>
      <c r="T855" s="511"/>
      <c r="U855" s="511"/>
      <c r="V855" s="511"/>
      <c r="W855" s="511"/>
      <c r="X855" s="518"/>
    </row>
    <row r="856" spans="2:24" x14ac:dyDescent="0.2">
      <c r="B856" s="504"/>
      <c r="C856" s="505"/>
      <c r="D856" s="505"/>
      <c r="E856" s="505"/>
      <c r="F856" s="511" t="s">
        <v>189</v>
      </c>
      <c r="G856" s="511"/>
      <c r="H856" s="511"/>
      <c r="I856" s="511"/>
      <c r="J856" s="511"/>
      <c r="K856" s="511"/>
      <c r="L856" s="511"/>
      <c r="M856" s="511"/>
      <c r="N856" s="511"/>
      <c r="O856" s="532"/>
      <c r="P856" s="532"/>
      <c r="Q856" s="533"/>
      <c r="R856" s="64" t="s">
        <v>71</v>
      </c>
      <c r="S856" s="511"/>
      <c r="T856" s="511"/>
      <c r="U856" s="511"/>
      <c r="V856" s="511"/>
      <c r="W856" s="511"/>
      <c r="X856" s="518"/>
    </row>
    <row r="857" spans="2:24" x14ac:dyDescent="0.2">
      <c r="B857" s="504"/>
      <c r="C857" s="505"/>
      <c r="D857" s="505"/>
      <c r="E857" s="505"/>
      <c r="F857" s="513" t="s">
        <v>190</v>
      </c>
      <c r="G857" s="513"/>
      <c r="H857" s="513"/>
      <c r="I857" s="513"/>
      <c r="J857" s="513"/>
      <c r="K857" s="513"/>
      <c r="L857" s="513"/>
      <c r="M857" s="513"/>
      <c r="N857" s="513"/>
      <c r="O857" s="526"/>
      <c r="P857" s="526"/>
      <c r="Q857" s="527"/>
      <c r="R857" s="65" t="s">
        <v>71</v>
      </c>
      <c r="S857" s="513"/>
      <c r="T857" s="513"/>
      <c r="U857" s="513"/>
      <c r="V857" s="513"/>
      <c r="W857" s="513"/>
      <c r="X857" s="519"/>
    </row>
    <row r="858" spans="2:24" x14ac:dyDescent="0.2">
      <c r="B858" s="506"/>
      <c r="C858" s="507"/>
      <c r="D858" s="507"/>
      <c r="E858" s="507"/>
      <c r="F858" s="525" t="s">
        <v>201</v>
      </c>
      <c r="G858" s="525"/>
      <c r="H858" s="525"/>
      <c r="I858" s="525"/>
      <c r="J858" s="525"/>
      <c r="K858" s="525"/>
      <c r="L858" s="525"/>
      <c r="M858" s="525"/>
      <c r="N858" s="525"/>
      <c r="O858" s="528">
        <f>SUM(O854:Q857)</f>
        <v>0</v>
      </c>
      <c r="P858" s="528"/>
      <c r="Q858" s="529"/>
      <c r="R858" s="67" t="s">
        <v>71</v>
      </c>
      <c r="S858" s="520"/>
      <c r="T858" s="520"/>
      <c r="U858" s="520"/>
      <c r="V858" s="520"/>
      <c r="W858" s="520"/>
      <c r="X858" s="521"/>
    </row>
    <row r="859" spans="2:24" x14ac:dyDescent="0.2">
      <c r="B859" s="508" t="s">
        <v>32</v>
      </c>
      <c r="C859" s="509"/>
      <c r="D859" s="509"/>
      <c r="E859" s="509"/>
      <c r="F859" s="509" t="s">
        <v>191</v>
      </c>
      <c r="G859" s="509"/>
      <c r="H859" s="509"/>
      <c r="I859" s="509" t="s">
        <v>192</v>
      </c>
      <c r="J859" s="509"/>
      <c r="K859" s="509"/>
      <c r="L859" s="509"/>
      <c r="M859" s="509"/>
      <c r="N859" s="509"/>
      <c r="O859" s="534"/>
      <c r="P859" s="534"/>
      <c r="Q859" s="535"/>
      <c r="R859" s="63" t="s">
        <v>71</v>
      </c>
      <c r="S859" s="509"/>
      <c r="T859" s="509"/>
      <c r="U859" s="509"/>
      <c r="V859" s="509"/>
      <c r="W859" s="509"/>
      <c r="X859" s="524"/>
    </row>
    <row r="860" spans="2:24" x14ac:dyDescent="0.2">
      <c r="B860" s="510"/>
      <c r="C860" s="511"/>
      <c r="D860" s="511"/>
      <c r="E860" s="511"/>
      <c r="F860" s="511"/>
      <c r="G860" s="511"/>
      <c r="H860" s="511"/>
      <c r="I860" s="511" t="s">
        <v>193</v>
      </c>
      <c r="J860" s="511"/>
      <c r="K860" s="511"/>
      <c r="L860" s="511"/>
      <c r="M860" s="511"/>
      <c r="N860" s="511"/>
      <c r="O860" s="532"/>
      <c r="P860" s="532"/>
      <c r="Q860" s="533"/>
      <c r="R860" s="64" t="s">
        <v>71</v>
      </c>
      <c r="S860" s="511"/>
      <c r="T860" s="511"/>
      <c r="U860" s="511"/>
      <c r="V860" s="511"/>
      <c r="W860" s="511"/>
      <c r="X860" s="518"/>
    </row>
    <row r="861" spans="2:24" x14ac:dyDescent="0.2">
      <c r="B861" s="510"/>
      <c r="C861" s="511"/>
      <c r="D861" s="511"/>
      <c r="E861" s="511"/>
      <c r="F861" s="511"/>
      <c r="G861" s="511"/>
      <c r="H861" s="511"/>
      <c r="I861" s="511" t="s">
        <v>34</v>
      </c>
      <c r="J861" s="511"/>
      <c r="K861" s="511"/>
      <c r="L861" s="511"/>
      <c r="M861" s="511"/>
      <c r="N861" s="511"/>
      <c r="O861" s="532"/>
      <c r="P861" s="532"/>
      <c r="Q861" s="533"/>
      <c r="R861" s="64" t="s">
        <v>71</v>
      </c>
      <c r="S861" s="511"/>
      <c r="T861" s="511"/>
      <c r="U861" s="511"/>
      <c r="V861" s="511"/>
      <c r="W861" s="511"/>
      <c r="X861" s="518"/>
    </row>
    <row r="862" spans="2:24" x14ac:dyDescent="0.2">
      <c r="B862" s="510"/>
      <c r="C862" s="511"/>
      <c r="D862" s="511"/>
      <c r="E862" s="511"/>
      <c r="F862" s="511" t="s">
        <v>35</v>
      </c>
      <c r="G862" s="511"/>
      <c r="H862" s="511"/>
      <c r="I862" s="511"/>
      <c r="J862" s="511"/>
      <c r="K862" s="511"/>
      <c r="L862" s="511"/>
      <c r="M862" s="511"/>
      <c r="N862" s="511"/>
      <c r="O862" s="532"/>
      <c r="P862" s="532"/>
      <c r="Q862" s="533"/>
      <c r="R862" s="64" t="s">
        <v>71</v>
      </c>
      <c r="S862" s="511"/>
      <c r="T862" s="511"/>
      <c r="U862" s="511"/>
      <c r="V862" s="511"/>
      <c r="W862" s="511"/>
      <c r="X862" s="518"/>
    </row>
    <row r="863" spans="2:24" x14ac:dyDescent="0.2">
      <c r="B863" s="510"/>
      <c r="C863" s="511"/>
      <c r="D863" s="511"/>
      <c r="E863" s="511"/>
      <c r="F863" s="511" t="s">
        <v>194</v>
      </c>
      <c r="G863" s="511"/>
      <c r="H863" s="511"/>
      <c r="I863" s="511"/>
      <c r="J863" s="511"/>
      <c r="K863" s="511"/>
      <c r="L863" s="511"/>
      <c r="M863" s="511"/>
      <c r="N863" s="511"/>
      <c r="O863" s="532"/>
      <c r="P863" s="532"/>
      <c r="Q863" s="533"/>
      <c r="R863" s="64" t="s">
        <v>71</v>
      </c>
      <c r="S863" s="511"/>
      <c r="T863" s="511"/>
      <c r="U863" s="511"/>
      <c r="V863" s="511"/>
      <c r="W863" s="511"/>
      <c r="X863" s="518"/>
    </row>
    <row r="864" spans="2:24" x14ac:dyDescent="0.2">
      <c r="B864" s="510"/>
      <c r="C864" s="511"/>
      <c r="D864" s="511"/>
      <c r="E864" s="511"/>
      <c r="F864" s="511" t="s">
        <v>36</v>
      </c>
      <c r="G864" s="511"/>
      <c r="H864" s="511"/>
      <c r="I864" s="511"/>
      <c r="J864" s="511"/>
      <c r="K864" s="511"/>
      <c r="L864" s="511"/>
      <c r="M864" s="511"/>
      <c r="N864" s="511"/>
      <c r="O864" s="532"/>
      <c r="P864" s="532"/>
      <c r="Q864" s="533"/>
      <c r="R864" s="64" t="s">
        <v>71</v>
      </c>
      <c r="S864" s="511"/>
      <c r="T864" s="511"/>
      <c r="U864" s="511"/>
      <c r="V864" s="511"/>
      <c r="W864" s="511"/>
      <c r="X864" s="518"/>
    </row>
    <row r="865" spans="2:24" x14ac:dyDescent="0.2">
      <c r="B865" s="510"/>
      <c r="C865" s="511"/>
      <c r="D865" s="511"/>
      <c r="E865" s="511"/>
      <c r="F865" s="511" t="s">
        <v>195</v>
      </c>
      <c r="G865" s="511"/>
      <c r="H865" s="511"/>
      <c r="I865" s="511" t="s">
        <v>196</v>
      </c>
      <c r="J865" s="511"/>
      <c r="K865" s="511"/>
      <c r="L865" s="511"/>
      <c r="M865" s="511"/>
      <c r="N865" s="511"/>
      <c r="O865" s="532"/>
      <c r="P865" s="532"/>
      <c r="Q865" s="533"/>
      <c r="R865" s="64" t="s">
        <v>71</v>
      </c>
      <c r="S865" s="511"/>
      <c r="T865" s="511"/>
      <c r="U865" s="511"/>
      <c r="V865" s="511"/>
      <c r="W865" s="511"/>
      <c r="X865" s="518"/>
    </row>
    <row r="866" spans="2:24" x14ac:dyDescent="0.2">
      <c r="B866" s="510"/>
      <c r="C866" s="511"/>
      <c r="D866" s="511"/>
      <c r="E866" s="511"/>
      <c r="F866" s="511"/>
      <c r="G866" s="511"/>
      <c r="H866" s="511"/>
      <c r="I866" s="511" t="s">
        <v>197</v>
      </c>
      <c r="J866" s="511"/>
      <c r="K866" s="511"/>
      <c r="L866" s="511"/>
      <c r="M866" s="511"/>
      <c r="N866" s="511"/>
      <c r="O866" s="532"/>
      <c r="P866" s="532"/>
      <c r="Q866" s="533"/>
      <c r="R866" s="64" t="s">
        <v>71</v>
      </c>
      <c r="S866" s="511"/>
      <c r="T866" s="511"/>
      <c r="U866" s="511"/>
      <c r="V866" s="511"/>
      <c r="W866" s="511"/>
      <c r="X866" s="518"/>
    </row>
    <row r="867" spans="2:24" x14ac:dyDescent="0.2">
      <c r="B867" s="510"/>
      <c r="C867" s="511"/>
      <c r="D867" s="511"/>
      <c r="E867" s="511"/>
      <c r="F867" s="511" t="s">
        <v>198</v>
      </c>
      <c r="G867" s="511"/>
      <c r="H867" s="511"/>
      <c r="I867" s="511" t="s">
        <v>199</v>
      </c>
      <c r="J867" s="511"/>
      <c r="K867" s="511"/>
      <c r="L867" s="511"/>
      <c r="M867" s="511"/>
      <c r="N867" s="511"/>
      <c r="O867" s="532"/>
      <c r="P867" s="532"/>
      <c r="Q867" s="533"/>
      <c r="R867" s="64" t="s">
        <v>71</v>
      </c>
      <c r="S867" s="511"/>
      <c r="T867" s="511"/>
      <c r="U867" s="511"/>
      <c r="V867" s="511"/>
      <c r="W867" s="511"/>
      <c r="X867" s="518"/>
    </row>
    <row r="868" spans="2:24" x14ac:dyDescent="0.2">
      <c r="B868" s="510"/>
      <c r="C868" s="511"/>
      <c r="D868" s="511"/>
      <c r="E868" s="511"/>
      <c r="F868" s="511"/>
      <c r="G868" s="511"/>
      <c r="H868" s="511"/>
      <c r="I868" s="511" t="s">
        <v>200</v>
      </c>
      <c r="J868" s="511"/>
      <c r="K868" s="511"/>
      <c r="L868" s="511"/>
      <c r="M868" s="511"/>
      <c r="N868" s="511"/>
      <c r="O868" s="532"/>
      <c r="P868" s="532"/>
      <c r="Q868" s="533"/>
      <c r="R868" s="64" t="s">
        <v>71</v>
      </c>
      <c r="S868" s="511"/>
      <c r="T868" s="511"/>
      <c r="U868" s="511"/>
      <c r="V868" s="511"/>
      <c r="W868" s="511"/>
      <c r="X868" s="518"/>
    </row>
    <row r="869" spans="2:24" x14ac:dyDescent="0.2">
      <c r="B869" s="510"/>
      <c r="C869" s="511"/>
      <c r="D869" s="511"/>
      <c r="E869" s="511"/>
      <c r="F869" s="511" t="s">
        <v>37</v>
      </c>
      <c r="G869" s="511"/>
      <c r="H869" s="511"/>
      <c r="I869" s="511"/>
      <c r="J869" s="511"/>
      <c r="K869" s="511"/>
      <c r="L869" s="511"/>
      <c r="M869" s="511"/>
      <c r="N869" s="511"/>
      <c r="O869" s="532"/>
      <c r="P869" s="532"/>
      <c r="Q869" s="533"/>
      <c r="R869" s="64" t="s">
        <v>71</v>
      </c>
      <c r="S869" s="511"/>
      <c r="T869" s="511"/>
      <c r="U869" s="511"/>
      <c r="V869" s="511"/>
      <c r="W869" s="511"/>
      <c r="X869" s="518"/>
    </row>
    <row r="870" spans="2:24" x14ac:dyDescent="0.2">
      <c r="B870" s="510"/>
      <c r="C870" s="511"/>
      <c r="D870" s="511"/>
      <c r="E870" s="511"/>
      <c r="F870" s="511" t="s">
        <v>38</v>
      </c>
      <c r="G870" s="511"/>
      <c r="H870" s="511"/>
      <c r="I870" s="511"/>
      <c r="J870" s="511"/>
      <c r="K870" s="511"/>
      <c r="L870" s="511"/>
      <c r="M870" s="511"/>
      <c r="N870" s="511"/>
      <c r="O870" s="532"/>
      <c r="P870" s="532"/>
      <c r="Q870" s="533"/>
      <c r="R870" s="64" t="s">
        <v>71</v>
      </c>
      <c r="S870" s="511"/>
      <c r="T870" s="511"/>
      <c r="U870" s="511"/>
      <c r="V870" s="511"/>
      <c r="W870" s="511"/>
      <c r="X870" s="518"/>
    </row>
    <row r="871" spans="2:24" x14ac:dyDescent="0.2">
      <c r="B871" s="510"/>
      <c r="C871" s="511"/>
      <c r="D871" s="511"/>
      <c r="E871" s="511"/>
      <c r="F871" s="511" t="s">
        <v>187</v>
      </c>
      <c r="G871" s="511"/>
      <c r="H871" s="511"/>
      <c r="I871" s="511"/>
      <c r="J871" s="511"/>
      <c r="K871" s="511"/>
      <c r="L871" s="511"/>
      <c r="M871" s="511"/>
      <c r="N871" s="511"/>
      <c r="O871" s="532"/>
      <c r="P871" s="532"/>
      <c r="Q871" s="533"/>
      <c r="R871" s="64" t="s">
        <v>71</v>
      </c>
      <c r="S871" s="511"/>
      <c r="T871" s="511"/>
      <c r="U871" s="511"/>
      <c r="V871" s="511"/>
      <c r="W871" s="511"/>
      <c r="X871" s="518"/>
    </row>
    <row r="872" spans="2:24" x14ac:dyDescent="0.2">
      <c r="B872" s="510"/>
      <c r="C872" s="511"/>
      <c r="D872" s="511"/>
      <c r="E872" s="511"/>
      <c r="F872" s="511" t="s">
        <v>189</v>
      </c>
      <c r="G872" s="511"/>
      <c r="H872" s="511"/>
      <c r="I872" s="511"/>
      <c r="J872" s="511"/>
      <c r="K872" s="511"/>
      <c r="L872" s="511"/>
      <c r="M872" s="511"/>
      <c r="N872" s="511"/>
      <c r="O872" s="532"/>
      <c r="P872" s="532"/>
      <c r="Q872" s="533"/>
      <c r="R872" s="64" t="s">
        <v>71</v>
      </c>
      <c r="S872" s="511"/>
      <c r="T872" s="511"/>
      <c r="U872" s="511"/>
      <c r="V872" s="511"/>
      <c r="W872" s="511"/>
      <c r="X872" s="518"/>
    </row>
    <row r="873" spans="2:24" x14ac:dyDescent="0.2">
      <c r="B873" s="510"/>
      <c r="C873" s="511"/>
      <c r="D873" s="511"/>
      <c r="E873" s="511"/>
      <c r="F873" s="513" t="s">
        <v>190</v>
      </c>
      <c r="G873" s="513"/>
      <c r="H873" s="513"/>
      <c r="I873" s="513"/>
      <c r="J873" s="513"/>
      <c r="K873" s="513"/>
      <c r="L873" s="513"/>
      <c r="M873" s="513"/>
      <c r="N873" s="513"/>
      <c r="O873" s="526"/>
      <c r="P873" s="526"/>
      <c r="Q873" s="527"/>
      <c r="R873" s="65" t="s">
        <v>71</v>
      </c>
      <c r="S873" s="513"/>
      <c r="T873" s="513"/>
      <c r="U873" s="513"/>
      <c r="V873" s="513"/>
      <c r="W873" s="513"/>
      <c r="X873" s="519"/>
    </row>
    <row r="874" spans="2:24" x14ac:dyDescent="0.2">
      <c r="B874" s="512"/>
      <c r="C874" s="513"/>
      <c r="D874" s="513"/>
      <c r="E874" s="513"/>
      <c r="F874" s="525" t="s">
        <v>201</v>
      </c>
      <c r="G874" s="525"/>
      <c r="H874" s="525"/>
      <c r="I874" s="525"/>
      <c r="J874" s="525"/>
      <c r="K874" s="525"/>
      <c r="L874" s="525"/>
      <c r="M874" s="525"/>
      <c r="N874" s="525"/>
      <c r="O874" s="528">
        <f>SUM(O859:Q873)</f>
        <v>0</v>
      </c>
      <c r="P874" s="528"/>
      <c r="Q874" s="529"/>
      <c r="R874" s="67" t="s">
        <v>71</v>
      </c>
      <c r="S874" s="520"/>
      <c r="T874" s="520"/>
      <c r="U874" s="520"/>
      <c r="V874" s="520"/>
      <c r="W874" s="520"/>
      <c r="X874" s="521"/>
    </row>
    <row r="875" spans="2:24" x14ac:dyDescent="0.2">
      <c r="B875" s="500" t="s">
        <v>39</v>
      </c>
      <c r="C875" s="501"/>
      <c r="D875" s="501"/>
      <c r="E875" s="501"/>
      <c r="F875" s="501"/>
      <c r="G875" s="501"/>
      <c r="H875" s="501"/>
      <c r="I875" s="501"/>
      <c r="J875" s="501"/>
      <c r="K875" s="501"/>
      <c r="L875" s="501"/>
      <c r="M875" s="501"/>
      <c r="N875" s="501"/>
      <c r="O875" s="498">
        <f>+O858+O874</f>
        <v>0</v>
      </c>
      <c r="P875" s="498"/>
      <c r="Q875" s="499"/>
      <c r="R875" s="66" t="s">
        <v>71</v>
      </c>
      <c r="S875" s="522"/>
      <c r="T875" s="522"/>
      <c r="U875" s="522"/>
      <c r="V875" s="522"/>
      <c r="W875" s="522"/>
      <c r="X875" s="523"/>
    </row>
    <row r="877" spans="2:24" s="85" customFormat="1" x14ac:dyDescent="0.2"/>
    <row r="878" spans="2:24" s="85" customFormat="1" x14ac:dyDescent="0.2"/>
    <row r="879" spans="2:24" x14ac:dyDescent="0.2">
      <c r="B879" s="2" t="s">
        <v>208</v>
      </c>
      <c r="F879" s="60">
        <v>32</v>
      </c>
    </row>
    <row r="880" spans="2:24" x14ac:dyDescent="0.2">
      <c r="B880" s="514" t="s">
        <v>205</v>
      </c>
      <c r="C880" s="515"/>
      <c r="D880" s="515"/>
      <c r="E880" s="515"/>
      <c r="F880" s="515"/>
      <c r="G880" s="515"/>
      <c r="H880" s="515"/>
      <c r="I880" s="515"/>
      <c r="J880" s="515"/>
      <c r="K880" s="515"/>
      <c r="L880" s="515"/>
      <c r="M880" s="515"/>
      <c r="N880" s="515"/>
      <c r="O880" s="515"/>
      <c r="P880" s="515"/>
      <c r="Q880" s="515"/>
      <c r="R880" s="515"/>
      <c r="S880" s="515"/>
      <c r="T880" s="515"/>
      <c r="U880" s="515"/>
      <c r="V880" s="515"/>
      <c r="W880" s="515"/>
      <c r="X880" s="530"/>
    </row>
    <row r="882" spans="2:24" x14ac:dyDescent="0.2">
      <c r="B882" s="516" t="s">
        <v>256</v>
      </c>
      <c r="C882" s="517"/>
      <c r="D882" s="517"/>
      <c r="E882" s="517"/>
      <c r="F882" s="517" t="s">
        <v>202</v>
      </c>
      <c r="G882" s="517"/>
      <c r="H882" s="517"/>
      <c r="I882" s="517"/>
      <c r="J882" s="517"/>
      <c r="K882" s="517"/>
      <c r="L882" s="517"/>
      <c r="M882" s="517"/>
      <c r="N882" s="517"/>
      <c r="O882" s="517" t="s">
        <v>203</v>
      </c>
      <c r="P882" s="517"/>
      <c r="Q882" s="517"/>
      <c r="R882" s="517"/>
      <c r="S882" s="517" t="s">
        <v>204</v>
      </c>
      <c r="T882" s="517"/>
      <c r="U882" s="517"/>
      <c r="V882" s="517"/>
      <c r="W882" s="517"/>
      <c r="X882" s="531"/>
    </row>
    <row r="883" spans="2:24" x14ac:dyDescent="0.2">
      <c r="B883" s="502" t="s">
        <v>33</v>
      </c>
      <c r="C883" s="503"/>
      <c r="D883" s="503"/>
      <c r="E883" s="503"/>
      <c r="F883" s="509" t="s">
        <v>187</v>
      </c>
      <c r="G883" s="509"/>
      <c r="H883" s="509"/>
      <c r="I883" s="509"/>
      <c r="J883" s="509"/>
      <c r="K883" s="509"/>
      <c r="L883" s="509"/>
      <c r="M883" s="509"/>
      <c r="N883" s="509"/>
      <c r="O883" s="534"/>
      <c r="P883" s="534"/>
      <c r="Q883" s="535"/>
      <c r="R883" s="63" t="s">
        <v>71</v>
      </c>
      <c r="S883" s="509"/>
      <c r="T883" s="509"/>
      <c r="U883" s="509"/>
      <c r="V883" s="509"/>
      <c r="W883" s="509"/>
      <c r="X883" s="524"/>
    </row>
    <row r="884" spans="2:24" x14ac:dyDescent="0.2">
      <c r="B884" s="504"/>
      <c r="C884" s="505"/>
      <c r="D884" s="505"/>
      <c r="E884" s="505"/>
      <c r="F884" s="511" t="s">
        <v>188</v>
      </c>
      <c r="G884" s="511"/>
      <c r="H884" s="511"/>
      <c r="I884" s="511"/>
      <c r="J884" s="511"/>
      <c r="K884" s="511"/>
      <c r="L884" s="511"/>
      <c r="M884" s="511"/>
      <c r="N884" s="511"/>
      <c r="O884" s="532"/>
      <c r="P884" s="532"/>
      <c r="Q884" s="533"/>
      <c r="R884" s="64" t="s">
        <v>71</v>
      </c>
      <c r="S884" s="511"/>
      <c r="T884" s="511"/>
      <c r="U884" s="511"/>
      <c r="V884" s="511"/>
      <c r="W884" s="511"/>
      <c r="X884" s="518"/>
    </row>
    <row r="885" spans="2:24" x14ac:dyDescent="0.2">
      <c r="B885" s="504"/>
      <c r="C885" s="505"/>
      <c r="D885" s="505"/>
      <c r="E885" s="505"/>
      <c r="F885" s="511" t="s">
        <v>189</v>
      </c>
      <c r="G885" s="511"/>
      <c r="H885" s="511"/>
      <c r="I885" s="511"/>
      <c r="J885" s="511"/>
      <c r="K885" s="511"/>
      <c r="L885" s="511"/>
      <c r="M885" s="511"/>
      <c r="N885" s="511"/>
      <c r="O885" s="532"/>
      <c r="P885" s="532"/>
      <c r="Q885" s="533"/>
      <c r="R885" s="64" t="s">
        <v>71</v>
      </c>
      <c r="S885" s="511"/>
      <c r="T885" s="511"/>
      <c r="U885" s="511"/>
      <c r="V885" s="511"/>
      <c r="W885" s="511"/>
      <c r="X885" s="518"/>
    </row>
    <row r="886" spans="2:24" x14ac:dyDescent="0.2">
      <c r="B886" s="504"/>
      <c r="C886" s="505"/>
      <c r="D886" s="505"/>
      <c r="E886" s="505"/>
      <c r="F886" s="513" t="s">
        <v>190</v>
      </c>
      <c r="G886" s="513"/>
      <c r="H886" s="513"/>
      <c r="I886" s="513"/>
      <c r="J886" s="513"/>
      <c r="K886" s="513"/>
      <c r="L886" s="513"/>
      <c r="M886" s="513"/>
      <c r="N886" s="513"/>
      <c r="O886" s="526"/>
      <c r="P886" s="526"/>
      <c r="Q886" s="527"/>
      <c r="R886" s="65" t="s">
        <v>71</v>
      </c>
      <c r="S886" s="513"/>
      <c r="T886" s="513"/>
      <c r="U886" s="513"/>
      <c r="V886" s="513"/>
      <c r="W886" s="513"/>
      <c r="X886" s="519"/>
    </row>
    <row r="887" spans="2:24" x14ac:dyDescent="0.2">
      <c r="B887" s="506"/>
      <c r="C887" s="507"/>
      <c r="D887" s="507"/>
      <c r="E887" s="507"/>
      <c r="F887" s="525" t="s">
        <v>201</v>
      </c>
      <c r="G887" s="525"/>
      <c r="H887" s="525"/>
      <c r="I887" s="525"/>
      <c r="J887" s="525"/>
      <c r="K887" s="525"/>
      <c r="L887" s="525"/>
      <c r="M887" s="525"/>
      <c r="N887" s="525"/>
      <c r="O887" s="528">
        <f>SUM(O883:Q886)</f>
        <v>0</v>
      </c>
      <c r="P887" s="528"/>
      <c r="Q887" s="529"/>
      <c r="R887" s="67" t="s">
        <v>71</v>
      </c>
      <c r="S887" s="520"/>
      <c r="T887" s="520"/>
      <c r="U887" s="520"/>
      <c r="V887" s="520"/>
      <c r="W887" s="520"/>
      <c r="X887" s="521"/>
    </row>
    <row r="888" spans="2:24" x14ac:dyDescent="0.2">
      <c r="B888" s="508" t="s">
        <v>32</v>
      </c>
      <c r="C888" s="509"/>
      <c r="D888" s="509"/>
      <c r="E888" s="509"/>
      <c r="F888" s="509" t="s">
        <v>191</v>
      </c>
      <c r="G888" s="509"/>
      <c r="H888" s="509"/>
      <c r="I888" s="509" t="s">
        <v>192</v>
      </c>
      <c r="J888" s="509"/>
      <c r="K888" s="509"/>
      <c r="L888" s="509"/>
      <c r="M888" s="509"/>
      <c r="N888" s="509"/>
      <c r="O888" s="534"/>
      <c r="P888" s="534"/>
      <c r="Q888" s="535"/>
      <c r="R888" s="63" t="s">
        <v>71</v>
      </c>
      <c r="S888" s="509"/>
      <c r="T888" s="509"/>
      <c r="U888" s="509"/>
      <c r="V888" s="509"/>
      <c r="W888" s="509"/>
      <c r="X888" s="524"/>
    </row>
    <row r="889" spans="2:24" x14ac:dyDescent="0.2">
      <c r="B889" s="510"/>
      <c r="C889" s="511"/>
      <c r="D889" s="511"/>
      <c r="E889" s="511"/>
      <c r="F889" s="511"/>
      <c r="G889" s="511"/>
      <c r="H889" s="511"/>
      <c r="I889" s="511" t="s">
        <v>193</v>
      </c>
      <c r="J889" s="511"/>
      <c r="K889" s="511"/>
      <c r="L889" s="511"/>
      <c r="M889" s="511"/>
      <c r="N889" s="511"/>
      <c r="O889" s="532"/>
      <c r="P889" s="532"/>
      <c r="Q889" s="533"/>
      <c r="R889" s="64" t="s">
        <v>71</v>
      </c>
      <c r="S889" s="511"/>
      <c r="T889" s="511"/>
      <c r="U889" s="511"/>
      <c r="V889" s="511"/>
      <c r="W889" s="511"/>
      <c r="X889" s="518"/>
    </row>
    <row r="890" spans="2:24" x14ac:dyDescent="0.2">
      <c r="B890" s="510"/>
      <c r="C890" s="511"/>
      <c r="D890" s="511"/>
      <c r="E890" s="511"/>
      <c r="F890" s="511"/>
      <c r="G890" s="511"/>
      <c r="H890" s="511"/>
      <c r="I890" s="511" t="s">
        <v>34</v>
      </c>
      <c r="J890" s="511"/>
      <c r="K890" s="511"/>
      <c r="L890" s="511"/>
      <c r="M890" s="511"/>
      <c r="N890" s="511"/>
      <c r="O890" s="532"/>
      <c r="P890" s="532"/>
      <c r="Q890" s="533"/>
      <c r="R890" s="64" t="s">
        <v>71</v>
      </c>
      <c r="S890" s="511"/>
      <c r="T890" s="511"/>
      <c r="U890" s="511"/>
      <c r="V890" s="511"/>
      <c r="W890" s="511"/>
      <c r="X890" s="518"/>
    </row>
    <row r="891" spans="2:24" x14ac:dyDescent="0.2">
      <c r="B891" s="510"/>
      <c r="C891" s="511"/>
      <c r="D891" s="511"/>
      <c r="E891" s="511"/>
      <c r="F891" s="511" t="s">
        <v>35</v>
      </c>
      <c r="G891" s="511"/>
      <c r="H891" s="511"/>
      <c r="I891" s="511"/>
      <c r="J891" s="511"/>
      <c r="K891" s="511"/>
      <c r="L891" s="511"/>
      <c r="M891" s="511"/>
      <c r="N891" s="511"/>
      <c r="O891" s="532"/>
      <c r="P891" s="532"/>
      <c r="Q891" s="533"/>
      <c r="R891" s="64" t="s">
        <v>71</v>
      </c>
      <c r="S891" s="511"/>
      <c r="T891" s="511"/>
      <c r="U891" s="511"/>
      <c r="V891" s="511"/>
      <c r="W891" s="511"/>
      <c r="X891" s="518"/>
    </row>
    <row r="892" spans="2:24" x14ac:dyDescent="0.2">
      <c r="B892" s="510"/>
      <c r="C892" s="511"/>
      <c r="D892" s="511"/>
      <c r="E892" s="511"/>
      <c r="F892" s="511" t="s">
        <v>194</v>
      </c>
      <c r="G892" s="511"/>
      <c r="H892" s="511"/>
      <c r="I892" s="511"/>
      <c r="J892" s="511"/>
      <c r="K892" s="511"/>
      <c r="L892" s="511"/>
      <c r="M892" s="511"/>
      <c r="N892" s="511"/>
      <c r="O892" s="532"/>
      <c r="P892" s="532"/>
      <c r="Q892" s="533"/>
      <c r="R892" s="64" t="s">
        <v>71</v>
      </c>
      <c r="S892" s="511"/>
      <c r="T892" s="511"/>
      <c r="U892" s="511"/>
      <c r="V892" s="511"/>
      <c r="W892" s="511"/>
      <c r="X892" s="518"/>
    </row>
    <row r="893" spans="2:24" x14ac:dyDescent="0.2">
      <c r="B893" s="510"/>
      <c r="C893" s="511"/>
      <c r="D893" s="511"/>
      <c r="E893" s="511"/>
      <c r="F893" s="511" t="s">
        <v>36</v>
      </c>
      <c r="G893" s="511"/>
      <c r="H893" s="511"/>
      <c r="I893" s="511"/>
      <c r="J893" s="511"/>
      <c r="K893" s="511"/>
      <c r="L893" s="511"/>
      <c r="M893" s="511"/>
      <c r="N893" s="511"/>
      <c r="O893" s="532"/>
      <c r="P893" s="532"/>
      <c r="Q893" s="533"/>
      <c r="R893" s="64" t="s">
        <v>71</v>
      </c>
      <c r="S893" s="511"/>
      <c r="T893" s="511"/>
      <c r="U893" s="511"/>
      <c r="V893" s="511"/>
      <c r="W893" s="511"/>
      <c r="X893" s="518"/>
    </row>
    <row r="894" spans="2:24" x14ac:dyDescent="0.2">
      <c r="B894" s="510"/>
      <c r="C894" s="511"/>
      <c r="D894" s="511"/>
      <c r="E894" s="511"/>
      <c r="F894" s="511" t="s">
        <v>195</v>
      </c>
      <c r="G894" s="511"/>
      <c r="H894" s="511"/>
      <c r="I894" s="511" t="s">
        <v>196</v>
      </c>
      <c r="J894" s="511"/>
      <c r="K894" s="511"/>
      <c r="L894" s="511"/>
      <c r="M894" s="511"/>
      <c r="N894" s="511"/>
      <c r="O894" s="532"/>
      <c r="P894" s="532"/>
      <c r="Q894" s="533"/>
      <c r="R894" s="64" t="s">
        <v>71</v>
      </c>
      <c r="S894" s="511"/>
      <c r="T894" s="511"/>
      <c r="U894" s="511"/>
      <c r="V894" s="511"/>
      <c r="W894" s="511"/>
      <c r="X894" s="518"/>
    </row>
    <row r="895" spans="2:24" x14ac:dyDescent="0.2">
      <c r="B895" s="510"/>
      <c r="C895" s="511"/>
      <c r="D895" s="511"/>
      <c r="E895" s="511"/>
      <c r="F895" s="511"/>
      <c r="G895" s="511"/>
      <c r="H895" s="511"/>
      <c r="I895" s="511" t="s">
        <v>197</v>
      </c>
      <c r="J895" s="511"/>
      <c r="K895" s="511"/>
      <c r="L895" s="511"/>
      <c r="M895" s="511"/>
      <c r="N895" s="511"/>
      <c r="O895" s="532"/>
      <c r="P895" s="532"/>
      <c r="Q895" s="533"/>
      <c r="R895" s="64" t="s">
        <v>71</v>
      </c>
      <c r="S895" s="511"/>
      <c r="T895" s="511"/>
      <c r="U895" s="511"/>
      <c r="V895" s="511"/>
      <c r="W895" s="511"/>
      <c r="X895" s="518"/>
    </row>
    <row r="896" spans="2:24" x14ac:dyDescent="0.2">
      <c r="B896" s="510"/>
      <c r="C896" s="511"/>
      <c r="D896" s="511"/>
      <c r="E896" s="511"/>
      <c r="F896" s="511" t="s">
        <v>198</v>
      </c>
      <c r="G896" s="511"/>
      <c r="H896" s="511"/>
      <c r="I896" s="511" t="s">
        <v>199</v>
      </c>
      <c r="J896" s="511"/>
      <c r="K896" s="511"/>
      <c r="L896" s="511"/>
      <c r="M896" s="511"/>
      <c r="N896" s="511"/>
      <c r="O896" s="532"/>
      <c r="P896" s="532"/>
      <c r="Q896" s="533"/>
      <c r="R896" s="64" t="s">
        <v>71</v>
      </c>
      <c r="S896" s="511"/>
      <c r="T896" s="511"/>
      <c r="U896" s="511"/>
      <c r="V896" s="511"/>
      <c r="W896" s="511"/>
      <c r="X896" s="518"/>
    </row>
    <row r="897" spans="2:24" x14ac:dyDescent="0.2">
      <c r="B897" s="510"/>
      <c r="C897" s="511"/>
      <c r="D897" s="511"/>
      <c r="E897" s="511"/>
      <c r="F897" s="511"/>
      <c r="G897" s="511"/>
      <c r="H897" s="511"/>
      <c r="I897" s="511" t="s">
        <v>200</v>
      </c>
      <c r="J897" s="511"/>
      <c r="K897" s="511"/>
      <c r="L897" s="511"/>
      <c r="M897" s="511"/>
      <c r="N897" s="511"/>
      <c r="O897" s="532"/>
      <c r="P897" s="532"/>
      <c r="Q897" s="533"/>
      <c r="R897" s="64" t="s">
        <v>71</v>
      </c>
      <c r="S897" s="511"/>
      <c r="T897" s="511"/>
      <c r="U897" s="511"/>
      <c r="V897" s="511"/>
      <c r="W897" s="511"/>
      <c r="X897" s="518"/>
    </row>
    <row r="898" spans="2:24" x14ac:dyDescent="0.2">
      <c r="B898" s="510"/>
      <c r="C898" s="511"/>
      <c r="D898" s="511"/>
      <c r="E898" s="511"/>
      <c r="F898" s="511" t="s">
        <v>37</v>
      </c>
      <c r="G898" s="511"/>
      <c r="H898" s="511"/>
      <c r="I898" s="511"/>
      <c r="J898" s="511"/>
      <c r="K898" s="511"/>
      <c r="L898" s="511"/>
      <c r="M898" s="511"/>
      <c r="N898" s="511"/>
      <c r="O898" s="532"/>
      <c r="P898" s="532"/>
      <c r="Q898" s="533"/>
      <c r="R898" s="64" t="s">
        <v>71</v>
      </c>
      <c r="S898" s="511"/>
      <c r="T898" s="511"/>
      <c r="U898" s="511"/>
      <c r="V898" s="511"/>
      <c r="W898" s="511"/>
      <c r="X898" s="518"/>
    </row>
    <row r="899" spans="2:24" x14ac:dyDescent="0.2">
      <c r="B899" s="510"/>
      <c r="C899" s="511"/>
      <c r="D899" s="511"/>
      <c r="E899" s="511"/>
      <c r="F899" s="511" t="s">
        <v>38</v>
      </c>
      <c r="G899" s="511"/>
      <c r="H899" s="511"/>
      <c r="I899" s="511"/>
      <c r="J899" s="511"/>
      <c r="K899" s="511"/>
      <c r="L899" s="511"/>
      <c r="M899" s="511"/>
      <c r="N899" s="511"/>
      <c r="O899" s="532"/>
      <c r="P899" s="532"/>
      <c r="Q899" s="533"/>
      <c r="R899" s="64" t="s">
        <v>71</v>
      </c>
      <c r="S899" s="511"/>
      <c r="T899" s="511"/>
      <c r="U899" s="511"/>
      <c r="V899" s="511"/>
      <c r="W899" s="511"/>
      <c r="X899" s="518"/>
    </row>
    <row r="900" spans="2:24" x14ac:dyDescent="0.2">
      <c r="B900" s="510"/>
      <c r="C900" s="511"/>
      <c r="D900" s="511"/>
      <c r="E900" s="511"/>
      <c r="F900" s="511" t="s">
        <v>187</v>
      </c>
      <c r="G900" s="511"/>
      <c r="H900" s="511"/>
      <c r="I900" s="511"/>
      <c r="J900" s="511"/>
      <c r="K900" s="511"/>
      <c r="L900" s="511"/>
      <c r="M900" s="511"/>
      <c r="N900" s="511"/>
      <c r="O900" s="532"/>
      <c r="P900" s="532"/>
      <c r="Q900" s="533"/>
      <c r="R900" s="64" t="s">
        <v>71</v>
      </c>
      <c r="S900" s="511"/>
      <c r="T900" s="511"/>
      <c r="U900" s="511"/>
      <c r="V900" s="511"/>
      <c r="W900" s="511"/>
      <c r="X900" s="518"/>
    </row>
    <row r="901" spans="2:24" x14ac:dyDescent="0.2">
      <c r="B901" s="510"/>
      <c r="C901" s="511"/>
      <c r="D901" s="511"/>
      <c r="E901" s="511"/>
      <c r="F901" s="511" t="s">
        <v>189</v>
      </c>
      <c r="G901" s="511"/>
      <c r="H901" s="511"/>
      <c r="I901" s="511"/>
      <c r="J901" s="511"/>
      <c r="K901" s="511"/>
      <c r="L901" s="511"/>
      <c r="M901" s="511"/>
      <c r="N901" s="511"/>
      <c r="O901" s="532"/>
      <c r="P901" s="532"/>
      <c r="Q901" s="533"/>
      <c r="R901" s="64" t="s">
        <v>71</v>
      </c>
      <c r="S901" s="511"/>
      <c r="T901" s="511"/>
      <c r="U901" s="511"/>
      <c r="V901" s="511"/>
      <c r="W901" s="511"/>
      <c r="X901" s="518"/>
    </row>
    <row r="902" spans="2:24" x14ac:dyDescent="0.2">
      <c r="B902" s="510"/>
      <c r="C902" s="511"/>
      <c r="D902" s="511"/>
      <c r="E902" s="511"/>
      <c r="F902" s="513" t="s">
        <v>190</v>
      </c>
      <c r="G902" s="513"/>
      <c r="H902" s="513"/>
      <c r="I902" s="513"/>
      <c r="J902" s="513"/>
      <c r="K902" s="513"/>
      <c r="L902" s="513"/>
      <c r="M902" s="513"/>
      <c r="N902" s="513"/>
      <c r="O902" s="526"/>
      <c r="P902" s="526"/>
      <c r="Q902" s="527"/>
      <c r="R902" s="65" t="s">
        <v>71</v>
      </c>
      <c r="S902" s="513"/>
      <c r="T902" s="513"/>
      <c r="U902" s="513"/>
      <c r="V902" s="513"/>
      <c r="W902" s="513"/>
      <c r="X902" s="519"/>
    </row>
    <row r="903" spans="2:24" x14ac:dyDescent="0.2">
      <c r="B903" s="512"/>
      <c r="C903" s="513"/>
      <c r="D903" s="513"/>
      <c r="E903" s="513"/>
      <c r="F903" s="525" t="s">
        <v>201</v>
      </c>
      <c r="G903" s="525"/>
      <c r="H903" s="525"/>
      <c r="I903" s="525"/>
      <c r="J903" s="525"/>
      <c r="K903" s="525"/>
      <c r="L903" s="525"/>
      <c r="M903" s="525"/>
      <c r="N903" s="525"/>
      <c r="O903" s="528">
        <f>SUM(O888:Q902)</f>
        <v>0</v>
      </c>
      <c r="P903" s="528"/>
      <c r="Q903" s="529"/>
      <c r="R903" s="67" t="s">
        <v>71</v>
      </c>
      <c r="S903" s="520"/>
      <c r="T903" s="520"/>
      <c r="U903" s="520"/>
      <c r="V903" s="520"/>
      <c r="W903" s="520"/>
      <c r="X903" s="521"/>
    </row>
    <row r="904" spans="2:24" x14ac:dyDescent="0.2">
      <c r="B904" s="500" t="s">
        <v>39</v>
      </c>
      <c r="C904" s="501"/>
      <c r="D904" s="501"/>
      <c r="E904" s="501"/>
      <c r="F904" s="501"/>
      <c r="G904" s="501"/>
      <c r="H904" s="501"/>
      <c r="I904" s="501"/>
      <c r="J904" s="501"/>
      <c r="K904" s="501"/>
      <c r="L904" s="501"/>
      <c r="M904" s="501"/>
      <c r="N904" s="501"/>
      <c r="O904" s="498">
        <f>+O887+O903</f>
        <v>0</v>
      </c>
      <c r="P904" s="498"/>
      <c r="Q904" s="499"/>
      <c r="R904" s="66" t="s">
        <v>71</v>
      </c>
      <c r="S904" s="522"/>
      <c r="T904" s="522"/>
      <c r="U904" s="522"/>
      <c r="V904" s="522"/>
      <c r="W904" s="522"/>
      <c r="X904" s="523"/>
    </row>
    <row r="906" spans="2:24" x14ac:dyDescent="0.2">
      <c r="B906" s="2" t="s">
        <v>208</v>
      </c>
      <c r="F906" s="60">
        <v>33</v>
      </c>
    </row>
    <row r="907" spans="2:24" x14ac:dyDescent="0.2">
      <c r="B907" s="514" t="s">
        <v>205</v>
      </c>
      <c r="C907" s="515"/>
      <c r="D907" s="515"/>
      <c r="E907" s="515"/>
      <c r="F907" s="515"/>
      <c r="G907" s="515"/>
      <c r="H907" s="515"/>
      <c r="I907" s="515"/>
      <c r="J907" s="515"/>
      <c r="K907" s="515"/>
      <c r="L907" s="515"/>
      <c r="M907" s="515"/>
      <c r="N907" s="515"/>
      <c r="O907" s="515"/>
      <c r="P907" s="515"/>
      <c r="Q907" s="515"/>
      <c r="R907" s="515"/>
      <c r="S907" s="515"/>
      <c r="T907" s="515"/>
      <c r="U907" s="515"/>
      <c r="V907" s="515"/>
      <c r="W907" s="515"/>
      <c r="X907" s="530"/>
    </row>
    <row r="909" spans="2:24" x14ac:dyDescent="0.2">
      <c r="B909" s="516" t="s">
        <v>256</v>
      </c>
      <c r="C909" s="517"/>
      <c r="D909" s="517"/>
      <c r="E909" s="517"/>
      <c r="F909" s="517" t="s">
        <v>202</v>
      </c>
      <c r="G909" s="517"/>
      <c r="H909" s="517"/>
      <c r="I909" s="517"/>
      <c r="J909" s="517"/>
      <c r="K909" s="517"/>
      <c r="L909" s="517"/>
      <c r="M909" s="517"/>
      <c r="N909" s="517"/>
      <c r="O909" s="517" t="s">
        <v>203</v>
      </c>
      <c r="P909" s="517"/>
      <c r="Q909" s="517"/>
      <c r="R909" s="517"/>
      <c r="S909" s="517" t="s">
        <v>204</v>
      </c>
      <c r="T909" s="517"/>
      <c r="U909" s="517"/>
      <c r="V909" s="517"/>
      <c r="W909" s="517"/>
      <c r="X909" s="531"/>
    </row>
    <row r="910" spans="2:24" x14ac:dyDescent="0.2">
      <c r="B910" s="502" t="s">
        <v>33</v>
      </c>
      <c r="C910" s="503"/>
      <c r="D910" s="503"/>
      <c r="E910" s="503"/>
      <c r="F910" s="509" t="s">
        <v>187</v>
      </c>
      <c r="G910" s="509"/>
      <c r="H910" s="509"/>
      <c r="I910" s="509"/>
      <c r="J910" s="509"/>
      <c r="K910" s="509"/>
      <c r="L910" s="509"/>
      <c r="M910" s="509"/>
      <c r="N910" s="509"/>
      <c r="O910" s="534"/>
      <c r="P910" s="534"/>
      <c r="Q910" s="535"/>
      <c r="R910" s="63" t="s">
        <v>71</v>
      </c>
      <c r="S910" s="509"/>
      <c r="T910" s="509"/>
      <c r="U910" s="509"/>
      <c r="V910" s="509"/>
      <c r="W910" s="509"/>
      <c r="X910" s="524"/>
    </row>
    <row r="911" spans="2:24" x14ac:dyDescent="0.2">
      <c r="B911" s="504"/>
      <c r="C911" s="505"/>
      <c r="D911" s="505"/>
      <c r="E911" s="505"/>
      <c r="F911" s="511" t="s">
        <v>188</v>
      </c>
      <c r="G911" s="511"/>
      <c r="H911" s="511"/>
      <c r="I911" s="511"/>
      <c r="J911" s="511"/>
      <c r="K911" s="511"/>
      <c r="L911" s="511"/>
      <c r="M911" s="511"/>
      <c r="N911" s="511"/>
      <c r="O911" s="532"/>
      <c r="P911" s="532"/>
      <c r="Q911" s="533"/>
      <c r="R911" s="64" t="s">
        <v>71</v>
      </c>
      <c r="S911" s="511"/>
      <c r="T911" s="511"/>
      <c r="U911" s="511"/>
      <c r="V911" s="511"/>
      <c r="W911" s="511"/>
      <c r="X911" s="518"/>
    </row>
    <row r="912" spans="2:24" x14ac:dyDescent="0.2">
      <c r="B912" s="504"/>
      <c r="C912" s="505"/>
      <c r="D912" s="505"/>
      <c r="E912" s="505"/>
      <c r="F912" s="511" t="s">
        <v>189</v>
      </c>
      <c r="G912" s="511"/>
      <c r="H912" s="511"/>
      <c r="I912" s="511"/>
      <c r="J912" s="511"/>
      <c r="K912" s="511"/>
      <c r="L912" s="511"/>
      <c r="M912" s="511"/>
      <c r="N912" s="511"/>
      <c r="O912" s="532"/>
      <c r="P912" s="532"/>
      <c r="Q912" s="533"/>
      <c r="R912" s="64" t="s">
        <v>71</v>
      </c>
      <c r="S912" s="511"/>
      <c r="T912" s="511"/>
      <c r="U912" s="511"/>
      <c r="V912" s="511"/>
      <c r="W912" s="511"/>
      <c r="X912" s="518"/>
    </row>
    <row r="913" spans="2:24" x14ac:dyDescent="0.2">
      <c r="B913" s="504"/>
      <c r="C913" s="505"/>
      <c r="D913" s="505"/>
      <c r="E913" s="505"/>
      <c r="F913" s="513" t="s">
        <v>190</v>
      </c>
      <c r="G913" s="513"/>
      <c r="H913" s="513"/>
      <c r="I913" s="513"/>
      <c r="J913" s="513"/>
      <c r="K913" s="513"/>
      <c r="L913" s="513"/>
      <c r="M913" s="513"/>
      <c r="N913" s="513"/>
      <c r="O913" s="526"/>
      <c r="P913" s="526"/>
      <c r="Q913" s="527"/>
      <c r="R913" s="65" t="s">
        <v>71</v>
      </c>
      <c r="S913" s="513"/>
      <c r="T913" s="513"/>
      <c r="U913" s="513"/>
      <c r="V913" s="513"/>
      <c r="W913" s="513"/>
      <c r="X913" s="519"/>
    </row>
    <row r="914" spans="2:24" x14ac:dyDescent="0.2">
      <c r="B914" s="506"/>
      <c r="C914" s="507"/>
      <c r="D914" s="507"/>
      <c r="E914" s="507"/>
      <c r="F914" s="525" t="s">
        <v>201</v>
      </c>
      <c r="G914" s="525"/>
      <c r="H914" s="525"/>
      <c r="I914" s="525"/>
      <c r="J914" s="525"/>
      <c r="K914" s="525"/>
      <c r="L914" s="525"/>
      <c r="M914" s="525"/>
      <c r="N914" s="525"/>
      <c r="O914" s="528">
        <f>SUM(O910:Q913)</f>
        <v>0</v>
      </c>
      <c r="P914" s="528"/>
      <c r="Q914" s="529"/>
      <c r="R914" s="67" t="s">
        <v>71</v>
      </c>
      <c r="S914" s="520"/>
      <c r="T914" s="520"/>
      <c r="U914" s="520"/>
      <c r="V914" s="520"/>
      <c r="W914" s="520"/>
      <c r="X914" s="521"/>
    </row>
    <row r="915" spans="2:24" x14ac:dyDescent="0.2">
      <c r="B915" s="508" t="s">
        <v>32</v>
      </c>
      <c r="C915" s="509"/>
      <c r="D915" s="509"/>
      <c r="E915" s="509"/>
      <c r="F915" s="509" t="s">
        <v>191</v>
      </c>
      <c r="G915" s="509"/>
      <c r="H915" s="509"/>
      <c r="I915" s="509" t="s">
        <v>192</v>
      </c>
      <c r="J915" s="509"/>
      <c r="K915" s="509"/>
      <c r="L915" s="509"/>
      <c r="M915" s="509"/>
      <c r="N915" s="509"/>
      <c r="O915" s="534"/>
      <c r="P915" s="534"/>
      <c r="Q915" s="535"/>
      <c r="R915" s="63" t="s">
        <v>71</v>
      </c>
      <c r="S915" s="509"/>
      <c r="T915" s="509"/>
      <c r="U915" s="509"/>
      <c r="V915" s="509"/>
      <c r="W915" s="509"/>
      <c r="X915" s="524"/>
    </row>
    <row r="916" spans="2:24" x14ac:dyDescent="0.2">
      <c r="B916" s="510"/>
      <c r="C916" s="511"/>
      <c r="D916" s="511"/>
      <c r="E916" s="511"/>
      <c r="F916" s="511"/>
      <c r="G916" s="511"/>
      <c r="H916" s="511"/>
      <c r="I916" s="511" t="s">
        <v>193</v>
      </c>
      <c r="J916" s="511"/>
      <c r="K916" s="511"/>
      <c r="L916" s="511"/>
      <c r="M916" s="511"/>
      <c r="N916" s="511"/>
      <c r="O916" s="532"/>
      <c r="P916" s="532"/>
      <c r="Q916" s="533"/>
      <c r="R916" s="64" t="s">
        <v>71</v>
      </c>
      <c r="S916" s="511"/>
      <c r="T916" s="511"/>
      <c r="U916" s="511"/>
      <c r="V916" s="511"/>
      <c r="W916" s="511"/>
      <c r="X916" s="518"/>
    </row>
    <row r="917" spans="2:24" x14ac:dyDescent="0.2">
      <c r="B917" s="510"/>
      <c r="C917" s="511"/>
      <c r="D917" s="511"/>
      <c r="E917" s="511"/>
      <c r="F917" s="511"/>
      <c r="G917" s="511"/>
      <c r="H917" s="511"/>
      <c r="I917" s="511" t="s">
        <v>34</v>
      </c>
      <c r="J917" s="511"/>
      <c r="K917" s="511"/>
      <c r="L917" s="511"/>
      <c r="M917" s="511"/>
      <c r="N917" s="511"/>
      <c r="O917" s="532"/>
      <c r="P917" s="532"/>
      <c r="Q917" s="533"/>
      <c r="R917" s="64" t="s">
        <v>71</v>
      </c>
      <c r="S917" s="511"/>
      <c r="T917" s="511"/>
      <c r="U917" s="511"/>
      <c r="V917" s="511"/>
      <c r="W917" s="511"/>
      <c r="X917" s="518"/>
    </row>
    <row r="918" spans="2:24" x14ac:dyDescent="0.2">
      <c r="B918" s="510"/>
      <c r="C918" s="511"/>
      <c r="D918" s="511"/>
      <c r="E918" s="511"/>
      <c r="F918" s="511" t="s">
        <v>35</v>
      </c>
      <c r="G918" s="511"/>
      <c r="H918" s="511"/>
      <c r="I918" s="511"/>
      <c r="J918" s="511"/>
      <c r="K918" s="511"/>
      <c r="L918" s="511"/>
      <c r="M918" s="511"/>
      <c r="N918" s="511"/>
      <c r="O918" s="532"/>
      <c r="P918" s="532"/>
      <c r="Q918" s="533"/>
      <c r="R918" s="64" t="s">
        <v>71</v>
      </c>
      <c r="S918" s="511"/>
      <c r="T918" s="511"/>
      <c r="U918" s="511"/>
      <c r="V918" s="511"/>
      <c r="W918" s="511"/>
      <c r="X918" s="518"/>
    </row>
    <row r="919" spans="2:24" x14ac:dyDescent="0.2">
      <c r="B919" s="510"/>
      <c r="C919" s="511"/>
      <c r="D919" s="511"/>
      <c r="E919" s="511"/>
      <c r="F919" s="511" t="s">
        <v>194</v>
      </c>
      <c r="G919" s="511"/>
      <c r="H919" s="511"/>
      <c r="I919" s="511"/>
      <c r="J919" s="511"/>
      <c r="K919" s="511"/>
      <c r="L919" s="511"/>
      <c r="M919" s="511"/>
      <c r="N919" s="511"/>
      <c r="O919" s="532"/>
      <c r="P919" s="532"/>
      <c r="Q919" s="533"/>
      <c r="R919" s="64" t="s">
        <v>71</v>
      </c>
      <c r="S919" s="511"/>
      <c r="T919" s="511"/>
      <c r="U919" s="511"/>
      <c r="V919" s="511"/>
      <c r="W919" s="511"/>
      <c r="X919" s="518"/>
    </row>
    <row r="920" spans="2:24" x14ac:dyDescent="0.2">
      <c r="B920" s="510"/>
      <c r="C920" s="511"/>
      <c r="D920" s="511"/>
      <c r="E920" s="511"/>
      <c r="F920" s="511" t="s">
        <v>36</v>
      </c>
      <c r="G920" s="511"/>
      <c r="H920" s="511"/>
      <c r="I920" s="511"/>
      <c r="J920" s="511"/>
      <c r="K920" s="511"/>
      <c r="L920" s="511"/>
      <c r="M920" s="511"/>
      <c r="N920" s="511"/>
      <c r="O920" s="532"/>
      <c r="P920" s="532"/>
      <c r="Q920" s="533"/>
      <c r="R920" s="64" t="s">
        <v>71</v>
      </c>
      <c r="S920" s="511"/>
      <c r="T920" s="511"/>
      <c r="U920" s="511"/>
      <c r="V920" s="511"/>
      <c r="W920" s="511"/>
      <c r="X920" s="518"/>
    </row>
    <row r="921" spans="2:24" x14ac:dyDescent="0.2">
      <c r="B921" s="510"/>
      <c r="C921" s="511"/>
      <c r="D921" s="511"/>
      <c r="E921" s="511"/>
      <c r="F921" s="511" t="s">
        <v>195</v>
      </c>
      <c r="G921" s="511"/>
      <c r="H921" s="511"/>
      <c r="I921" s="511" t="s">
        <v>196</v>
      </c>
      <c r="J921" s="511"/>
      <c r="K921" s="511"/>
      <c r="L921" s="511"/>
      <c r="M921" s="511"/>
      <c r="N921" s="511"/>
      <c r="O921" s="532"/>
      <c r="P921" s="532"/>
      <c r="Q921" s="533"/>
      <c r="R921" s="64" t="s">
        <v>71</v>
      </c>
      <c r="S921" s="511"/>
      <c r="T921" s="511"/>
      <c r="U921" s="511"/>
      <c r="V921" s="511"/>
      <c r="W921" s="511"/>
      <c r="X921" s="518"/>
    </row>
    <row r="922" spans="2:24" x14ac:dyDescent="0.2">
      <c r="B922" s="510"/>
      <c r="C922" s="511"/>
      <c r="D922" s="511"/>
      <c r="E922" s="511"/>
      <c r="F922" s="511"/>
      <c r="G922" s="511"/>
      <c r="H922" s="511"/>
      <c r="I922" s="511" t="s">
        <v>197</v>
      </c>
      <c r="J922" s="511"/>
      <c r="K922" s="511"/>
      <c r="L922" s="511"/>
      <c r="M922" s="511"/>
      <c r="N922" s="511"/>
      <c r="O922" s="532"/>
      <c r="P922" s="532"/>
      <c r="Q922" s="533"/>
      <c r="R922" s="64" t="s">
        <v>71</v>
      </c>
      <c r="S922" s="511"/>
      <c r="T922" s="511"/>
      <c r="U922" s="511"/>
      <c r="V922" s="511"/>
      <c r="W922" s="511"/>
      <c r="X922" s="518"/>
    </row>
    <row r="923" spans="2:24" x14ac:dyDescent="0.2">
      <c r="B923" s="510"/>
      <c r="C923" s="511"/>
      <c r="D923" s="511"/>
      <c r="E923" s="511"/>
      <c r="F923" s="511" t="s">
        <v>198</v>
      </c>
      <c r="G923" s="511"/>
      <c r="H923" s="511"/>
      <c r="I923" s="511" t="s">
        <v>199</v>
      </c>
      <c r="J923" s="511"/>
      <c r="K923" s="511"/>
      <c r="L923" s="511"/>
      <c r="M923" s="511"/>
      <c r="N923" s="511"/>
      <c r="O923" s="532"/>
      <c r="P923" s="532"/>
      <c r="Q923" s="533"/>
      <c r="R923" s="64" t="s">
        <v>71</v>
      </c>
      <c r="S923" s="511"/>
      <c r="T923" s="511"/>
      <c r="U923" s="511"/>
      <c r="V923" s="511"/>
      <c r="W923" s="511"/>
      <c r="X923" s="518"/>
    </row>
    <row r="924" spans="2:24" x14ac:dyDescent="0.2">
      <c r="B924" s="510"/>
      <c r="C924" s="511"/>
      <c r="D924" s="511"/>
      <c r="E924" s="511"/>
      <c r="F924" s="511"/>
      <c r="G924" s="511"/>
      <c r="H924" s="511"/>
      <c r="I924" s="511" t="s">
        <v>200</v>
      </c>
      <c r="J924" s="511"/>
      <c r="K924" s="511"/>
      <c r="L924" s="511"/>
      <c r="M924" s="511"/>
      <c r="N924" s="511"/>
      <c r="O924" s="532"/>
      <c r="P924" s="532"/>
      <c r="Q924" s="533"/>
      <c r="R924" s="64" t="s">
        <v>71</v>
      </c>
      <c r="S924" s="511"/>
      <c r="T924" s="511"/>
      <c r="U924" s="511"/>
      <c r="V924" s="511"/>
      <c r="W924" s="511"/>
      <c r="X924" s="518"/>
    </row>
    <row r="925" spans="2:24" x14ac:dyDescent="0.2">
      <c r="B925" s="510"/>
      <c r="C925" s="511"/>
      <c r="D925" s="511"/>
      <c r="E925" s="511"/>
      <c r="F925" s="511" t="s">
        <v>37</v>
      </c>
      <c r="G925" s="511"/>
      <c r="H925" s="511"/>
      <c r="I925" s="511"/>
      <c r="J925" s="511"/>
      <c r="K925" s="511"/>
      <c r="L925" s="511"/>
      <c r="M925" s="511"/>
      <c r="N925" s="511"/>
      <c r="O925" s="532"/>
      <c r="P925" s="532"/>
      <c r="Q925" s="533"/>
      <c r="R925" s="64" t="s">
        <v>71</v>
      </c>
      <c r="S925" s="511"/>
      <c r="T925" s="511"/>
      <c r="U925" s="511"/>
      <c r="V925" s="511"/>
      <c r="W925" s="511"/>
      <c r="X925" s="518"/>
    </row>
    <row r="926" spans="2:24" x14ac:dyDescent="0.2">
      <c r="B926" s="510"/>
      <c r="C926" s="511"/>
      <c r="D926" s="511"/>
      <c r="E926" s="511"/>
      <c r="F926" s="511" t="s">
        <v>38</v>
      </c>
      <c r="G926" s="511"/>
      <c r="H926" s="511"/>
      <c r="I926" s="511"/>
      <c r="J926" s="511"/>
      <c r="K926" s="511"/>
      <c r="L926" s="511"/>
      <c r="M926" s="511"/>
      <c r="N926" s="511"/>
      <c r="O926" s="532"/>
      <c r="P926" s="532"/>
      <c r="Q926" s="533"/>
      <c r="R926" s="64" t="s">
        <v>71</v>
      </c>
      <c r="S926" s="511"/>
      <c r="T926" s="511"/>
      <c r="U926" s="511"/>
      <c r="V926" s="511"/>
      <c r="W926" s="511"/>
      <c r="X926" s="518"/>
    </row>
    <row r="927" spans="2:24" x14ac:dyDescent="0.2">
      <c r="B927" s="510"/>
      <c r="C927" s="511"/>
      <c r="D927" s="511"/>
      <c r="E927" s="511"/>
      <c r="F927" s="511" t="s">
        <v>187</v>
      </c>
      <c r="G927" s="511"/>
      <c r="H927" s="511"/>
      <c r="I927" s="511"/>
      <c r="J927" s="511"/>
      <c r="K927" s="511"/>
      <c r="L927" s="511"/>
      <c r="M927" s="511"/>
      <c r="N927" s="511"/>
      <c r="O927" s="532"/>
      <c r="P927" s="532"/>
      <c r="Q927" s="533"/>
      <c r="R927" s="64" t="s">
        <v>71</v>
      </c>
      <c r="S927" s="511"/>
      <c r="T927" s="511"/>
      <c r="U927" s="511"/>
      <c r="V927" s="511"/>
      <c r="W927" s="511"/>
      <c r="X927" s="518"/>
    </row>
    <row r="928" spans="2:24" x14ac:dyDescent="0.2">
      <c r="B928" s="510"/>
      <c r="C928" s="511"/>
      <c r="D928" s="511"/>
      <c r="E928" s="511"/>
      <c r="F928" s="511" t="s">
        <v>189</v>
      </c>
      <c r="G928" s="511"/>
      <c r="H928" s="511"/>
      <c r="I928" s="511"/>
      <c r="J928" s="511"/>
      <c r="K928" s="511"/>
      <c r="L928" s="511"/>
      <c r="M928" s="511"/>
      <c r="N928" s="511"/>
      <c r="O928" s="532"/>
      <c r="P928" s="532"/>
      <c r="Q928" s="533"/>
      <c r="R928" s="64" t="s">
        <v>71</v>
      </c>
      <c r="S928" s="511"/>
      <c r="T928" s="511"/>
      <c r="U928" s="511"/>
      <c r="V928" s="511"/>
      <c r="W928" s="511"/>
      <c r="X928" s="518"/>
    </row>
    <row r="929" spans="2:24" x14ac:dyDescent="0.2">
      <c r="B929" s="510"/>
      <c r="C929" s="511"/>
      <c r="D929" s="511"/>
      <c r="E929" s="511"/>
      <c r="F929" s="513" t="s">
        <v>190</v>
      </c>
      <c r="G929" s="513"/>
      <c r="H929" s="513"/>
      <c r="I929" s="513"/>
      <c r="J929" s="513"/>
      <c r="K929" s="513"/>
      <c r="L929" s="513"/>
      <c r="M929" s="513"/>
      <c r="N929" s="513"/>
      <c r="O929" s="526"/>
      <c r="P929" s="526"/>
      <c r="Q929" s="527"/>
      <c r="R929" s="65" t="s">
        <v>71</v>
      </c>
      <c r="S929" s="513"/>
      <c r="T929" s="513"/>
      <c r="U929" s="513"/>
      <c r="V929" s="513"/>
      <c r="W929" s="513"/>
      <c r="X929" s="519"/>
    </row>
    <row r="930" spans="2:24" x14ac:dyDescent="0.2">
      <c r="B930" s="512"/>
      <c r="C930" s="513"/>
      <c r="D930" s="513"/>
      <c r="E930" s="513"/>
      <c r="F930" s="525" t="s">
        <v>201</v>
      </c>
      <c r="G930" s="525"/>
      <c r="H930" s="525"/>
      <c r="I930" s="525"/>
      <c r="J930" s="525"/>
      <c r="K930" s="525"/>
      <c r="L930" s="525"/>
      <c r="M930" s="525"/>
      <c r="N930" s="525"/>
      <c r="O930" s="528">
        <f>SUM(O915:Q929)</f>
        <v>0</v>
      </c>
      <c r="P930" s="528"/>
      <c r="Q930" s="529"/>
      <c r="R930" s="67" t="s">
        <v>71</v>
      </c>
      <c r="S930" s="520"/>
      <c r="T930" s="520"/>
      <c r="U930" s="520"/>
      <c r="V930" s="520"/>
      <c r="W930" s="520"/>
      <c r="X930" s="521"/>
    </row>
    <row r="931" spans="2:24" x14ac:dyDescent="0.2">
      <c r="B931" s="500" t="s">
        <v>39</v>
      </c>
      <c r="C931" s="501"/>
      <c r="D931" s="501"/>
      <c r="E931" s="501"/>
      <c r="F931" s="501"/>
      <c r="G931" s="501"/>
      <c r="H931" s="501"/>
      <c r="I931" s="501"/>
      <c r="J931" s="501"/>
      <c r="K931" s="501"/>
      <c r="L931" s="501"/>
      <c r="M931" s="501"/>
      <c r="N931" s="501"/>
      <c r="O931" s="498">
        <f>+O914+O930</f>
        <v>0</v>
      </c>
      <c r="P931" s="498"/>
      <c r="Q931" s="499"/>
      <c r="R931" s="66" t="s">
        <v>71</v>
      </c>
      <c r="S931" s="522"/>
      <c r="T931" s="522"/>
      <c r="U931" s="522"/>
      <c r="V931" s="522"/>
      <c r="W931" s="522"/>
      <c r="X931" s="523"/>
    </row>
    <row r="933" spans="2:24" s="85" customFormat="1" x14ac:dyDescent="0.2"/>
    <row r="934" spans="2:24" s="85" customFormat="1" x14ac:dyDescent="0.2"/>
    <row r="935" spans="2:24" x14ac:dyDescent="0.2">
      <c r="B935" s="2" t="s">
        <v>208</v>
      </c>
      <c r="F935" s="60">
        <v>34</v>
      </c>
    </row>
    <row r="936" spans="2:24" x14ac:dyDescent="0.2">
      <c r="B936" s="514" t="s">
        <v>205</v>
      </c>
      <c r="C936" s="515"/>
      <c r="D936" s="515"/>
      <c r="E936" s="515"/>
      <c r="F936" s="515"/>
      <c r="G936" s="515"/>
      <c r="H936" s="515"/>
      <c r="I936" s="515"/>
      <c r="J936" s="515"/>
      <c r="K936" s="515"/>
      <c r="L936" s="515"/>
      <c r="M936" s="515"/>
      <c r="N936" s="515"/>
      <c r="O936" s="515"/>
      <c r="P936" s="515"/>
      <c r="Q936" s="515"/>
      <c r="R936" s="515"/>
      <c r="S936" s="515"/>
      <c r="T936" s="515"/>
      <c r="U936" s="515"/>
      <c r="V936" s="515"/>
      <c r="W936" s="515"/>
      <c r="X936" s="530"/>
    </row>
    <row r="938" spans="2:24" x14ac:dyDescent="0.2">
      <c r="B938" s="516" t="s">
        <v>256</v>
      </c>
      <c r="C938" s="517"/>
      <c r="D938" s="517"/>
      <c r="E938" s="517"/>
      <c r="F938" s="517" t="s">
        <v>202</v>
      </c>
      <c r="G938" s="517"/>
      <c r="H938" s="517"/>
      <c r="I938" s="517"/>
      <c r="J938" s="517"/>
      <c r="K938" s="517"/>
      <c r="L938" s="517"/>
      <c r="M938" s="517"/>
      <c r="N938" s="517"/>
      <c r="O938" s="517" t="s">
        <v>203</v>
      </c>
      <c r="P938" s="517"/>
      <c r="Q938" s="517"/>
      <c r="R938" s="517"/>
      <c r="S938" s="517" t="s">
        <v>204</v>
      </c>
      <c r="T938" s="517"/>
      <c r="U938" s="517"/>
      <c r="V938" s="517"/>
      <c r="W938" s="517"/>
      <c r="X938" s="531"/>
    </row>
    <row r="939" spans="2:24" x14ac:dyDescent="0.2">
      <c r="B939" s="502" t="s">
        <v>33</v>
      </c>
      <c r="C939" s="503"/>
      <c r="D939" s="503"/>
      <c r="E939" s="503"/>
      <c r="F939" s="509" t="s">
        <v>187</v>
      </c>
      <c r="G939" s="509"/>
      <c r="H939" s="509"/>
      <c r="I939" s="509"/>
      <c r="J939" s="509"/>
      <c r="K939" s="509"/>
      <c r="L939" s="509"/>
      <c r="M939" s="509"/>
      <c r="N939" s="509"/>
      <c r="O939" s="534"/>
      <c r="P939" s="534"/>
      <c r="Q939" s="535"/>
      <c r="R939" s="63" t="s">
        <v>71</v>
      </c>
      <c r="S939" s="509"/>
      <c r="T939" s="509"/>
      <c r="U939" s="509"/>
      <c r="V939" s="509"/>
      <c r="W939" s="509"/>
      <c r="X939" s="524"/>
    </row>
    <row r="940" spans="2:24" x14ac:dyDescent="0.2">
      <c r="B940" s="504"/>
      <c r="C940" s="505"/>
      <c r="D940" s="505"/>
      <c r="E940" s="505"/>
      <c r="F940" s="511" t="s">
        <v>188</v>
      </c>
      <c r="G940" s="511"/>
      <c r="H940" s="511"/>
      <c r="I940" s="511"/>
      <c r="J940" s="511"/>
      <c r="K940" s="511"/>
      <c r="L940" s="511"/>
      <c r="M940" s="511"/>
      <c r="N940" s="511"/>
      <c r="O940" s="532"/>
      <c r="P940" s="532"/>
      <c r="Q940" s="533"/>
      <c r="R940" s="64" t="s">
        <v>71</v>
      </c>
      <c r="S940" s="511"/>
      <c r="T940" s="511"/>
      <c r="U940" s="511"/>
      <c r="V940" s="511"/>
      <c r="W940" s="511"/>
      <c r="X940" s="518"/>
    </row>
    <row r="941" spans="2:24" x14ac:dyDescent="0.2">
      <c r="B941" s="504"/>
      <c r="C941" s="505"/>
      <c r="D941" s="505"/>
      <c r="E941" s="505"/>
      <c r="F941" s="511" t="s">
        <v>189</v>
      </c>
      <c r="G941" s="511"/>
      <c r="H941" s="511"/>
      <c r="I941" s="511"/>
      <c r="J941" s="511"/>
      <c r="K941" s="511"/>
      <c r="L941" s="511"/>
      <c r="M941" s="511"/>
      <c r="N941" s="511"/>
      <c r="O941" s="532"/>
      <c r="P941" s="532"/>
      <c r="Q941" s="533"/>
      <c r="R941" s="64" t="s">
        <v>71</v>
      </c>
      <c r="S941" s="511"/>
      <c r="T941" s="511"/>
      <c r="U941" s="511"/>
      <c r="V941" s="511"/>
      <c r="W941" s="511"/>
      <c r="X941" s="518"/>
    </row>
    <row r="942" spans="2:24" x14ac:dyDescent="0.2">
      <c r="B942" s="504"/>
      <c r="C942" s="505"/>
      <c r="D942" s="505"/>
      <c r="E942" s="505"/>
      <c r="F942" s="513" t="s">
        <v>190</v>
      </c>
      <c r="G942" s="513"/>
      <c r="H942" s="513"/>
      <c r="I942" s="513"/>
      <c r="J942" s="513"/>
      <c r="K942" s="513"/>
      <c r="L942" s="513"/>
      <c r="M942" s="513"/>
      <c r="N942" s="513"/>
      <c r="O942" s="526"/>
      <c r="P942" s="526"/>
      <c r="Q942" s="527"/>
      <c r="R942" s="65" t="s">
        <v>71</v>
      </c>
      <c r="S942" s="513"/>
      <c r="T942" s="513"/>
      <c r="U942" s="513"/>
      <c r="V942" s="513"/>
      <c r="W942" s="513"/>
      <c r="X942" s="519"/>
    </row>
    <row r="943" spans="2:24" x14ac:dyDescent="0.2">
      <c r="B943" s="506"/>
      <c r="C943" s="507"/>
      <c r="D943" s="507"/>
      <c r="E943" s="507"/>
      <c r="F943" s="525" t="s">
        <v>201</v>
      </c>
      <c r="G943" s="525"/>
      <c r="H943" s="525"/>
      <c r="I943" s="525"/>
      <c r="J943" s="525"/>
      <c r="K943" s="525"/>
      <c r="L943" s="525"/>
      <c r="M943" s="525"/>
      <c r="N943" s="525"/>
      <c r="O943" s="528">
        <f>SUM(O939:Q942)</f>
        <v>0</v>
      </c>
      <c r="P943" s="528"/>
      <c r="Q943" s="529"/>
      <c r="R943" s="67" t="s">
        <v>71</v>
      </c>
      <c r="S943" s="520"/>
      <c r="T943" s="520"/>
      <c r="U943" s="520"/>
      <c r="V943" s="520"/>
      <c r="W943" s="520"/>
      <c r="X943" s="521"/>
    </row>
    <row r="944" spans="2:24" x14ac:dyDescent="0.2">
      <c r="B944" s="508" t="s">
        <v>32</v>
      </c>
      <c r="C944" s="509"/>
      <c r="D944" s="509"/>
      <c r="E944" s="509"/>
      <c r="F944" s="509" t="s">
        <v>191</v>
      </c>
      <c r="G944" s="509"/>
      <c r="H944" s="509"/>
      <c r="I944" s="509" t="s">
        <v>192</v>
      </c>
      <c r="J944" s="509"/>
      <c r="K944" s="509"/>
      <c r="L944" s="509"/>
      <c r="M944" s="509"/>
      <c r="N944" s="509"/>
      <c r="O944" s="534"/>
      <c r="P944" s="534"/>
      <c r="Q944" s="535"/>
      <c r="R944" s="63" t="s">
        <v>71</v>
      </c>
      <c r="S944" s="509"/>
      <c r="T944" s="509"/>
      <c r="U944" s="509"/>
      <c r="V944" s="509"/>
      <c r="W944" s="509"/>
      <c r="X944" s="524"/>
    </row>
    <row r="945" spans="2:24" x14ac:dyDescent="0.2">
      <c r="B945" s="510"/>
      <c r="C945" s="511"/>
      <c r="D945" s="511"/>
      <c r="E945" s="511"/>
      <c r="F945" s="511"/>
      <c r="G945" s="511"/>
      <c r="H945" s="511"/>
      <c r="I945" s="511" t="s">
        <v>193</v>
      </c>
      <c r="J945" s="511"/>
      <c r="K945" s="511"/>
      <c r="L945" s="511"/>
      <c r="M945" s="511"/>
      <c r="N945" s="511"/>
      <c r="O945" s="532"/>
      <c r="P945" s="532"/>
      <c r="Q945" s="533"/>
      <c r="R945" s="64" t="s">
        <v>71</v>
      </c>
      <c r="S945" s="511"/>
      <c r="T945" s="511"/>
      <c r="U945" s="511"/>
      <c r="V945" s="511"/>
      <c r="W945" s="511"/>
      <c r="X945" s="518"/>
    </row>
    <row r="946" spans="2:24" x14ac:dyDescent="0.2">
      <c r="B946" s="510"/>
      <c r="C946" s="511"/>
      <c r="D946" s="511"/>
      <c r="E946" s="511"/>
      <c r="F946" s="511"/>
      <c r="G946" s="511"/>
      <c r="H946" s="511"/>
      <c r="I946" s="511" t="s">
        <v>34</v>
      </c>
      <c r="J946" s="511"/>
      <c r="K946" s="511"/>
      <c r="L946" s="511"/>
      <c r="M946" s="511"/>
      <c r="N946" s="511"/>
      <c r="O946" s="532"/>
      <c r="P946" s="532"/>
      <c r="Q946" s="533"/>
      <c r="R946" s="64" t="s">
        <v>71</v>
      </c>
      <c r="S946" s="511"/>
      <c r="T946" s="511"/>
      <c r="U946" s="511"/>
      <c r="V946" s="511"/>
      <c r="W946" s="511"/>
      <c r="X946" s="518"/>
    </row>
    <row r="947" spans="2:24" x14ac:dyDescent="0.2">
      <c r="B947" s="510"/>
      <c r="C947" s="511"/>
      <c r="D947" s="511"/>
      <c r="E947" s="511"/>
      <c r="F947" s="511" t="s">
        <v>35</v>
      </c>
      <c r="G947" s="511"/>
      <c r="H947" s="511"/>
      <c r="I947" s="511"/>
      <c r="J947" s="511"/>
      <c r="K947" s="511"/>
      <c r="L947" s="511"/>
      <c r="M947" s="511"/>
      <c r="N947" s="511"/>
      <c r="O947" s="532"/>
      <c r="P947" s="532"/>
      <c r="Q947" s="533"/>
      <c r="R947" s="64" t="s">
        <v>71</v>
      </c>
      <c r="S947" s="511"/>
      <c r="T947" s="511"/>
      <c r="U947" s="511"/>
      <c r="V947" s="511"/>
      <c r="W947" s="511"/>
      <c r="X947" s="518"/>
    </row>
    <row r="948" spans="2:24" x14ac:dyDescent="0.2">
      <c r="B948" s="510"/>
      <c r="C948" s="511"/>
      <c r="D948" s="511"/>
      <c r="E948" s="511"/>
      <c r="F948" s="511" t="s">
        <v>194</v>
      </c>
      <c r="G948" s="511"/>
      <c r="H948" s="511"/>
      <c r="I948" s="511"/>
      <c r="J948" s="511"/>
      <c r="K948" s="511"/>
      <c r="L948" s="511"/>
      <c r="M948" s="511"/>
      <c r="N948" s="511"/>
      <c r="O948" s="532"/>
      <c r="P948" s="532"/>
      <c r="Q948" s="533"/>
      <c r="R948" s="64" t="s">
        <v>71</v>
      </c>
      <c r="S948" s="511"/>
      <c r="T948" s="511"/>
      <c r="U948" s="511"/>
      <c r="V948" s="511"/>
      <c r="W948" s="511"/>
      <c r="X948" s="518"/>
    </row>
    <row r="949" spans="2:24" x14ac:dyDescent="0.2">
      <c r="B949" s="510"/>
      <c r="C949" s="511"/>
      <c r="D949" s="511"/>
      <c r="E949" s="511"/>
      <c r="F949" s="511" t="s">
        <v>36</v>
      </c>
      <c r="G949" s="511"/>
      <c r="H949" s="511"/>
      <c r="I949" s="511"/>
      <c r="J949" s="511"/>
      <c r="K949" s="511"/>
      <c r="L949" s="511"/>
      <c r="M949" s="511"/>
      <c r="N949" s="511"/>
      <c r="O949" s="532"/>
      <c r="P949" s="532"/>
      <c r="Q949" s="533"/>
      <c r="R949" s="64" t="s">
        <v>71</v>
      </c>
      <c r="S949" s="511"/>
      <c r="T949" s="511"/>
      <c r="U949" s="511"/>
      <c r="V949" s="511"/>
      <c r="W949" s="511"/>
      <c r="X949" s="518"/>
    </row>
    <row r="950" spans="2:24" x14ac:dyDescent="0.2">
      <c r="B950" s="510"/>
      <c r="C950" s="511"/>
      <c r="D950" s="511"/>
      <c r="E950" s="511"/>
      <c r="F950" s="511" t="s">
        <v>195</v>
      </c>
      <c r="G950" s="511"/>
      <c r="H950" s="511"/>
      <c r="I950" s="511" t="s">
        <v>196</v>
      </c>
      <c r="J950" s="511"/>
      <c r="K950" s="511"/>
      <c r="L950" s="511"/>
      <c r="M950" s="511"/>
      <c r="N950" s="511"/>
      <c r="O950" s="532"/>
      <c r="P950" s="532"/>
      <c r="Q950" s="533"/>
      <c r="R950" s="64" t="s">
        <v>71</v>
      </c>
      <c r="S950" s="511"/>
      <c r="T950" s="511"/>
      <c r="U950" s="511"/>
      <c r="V950" s="511"/>
      <c r="W950" s="511"/>
      <c r="X950" s="518"/>
    </row>
    <row r="951" spans="2:24" x14ac:dyDescent="0.2">
      <c r="B951" s="510"/>
      <c r="C951" s="511"/>
      <c r="D951" s="511"/>
      <c r="E951" s="511"/>
      <c r="F951" s="511"/>
      <c r="G951" s="511"/>
      <c r="H951" s="511"/>
      <c r="I951" s="511" t="s">
        <v>197</v>
      </c>
      <c r="J951" s="511"/>
      <c r="K951" s="511"/>
      <c r="L951" s="511"/>
      <c r="M951" s="511"/>
      <c r="N951" s="511"/>
      <c r="O951" s="532"/>
      <c r="P951" s="532"/>
      <c r="Q951" s="533"/>
      <c r="R951" s="64" t="s">
        <v>71</v>
      </c>
      <c r="S951" s="511"/>
      <c r="T951" s="511"/>
      <c r="U951" s="511"/>
      <c r="V951" s="511"/>
      <c r="W951" s="511"/>
      <c r="X951" s="518"/>
    </row>
    <row r="952" spans="2:24" x14ac:dyDescent="0.2">
      <c r="B952" s="510"/>
      <c r="C952" s="511"/>
      <c r="D952" s="511"/>
      <c r="E952" s="511"/>
      <c r="F952" s="511" t="s">
        <v>198</v>
      </c>
      <c r="G952" s="511"/>
      <c r="H952" s="511"/>
      <c r="I952" s="511" t="s">
        <v>199</v>
      </c>
      <c r="J952" s="511"/>
      <c r="K952" s="511"/>
      <c r="L952" s="511"/>
      <c r="M952" s="511"/>
      <c r="N952" s="511"/>
      <c r="O952" s="532"/>
      <c r="P952" s="532"/>
      <c r="Q952" s="533"/>
      <c r="R952" s="64" t="s">
        <v>71</v>
      </c>
      <c r="S952" s="511"/>
      <c r="T952" s="511"/>
      <c r="U952" s="511"/>
      <c r="V952" s="511"/>
      <c r="W952" s="511"/>
      <c r="X952" s="518"/>
    </row>
    <row r="953" spans="2:24" x14ac:dyDescent="0.2">
      <c r="B953" s="510"/>
      <c r="C953" s="511"/>
      <c r="D953" s="511"/>
      <c r="E953" s="511"/>
      <c r="F953" s="511"/>
      <c r="G953" s="511"/>
      <c r="H953" s="511"/>
      <c r="I953" s="511" t="s">
        <v>200</v>
      </c>
      <c r="J953" s="511"/>
      <c r="K953" s="511"/>
      <c r="L953" s="511"/>
      <c r="M953" s="511"/>
      <c r="N953" s="511"/>
      <c r="O953" s="532"/>
      <c r="P953" s="532"/>
      <c r="Q953" s="533"/>
      <c r="R953" s="64" t="s">
        <v>71</v>
      </c>
      <c r="S953" s="511"/>
      <c r="T953" s="511"/>
      <c r="U953" s="511"/>
      <c r="V953" s="511"/>
      <c r="W953" s="511"/>
      <c r="X953" s="518"/>
    </row>
    <row r="954" spans="2:24" x14ac:dyDescent="0.2">
      <c r="B954" s="510"/>
      <c r="C954" s="511"/>
      <c r="D954" s="511"/>
      <c r="E954" s="511"/>
      <c r="F954" s="511" t="s">
        <v>37</v>
      </c>
      <c r="G954" s="511"/>
      <c r="H954" s="511"/>
      <c r="I954" s="511"/>
      <c r="J954" s="511"/>
      <c r="K954" s="511"/>
      <c r="L954" s="511"/>
      <c r="M954" s="511"/>
      <c r="N954" s="511"/>
      <c r="O954" s="532"/>
      <c r="P954" s="532"/>
      <c r="Q954" s="533"/>
      <c r="R954" s="64" t="s">
        <v>71</v>
      </c>
      <c r="S954" s="511"/>
      <c r="T954" s="511"/>
      <c r="U954" s="511"/>
      <c r="V954" s="511"/>
      <c r="W954" s="511"/>
      <c r="X954" s="518"/>
    </row>
    <row r="955" spans="2:24" x14ac:dyDescent="0.2">
      <c r="B955" s="510"/>
      <c r="C955" s="511"/>
      <c r="D955" s="511"/>
      <c r="E955" s="511"/>
      <c r="F955" s="511" t="s">
        <v>38</v>
      </c>
      <c r="G955" s="511"/>
      <c r="H955" s="511"/>
      <c r="I955" s="511"/>
      <c r="J955" s="511"/>
      <c r="K955" s="511"/>
      <c r="L955" s="511"/>
      <c r="M955" s="511"/>
      <c r="N955" s="511"/>
      <c r="O955" s="532"/>
      <c r="P955" s="532"/>
      <c r="Q955" s="533"/>
      <c r="R955" s="64" t="s">
        <v>71</v>
      </c>
      <c r="S955" s="511"/>
      <c r="T955" s="511"/>
      <c r="U955" s="511"/>
      <c r="V955" s="511"/>
      <c r="W955" s="511"/>
      <c r="X955" s="518"/>
    </row>
    <row r="956" spans="2:24" x14ac:dyDescent="0.2">
      <c r="B956" s="510"/>
      <c r="C956" s="511"/>
      <c r="D956" s="511"/>
      <c r="E956" s="511"/>
      <c r="F956" s="511" t="s">
        <v>187</v>
      </c>
      <c r="G956" s="511"/>
      <c r="H956" s="511"/>
      <c r="I956" s="511"/>
      <c r="J956" s="511"/>
      <c r="K956" s="511"/>
      <c r="L956" s="511"/>
      <c r="M956" s="511"/>
      <c r="N956" s="511"/>
      <c r="O956" s="532"/>
      <c r="P956" s="532"/>
      <c r="Q956" s="533"/>
      <c r="R956" s="64" t="s">
        <v>71</v>
      </c>
      <c r="S956" s="511"/>
      <c r="T956" s="511"/>
      <c r="U956" s="511"/>
      <c r="V956" s="511"/>
      <c r="W956" s="511"/>
      <c r="X956" s="518"/>
    </row>
    <row r="957" spans="2:24" x14ac:dyDescent="0.2">
      <c r="B957" s="510"/>
      <c r="C957" s="511"/>
      <c r="D957" s="511"/>
      <c r="E957" s="511"/>
      <c r="F957" s="511" t="s">
        <v>189</v>
      </c>
      <c r="G957" s="511"/>
      <c r="H957" s="511"/>
      <c r="I957" s="511"/>
      <c r="J957" s="511"/>
      <c r="K957" s="511"/>
      <c r="L957" s="511"/>
      <c r="M957" s="511"/>
      <c r="N957" s="511"/>
      <c r="O957" s="532"/>
      <c r="P957" s="532"/>
      <c r="Q957" s="533"/>
      <c r="R957" s="64" t="s">
        <v>71</v>
      </c>
      <c r="S957" s="511"/>
      <c r="T957" s="511"/>
      <c r="U957" s="511"/>
      <c r="V957" s="511"/>
      <c r="W957" s="511"/>
      <c r="X957" s="518"/>
    </row>
    <row r="958" spans="2:24" x14ac:dyDescent="0.2">
      <c r="B958" s="510"/>
      <c r="C958" s="511"/>
      <c r="D958" s="511"/>
      <c r="E958" s="511"/>
      <c r="F958" s="513" t="s">
        <v>190</v>
      </c>
      <c r="G958" s="513"/>
      <c r="H958" s="513"/>
      <c r="I958" s="513"/>
      <c r="J958" s="513"/>
      <c r="K958" s="513"/>
      <c r="L958" s="513"/>
      <c r="M958" s="513"/>
      <c r="N958" s="513"/>
      <c r="O958" s="526"/>
      <c r="P958" s="526"/>
      <c r="Q958" s="527"/>
      <c r="R958" s="65" t="s">
        <v>71</v>
      </c>
      <c r="S958" s="513"/>
      <c r="T958" s="513"/>
      <c r="U958" s="513"/>
      <c r="V958" s="513"/>
      <c r="W958" s="513"/>
      <c r="X958" s="519"/>
    </row>
    <row r="959" spans="2:24" x14ac:dyDescent="0.2">
      <c r="B959" s="512"/>
      <c r="C959" s="513"/>
      <c r="D959" s="513"/>
      <c r="E959" s="513"/>
      <c r="F959" s="525" t="s">
        <v>201</v>
      </c>
      <c r="G959" s="525"/>
      <c r="H959" s="525"/>
      <c r="I959" s="525"/>
      <c r="J959" s="525"/>
      <c r="K959" s="525"/>
      <c r="L959" s="525"/>
      <c r="M959" s="525"/>
      <c r="N959" s="525"/>
      <c r="O959" s="528">
        <f>SUM(O944:Q958)</f>
        <v>0</v>
      </c>
      <c r="P959" s="528"/>
      <c r="Q959" s="529"/>
      <c r="R959" s="67" t="s">
        <v>71</v>
      </c>
      <c r="S959" s="520"/>
      <c r="T959" s="520"/>
      <c r="U959" s="520"/>
      <c r="V959" s="520"/>
      <c r="W959" s="520"/>
      <c r="X959" s="521"/>
    </row>
    <row r="960" spans="2:24" x14ac:dyDescent="0.2">
      <c r="B960" s="500" t="s">
        <v>39</v>
      </c>
      <c r="C960" s="501"/>
      <c r="D960" s="501"/>
      <c r="E960" s="501"/>
      <c r="F960" s="501"/>
      <c r="G960" s="501"/>
      <c r="H960" s="501"/>
      <c r="I960" s="501"/>
      <c r="J960" s="501"/>
      <c r="K960" s="501"/>
      <c r="L960" s="501"/>
      <c r="M960" s="501"/>
      <c r="N960" s="501"/>
      <c r="O960" s="498">
        <f>+O943+O959</f>
        <v>0</v>
      </c>
      <c r="P960" s="498"/>
      <c r="Q960" s="499"/>
      <c r="R960" s="66" t="s">
        <v>71</v>
      </c>
      <c r="S960" s="522"/>
      <c r="T960" s="522"/>
      <c r="U960" s="522"/>
      <c r="V960" s="522"/>
      <c r="W960" s="522"/>
      <c r="X960" s="523"/>
    </row>
    <row r="962" spans="2:24" x14ac:dyDescent="0.2">
      <c r="B962" s="2" t="s">
        <v>208</v>
      </c>
      <c r="F962" s="60">
        <v>35</v>
      </c>
    </row>
    <row r="963" spans="2:24" x14ac:dyDescent="0.2">
      <c r="B963" s="514" t="s">
        <v>205</v>
      </c>
      <c r="C963" s="515"/>
      <c r="D963" s="515"/>
      <c r="E963" s="515"/>
      <c r="F963" s="515"/>
      <c r="G963" s="515"/>
      <c r="H963" s="515"/>
      <c r="I963" s="515"/>
      <c r="J963" s="515"/>
      <c r="K963" s="515"/>
      <c r="L963" s="515"/>
      <c r="M963" s="515"/>
      <c r="N963" s="515"/>
      <c r="O963" s="515"/>
      <c r="P963" s="515"/>
      <c r="Q963" s="515"/>
      <c r="R963" s="515"/>
      <c r="S963" s="515"/>
      <c r="T963" s="515"/>
      <c r="U963" s="515"/>
      <c r="V963" s="515"/>
      <c r="W963" s="515"/>
      <c r="X963" s="530"/>
    </row>
    <row r="965" spans="2:24" x14ac:dyDescent="0.2">
      <c r="B965" s="516" t="s">
        <v>256</v>
      </c>
      <c r="C965" s="517"/>
      <c r="D965" s="517"/>
      <c r="E965" s="517"/>
      <c r="F965" s="517" t="s">
        <v>202</v>
      </c>
      <c r="G965" s="517"/>
      <c r="H965" s="517"/>
      <c r="I965" s="517"/>
      <c r="J965" s="517"/>
      <c r="K965" s="517"/>
      <c r="L965" s="517"/>
      <c r="M965" s="517"/>
      <c r="N965" s="517"/>
      <c r="O965" s="517" t="s">
        <v>203</v>
      </c>
      <c r="P965" s="517"/>
      <c r="Q965" s="517"/>
      <c r="R965" s="517"/>
      <c r="S965" s="517" t="s">
        <v>204</v>
      </c>
      <c r="T965" s="517"/>
      <c r="U965" s="517"/>
      <c r="V965" s="517"/>
      <c r="W965" s="517"/>
      <c r="X965" s="531"/>
    </row>
    <row r="966" spans="2:24" x14ac:dyDescent="0.2">
      <c r="B966" s="502" t="s">
        <v>33</v>
      </c>
      <c r="C966" s="503"/>
      <c r="D966" s="503"/>
      <c r="E966" s="503"/>
      <c r="F966" s="509" t="s">
        <v>187</v>
      </c>
      <c r="G966" s="509"/>
      <c r="H966" s="509"/>
      <c r="I966" s="509"/>
      <c r="J966" s="509"/>
      <c r="K966" s="509"/>
      <c r="L966" s="509"/>
      <c r="M966" s="509"/>
      <c r="N966" s="509"/>
      <c r="O966" s="534"/>
      <c r="P966" s="534"/>
      <c r="Q966" s="535"/>
      <c r="R966" s="63" t="s">
        <v>71</v>
      </c>
      <c r="S966" s="509"/>
      <c r="T966" s="509"/>
      <c r="U966" s="509"/>
      <c r="V966" s="509"/>
      <c r="W966" s="509"/>
      <c r="X966" s="524"/>
    </row>
    <row r="967" spans="2:24" x14ac:dyDescent="0.2">
      <c r="B967" s="504"/>
      <c r="C967" s="505"/>
      <c r="D967" s="505"/>
      <c r="E967" s="505"/>
      <c r="F967" s="511" t="s">
        <v>188</v>
      </c>
      <c r="G967" s="511"/>
      <c r="H967" s="511"/>
      <c r="I967" s="511"/>
      <c r="J967" s="511"/>
      <c r="K967" s="511"/>
      <c r="L967" s="511"/>
      <c r="M967" s="511"/>
      <c r="N967" s="511"/>
      <c r="O967" s="532"/>
      <c r="P967" s="532"/>
      <c r="Q967" s="533"/>
      <c r="R967" s="64" t="s">
        <v>71</v>
      </c>
      <c r="S967" s="511"/>
      <c r="T967" s="511"/>
      <c r="U967" s="511"/>
      <c r="V967" s="511"/>
      <c r="W967" s="511"/>
      <c r="X967" s="518"/>
    </row>
    <row r="968" spans="2:24" x14ac:dyDescent="0.2">
      <c r="B968" s="504"/>
      <c r="C968" s="505"/>
      <c r="D968" s="505"/>
      <c r="E968" s="505"/>
      <c r="F968" s="511" t="s">
        <v>189</v>
      </c>
      <c r="G968" s="511"/>
      <c r="H968" s="511"/>
      <c r="I968" s="511"/>
      <c r="J968" s="511"/>
      <c r="K968" s="511"/>
      <c r="L968" s="511"/>
      <c r="M968" s="511"/>
      <c r="N968" s="511"/>
      <c r="O968" s="532"/>
      <c r="P968" s="532"/>
      <c r="Q968" s="533"/>
      <c r="R968" s="64" t="s">
        <v>71</v>
      </c>
      <c r="S968" s="511"/>
      <c r="T968" s="511"/>
      <c r="U968" s="511"/>
      <c r="V968" s="511"/>
      <c r="W968" s="511"/>
      <c r="X968" s="518"/>
    </row>
    <row r="969" spans="2:24" x14ac:dyDescent="0.2">
      <c r="B969" s="504"/>
      <c r="C969" s="505"/>
      <c r="D969" s="505"/>
      <c r="E969" s="505"/>
      <c r="F969" s="513" t="s">
        <v>190</v>
      </c>
      <c r="G969" s="513"/>
      <c r="H969" s="513"/>
      <c r="I969" s="513"/>
      <c r="J969" s="513"/>
      <c r="K969" s="513"/>
      <c r="L969" s="513"/>
      <c r="M969" s="513"/>
      <c r="N969" s="513"/>
      <c r="O969" s="526"/>
      <c r="P969" s="526"/>
      <c r="Q969" s="527"/>
      <c r="R969" s="65" t="s">
        <v>71</v>
      </c>
      <c r="S969" s="513"/>
      <c r="T969" s="513"/>
      <c r="U969" s="513"/>
      <c r="V969" s="513"/>
      <c r="W969" s="513"/>
      <c r="X969" s="519"/>
    </row>
    <row r="970" spans="2:24" x14ac:dyDescent="0.2">
      <c r="B970" s="506"/>
      <c r="C970" s="507"/>
      <c r="D970" s="507"/>
      <c r="E970" s="507"/>
      <c r="F970" s="525" t="s">
        <v>201</v>
      </c>
      <c r="G970" s="525"/>
      <c r="H970" s="525"/>
      <c r="I970" s="525"/>
      <c r="J970" s="525"/>
      <c r="K970" s="525"/>
      <c r="L970" s="525"/>
      <c r="M970" s="525"/>
      <c r="N970" s="525"/>
      <c r="O970" s="528">
        <f>SUM(O966:Q969)</f>
        <v>0</v>
      </c>
      <c r="P970" s="528"/>
      <c r="Q970" s="529"/>
      <c r="R970" s="67" t="s">
        <v>71</v>
      </c>
      <c r="S970" s="520"/>
      <c r="T970" s="520"/>
      <c r="U970" s="520"/>
      <c r="V970" s="520"/>
      <c r="W970" s="520"/>
      <c r="X970" s="521"/>
    </row>
    <row r="971" spans="2:24" x14ac:dyDescent="0.2">
      <c r="B971" s="508" t="s">
        <v>32</v>
      </c>
      <c r="C971" s="509"/>
      <c r="D971" s="509"/>
      <c r="E971" s="509"/>
      <c r="F971" s="509" t="s">
        <v>191</v>
      </c>
      <c r="G971" s="509"/>
      <c r="H971" s="509"/>
      <c r="I971" s="509" t="s">
        <v>192</v>
      </c>
      <c r="J971" s="509"/>
      <c r="K971" s="509"/>
      <c r="L971" s="509"/>
      <c r="M971" s="509"/>
      <c r="N971" s="509"/>
      <c r="O971" s="534"/>
      <c r="P971" s="534"/>
      <c r="Q971" s="535"/>
      <c r="R971" s="63" t="s">
        <v>71</v>
      </c>
      <c r="S971" s="509"/>
      <c r="T971" s="509"/>
      <c r="U971" s="509"/>
      <c r="V971" s="509"/>
      <c r="W971" s="509"/>
      <c r="X971" s="524"/>
    </row>
    <row r="972" spans="2:24" x14ac:dyDescent="0.2">
      <c r="B972" s="510"/>
      <c r="C972" s="511"/>
      <c r="D972" s="511"/>
      <c r="E972" s="511"/>
      <c r="F972" s="511"/>
      <c r="G972" s="511"/>
      <c r="H972" s="511"/>
      <c r="I972" s="511" t="s">
        <v>193</v>
      </c>
      <c r="J972" s="511"/>
      <c r="K972" s="511"/>
      <c r="L972" s="511"/>
      <c r="M972" s="511"/>
      <c r="N972" s="511"/>
      <c r="O972" s="532"/>
      <c r="P972" s="532"/>
      <c r="Q972" s="533"/>
      <c r="R972" s="64" t="s">
        <v>71</v>
      </c>
      <c r="S972" s="511"/>
      <c r="T972" s="511"/>
      <c r="U972" s="511"/>
      <c r="V972" s="511"/>
      <c r="W972" s="511"/>
      <c r="X972" s="518"/>
    </row>
    <row r="973" spans="2:24" x14ac:dyDescent="0.2">
      <c r="B973" s="510"/>
      <c r="C973" s="511"/>
      <c r="D973" s="511"/>
      <c r="E973" s="511"/>
      <c r="F973" s="511"/>
      <c r="G973" s="511"/>
      <c r="H973" s="511"/>
      <c r="I973" s="511" t="s">
        <v>34</v>
      </c>
      <c r="J973" s="511"/>
      <c r="K973" s="511"/>
      <c r="L973" s="511"/>
      <c r="M973" s="511"/>
      <c r="N973" s="511"/>
      <c r="O973" s="532"/>
      <c r="P973" s="532"/>
      <c r="Q973" s="533"/>
      <c r="R973" s="64" t="s">
        <v>71</v>
      </c>
      <c r="S973" s="511"/>
      <c r="T973" s="511"/>
      <c r="U973" s="511"/>
      <c r="V973" s="511"/>
      <c r="W973" s="511"/>
      <c r="X973" s="518"/>
    </row>
    <row r="974" spans="2:24" x14ac:dyDescent="0.2">
      <c r="B974" s="510"/>
      <c r="C974" s="511"/>
      <c r="D974" s="511"/>
      <c r="E974" s="511"/>
      <c r="F974" s="511" t="s">
        <v>35</v>
      </c>
      <c r="G974" s="511"/>
      <c r="H974" s="511"/>
      <c r="I974" s="511"/>
      <c r="J974" s="511"/>
      <c r="K974" s="511"/>
      <c r="L974" s="511"/>
      <c r="M974" s="511"/>
      <c r="N974" s="511"/>
      <c r="O974" s="532"/>
      <c r="P974" s="532"/>
      <c r="Q974" s="533"/>
      <c r="R974" s="64" t="s">
        <v>71</v>
      </c>
      <c r="S974" s="511"/>
      <c r="T974" s="511"/>
      <c r="U974" s="511"/>
      <c r="V974" s="511"/>
      <c r="W974" s="511"/>
      <c r="X974" s="518"/>
    </row>
    <row r="975" spans="2:24" x14ac:dyDescent="0.2">
      <c r="B975" s="510"/>
      <c r="C975" s="511"/>
      <c r="D975" s="511"/>
      <c r="E975" s="511"/>
      <c r="F975" s="511" t="s">
        <v>194</v>
      </c>
      <c r="G975" s="511"/>
      <c r="H975" s="511"/>
      <c r="I975" s="511"/>
      <c r="J975" s="511"/>
      <c r="K975" s="511"/>
      <c r="L975" s="511"/>
      <c r="M975" s="511"/>
      <c r="N975" s="511"/>
      <c r="O975" s="532"/>
      <c r="P975" s="532"/>
      <c r="Q975" s="533"/>
      <c r="R975" s="64" t="s">
        <v>71</v>
      </c>
      <c r="S975" s="511"/>
      <c r="T975" s="511"/>
      <c r="U975" s="511"/>
      <c r="V975" s="511"/>
      <c r="W975" s="511"/>
      <c r="X975" s="518"/>
    </row>
    <row r="976" spans="2:24" x14ac:dyDescent="0.2">
      <c r="B976" s="510"/>
      <c r="C976" s="511"/>
      <c r="D976" s="511"/>
      <c r="E976" s="511"/>
      <c r="F976" s="511" t="s">
        <v>36</v>
      </c>
      <c r="G976" s="511"/>
      <c r="H976" s="511"/>
      <c r="I976" s="511"/>
      <c r="J976" s="511"/>
      <c r="K976" s="511"/>
      <c r="L976" s="511"/>
      <c r="M976" s="511"/>
      <c r="N976" s="511"/>
      <c r="O976" s="532"/>
      <c r="P976" s="532"/>
      <c r="Q976" s="533"/>
      <c r="R976" s="64" t="s">
        <v>71</v>
      </c>
      <c r="S976" s="511"/>
      <c r="T976" s="511"/>
      <c r="U976" s="511"/>
      <c r="V976" s="511"/>
      <c r="W976" s="511"/>
      <c r="X976" s="518"/>
    </row>
    <row r="977" spans="2:24" x14ac:dyDescent="0.2">
      <c r="B977" s="510"/>
      <c r="C977" s="511"/>
      <c r="D977" s="511"/>
      <c r="E977" s="511"/>
      <c r="F977" s="511" t="s">
        <v>195</v>
      </c>
      <c r="G977" s="511"/>
      <c r="H977" s="511"/>
      <c r="I977" s="511" t="s">
        <v>196</v>
      </c>
      <c r="J977" s="511"/>
      <c r="K977" s="511"/>
      <c r="L977" s="511"/>
      <c r="M977" s="511"/>
      <c r="N977" s="511"/>
      <c r="O977" s="532"/>
      <c r="P977" s="532"/>
      <c r="Q977" s="533"/>
      <c r="R977" s="64" t="s">
        <v>71</v>
      </c>
      <c r="S977" s="511"/>
      <c r="T977" s="511"/>
      <c r="U977" s="511"/>
      <c r="V977" s="511"/>
      <c r="W977" s="511"/>
      <c r="X977" s="518"/>
    </row>
    <row r="978" spans="2:24" x14ac:dyDescent="0.2">
      <c r="B978" s="510"/>
      <c r="C978" s="511"/>
      <c r="D978" s="511"/>
      <c r="E978" s="511"/>
      <c r="F978" s="511"/>
      <c r="G978" s="511"/>
      <c r="H978" s="511"/>
      <c r="I978" s="511" t="s">
        <v>197</v>
      </c>
      <c r="J978" s="511"/>
      <c r="K978" s="511"/>
      <c r="L978" s="511"/>
      <c r="M978" s="511"/>
      <c r="N978" s="511"/>
      <c r="O978" s="532"/>
      <c r="P978" s="532"/>
      <c r="Q978" s="533"/>
      <c r="R978" s="64" t="s">
        <v>71</v>
      </c>
      <c r="S978" s="511"/>
      <c r="T978" s="511"/>
      <c r="U978" s="511"/>
      <c r="V978" s="511"/>
      <c r="W978" s="511"/>
      <c r="X978" s="518"/>
    </row>
    <row r="979" spans="2:24" x14ac:dyDescent="0.2">
      <c r="B979" s="510"/>
      <c r="C979" s="511"/>
      <c r="D979" s="511"/>
      <c r="E979" s="511"/>
      <c r="F979" s="511" t="s">
        <v>198</v>
      </c>
      <c r="G979" s="511"/>
      <c r="H979" s="511"/>
      <c r="I979" s="511" t="s">
        <v>199</v>
      </c>
      <c r="J979" s="511"/>
      <c r="K979" s="511"/>
      <c r="L979" s="511"/>
      <c r="M979" s="511"/>
      <c r="N979" s="511"/>
      <c r="O979" s="532"/>
      <c r="P979" s="532"/>
      <c r="Q979" s="533"/>
      <c r="R979" s="64" t="s">
        <v>71</v>
      </c>
      <c r="S979" s="511"/>
      <c r="T979" s="511"/>
      <c r="U979" s="511"/>
      <c r="V979" s="511"/>
      <c r="W979" s="511"/>
      <c r="X979" s="518"/>
    </row>
    <row r="980" spans="2:24" x14ac:dyDescent="0.2">
      <c r="B980" s="510"/>
      <c r="C980" s="511"/>
      <c r="D980" s="511"/>
      <c r="E980" s="511"/>
      <c r="F980" s="511"/>
      <c r="G980" s="511"/>
      <c r="H980" s="511"/>
      <c r="I980" s="511" t="s">
        <v>200</v>
      </c>
      <c r="J980" s="511"/>
      <c r="K980" s="511"/>
      <c r="L980" s="511"/>
      <c r="M980" s="511"/>
      <c r="N980" s="511"/>
      <c r="O980" s="532"/>
      <c r="P980" s="532"/>
      <c r="Q980" s="533"/>
      <c r="R980" s="64" t="s">
        <v>71</v>
      </c>
      <c r="S980" s="511"/>
      <c r="T980" s="511"/>
      <c r="U980" s="511"/>
      <c r="V980" s="511"/>
      <c r="W980" s="511"/>
      <c r="X980" s="518"/>
    </row>
    <row r="981" spans="2:24" x14ac:dyDescent="0.2">
      <c r="B981" s="510"/>
      <c r="C981" s="511"/>
      <c r="D981" s="511"/>
      <c r="E981" s="511"/>
      <c r="F981" s="511" t="s">
        <v>37</v>
      </c>
      <c r="G981" s="511"/>
      <c r="H981" s="511"/>
      <c r="I981" s="511"/>
      <c r="J981" s="511"/>
      <c r="K981" s="511"/>
      <c r="L981" s="511"/>
      <c r="M981" s="511"/>
      <c r="N981" s="511"/>
      <c r="O981" s="532"/>
      <c r="P981" s="532"/>
      <c r="Q981" s="533"/>
      <c r="R981" s="64" t="s">
        <v>71</v>
      </c>
      <c r="S981" s="511"/>
      <c r="T981" s="511"/>
      <c r="U981" s="511"/>
      <c r="V981" s="511"/>
      <c r="W981" s="511"/>
      <c r="X981" s="518"/>
    </row>
    <row r="982" spans="2:24" x14ac:dyDescent="0.2">
      <c r="B982" s="510"/>
      <c r="C982" s="511"/>
      <c r="D982" s="511"/>
      <c r="E982" s="511"/>
      <c r="F982" s="511" t="s">
        <v>38</v>
      </c>
      <c r="G982" s="511"/>
      <c r="H982" s="511"/>
      <c r="I982" s="511"/>
      <c r="J982" s="511"/>
      <c r="K982" s="511"/>
      <c r="L982" s="511"/>
      <c r="M982" s="511"/>
      <c r="N982" s="511"/>
      <c r="O982" s="532"/>
      <c r="P982" s="532"/>
      <c r="Q982" s="533"/>
      <c r="R982" s="64" t="s">
        <v>71</v>
      </c>
      <c r="S982" s="511"/>
      <c r="T982" s="511"/>
      <c r="U982" s="511"/>
      <c r="V982" s="511"/>
      <c r="W982" s="511"/>
      <c r="X982" s="518"/>
    </row>
    <row r="983" spans="2:24" x14ac:dyDescent="0.2">
      <c r="B983" s="510"/>
      <c r="C983" s="511"/>
      <c r="D983" s="511"/>
      <c r="E983" s="511"/>
      <c r="F983" s="511" t="s">
        <v>187</v>
      </c>
      <c r="G983" s="511"/>
      <c r="H983" s="511"/>
      <c r="I983" s="511"/>
      <c r="J983" s="511"/>
      <c r="K983" s="511"/>
      <c r="L983" s="511"/>
      <c r="M983" s="511"/>
      <c r="N983" s="511"/>
      <c r="O983" s="532"/>
      <c r="P983" s="532"/>
      <c r="Q983" s="533"/>
      <c r="R983" s="64" t="s">
        <v>71</v>
      </c>
      <c r="S983" s="511"/>
      <c r="T983" s="511"/>
      <c r="U983" s="511"/>
      <c r="V983" s="511"/>
      <c r="W983" s="511"/>
      <c r="X983" s="518"/>
    </row>
    <row r="984" spans="2:24" x14ac:dyDescent="0.2">
      <c r="B984" s="510"/>
      <c r="C984" s="511"/>
      <c r="D984" s="511"/>
      <c r="E984" s="511"/>
      <c r="F984" s="511" t="s">
        <v>189</v>
      </c>
      <c r="G984" s="511"/>
      <c r="H984" s="511"/>
      <c r="I984" s="511"/>
      <c r="J984" s="511"/>
      <c r="K984" s="511"/>
      <c r="L984" s="511"/>
      <c r="M984" s="511"/>
      <c r="N984" s="511"/>
      <c r="O984" s="532"/>
      <c r="P984" s="532"/>
      <c r="Q984" s="533"/>
      <c r="R984" s="64" t="s">
        <v>71</v>
      </c>
      <c r="S984" s="511"/>
      <c r="T984" s="511"/>
      <c r="U984" s="511"/>
      <c r="V984" s="511"/>
      <c r="W984" s="511"/>
      <c r="X984" s="518"/>
    </row>
    <row r="985" spans="2:24" x14ac:dyDescent="0.2">
      <c r="B985" s="510"/>
      <c r="C985" s="511"/>
      <c r="D985" s="511"/>
      <c r="E985" s="511"/>
      <c r="F985" s="513" t="s">
        <v>190</v>
      </c>
      <c r="G985" s="513"/>
      <c r="H985" s="513"/>
      <c r="I985" s="513"/>
      <c r="J985" s="513"/>
      <c r="K985" s="513"/>
      <c r="L985" s="513"/>
      <c r="M985" s="513"/>
      <c r="N985" s="513"/>
      <c r="O985" s="526"/>
      <c r="P985" s="526"/>
      <c r="Q985" s="527"/>
      <c r="R985" s="65" t="s">
        <v>71</v>
      </c>
      <c r="S985" s="513"/>
      <c r="T985" s="513"/>
      <c r="U985" s="513"/>
      <c r="V985" s="513"/>
      <c r="W985" s="513"/>
      <c r="X985" s="519"/>
    </row>
    <row r="986" spans="2:24" x14ac:dyDescent="0.2">
      <c r="B986" s="512"/>
      <c r="C986" s="513"/>
      <c r="D986" s="513"/>
      <c r="E986" s="513"/>
      <c r="F986" s="525" t="s">
        <v>201</v>
      </c>
      <c r="G986" s="525"/>
      <c r="H986" s="525"/>
      <c r="I986" s="525"/>
      <c r="J986" s="525"/>
      <c r="K986" s="525"/>
      <c r="L986" s="525"/>
      <c r="M986" s="525"/>
      <c r="N986" s="525"/>
      <c r="O986" s="528">
        <f>SUM(O971:Q985)</f>
        <v>0</v>
      </c>
      <c r="P986" s="528"/>
      <c r="Q986" s="529"/>
      <c r="R986" s="67" t="s">
        <v>71</v>
      </c>
      <c r="S986" s="520"/>
      <c r="T986" s="520"/>
      <c r="U986" s="520"/>
      <c r="V986" s="520"/>
      <c r="W986" s="520"/>
      <c r="X986" s="521"/>
    </row>
    <row r="987" spans="2:24" x14ac:dyDescent="0.2">
      <c r="B987" s="500" t="s">
        <v>39</v>
      </c>
      <c r="C987" s="501"/>
      <c r="D987" s="501"/>
      <c r="E987" s="501"/>
      <c r="F987" s="501"/>
      <c r="G987" s="501"/>
      <c r="H987" s="501"/>
      <c r="I987" s="501"/>
      <c r="J987" s="501"/>
      <c r="K987" s="501"/>
      <c r="L987" s="501"/>
      <c r="M987" s="501"/>
      <c r="N987" s="501"/>
      <c r="O987" s="498">
        <f>+O970+O986</f>
        <v>0</v>
      </c>
      <c r="P987" s="498"/>
      <c r="Q987" s="499"/>
      <c r="R987" s="66" t="s">
        <v>71</v>
      </c>
      <c r="S987" s="522"/>
      <c r="T987" s="522"/>
      <c r="U987" s="522"/>
      <c r="V987" s="522"/>
      <c r="W987" s="522"/>
      <c r="X987" s="523"/>
    </row>
    <row r="989" spans="2:24" s="85" customFormat="1" x14ac:dyDescent="0.2"/>
    <row r="990" spans="2:24" s="85" customFormat="1" x14ac:dyDescent="0.2"/>
    <row r="991" spans="2:24" x14ac:dyDescent="0.2">
      <c r="B991" s="2" t="s">
        <v>208</v>
      </c>
      <c r="F991" s="60">
        <v>36</v>
      </c>
    </row>
    <row r="992" spans="2:24" x14ac:dyDescent="0.2">
      <c r="B992" s="514" t="s">
        <v>205</v>
      </c>
      <c r="C992" s="515"/>
      <c r="D992" s="515"/>
      <c r="E992" s="515"/>
      <c r="F992" s="515"/>
      <c r="G992" s="515"/>
      <c r="H992" s="515"/>
      <c r="I992" s="515"/>
      <c r="J992" s="515"/>
      <c r="K992" s="515"/>
      <c r="L992" s="515"/>
      <c r="M992" s="515"/>
      <c r="N992" s="515"/>
      <c r="O992" s="515"/>
      <c r="P992" s="515"/>
      <c r="Q992" s="515"/>
      <c r="R992" s="515"/>
      <c r="S992" s="515"/>
      <c r="T992" s="515"/>
      <c r="U992" s="515"/>
      <c r="V992" s="515"/>
      <c r="W992" s="515"/>
      <c r="X992" s="530"/>
    </row>
    <row r="994" spans="2:24" x14ac:dyDescent="0.2">
      <c r="B994" s="516" t="s">
        <v>256</v>
      </c>
      <c r="C994" s="517"/>
      <c r="D994" s="517"/>
      <c r="E994" s="517"/>
      <c r="F994" s="517" t="s">
        <v>202</v>
      </c>
      <c r="G994" s="517"/>
      <c r="H994" s="517"/>
      <c r="I994" s="517"/>
      <c r="J994" s="517"/>
      <c r="K994" s="517"/>
      <c r="L994" s="517"/>
      <c r="M994" s="517"/>
      <c r="N994" s="517"/>
      <c r="O994" s="517" t="s">
        <v>203</v>
      </c>
      <c r="P994" s="517"/>
      <c r="Q994" s="517"/>
      <c r="R994" s="517"/>
      <c r="S994" s="517" t="s">
        <v>204</v>
      </c>
      <c r="T994" s="517"/>
      <c r="U994" s="517"/>
      <c r="V994" s="517"/>
      <c r="W994" s="517"/>
      <c r="X994" s="531"/>
    </row>
    <row r="995" spans="2:24" x14ac:dyDescent="0.2">
      <c r="B995" s="502" t="s">
        <v>33</v>
      </c>
      <c r="C995" s="503"/>
      <c r="D995" s="503"/>
      <c r="E995" s="503"/>
      <c r="F995" s="509" t="s">
        <v>187</v>
      </c>
      <c r="G995" s="509"/>
      <c r="H995" s="509"/>
      <c r="I995" s="509"/>
      <c r="J995" s="509"/>
      <c r="K995" s="509"/>
      <c r="L995" s="509"/>
      <c r="M995" s="509"/>
      <c r="N995" s="509"/>
      <c r="O995" s="534"/>
      <c r="P995" s="534"/>
      <c r="Q995" s="535"/>
      <c r="R995" s="63" t="s">
        <v>71</v>
      </c>
      <c r="S995" s="509"/>
      <c r="T995" s="509"/>
      <c r="U995" s="509"/>
      <c r="V995" s="509"/>
      <c r="W995" s="509"/>
      <c r="X995" s="524"/>
    </row>
    <row r="996" spans="2:24" x14ac:dyDescent="0.2">
      <c r="B996" s="504"/>
      <c r="C996" s="505"/>
      <c r="D996" s="505"/>
      <c r="E996" s="505"/>
      <c r="F996" s="511" t="s">
        <v>188</v>
      </c>
      <c r="G996" s="511"/>
      <c r="H996" s="511"/>
      <c r="I996" s="511"/>
      <c r="J996" s="511"/>
      <c r="K996" s="511"/>
      <c r="L996" s="511"/>
      <c r="M996" s="511"/>
      <c r="N996" s="511"/>
      <c r="O996" s="532"/>
      <c r="P996" s="532"/>
      <c r="Q996" s="533"/>
      <c r="R996" s="64" t="s">
        <v>71</v>
      </c>
      <c r="S996" s="511"/>
      <c r="T996" s="511"/>
      <c r="U996" s="511"/>
      <c r="V996" s="511"/>
      <c r="W996" s="511"/>
      <c r="X996" s="518"/>
    </row>
    <row r="997" spans="2:24" x14ac:dyDescent="0.2">
      <c r="B997" s="504"/>
      <c r="C997" s="505"/>
      <c r="D997" s="505"/>
      <c r="E997" s="505"/>
      <c r="F997" s="511" t="s">
        <v>189</v>
      </c>
      <c r="G997" s="511"/>
      <c r="H997" s="511"/>
      <c r="I997" s="511"/>
      <c r="J997" s="511"/>
      <c r="K997" s="511"/>
      <c r="L997" s="511"/>
      <c r="M997" s="511"/>
      <c r="N997" s="511"/>
      <c r="O997" s="532"/>
      <c r="P997" s="532"/>
      <c r="Q997" s="533"/>
      <c r="R997" s="64" t="s">
        <v>71</v>
      </c>
      <c r="S997" s="511"/>
      <c r="T997" s="511"/>
      <c r="U997" s="511"/>
      <c r="V997" s="511"/>
      <c r="W997" s="511"/>
      <c r="X997" s="518"/>
    </row>
    <row r="998" spans="2:24" x14ac:dyDescent="0.2">
      <c r="B998" s="504"/>
      <c r="C998" s="505"/>
      <c r="D998" s="505"/>
      <c r="E998" s="505"/>
      <c r="F998" s="513" t="s">
        <v>190</v>
      </c>
      <c r="G998" s="513"/>
      <c r="H998" s="513"/>
      <c r="I998" s="513"/>
      <c r="J998" s="513"/>
      <c r="K998" s="513"/>
      <c r="L998" s="513"/>
      <c r="M998" s="513"/>
      <c r="N998" s="513"/>
      <c r="O998" s="526"/>
      <c r="P998" s="526"/>
      <c r="Q998" s="527"/>
      <c r="R998" s="65" t="s">
        <v>71</v>
      </c>
      <c r="S998" s="513"/>
      <c r="T998" s="513"/>
      <c r="U998" s="513"/>
      <c r="V998" s="513"/>
      <c r="W998" s="513"/>
      <c r="X998" s="519"/>
    </row>
    <row r="999" spans="2:24" x14ac:dyDescent="0.2">
      <c r="B999" s="506"/>
      <c r="C999" s="507"/>
      <c r="D999" s="507"/>
      <c r="E999" s="507"/>
      <c r="F999" s="525" t="s">
        <v>201</v>
      </c>
      <c r="G999" s="525"/>
      <c r="H999" s="525"/>
      <c r="I999" s="525"/>
      <c r="J999" s="525"/>
      <c r="K999" s="525"/>
      <c r="L999" s="525"/>
      <c r="M999" s="525"/>
      <c r="N999" s="525"/>
      <c r="O999" s="528">
        <f>SUM(O995:Q998)</f>
        <v>0</v>
      </c>
      <c r="P999" s="528"/>
      <c r="Q999" s="529"/>
      <c r="R999" s="67" t="s">
        <v>71</v>
      </c>
      <c r="S999" s="520"/>
      <c r="T999" s="520"/>
      <c r="U999" s="520"/>
      <c r="V999" s="520"/>
      <c r="W999" s="520"/>
      <c r="X999" s="521"/>
    </row>
    <row r="1000" spans="2:24" x14ac:dyDescent="0.2">
      <c r="B1000" s="508" t="s">
        <v>32</v>
      </c>
      <c r="C1000" s="509"/>
      <c r="D1000" s="509"/>
      <c r="E1000" s="509"/>
      <c r="F1000" s="509" t="s">
        <v>191</v>
      </c>
      <c r="G1000" s="509"/>
      <c r="H1000" s="509"/>
      <c r="I1000" s="509" t="s">
        <v>192</v>
      </c>
      <c r="J1000" s="509"/>
      <c r="K1000" s="509"/>
      <c r="L1000" s="509"/>
      <c r="M1000" s="509"/>
      <c r="N1000" s="509"/>
      <c r="O1000" s="534"/>
      <c r="P1000" s="534"/>
      <c r="Q1000" s="535"/>
      <c r="R1000" s="63" t="s">
        <v>71</v>
      </c>
      <c r="S1000" s="509"/>
      <c r="T1000" s="509"/>
      <c r="U1000" s="509"/>
      <c r="V1000" s="509"/>
      <c r="W1000" s="509"/>
      <c r="X1000" s="524"/>
    </row>
    <row r="1001" spans="2:24" x14ac:dyDescent="0.2">
      <c r="B1001" s="510"/>
      <c r="C1001" s="511"/>
      <c r="D1001" s="511"/>
      <c r="E1001" s="511"/>
      <c r="F1001" s="511"/>
      <c r="G1001" s="511"/>
      <c r="H1001" s="511"/>
      <c r="I1001" s="511" t="s">
        <v>193</v>
      </c>
      <c r="J1001" s="511"/>
      <c r="K1001" s="511"/>
      <c r="L1001" s="511"/>
      <c r="M1001" s="511"/>
      <c r="N1001" s="511"/>
      <c r="O1001" s="532"/>
      <c r="P1001" s="532"/>
      <c r="Q1001" s="533"/>
      <c r="R1001" s="64" t="s">
        <v>71</v>
      </c>
      <c r="S1001" s="511"/>
      <c r="T1001" s="511"/>
      <c r="U1001" s="511"/>
      <c r="V1001" s="511"/>
      <c r="W1001" s="511"/>
      <c r="X1001" s="518"/>
    </row>
    <row r="1002" spans="2:24" x14ac:dyDescent="0.2">
      <c r="B1002" s="510"/>
      <c r="C1002" s="511"/>
      <c r="D1002" s="511"/>
      <c r="E1002" s="511"/>
      <c r="F1002" s="511"/>
      <c r="G1002" s="511"/>
      <c r="H1002" s="511"/>
      <c r="I1002" s="511" t="s">
        <v>34</v>
      </c>
      <c r="J1002" s="511"/>
      <c r="K1002" s="511"/>
      <c r="L1002" s="511"/>
      <c r="M1002" s="511"/>
      <c r="N1002" s="511"/>
      <c r="O1002" s="532"/>
      <c r="P1002" s="532"/>
      <c r="Q1002" s="533"/>
      <c r="R1002" s="64" t="s">
        <v>71</v>
      </c>
      <c r="S1002" s="511"/>
      <c r="T1002" s="511"/>
      <c r="U1002" s="511"/>
      <c r="V1002" s="511"/>
      <c r="W1002" s="511"/>
      <c r="X1002" s="518"/>
    </row>
    <row r="1003" spans="2:24" x14ac:dyDescent="0.2">
      <c r="B1003" s="510"/>
      <c r="C1003" s="511"/>
      <c r="D1003" s="511"/>
      <c r="E1003" s="511"/>
      <c r="F1003" s="511" t="s">
        <v>35</v>
      </c>
      <c r="G1003" s="511"/>
      <c r="H1003" s="511"/>
      <c r="I1003" s="511"/>
      <c r="J1003" s="511"/>
      <c r="K1003" s="511"/>
      <c r="L1003" s="511"/>
      <c r="M1003" s="511"/>
      <c r="N1003" s="511"/>
      <c r="O1003" s="532"/>
      <c r="P1003" s="532"/>
      <c r="Q1003" s="533"/>
      <c r="R1003" s="64" t="s">
        <v>71</v>
      </c>
      <c r="S1003" s="511"/>
      <c r="T1003" s="511"/>
      <c r="U1003" s="511"/>
      <c r="V1003" s="511"/>
      <c r="W1003" s="511"/>
      <c r="X1003" s="518"/>
    </row>
    <row r="1004" spans="2:24" x14ac:dyDescent="0.2">
      <c r="B1004" s="510"/>
      <c r="C1004" s="511"/>
      <c r="D1004" s="511"/>
      <c r="E1004" s="511"/>
      <c r="F1004" s="511" t="s">
        <v>194</v>
      </c>
      <c r="G1004" s="511"/>
      <c r="H1004" s="511"/>
      <c r="I1004" s="511"/>
      <c r="J1004" s="511"/>
      <c r="K1004" s="511"/>
      <c r="L1004" s="511"/>
      <c r="M1004" s="511"/>
      <c r="N1004" s="511"/>
      <c r="O1004" s="532"/>
      <c r="P1004" s="532"/>
      <c r="Q1004" s="533"/>
      <c r="R1004" s="64" t="s">
        <v>71</v>
      </c>
      <c r="S1004" s="511"/>
      <c r="T1004" s="511"/>
      <c r="U1004" s="511"/>
      <c r="V1004" s="511"/>
      <c r="W1004" s="511"/>
      <c r="X1004" s="518"/>
    </row>
    <row r="1005" spans="2:24" x14ac:dyDescent="0.2">
      <c r="B1005" s="510"/>
      <c r="C1005" s="511"/>
      <c r="D1005" s="511"/>
      <c r="E1005" s="511"/>
      <c r="F1005" s="511" t="s">
        <v>36</v>
      </c>
      <c r="G1005" s="511"/>
      <c r="H1005" s="511"/>
      <c r="I1005" s="511"/>
      <c r="J1005" s="511"/>
      <c r="K1005" s="511"/>
      <c r="L1005" s="511"/>
      <c r="M1005" s="511"/>
      <c r="N1005" s="511"/>
      <c r="O1005" s="532"/>
      <c r="P1005" s="532"/>
      <c r="Q1005" s="533"/>
      <c r="R1005" s="64" t="s">
        <v>71</v>
      </c>
      <c r="S1005" s="511"/>
      <c r="T1005" s="511"/>
      <c r="U1005" s="511"/>
      <c r="V1005" s="511"/>
      <c r="W1005" s="511"/>
      <c r="X1005" s="518"/>
    </row>
    <row r="1006" spans="2:24" x14ac:dyDescent="0.2">
      <c r="B1006" s="510"/>
      <c r="C1006" s="511"/>
      <c r="D1006" s="511"/>
      <c r="E1006" s="511"/>
      <c r="F1006" s="511" t="s">
        <v>195</v>
      </c>
      <c r="G1006" s="511"/>
      <c r="H1006" s="511"/>
      <c r="I1006" s="511" t="s">
        <v>196</v>
      </c>
      <c r="J1006" s="511"/>
      <c r="K1006" s="511"/>
      <c r="L1006" s="511"/>
      <c r="M1006" s="511"/>
      <c r="N1006" s="511"/>
      <c r="O1006" s="532"/>
      <c r="P1006" s="532"/>
      <c r="Q1006" s="533"/>
      <c r="R1006" s="64" t="s">
        <v>71</v>
      </c>
      <c r="S1006" s="511"/>
      <c r="T1006" s="511"/>
      <c r="U1006" s="511"/>
      <c r="V1006" s="511"/>
      <c r="W1006" s="511"/>
      <c r="X1006" s="518"/>
    </row>
    <row r="1007" spans="2:24" x14ac:dyDescent="0.2">
      <c r="B1007" s="510"/>
      <c r="C1007" s="511"/>
      <c r="D1007" s="511"/>
      <c r="E1007" s="511"/>
      <c r="F1007" s="511"/>
      <c r="G1007" s="511"/>
      <c r="H1007" s="511"/>
      <c r="I1007" s="511" t="s">
        <v>197</v>
      </c>
      <c r="J1007" s="511"/>
      <c r="K1007" s="511"/>
      <c r="L1007" s="511"/>
      <c r="M1007" s="511"/>
      <c r="N1007" s="511"/>
      <c r="O1007" s="532"/>
      <c r="P1007" s="532"/>
      <c r="Q1007" s="533"/>
      <c r="R1007" s="64" t="s">
        <v>71</v>
      </c>
      <c r="S1007" s="511"/>
      <c r="T1007" s="511"/>
      <c r="U1007" s="511"/>
      <c r="V1007" s="511"/>
      <c r="W1007" s="511"/>
      <c r="X1007" s="518"/>
    </row>
    <row r="1008" spans="2:24" x14ac:dyDescent="0.2">
      <c r="B1008" s="510"/>
      <c r="C1008" s="511"/>
      <c r="D1008" s="511"/>
      <c r="E1008" s="511"/>
      <c r="F1008" s="511" t="s">
        <v>198</v>
      </c>
      <c r="G1008" s="511"/>
      <c r="H1008" s="511"/>
      <c r="I1008" s="511" t="s">
        <v>199</v>
      </c>
      <c r="J1008" s="511"/>
      <c r="K1008" s="511"/>
      <c r="L1008" s="511"/>
      <c r="M1008" s="511"/>
      <c r="N1008" s="511"/>
      <c r="O1008" s="532"/>
      <c r="P1008" s="532"/>
      <c r="Q1008" s="533"/>
      <c r="R1008" s="64" t="s">
        <v>71</v>
      </c>
      <c r="S1008" s="511"/>
      <c r="T1008" s="511"/>
      <c r="U1008" s="511"/>
      <c r="V1008" s="511"/>
      <c r="W1008" s="511"/>
      <c r="X1008" s="518"/>
    </row>
    <row r="1009" spans="2:24" x14ac:dyDescent="0.2">
      <c r="B1009" s="510"/>
      <c r="C1009" s="511"/>
      <c r="D1009" s="511"/>
      <c r="E1009" s="511"/>
      <c r="F1009" s="511"/>
      <c r="G1009" s="511"/>
      <c r="H1009" s="511"/>
      <c r="I1009" s="511" t="s">
        <v>200</v>
      </c>
      <c r="J1009" s="511"/>
      <c r="K1009" s="511"/>
      <c r="L1009" s="511"/>
      <c r="M1009" s="511"/>
      <c r="N1009" s="511"/>
      <c r="O1009" s="532"/>
      <c r="P1009" s="532"/>
      <c r="Q1009" s="533"/>
      <c r="R1009" s="64" t="s">
        <v>71</v>
      </c>
      <c r="S1009" s="511"/>
      <c r="T1009" s="511"/>
      <c r="U1009" s="511"/>
      <c r="V1009" s="511"/>
      <c r="W1009" s="511"/>
      <c r="X1009" s="518"/>
    </row>
    <row r="1010" spans="2:24" x14ac:dyDescent="0.2">
      <c r="B1010" s="510"/>
      <c r="C1010" s="511"/>
      <c r="D1010" s="511"/>
      <c r="E1010" s="511"/>
      <c r="F1010" s="511" t="s">
        <v>37</v>
      </c>
      <c r="G1010" s="511"/>
      <c r="H1010" s="511"/>
      <c r="I1010" s="511"/>
      <c r="J1010" s="511"/>
      <c r="K1010" s="511"/>
      <c r="L1010" s="511"/>
      <c r="M1010" s="511"/>
      <c r="N1010" s="511"/>
      <c r="O1010" s="532"/>
      <c r="P1010" s="532"/>
      <c r="Q1010" s="533"/>
      <c r="R1010" s="64" t="s">
        <v>71</v>
      </c>
      <c r="S1010" s="511"/>
      <c r="T1010" s="511"/>
      <c r="U1010" s="511"/>
      <c r="V1010" s="511"/>
      <c r="W1010" s="511"/>
      <c r="X1010" s="518"/>
    </row>
    <row r="1011" spans="2:24" x14ac:dyDescent="0.2">
      <c r="B1011" s="510"/>
      <c r="C1011" s="511"/>
      <c r="D1011" s="511"/>
      <c r="E1011" s="511"/>
      <c r="F1011" s="511" t="s">
        <v>38</v>
      </c>
      <c r="G1011" s="511"/>
      <c r="H1011" s="511"/>
      <c r="I1011" s="511"/>
      <c r="J1011" s="511"/>
      <c r="K1011" s="511"/>
      <c r="L1011" s="511"/>
      <c r="M1011" s="511"/>
      <c r="N1011" s="511"/>
      <c r="O1011" s="532"/>
      <c r="P1011" s="532"/>
      <c r="Q1011" s="533"/>
      <c r="R1011" s="64" t="s">
        <v>71</v>
      </c>
      <c r="S1011" s="511"/>
      <c r="T1011" s="511"/>
      <c r="U1011" s="511"/>
      <c r="V1011" s="511"/>
      <c r="W1011" s="511"/>
      <c r="X1011" s="518"/>
    </row>
    <row r="1012" spans="2:24" x14ac:dyDescent="0.2">
      <c r="B1012" s="510"/>
      <c r="C1012" s="511"/>
      <c r="D1012" s="511"/>
      <c r="E1012" s="511"/>
      <c r="F1012" s="511" t="s">
        <v>187</v>
      </c>
      <c r="G1012" s="511"/>
      <c r="H1012" s="511"/>
      <c r="I1012" s="511"/>
      <c r="J1012" s="511"/>
      <c r="K1012" s="511"/>
      <c r="L1012" s="511"/>
      <c r="M1012" s="511"/>
      <c r="N1012" s="511"/>
      <c r="O1012" s="532"/>
      <c r="P1012" s="532"/>
      <c r="Q1012" s="533"/>
      <c r="R1012" s="64" t="s">
        <v>71</v>
      </c>
      <c r="S1012" s="511"/>
      <c r="T1012" s="511"/>
      <c r="U1012" s="511"/>
      <c r="V1012" s="511"/>
      <c r="W1012" s="511"/>
      <c r="X1012" s="518"/>
    </row>
    <row r="1013" spans="2:24" x14ac:dyDescent="0.2">
      <c r="B1013" s="510"/>
      <c r="C1013" s="511"/>
      <c r="D1013" s="511"/>
      <c r="E1013" s="511"/>
      <c r="F1013" s="511" t="s">
        <v>189</v>
      </c>
      <c r="G1013" s="511"/>
      <c r="H1013" s="511"/>
      <c r="I1013" s="511"/>
      <c r="J1013" s="511"/>
      <c r="K1013" s="511"/>
      <c r="L1013" s="511"/>
      <c r="M1013" s="511"/>
      <c r="N1013" s="511"/>
      <c r="O1013" s="532"/>
      <c r="P1013" s="532"/>
      <c r="Q1013" s="533"/>
      <c r="R1013" s="64" t="s">
        <v>71</v>
      </c>
      <c r="S1013" s="511"/>
      <c r="T1013" s="511"/>
      <c r="U1013" s="511"/>
      <c r="V1013" s="511"/>
      <c r="W1013" s="511"/>
      <c r="X1013" s="518"/>
    </row>
    <row r="1014" spans="2:24" x14ac:dyDescent="0.2">
      <c r="B1014" s="510"/>
      <c r="C1014" s="511"/>
      <c r="D1014" s="511"/>
      <c r="E1014" s="511"/>
      <c r="F1014" s="513" t="s">
        <v>190</v>
      </c>
      <c r="G1014" s="513"/>
      <c r="H1014" s="513"/>
      <c r="I1014" s="513"/>
      <c r="J1014" s="513"/>
      <c r="K1014" s="513"/>
      <c r="L1014" s="513"/>
      <c r="M1014" s="513"/>
      <c r="N1014" s="513"/>
      <c r="O1014" s="526"/>
      <c r="P1014" s="526"/>
      <c r="Q1014" s="527"/>
      <c r="R1014" s="65" t="s">
        <v>71</v>
      </c>
      <c r="S1014" s="513"/>
      <c r="T1014" s="513"/>
      <c r="U1014" s="513"/>
      <c r="V1014" s="513"/>
      <c r="W1014" s="513"/>
      <c r="X1014" s="519"/>
    </row>
    <row r="1015" spans="2:24" x14ac:dyDescent="0.2">
      <c r="B1015" s="512"/>
      <c r="C1015" s="513"/>
      <c r="D1015" s="513"/>
      <c r="E1015" s="513"/>
      <c r="F1015" s="525" t="s">
        <v>201</v>
      </c>
      <c r="G1015" s="525"/>
      <c r="H1015" s="525"/>
      <c r="I1015" s="525"/>
      <c r="J1015" s="525"/>
      <c r="K1015" s="525"/>
      <c r="L1015" s="525"/>
      <c r="M1015" s="525"/>
      <c r="N1015" s="525"/>
      <c r="O1015" s="528">
        <f>SUM(O1000:Q1014)</f>
        <v>0</v>
      </c>
      <c r="P1015" s="528"/>
      <c r="Q1015" s="529"/>
      <c r="R1015" s="67" t="s">
        <v>71</v>
      </c>
      <c r="S1015" s="520"/>
      <c r="T1015" s="520"/>
      <c r="U1015" s="520"/>
      <c r="V1015" s="520"/>
      <c r="W1015" s="520"/>
      <c r="X1015" s="521"/>
    </row>
    <row r="1016" spans="2:24" x14ac:dyDescent="0.2">
      <c r="B1016" s="500" t="s">
        <v>39</v>
      </c>
      <c r="C1016" s="501"/>
      <c r="D1016" s="501"/>
      <c r="E1016" s="501"/>
      <c r="F1016" s="501"/>
      <c r="G1016" s="501"/>
      <c r="H1016" s="501"/>
      <c r="I1016" s="501"/>
      <c r="J1016" s="501"/>
      <c r="K1016" s="501"/>
      <c r="L1016" s="501"/>
      <c r="M1016" s="501"/>
      <c r="N1016" s="501"/>
      <c r="O1016" s="498">
        <f>+O999+O1015</f>
        <v>0</v>
      </c>
      <c r="P1016" s="498"/>
      <c r="Q1016" s="499"/>
      <c r="R1016" s="66" t="s">
        <v>71</v>
      </c>
      <c r="S1016" s="522"/>
      <c r="T1016" s="522"/>
      <c r="U1016" s="522"/>
      <c r="V1016" s="522"/>
      <c r="W1016" s="522"/>
      <c r="X1016" s="523"/>
    </row>
    <row r="1018" spans="2:24" x14ac:dyDescent="0.2">
      <c r="B1018" s="2" t="s">
        <v>208</v>
      </c>
      <c r="F1018" s="60">
        <v>37</v>
      </c>
    </row>
    <row r="1019" spans="2:24" x14ac:dyDescent="0.2">
      <c r="B1019" s="514" t="s">
        <v>205</v>
      </c>
      <c r="C1019" s="515"/>
      <c r="D1019" s="515"/>
      <c r="E1019" s="515"/>
      <c r="F1019" s="515"/>
      <c r="G1019" s="515"/>
      <c r="H1019" s="515"/>
      <c r="I1019" s="515"/>
      <c r="J1019" s="515"/>
      <c r="K1019" s="515"/>
      <c r="L1019" s="515"/>
      <c r="M1019" s="515"/>
      <c r="N1019" s="515"/>
      <c r="O1019" s="515"/>
      <c r="P1019" s="515"/>
      <c r="Q1019" s="515"/>
      <c r="R1019" s="515"/>
      <c r="S1019" s="515"/>
      <c r="T1019" s="515"/>
      <c r="U1019" s="515"/>
      <c r="V1019" s="515"/>
      <c r="W1019" s="515"/>
      <c r="X1019" s="530"/>
    </row>
    <row r="1021" spans="2:24" x14ac:dyDescent="0.2">
      <c r="B1021" s="516" t="s">
        <v>256</v>
      </c>
      <c r="C1021" s="517"/>
      <c r="D1021" s="517"/>
      <c r="E1021" s="517"/>
      <c r="F1021" s="517" t="s">
        <v>202</v>
      </c>
      <c r="G1021" s="517"/>
      <c r="H1021" s="517"/>
      <c r="I1021" s="517"/>
      <c r="J1021" s="517"/>
      <c r="K1021" s="517"/>
      <c r="L1021" s="517"/>
      <c r="M1021" s="517"/>
      <c r="N1021" s="517"/>
      <c r="O1021" s="517" t="s">
        <v>203</v>
      </c>
      <c r="P1021" s="517"/>
      <c r="Q1021" s="517"/>
      <c r="R1021" s="517"/>
      <c r="S1021" s="517" t="s">
        <v>204</v>
      </c>
      <c r="T1021" s="517"/>
      <c r="U1021" s="517"/>
      <c r="V1021" s="517"/>
      <c r="W1021" s="517"/>
      <c r="X1021" s="531"/>
    </row>
    <row r="1022" spans="2:24" x14ac:dyDescent="0.2">
      <c r="B1022" s="502" t="s">
        <v>33</v>
      </c>
      <c r="C1022" s="503"/>
      <c r="D1022" s="503"/>
      <c r="E1022" s="503"/>
      <c r="F1022" s="509" t="s">
        <v>187</v>
      </c>
      <c r="G1022" s="509"/>
      <c r="H1022" s="509"/>
      <c r="I1022" s="509"/>
      <c r="J1022" s="509"/>
      <c r="K1022" s="509"/>
      <c r="L1022" s="509"/>
      <c r="M1022" s="509"/>
      <c r="N1022" s="509"/>
      <c r="O1022" s="534"/>
      <c r="P1022" s="534"/>
      <c r="Q1022" s="535"/>
      <c r="R1022" s="63" t="s">
        <v>71</v>
      </c>
      <c r="S1022" s="509"/>
      <c r="T1022" s="509"/>
      <c r="U1022" s="509"/>
      <c r="V1022" s="509"/>
      <c r="W1022" s="509"/>
      <c r="X1022" s="524"/>
    </row>
    <row r="1023" spans="2:24" x14ac:dyDescent="0.2">
      <c r="B1023" s="504"/>
      <c r="C1023" s="505"/>
      <c r="D1023" s="505"/>
      <c r="E1023" s="505"/>
      <c r="F1023" s="511" t="s">
        <v>188</v>
      </c>
      <c r="G1023" s="511"/>
      <c r="H1023" s="511"/>
      <c r="I1023" s="511"/>
      <c r="J1023" s="511"/>
      <c r="K1023" s="511"/>
      <c r="L1023" s="511"/>
      <c r="M1023" s="511"/>
      <c r="N1023" s="511"/>
      <c r="O1023" s="532"/>
      <c r="P1023" s="532"/>
      <c r="Q1023" s="533"/>
      <c r="R1023" s="64" t="s">
        <v>71</v>
      </c>
      <c r="S1023" s="511"/>
      <c r="T1023" s="511"/>
      <c r="U1023" s="511"/>
      <c r="V1023" s="511"/>
      <c r="W1023" s="511"/>
      <c r="X1023" s="518"/>
    </row>
    <row r="1024" spans="2:24" x14ac:dyDescent="0.2">
      <c r="B1024" s="504"/>
      <c r="C1024" s="505"/>
      <c r="D1024" s="505"/>
      <c r="E1024" s="505"/>
      <c r="F1024" s="511" t="s">
        <v>189</v>
      </c>
      <c r="G1024" s="511"/>
      <c r="H1024" s="511"/>
      <c r="I1024" s="511"/>
      <c r="J1024" s="511"/>
      <c r="K1024" s="511"/>
      <c r="L1024" s="511"/>
      <c r="M1024" s="511"/>
      <c r="N1024" s="511"/>
      <c r="O1024" s="532"/>
      <c r="P1024" s="532"/>
      <c r="Q1024" s="533"/>
      <c r="R1024" s="64" t="s">
        <v>71</v>
      </c>
      <c r="S1024" s="511"/>
      <c r="T1024" s="511"/>
      <c r="U1024" s="511"/>
      <c r="V1024" s="511"/>
      <c r="W1024" s="511"/>
      <c r="X1024" s="518"/>
    </row>
    <row r="1025" spans="2:24" x14ac:dyDescent="0.2">
      <c r="B1025" s="504"/>
      <c r="C1025" s="505"/>
      <c r="D1025" s="505"/>
      <c r="E1025" s="505"/>
      <c r="F1025" s="513" t="s">
        <v>190</v>
      </c>
      <c r="G1025" s="513"/>
      <c r="H1025" s="513"/>
      <c r="I1025" s="513"/>
      <c r="J1025" s="513"/>
      <c r="K1025" s="513"/>
      <c r="L1025" s="513"/>
      <c r="M1025" s="513"/>
      <c r="N1025" s="513"/>
      <c r="O1025" s="526"/>
      <c r="P1025" s="526"/>
      <c r="Q1025" s="527"/>
      <c r="R1025" s="65" t="s">
        <v>71</v>
      </c>
      <c r="S1025" s="513"/>
      <c r="T1025" s="513"/>
      <c r="U1025" s="513"/>
      <c r="V1025" s="513"/>
      <c r="W1025" s="513"/>
      <c r="X1025" s="519"/>
    </row>
    <row r="1026" spans="2:24" x14ac:dyDescent="0.2">
      <c r="B1026" s="506"/>
      <c r="C1026" s="507"/>
      <c r="D1026" s="507"/>
      <c r="E1026" s="507"/>
      <c r="F1026" s="525" t="s">
        <v>201</v>
      </c>
      <c r="G1026" s="525"/>
      <c r="H1026" s="525"/>
      <c r="I1026" s="525"/>
      <c r="J1026" s="525"/>
      <c r="K1026" s="525"/>
      <c r="L1026" s="525"/>
      <c r="M1026" s="525"/>
      <c r="N1026" s="525"/>
      <c r="O1026" s="528">
        <f>SUM(O1022:Q1025)</f>
        <v>0</v>
      </c>
      <c r="P1026" s="528"/>
      <c r="Q1026" s="529"/>
      <c r="R1026" s="67" t="s">
        <v>71</v>
      </c>
      <c r="S1026" s="520"/>
      <c r="T1026" s="520"/>
      <c r="U1026" s="520"/>
      <c r="V1026" s="520"/>
      <c r="W1026" s="520"/>
      <c r="X1026" s="521"/>
    </row>
    <row r="1027" spans="2:24" x14ac:dyDescent="0.2">
      <c r="B1027" s="508" t="s">
        <v>32</v>
      </c>
      <c r="C1027" s="509"/>
      <c r="D1027" s="509"/>
      <c r="E1027" s="509"/>
      <c r="F1027" s="509" t="s">
        <v>191</v>
      </c>
      <c r="G1027" s="509"/>
      <c r="H1027" s="509"/>
      <c r="I1027" s="509" t="s">
        <v>192</v>
      </c>
      <c r="J1027" s="509"/>
      <c r="K1027" s="509"/>
      <c r="L1027" s="509"/>
      <c r="M1027" s="509"/>
      <c r="N1027" s="509"/>
      <c r="O1027" s="534"/>
      <c r="P1027" s="534"/>
      <c r="Q1027" s="535"/>
      <c r="R1027" s="63" t="s">
        <v>71</v>
      </c>
      <c r="S1027" s="509"/>
      <c r="T1027" s="509"/>
      <c r="U1027" s="509"/>
      <c r="V1027" s="509"/>
      <c r="W1027" s="509"/>
      <c r="X1027" s="524"/>
    </row>
    <row r="1028" spans="2:24" x14ac:dyDescent="0.2">
      <c r="B1028" s="510"/>
      <c r="C1028" s="511"/>
      <c r="D1028" s="511"/>
      <c r="E1028" s="511"/>
      <c r="F1028" s="511"/>
      <c r="G1028" s="511"/>
      <c r="H1028" s="511"/>
      <c r="I1028" s="511" t="s">
        <v>193</v>
      </c>
      <c r="J1028" s="511"/>
      <c r="K1028" s="511"/>
      <c r="L1028" s="511"/>
      <c r="M1028" s="511"/>
      <c r="N1028" s="511"/>
      <c r="O1028" s="532"/>
      <c r="P1028" s="532"/>
      <c r="Q1028" s="533"/>
      <c r="R1028" s="64" t="s">
        <v>71</v>
      </c>
      <c r="S1028" s="511"/>
      <c r="T1028" s="511"/>
      <c r="U1028" s="511"/>
      <c r="V1028" s="511"/>
      <c r="W1028" s="511"/>
      <c r="X1028" s="518"/>
    </row>
    <row r="1029" spans="2:24" x14ac:dyDescent="0.2">
      <c r="B1029" s="510"/>
      <c r="C1029" s="511"/>
      <c r="D1029" s="511"/>
      <c r="E1029" s="511"/>
      <c r="F1029" s="511"/>
      <c r="G1029" s="511"/>
      <c r="H1029" s="511"/>
      <c r="I1029" s="511" t="s">
        <v>34</v>
      </c>
      <c r="J1029" s="511"/>
      <c r="K1029" s="511"/>
      <c r="L1029" s="511"/>
      <c r="M1029" s="511"/>
      <c r="N1029" s="511"/>
      <c r="O1029" s="532"/>
      <c r="P1029" s="532"/>
      <c r="Q1029" s="533"/>
      <c r="R1029" s="64" t="s">
        <v>71</v>
      </c>
      <c r="S1029" s="511"/>
      <c r="T1029" s="511"/>
      <c r="U1029" s="511"/>
      <c r="V1029" s="511"/>
      <c r="W1029" s="511"/>
      <c r="X1029" s="518"/>
    </row>
    <row r="1030" spans="2:24" x14ac:dyDescent="0.2">
      <c r="B1030" s="510"/>
      <c r="C1030" s="511"/>
      <c r="D1030" s="511"/>
      <c r="E1030" s="511"/>
      <c r="F1030" s="511" t="s">
        <v>35</v>
      </c>
      <c r="G1030" s="511"/>
      <c r="H1030" s="511"/>
      <c r="I1030" s="511"/>
      <c r="J1030" s="511"/>
      <c r="K1030" s="511"/>
      <c r="L1030" s="511"/>
      <c r="M1030" s="511"/>
      <c r="N1030" s="511"/>
      <c r="O1030" s="532"/>
      <c r="P1030" s="532"/>
      <c r="Q1030" s="533"/>
      <c r="R1030" s="64" t="s">
        <v>71</v>
      </c>
      <c r="S1030" s="511"/>
      <c r="T1030" s="511"/>
      <c r="U1030" s="511"/>
      <c r="V1030" s="511"/>
      <c r="W1030" s="511"/>
      <c r="X1030" s="518"/>
    </row>
    <row r="1031" spans="2:24" x14ac:dyDescent="0.2">
      <c r="B1031" s="510"/>
      <c r="C1031" s="511"/>
      <c r="D1031" s="511"/>
      <c r="E1031" s="511"/>
      <c r="F1031" s="511" t="s">
        <v>194</v>
      </c>
      <c r="G1031" s="511"/>
      <c r="H1031" s="511"/>
      <c r="I1031" s="511"/>
      <c r="J1031" s="511"/>
      <c r="K1031" s="511"/>
      <c r="L1031" s="511"/>
      <c r="M1031" s="511"/>
      <c r="N1031" s="511"/>
      <c r="O1031" s="532"/>
      <c r="P1031" s="532"/>
      <c r="Q1031" s="533"/>
      <c r="R1031" s="64" t="s">
        <v>71</v>
      </c>
      <c r="S1031" s="511"/>
      <c r="T1031" s="511"/>
      <c r="U1031" s="511"/>
      <c r="V1031" s="511"/>
      <c r="W1031" s="511"/>
      <c r="X1031" s="518"/>
    </row>
    <row r="1032" spans="2:24" x14ac:dyDescent="0.2">
      <c r="B1032" s="510"/>
      <c r="C1032" s="511"/>
      <c r="D1032" s="511"/>
      <c r="E1032" s="511"/>
      <c r="F1032" s="511" t="s">
        <v>36</v>
      </c>
      <c r="G1032" s="511"/>
      <c r="H1032" s="511"/>
      <c r="I1032" s="511"/>
      <c r="J1032" s="511"/>
      <c r="K1032" s="511"/>
      <c r="L1032" s="511"/>
      <c r="M1032" s="511"/>
      <c r="N1032" s="511"/>
      <c r="O1032" s="532"/>
      <c r="P1032" s="532"/>
      <c r="Q1032" s="533"/>
      <c r="R1032" s="64" t="s">
        <v>71</v>
      </c>
      <c r="S1032" s="511"/>
      <c r="T1032" s="511"/>
      <c r="U1032" s="511"/>
      <c r="V1032" s="511"/>
      <c r="W1032" s="511"/>
      <c r="X1032" s="518"/>
    </row>
    <row r="1033" spans="2:24" x14ac:dyDescent="0.2">
      <c r="B1033" s="510"/>
      <c r="C1033" s="511"/>
      <c r="D1033" s="511"/>
      <c r="E1033" s="511"/>
      <c r="F1033" s="511" t="s">
        <v>195</v>
      </c>
      <c r="G1033" s="511"/>
      <c r="H1033" s="511"/>
      <c r="I1033" s="511" t="s">
        <v>196</v>
      </c>
      <c r="J1033" s="511"/>
      <c r="K1033" s="511"/>
      <c r="L1033" s="511"/>
      <c r="M1033" s="511"/>
      <c r="N1033" s="511"/>
      <c r="O1033" s="532"/>
      <c r="P1033" s="532"/>
      <c r="Q1033" s="533"/>
      <c r="R1033" s="64" t="s">
        <v>71</v>
      </c>
      <c r="S1033" s="511"/>
      <c r="T1033" s="511"/>
      <c r="U1033" s="511"/>
      <c r="V1033" s="511"/>
      <c r="W1033" s="511"/>
      <c r="X1033" s="518"/>
    </row>
    <row r="1034" spans="2:24" x14ac:dyDescent="0.2">
      <c r="B1034" s="510"/>
      <c r="C1034" s="511"/>
      <c r="D1034" s="511"/>
      <c r="E1034" s="511"/>
      <c r="F1034" s="511"/>
      <c r="G1034" s="511"/>
      <c r="H1034" s="511"/>
      <c r="I1034" s="511" t="s">
        <v>197</v>
      </c>
      <c r="J1034" s="511"/>
      <c r="K1034" s="511"/>
      <c r="L1034" s="511"/>
      <c r="M1034" s="511"/>
      <c r="N1034" s="511"/>
      <c r="O1034" s="532"/>
      <c r="P1034" s="532"/>
      <c r="Q1034" s="533"/>
      <c r="R1034" s="64" t="s">
        <v>71</v>
      </c>
      <c r="S1034" s="511"/>
      <c r="T1034" s="511"/>
      <c r="U1034" s="511"/>
      <c r="V1034" s="511"/>
      <c r="W1034" s="511"/>
      <c r="X1034" s="518"/>
    </row>
    <row r="1035" spans="2:24" x14ac:dyDescent="0.2">
      <c r="B1035" s="510"/>
      <c r="C1035" s="511"/>
      <c r="D1035" s="511"/>
      <c r="E1035" s="511"/>
      <c r="F1035" s="511" t="s">
        <v>198</v>
      </c>
      <c r="G1035" s="511"/>
      <c r="H1035" s="511"/>
      <c r="I1035" s="511" t="s">
        <v>199</v>
      </c>
      <c r="J1035" s="511"/>
      <c r="K1035" s="511"/>
      <c r="L1035" s="511"/>
      <c r="M1035" s="511"/>
      <c r="N1035" s="511"/>
      <c r="O1035" s="532"/>
      <c r="P1035" s="532"/>
      <c r="Q1035" s="533"/>
      <c r="R1035" s="64" t="s">
        <v>71</v>
      </c>
      <c r="S1035" s="511"/>
      <c r="T1035" s="511"/>
      <c r="U1035" s="511"/>
      <c r="V1035" s="511"/>
      <c r="W1035" s="511"/>
      <c r="X1035" s="518"/>
    </row>
    <row r="1036" spans="2:24" x14ac:dyDescent="0.2">
      <c r="B1036" s="510"/>
      <c r="C1036" s="511"/>
      <c r="D1036" s="511"/>
      <c r="E1036" s="511"/>
      <c r="F1036" s="511"/>
      <c r="G1036" s="511"/>
      <c r="H1036" s="511"/>
      <c r="I1036" s="511" t="s">
        <v>200</v>
      </c>
      <c r="J1036" s="511"/>
      <c r="K1036" s="511"/>
      <c r="L1036" s="511"/>
      <c r="M1036" s="511"/>
      <c r="N1036" s="511"/>
      <c r="O1036" s="532"/>
      <c r="P1036" s="532"/>
      <c r="Q1036" s="533"/>
      <c r="R1036" s="64" t="s">
        <v>71</v>
      </c>
      <c r="S1036" s="511"/>
      <c r="T1036" s="511"/>
      <c r="U1036" s="511"/>
      <c r="V1036" s="511"/>
      <c r="W1036" s="511"/>
      <c r="X1036" s="518"/>
    </row>
    <row r="1037" spans="2:24" x14ac:dyDescent="0.2">
      <c r="B1037" s="510"/>
      <c r="C1037" s="511"/>
      <c r="D1037" s="511"/>
      <c r="E1037" s="511"/>
      <c r="F1037" s="511" t="s">
        <v>37</v>
      </c>
      <c r="G1037" s="511"/>
      <c r="H1037" s="511"/>
      <c r="I1037" s="511"/>
      <c r="J1037" s="511"/>
      <c r="K1037" s="511"/>
      <c r="L1037" s="511"/>
      <c r="M1037" s="511"/>
      <c r="N1037" s="511"/>
      <c r="O1037" s="532"/>
      <c r="P1037" s="532"/>
      <c r="Q1037" s="533"/>
      <c r="R1037" s="64" t="s">
        <v>71</v>
      </c>
      <c r="S1037" s="511"/>
      <c r="T1037" s="511"/>
      <c r="U1037" s="511"/>
      <c r="V1037" s="511"/>
      <c r="W1037" s="511"/>
      <c r="X1037" s="518"/>
    </row>
    <row r="1038" spans="2:24" x14ac:dyDescent="0.2">
      <c r="B1038" s="510"/>
      <c r="C1038" s="511"/>
      <c r="D1038" s="511"/>
      <c r="E1038" s="511"/>
      <c r="F1038" s="511" t="s">
        <v>38</v>
      </c>
      <c r="G1038" s="511"/>
      <c r="H1038" s="511"/>
      <c r="I1038" s="511"/>
      <c r="J1038" s="511"/>
      <c r="K1038" s="511"/>
      <c r="L1038" s="511"/>
      <c r="M1038" s="511"/>
      <c r="N1038" s="511"/>
      <c r="O1038" s="532"/>
      <c r="P1038" s="532"/>
      <c r="Q1038" s="533"/>
      <c r="R1038" s="64" t="s">
        <v>71</v>
      </c>
      <c r="S1038" s="511"/>
      <c r="T1038" s="511"/>
      <c r="U1038" s="511"/>
      <c r="V1038" s="511"/>
      <c r="W1038" s="511"/>
      <c r="X1038" s="518"/>
    </row>
    <row r="1039" spans="2:24" x14ac:dyDescent="0.2">
      <c r="B1039" s="510"/>
      <c r="C1039" s="511"/>
      <c r="D1039" s="511"/>
      <c r="E1039" s="511"/>
      <c r="F1039" s="511" t="s">
        <v>187</v>
      </c>
      <c r="G1039" s="511"/>
      <c r="H1039" s="511"/>
      <c r="I1039" s="511"/>
      <c r="J1039" s="511"/>
      <c r="K1039" s="511"/>
      <c r="L1039" s="511"/>
      <c r="M1039" s="511"/>
      <c r="N1039" s="511"/>
      <c r="O1039" s="532"/>
      <c r="P1039" s="532"/>
      <c r="Q1039" s="533"/>
      <c r="R1039" s="64" t="s">
        <v>71</v>
      </c>
      <c r="S1039" s="511"/>
      <c r="T1039" s="511"/>
      <c r="U1039" s="511"/>
      <c r="V1039" s="511"/>
      <c r="W1039" s="511"/>
      <c r="X1039" s="518"/>
    </row>
    <row r="1040" spans="2:24" x14ac:dyDescent="0.2">
      <c r="B1040" s="510"/>
      <c r="C1040" s="511"/>
      <c r="D1040" s="511"/>
      <c r="E1040" s="511"/>
      <c r="F1040" s="511" t="s">
        <v>189</v>
      </c>
      <c r="G1040" s="511"/>
      <c r="H1040" s="511"/>
      <c r="I1040" s="511"/>
      <c r="J1040" s="511"/>
      <c r="K1040" s="511"/>
      <c r="L1040" s="511"/>
      <c r="M1040" s="511"/>
      <c r="N1040" s="511"/>
      <c r="O1040" s="532"/>
      <c r="P1040" s="532"/>
      <c r="Q1040" s="533"/>
      <c r="R1040" s="64" t="s">
        <v>71</v>
      </c>
      <c r="S1040" s="511"/>
      <c r="T1040" s="511"/>
      <c r="U1040" s="511"/>
      <c r="V1040" s="511"/>
      <c r="W1040" s="511"/>
      <c r="X1040" s="518"/>
    </row>
    <row r="1041" spans="2:24" x14ac:dyDescent="0.2">
      <c r="B1041" s="510"/>
      <c r="C1041" s="511"/>
      <c r="D1041" s="511"/>
      <c r="E1041" s="511"/>
      <c r="F1041" s="513" t="s">
        <v>190</v>
      </c>
      <c r="G1041" s="513"/>
      <c r="H1041" s="513"/>
      <c r="I1041" s="513"/>
      <c r="J1041" s="513"/>
      <c r="K1041" s="513"/>
      <c r="L1041" s="513"/>
      <c r="M1041" s="513"/>
      <c r="N1041" s="513"/>
      <c r="O1041" s="526"/>
      <c r="P1041" s="526"/>
      <c r="Q1041" s="527"/>
      <c r="R1041" s="65" t="s">
        <v>71</v>
      </c>
      <c r="S1041" s="513"/>
      <c r="T1041" s="513"/>
      <c r="U1041" s="513"/>
      <c r="V1041" s="513"/>
      <c r="W1041" s="513"/>
      <c r="X1041" s="519"/>
    </row>
    <row r="1042" spans="2:24" x14ac:dyDescent="0.2">
      <c r="B1042" s="512"/>
      <c r="C1042" s="513"/>
      <c r="D1042" s="513"/>
      <c r="E1042" s="513"/>
      <c r="F1042" s="525" t="s">
        <v>201</v>
      </c>
      <c r="G1042" s="525"/>
      <c r="H1042" s="525"/>
      <c r="I1042" s="525"/>
      <c r="J1042" s="525"/>
      <c r="K1042" s="525"/>
      <c r="L1042" s="525"/>
      <c r="M1042" s="525"/>
      <c r="N1042" s="525"/>
      <c r="O1042" s="528">
        <f>SUM(O1027:Q1041)</f>
        <v>0</v>
      </c>
      <c r="P1042" s="528"/>
      <c r="Q1042" s="529"/>
      <c r="R1042" s="67" t="s">
        <v>71</v>
      </c>
      <c r="S1042" s="520"/>
      <c r="T1042" s="520"/>
      <c r="U1042" s="520"/>
      <c r="V1042" s="520"/>
      <c r="W1042" s="520"/>
      <c r="X1042" s="521"/>
    </row>
    <row r="1043" spans="2:24" x14ac:dyDescent="0.2">
      <c r="B1043" s="500" t="s">
        <v>39</v>
      </c>
      <c r="C1043" s="501"/>
      <c r="D1043" s="501"/>
      <c r="E1043" s="501"/>
      <c r="F1043" s="501"/>
      <c r="G1043" s="501"/>
      <c r="H1043" s="501"/>
      <c r="I1043" s="501"/>
      <c r="J1043" s="501"/>
      <c r="K1043" s="501"/>
      <c r="L1043" s="501"/>
      <c r="M1043" s="501"/>
      <c r="N1043" s="501"/>
      <c r="O1043" s="498">
        <f>+O1026+O1042</f>
        <v>0</v>
      </c>
      <c r="P1043" s="498"/>
      <c r="Q1043" s="499"/>
      <c r="R1043" s="66" t="s">
        <v>71</v>
      </c>
      <c r="S1043" s="522"/>
      <c r="T1043" s="522"/>
      <c r="U1043" s="522"/>
      <c r="V1043" s="522"/>
      <c r="W1043" s="522"/>
      <c r="X1043" s="523"/>
    </row>
    <row r="1045" spans="2:24" s="85" customFormat="1" x14ac:dyDescent="0.2"/>
    <row r="1046" spans="2:24" s="85" customFormat="1" x14ac:dyDescent="0.2"/>
    <row r="1047" spans="2:24" x14ac:dyDescent="0.2">
      <c r="B1047" s="2" t="s">
        <v>208</v>
      </c>
      <c r="F1047" s="60">
        <v>38</v>
      </c>
    </row>
    <row r="1048" spans="2:24" x14ac:dyDescent="0.2">
      <c r="B1048" s="514" t="s">
        <v>205</v>
      </c>
      <c r="C1048" s="515"/>
      <c r="D1048" s="515"/>
      <c r="E1048" s="515"/>
      <c r="F1048" s="515"/>
      <c r="G1048" s="515"/>
      <c r="H1048" s="515"/>
      <c r="I1048" s="515"/>
      <c r="J1048" s="515"/>
      <c r="K1048" s="515"/>
      <c r="L1048" s="515"/>
      <c r="M1048" s="515"/>
      <c r="N1048" s="515"/>
      <c r="O1048" s="515"/>
      <c r="P1048" s="515"/>
      <c r="Q1048" s="515"/>
      <c r="R1048" s="515"/>
      <c r="S1048" s="515"/>
      <c r="T1048" s="515"/>
      <c r="U1048" s="515"/>
      <c r="V1048" s="515"/>
      <c r="W1048" s="515"/>
      <c r="X1048" s="530"/>
    </row>
    <row r="1050" spans="2:24" x14ac:dyDescent="0.2">
      <c r="B1050" s="516" t="s">
        <v>256</v>
      </c>
      <c r="C1050" s="517"/>
      <c r="D1050" s="517"/>
      <c r="E1050" s="517"/>
      <c r="F1050" s="517" t="s">
        <v>202</v>
      </c>
      <c r="G1050" s="517"/>
      <c r="H1050" s="517"/>
      <c r="I1050" s="517"/>
      <c r="J1050" s="517"/>
      <c r="K1050" s="517"/>
      <c r="L1050" s="517"/>
      <c r="M1050" s="517"/>
      <c r="N1050" s="517"/>
      <c r="O1050" s="517" t="s">
        <v>203</v>
      </c>
      <c r="P1050" s="517"/>
      <c r="Q1050" s="517"/>
      <c r="R1050" s="517"/>
      <c r="S1050" s="517" t="s">
        <v>204</v>
      </c>
      <c r="T1050" s="517"/>
      <c r="U1050" s="517"/>
      <c r="V1050" s="517"/>
      <c r="W1050" s="517"/>
      <c r="X1050" s="531"/>
    </row>
    <row r="1051" spans="2:24" x14ac:dyDescent="0.2">
      <c r="B1051" s="502" t="s">
        <v>33</v>
      </c>
      <c r="C1051" s="503"/>
      <c r="D1051" s="503"/>
      <c r="E1051" s="503"/>
      <c r="F1051" s="509" t="s">
        <v>187</v>
      </c>
      <c r="G1051" s="509"/>
      <c r="H1051" s="509"/>
      <c r="I1051" s="509"/>
      <c r="J1051" s="509"/>
      <c r="K1051" s="509"/>
      <c r="L1051" s="509"/>
      <c r="M1051" s="509"/>
      <c r="N1051" s="509"/>
      <c r="O1051" s="534"/>
      <c r="P1051" s="534"/>
      <c r="Q1051" s="535"/>
      <c r="R1051" s="63" t="s">
        <v>71</v>
      </c>
      <c r="S1051" s="509"/>
      <c r="T1051" s="509"/>
      <c r="U1051" s="509"/>
      <c r="V1051" s="509"/>
      <c r="W1051" s="509"/>
      <c r="X1051" s="524"/>
    </row>
    <row r="1052" spans="2:24" x14ac:dyDescent="0.2">
      <c r="B1052" s="504"/>
      <c r="C1052" s="505"/>
      <c r="D1052" s="505"/>
      <c r="E1052" s="505"/>
      <c r="F1052" s="511" t="s">
        <v>188</v>
      </c>
      <c r="G1052" s="511"/>
      <c r="H1052" s="511"/>
      <c r="I1052" s="511"/>
      <c r="J1052" s="511"/>
      <c r="K1052" s="511"/>
      <c r="L1052" s="511"/>
      <c r="M1052" s="511"/>
      <c r="N1052" s="511"/>
      <c r="O1052" s="532"/>
      <c r="P1052" s="532"/>
      <c r="Q1052" s="533"/>
      <c r="R1052" s="64" t="s">
        <v>71</v>
      </c>
      <c r="S1052" s="511"/>
      <c r="T1052" s="511"/>
      <c r="U1052" s="511"/>
      <c r="V1052" s="511"/>
      <c r="W1052" s="511"/>
      <c r="X1052" s="518"/>
    </row>
    <row r="1053" spans="2:24" x14ac:dyDescent="0.2">
      <c r="B1053" s="504"/>
      <c r="C1053" s="505"/>
      <c r="D1053" s="505"/>
      <c r="E1053" s="505"/>
      <c r="F1053" s="511" t="s">
        <v>189</v>
      </c>
      <c r="G1053" s="511"/>
      <c r="H1053" s="511"/>
      <c r="I1053" s="511"/>
      <c r="J1053" s="511"/>
      <c r="K1053" s="511"/>
      <c r="L1053" s="511"/>
      <c r="M1053" s="511"/>
      <c r="N1053" s="511"/>
      <c r="O1053" s="532"/>
      <c r="P1053" s="532"/>
      <c r="Q1053" s="533"/>
      <c r="R1053" s="64" t="s">
        <v>71</v>
      </c>
      <c r="S1053" s="511"/>
      <c r="T1053" s="511"/>
      <c r="U1053" s="511"/>
      <c r="V1053" s="511"/>
      <c r="W1053" s="511"/>
      <c r="X1053" s="518"/>
    </row>
    <row r="1054" spans="2:24" x14ac:dyDescent="0.2">
      <c r="B1054" s="504"/>
      <c r="C1054" s="505"/>
      <c r="D1054" s="505"/>
      <c r="E1054" s="505"/>
      <c r="F1054" s="513" t="s">
        <v>190</v>
      </c>
      <c r="G1054" s="513"/>
      <c r="H1054" s="513"/>
      <c r="I1054" s="513"/>
      <c r="J1054" s="513"/>
      <c r="K1054" s="513"/>
      <c r="L1054" s="513"/>
      <c r="M1054" s="513"/>
      <c r="N1054" s="513"/>
      <c r="O1054" s="526"/>
      <c r="P1054" s="526"/>
      <c r="Q1054" s="527"/>
      <c r="R1054" s="65" t="s">
        <v>71</v>
      </c>
      <c r="S1054" s="513"/>
      <c r="T1054" s="513"/>
      <c r="U1054" s="513"/>
      <c r="V1054" s="513"/>
      <c r="W1054" s="513"/>
      <c r="X1054" s="519"/>
    </row>
    <row r="1055" spans="2:24" x14ac:dyDescent="0.2">
      <c r="B1055" s="506"/>
      <c r="C1055" s="507"/>
      <c r="D1055" s="507"/>
      <c r="E1055" s="507"/>
      <c r="F1055" s="525" t="s">
        <v>201</v>
      </c>
      <c r="G1055" s="525"/>
      <c r="H1055" s="525"/>
      <c r="I1055" s="525"/>
      <c r="J1055" s="525"/>
      <c r="K1055" s="525"/>
      <c r="L1055" s="525"/>
      <c r="M1055" s="525"/>
      <c r="N1055" s="525"/>
      <c r="O1055" s="528">
        <f>SUM(O1051:Q1054)</f>
        <v>0</v>
      </c>
      <c r="P1055" s="528"/>
      <c r="Q1055" s="529"/>
      <c r="R1055" s="67" t="s">
        <v>71</v>
      </c>
      <c r="S1055" s="520"/>
      <c r="T1055" s="520"/>
      <c r="U1055" s="520"/>
      <c r="V1055" s="520"/>
      <c r="W1055" s="520"/>
      <c r="X1055" s="521"/>
    </row>
    <row r="1056" spans="2:24" x14ac:dyDescent="0.2">
      <c r="B1056" s="508" t="s">
        <v>32</v>
      </c>
      <c r="C1056" s="509"/>
      <c r="D1056" s="509"/>
      <c r="E1056" s="509"/>
      <c r="F1056" s="509" t="s">
        <v>191</v>
      </c>
      <c r="G1056" s="509"/>
      <c r="H1056" s="509"/>
      <c r="I1056" s="509" t="s">
        <v>192</v>
      </c>
      <c r="J1056" s="509"/>
      <c r="K1056" s="509"/>
      <c r="L1056" s="509"/>
      <c r="M1056" s="509"/>
      <c r="N1056" s="509"/>
      <c r="O1056" s="534"/>
      <c r="P1056" s="534"/>
      <c r="Q1056" s="535"/>
      <c r="R1056" s="63" t="s">
        <v>71</v>
      </c>
      <c r="S1056" s="509"/>
      <c r="T1056" s="509"/>
      <c r="U1056" s="509"/>
      <c r="V1056" s="509"/>
      <c r="W1056" s="509"/>
      <c r="X1056" s="524"/>
    </row>
    <row r="1057" spans="2:24" x14ac:dyDescent="0.2">
      <c r="B1057" s="510"/>
      <c r="C1057" s="511"/>
      <c r="D1057" s="511"/>
      <c r="E1057" s="511"/>
      <c r="F1057" s="511"/>
      <c r="G1057" s="511"/>
      <c r="H1057" s="511"/>
      <c r="I1057" s="511" t="s">
        <v>193</v>
      </c>
      <c r="J1057" s="511"/>
      <c r="K1057" s="511"/>
      <c r="L1057" s="511"/>
      <c r="M1057" s="511"/>
      <c r="N1057" s="511"/>
      <c r="O1057" s="532"/>
      <c r="P1057" s="532"/>
      <c r="Q1057" s="533"/>
      <c r="R1057" s="64" t="s">
        <v>71</v>
      </c>
      <c r="S1057" s="511"/>
      <c r="T1057" s="511"/>
      <c r="U1057" s="511"/>
      <c r="V1057" s="511"/>
      <c r="W1057" s="511"/>
      <c r="X1057" s="518"/>
    </row>
    <row r="1058" spans="2:24" x14ac:dyDescent="0.2">
      <c r="B1058" s="510"/>
      <c r="C1058" s="511"/>
      <c r="D1058" s="511"/>
      <c r="E1058" s="511"/>
      <c r="F1058" s="511"/>
      <c r="G1058" s="511"/>
      <c r="H1058" s="511"/>
      <c r="I1058" s="511" t="s">
        <v>34</v>
      </c>
      <c r="J1058" s="511"/>
      <c r="K1058" s="511"/>
      <c r="L1058" s="511"/>
      <c r="M1058" s="511"/>
      <c r="N1058" s="511"/>
      <c r="O1058" s="532"/>
      <c r="P1058" s="532"/>
      <c r="Q1058" s="533"/>
      <c r="R1058" s="64" t="s">
        <v>71</v>
      </c>
      <c r="S1058" s="511"/>
      <c r="T1058" s="511"/>
      <c r="U1058" s="511"/>
      <c r="V1058" s="511"/>
      <c r="W1058" s="511"/>
      <c r="X1058" s="518"/>
    </row>
    <row r="1059" spans="2:24" x14ac:dyDescent="0.2">
      <c r="B1059" s="510"/>
      <c r="C1059" s="511"/>
      <c r="D1059" s="511"/>
      <c r="E1059" s="511"/>
      <c r="F1059" s="511" t="s">
        <v>35</v>
      </c>
      <c r="G1059" s="511"/>
      <c r="H1059" s="511"/>
      <c r="I1059" s="511"/>
      <c r="J1059" s="511"/>
      <c r="K1059" s="511"/>
      <c r="L1059" s="511"/>
      <c r="M1059" s="511"/>
      <c r="N1059" s="511"/>
      <c r="O1059" s="532"/>
      <c r="P1059" s="532"/>
      <c r="Q1059" s="533"/>
      <c r="R1059" s="64" t="s">
        <v>71</v>
      </c>
      <c r="S1059" s="511"/>
      <c r="T1059" s="511"/>
      <c r="U1059" s="511"/>
      <c r="V1059" s="511"/>
      <c r="W1059" s="511"/>
      <c r="X1059" s="518"/>
    </row>
    <row r="1060" spans="2:24" x14ac:dyDescent="0.2">
      <c r="B1060" s="510"/>
      <c r="C1060" s="511"/>
      <c r="D1060" s="511"/>
      <c r="E1060" s="511"/>
      <c r="F1060" s="511" t="s">
        <v>194</v>
      </c>
      <c r="G1060" s="511"/>
      <c r="H1060" s="511"/>
      <c r="I1060" s="511"/>
      <c r="J1060" s="511"/>
      <c r="K1060" s="511"/>
      <c r="L1060" s="511"/>
      <c r="M1060" s="511"/>
      <c r="N1060" s="511"/>
      <c r="O1060" s="532"/>
      <c r="P1060" s="532"/>
      <c r="Q1060" s="533"/>
      <c r="R1060" s="64" t="s">
        <v>71</v>
      </c>
      <c r="S1060" s="511"/>
      <c r="T1060" s="511"/>
      <c r="U1060" s="511"/>
      <c r="V1060" s="511"/>
      <c r="W1060" s="511"/>
      <c r="X1060" s="518"/>
    </row>
    <row r="1061" spans="2:24" x14ac:dyDescent="0.2">
      <c r="B1061" s="510"/>
      <c r="C1061" s="511"/>
      <c r="D1061" s="511"/>
      <c r="E1061" s="511"/>
      <c r="F1061" s="511" t="s">
        <v>36</v>
      </c>
      <c r="G1061" s="511"/>
      <c r="H1061" s="511"/>
      <c r="I1061" s="511"/>
      <c r="J1061" s="511"/>
      <c r="K1061" s="511"/>
      <c r="L1061" s="511"/>
      <c r="M1061" s="511"/>
      <c r="N1061" s="511"/>
      <c r="O1061" s="532"/>
      <c r="P1061" s="532"/>
      <c r="Q1061" s="533"/>
      <c r="R1061" s="64" t="s">
        <v>71</v>
      </c>
      <c r="S1061" s="511"/>
      <c r="T1061" s="511"/>
      <c r="U1061" s="511"/>
      <c r="V1061" s="511"/>
      <c r="W1061" s="511"/>
      <c r="X1061" s="518"/>
    </row>
    <row r="1062" spans="2:24" x14ac:dyDescent="0.2">
      <c r="B1062" s="510"/>
      <c r="C1062" s="511"/>
      <c r="D1062" s="511"/>
      <c r="E1062" s="511"/>
      <c r="F1062" s="511" t="s">
        <v>195</v>
      </c>
      <c r="G1062" s="511"/>
      <c r="H1062" s="511"/>
      <c r="I1062" s="511" t="s">
        <v>196</v>
      </c>
      <c r="J1062" s="511"/>
      <c r="K1062" s="511"/>
      <c r="L1062" s="511"/>
      <c r="M1062" s="511"/>
      <c r="N1062" s="511"/>
      <c r="O1062" s="532"/>
      <c r="P1062" s="532"/>
      <c r="Q1062" s="533"/>
      <c r="R1062" s="64" t="s">
        <v>71</v>
      </c>
      <c r="S1062" s="511"/>
      <c r="T1062" s="511"/>
      <c r="U1062" s="511"/>
      <c r="V1062" s="511"/>
      <c r="W1062" s="511"/>
      <c r="X1062" s="518"/>
    </row>
    <row r="1063" spans="2:24" x14ac:dyDescent="0.2">
      <c r="B1063" s="510"/>
      <c r="C1063" s="511"/>
      <c r="D1063" s="511"/>
      <c r="E1063" s="511"/>
      <c r="F1063" s="511"/>
      <c r="G1063" s="511"/>
      <c r="H1063" s="511"/>
      <c r="I1063" s="511" t="s">
        <v>197</v>
      </c>
      <c r="J1063" s="511"/>
      <c r="K1063" s="511"/>
      <c r="L1063" s="511"/>
      <c r="M1063" s="511"/>
      <c r="N1063" s="511"/>
      <c r="O1063" s="532"/>
      <c r="P1063" s="532"/>
      <c r="Q1063" s="533"/>
      <c r="R1063" s="64" t="s">
        <v>71</v>
      </c>
      <c r="S1063" s="511"/>
      <c r="T1063" s="511"/>
      <c r="U1063" s="511"/>
      <c r="V1063" s="511"/>
      <c r="W1063" s="511"/>
      <c r="X1063" s="518"/>
    </row>
    <row r="1064" spans="2:24" x14ac:dyDescent="0.2">
      <c r="B1064" s="510"/>
      <c r="C1064" s="511"/>
      <c r="D1064" s="511"/>
      <c r="E1064" s="511"/>
      <c r="F1064" s="511" t="s">
        <v>198</v>
      </c>
      <c r="G1064" s="511"/>
      <c r="H1064" s="511"/>
      <c r="I1064" s="511" t="s">
        <v>199</v>
      </c>
      <c r="J1064" s="511"/>
      <c r="K1064" s="511"/>
      <c r="L1064" s="511"/>
      <c r="M1064" s="511"/>
      <c r="N1064" s="511"/>
      <c r="O1064" s="532"/>
      <c r="P1064" s="532"/>
      <c r="Q1064" s="533"/>
      <c r="R1064" s="64" t="s">
        <v>71</v>
      </c>
      <c r="S1064" s="511"/>
      <c r="T1064" s="511"/>
      <c r="U1064" s="511"/>
      <c r="V1064" s="511"/>
      <c r="W1064" s="511"/>
      <c r="X1064" s="518"/>
    </row>
    <row r="1065" spans="2:24" x14ac:dyDescent="0.2">
      <c r="B1065" s="510"/>
      <c r="C1065" s="511"/>
      <c r="D1065" s="511"/>
      <c r="E1065" s="511"/>
      <c r="F1065" s="511"/>
      <c r="G1065" s="511"/>
      <c r="H1065" s="511"/>
      <c r="I1065" s="511" t="s">
        <v>200</v>
      </c>
      <c r="J1065" s="511"/>
      <c r="K1065" s="511"/>
      <c r="L1065" s="511"/>
      <c r="M1065" s="511"/>
      <c r="N1065" s="511"/>
      <c r="O1065" s="532"/>
      <c r="P1065" s="532"/>
      <c r="Q1065" s="533"/>
      <c r="R1065" s="64" t="s">
        <v>71</v>
      </c>
      <c r="S1065" s="511"/>
      <c r="T1065" s="511"/>
      <c r="U1065" s="511"/>
      <c r="V1065" s="511"/>
      <c r="W1065" s="511"/>
      <c r="X1065" s="518"/>
    </row>
    <row r="1066" spans="2:24" x14ac:dyDescent="0.2">
      <c r="B1066" s="510"/>
      <c r="C1066" s="511"/>
      <c r="D1066" s="511"/>
      <c r="E1066" s="511"/>
      <c r="F1066" s="511" t="s">
        <v>37</v>
      </c>
      <c r="G1066" s="511"/>
      <c r="H1066" s="511"/>
      <c r="I1066" s="511"/>
      <c r="J1066" s="511"/>
      <c r="K1066" s="511"/>
      <c r="L1066" s="511"/>
      <c r="M1066" s="511"/>
      <c r="N1066" s="511"/>
      <c r="O1066" s="532"/>
      <c r="P1066" s="532"/>
      <c r="Q1066" s="533"/>
      <c r="R1066" s="64" t="s">
        <v>71</v>
      </c>
      <c r="S1066" s="511"/>
      <c r="T1066" s="511"/>
      <c r="U1066" s="511"/>
      <c r="V1066" s="511"/>
      <c r="W1066" s="511"/>
      <c r="X1066" s="518"/>
    </row>
    <row r="1067" spans="2:24" x14ac:dyDescent="0.2">
      <c r="B1067" s="510"/>
      <c r="C1067" s="511"/>
      <c r="D1067" s="511"/>
      <c r="E1067" s="511"/>
      <c r="F1067" s="511" t="s">
        <v>38</v>
      </c>
      <c r="G1067" s="511"/>
      <c r="H1067" s="511"/>
      <c r="I1067" s="511"/>
      <c r="J1067" s="511"/>
      <c r="K1067" s="511"/>
      <c r="L1067" s="511"/>
      <c r="M1067" s="511"/>
      <c r="N1067" s="511"/>
      <c r="O1067" s="532"/>
      <c r="P1067" s="532"/>
      <c r="Q1067" s="533"/>
      <c r="R1067" s="64" t="s">
        <v>71</v>
      </c>
      <c r="S1067" s="511"/>
      <c r="T1067" s="511"/>
      <c r="U1067" s="511"/>
      <c r="V1067" s="511"/>
      <c r="W1067" s="511"/>
      <c r="X1067" s="518"/>
    </row>
    <row r="1068" spans="2:24" x14ac:dyDescent="0.2">
      <c r="B1068" s="510"/>
      <c r="C1068" s="511"/>
      <c r="D1068" s="511"/>
      <c r="E1068" s="511"/>
      <c r="F1068" s="511" t="s">
        <v>187</v>
      </c>
      <c r="G1068" s="511"/>
      <c r="H1068" s="511"/>
      <c r="I1068" s="511"/>
      <c r="J1068" s="511"/>
      <c r="K1068" s="511"/>
      <c r="L1068" s="511"/>
      <c r="M1068" s="511"/>
      <c r="N1068" s="511"/>
      <c r="O1068" s="532"/>
      <c r="P1068" s="532"/>
      <c r="Q1068" s="533"/>
      <c r="R1068" s="64" t="s">
        <v>71</v>
      </c>
      <c r="S1068" s="511"/>
      <c r="T1068" s="511"/>
      <c r="U1068" s="511"/>
      <c r="V1068" s="511"/>
      <c r="W1068" s="511"/>
      <c r="X1068" s="518"/>
    </row>
    <row r="1069" spans="2:24" x14ac:dyDescent="0.2">
      <c r="B1069" s="510"/>
      <c r="C1069" s="511"/>
      <c r="D1069" s="511"/>
      <c r="E1069" s="511"/>
      <c r="F1069" s="511" t="s">
        <v>189</v>
      </c>
      <c r="G1069" s="511"/>
      <c r="H1069" s="511"/>
      <c r="I1069" s="511"/>
      <c r="J1069" s="511"/>
      <c r="K1069" s="511"/>
      <c r="L1069" s="511"/>
      <c r="M1069" s="511"/>
      <c r="N1069" s="511"/>
      <c r="O1069" s="532"/>
      <c r="P1069" s="532"/>
      <c r="Q1069" s="533"/>
      <c r="R1069" s="64" t="s">
        <v>71</v>
      </c>
      <c r="S1069" s="511"/>
      <c r="T1069" s="511"/>
      <c r="U1069" s="511"/>
      <c r="V1069" s="511"/>
      <c r="W1069" s="511"/>
      <c r="X1069" s="518"/>
    </row>
    <row r="1070" spans="2:24" x14ac:dyDescent="0.2">
      <c r="B1070" s="510"/>
      <c r="C1070" s="511"/>
      <c r="D1070" s="511"/>
      <c r="E1070" s="511"/>
      <c r="F1070" s="513" t="s">
        <v>190</v>
      </c>
      <c r="G1070" s="513"/>
      <c r="H1070" s="513"/>
      <c r="I1070" s="513"/>
      <c r="J1070" s="513"/>
      <c r="K1070" s="513"/>
      <c r="L1070" s="513"/>
      <c r="M1070" s="513"/>
      <c r="N1070" s="513"/>
      <c r="O1070" s="526"/>
      <c r="P1070" s="526"/>
      <c r="Q1070" s="527"/>
      <c r="R1070" s="65" t="s">
        <v>71</v>
      </c>
      <c r="S1070" s="513"/>
      <c r="T1070" s="513"/>
      <c r="U1070" s="513"/>
      <c r="V1070" s="513"/>
      <c r="W1070" s="513"/>
      <c r="X1070" s="519"/>
    </row>
    <row r="1071" spans="2:24" x14ac:dyDescent="0.2">
      <c r="B1071" s="512"/>
      <c r="C1071" s="513"/>
      <c r="D1071" s="513"/>
      <c r="E1071" s="513"/>
      <c r="F1071" s="525" t="s">
        <v>201</v>
      </c>
      <c r="G1071" s="525"/>
      <c r="H1071" s="525"/>
      <c r="I1071" s="525"/>
      <c r="J1071" s="525"/>
      <c r="K1071" s="525"/>
      <c r="L1071" s="525"/>
      <c r="M1071" s="525"/>
      <c r="N1071" s="525"/>
      <c r="O1071" s="528">
        <f>SUM(O1056:Q1070)</f>
        <v>0</v>
      </c>
      <c r="P1071" s="528"/>
      <c r="Q1071" s="529"/>
      <c r="R1071" s="67" t="s">
        <v>71</v>
      </c>
      <c r="S1071" s="520"/>
      <c r="T1071" s="520"/>
      <c r="U1071" s="520"/>
      <c r="V1071" s="520"/>
      <c r="W1071" s="520"/>
      <c r="X1071" s="521"/>
    </row>
    <row r="1072" spans="2:24" x14ac:dyDescent="0.2">
      <c r="B1072" s="500" t="s">
        <v>39</v>
      </c>
      <c r="C1072" s="501"/>
      <c r="D1072" s="501"/>
      <c r="E1072" s="501"/>
      <c r="F1072" s="501"/>
      <c r="G1072" s="501"/>
      <c r="H1072" s="501"/>
      <c r="I1072" s="501"/>
      <c r="J1072" s="501"/>
      <c r="K1072" s="501"/>
      <c r="L1072" s="501"/>
      <c r="M1072" s="501"/>
      <c r="N1072" s="501"/>
      <c r="O1072" s="498">
        <f>+O1055+O1071</f>
        <v>0</v>
      </c>
      <c r="P1072" s="498"/>
      <c r="Q1072" s="499"/>
      <c r="R1072" s="66" t="s">
        <v>71</v>
      </c>
      <c r="S1072" s="522"/>
      <c r="T1072" s="522"/>
      <c r="U1072" s="522"/>
      <c r="V1072" s="522"/>
      <c r="W1072" s="522"/>
      <c r="X1072" s="523"/>
    </row>
    <row r="1074" spans="2:24" x14ac:dyDescent="0.2">
      <c r="B1074" s="2" t="s">
        <v>208</v>
      </c>
      <c r="F1074" s="60">
        <v>39</v>
      </c>
    </row>
    <row r="1075" spans="2:24" x14ac:dyDescent="0.2">
      <c r="B1075" s="514" t="s">
        <v>205</v>
      </c>
      <c r="C1075" s="515"/>
      <c r="D1075" s="515"/>
      <c r="E1075" s="515"/>
      <c r="F1075" s="515"/>
      <c r="G1075" s="515"/>
      <c r="H1075" s="515"/>
      <c r="I1075" s="515"/>
      <c r="J1075" s="515"/>
      <c r="K1075" s="515"/>
      <c r="L1075" s="515"/>
      <c r="M1075" s="515"/>
      <c r="N1075" s="515"/>
      <c r="O1075" s="515"/>
      <c r="P1075" s="515"/>
      <c r="Q1075" s="515"/>
      <c r="R1075" s="515"/>
      <c r="S1075" s="515"/>
      <c r="T1075" s="515"/>
      <c r="U1075" s="515"/>
      <c r="V1075" s="515"/>
      <c r="W1075" s="515"/>
      <c r="X1075" s="530"/>
    </row>
    <row r="1077" spans="2:24" x14ac:dyDescent="0.2">
      <c r="B1077" s="516" t="s">
        <v>256</v>
      </c>
      <c r="C1077" s="517"/>
      <c r="D1077" s="517"/>
      <c r="E1077" s="517"/>
      <c r="F1077" s="517" t="s">
        <v>202</v>
      </c>
      <c r="G1077" s="517"/>
      <c r="H1077" s="517"/>
      <c r="I1077" s="517"/>
      <c r="J1077" s="517"/>
      <c r="K1077" s="517"/>
      <c r="L1077" s="517"/>
      <c r="M1077" s="517"/>
      <c r="N1077" s="517"/>
      <c r="O1077" s="517" t="s">
        <v>203</v>
      </c>
      <c r="P1077" s="517"/>
      <c r="Q1077" s="517"/>
      <c r="R1077" s="517"/>
      <c r="S1077" s="517" t="s">
        <v>204</v>
      </c>
      <c r="T1077" s="517"/>
      <c r="U1077" s="517"/>
      <c r="V1077" s="517"/>
      <c r="W1077" s="517"/>
      <c r="X1077" s="531"/>
    </row>
    <row r="1078" spans="2:24" x14ac:dyDescent="0.2">
      <c r="B1078" s="502" t="s">
        <v>33</v>
      </c>
      <c r="C1078" s="503"/>
      <c r="D1078" s="503"/>
      <c r="E1078" s="503"/>
      <c r="F1078" s="509" t="s">
        <v>187</v>
      </c>
      <c r="G1078" s="509"/>
      <c r="H1078" s="509"/>
      <c r="I1078" s="509"/>
      <c r="J1078" s="509"/>
      <c r="K1078" s="509"/>
      <c r="L1078" s="509"/>
      <c r="M1078" s="509"/>
      <c r="N1078" s="509"/>
      <c r="O1078" s="534"/>
      <c r="P1078" s="534"/>
      <c r="Q1078" s="535"/>
      <c r="R1078" s="63" t="s">
        <v>71</v>
      </c>
      <c r="S1078" s="509"/>
      <c r="T1078" s="509"/>
      <c r="U1078" s="509"/>
      <c r="V1078" s="509"/>
      <c r="W1078" s="509"/>
      <c r="X1078" s="524"/>
    </row>
    <row r="1079" spans="2:24" x14ac:dyDescent="0.2">
      <c r="B1079" s="504"/>
      <c r="C1079" s="505"/>
      <c r="D1079" s="505"/>
      <c r="E1079" s="505"/>
      <c r="F1079" s="511" t="s">
        <v>188</v>
      </c>
      <c r="G1079" s="511"/>
      <c r="H1079" s="511"/>
      <c r="I1079" s="511"/>
      <c r="J1079" s="511"/>
      <c r="K1079" s="511"/>
      <c r="L1079" s="511"/>
      <c r="M1079" s="511"/>
      <c r="N1079" s="511"/>
      <c r="O1079" s="532"/>
      <c r="P1079" s="532"/>
      <c r="Q1079" s="533"/>
      <c r="R1079" s="64" t="s">
        <v>71</v>
      </c>
      <c r="S1079" s="511"/>
      <c r="T1079" s="511"/>
      <c r="U1079" s="511"/>
      <c r="V1079" s="511"/>
      <c r="W1079" s="511"/>
      <c r="X1079" s="518"/>
    </row>
    <row r="1080" spans="2:24" x14ac:dyDescent="0.2">
      <c r="B1080" s="504"/>
      <c r="C1080" s="505"/>
      <c r="D1080" s="505"/>
      <c r="E1080" s="505"/>
      <c r="F1080" s="511" t="s">
        <v>189</v>
      </c>
      <c r="G1080" s="511"/>
      <c r="H1080" s="511"/>
      <c r="I1080" s="511"/>
      <c r="J1080" s="511"/>
      <c r="K1080" s="511"/>
      <c r="L1080" s="511"/>
      <c r="M1080" s="511"/>
      <c r="N1080" s="511"/>
      <c r="O1080" s="532"/>
      <c r="P1080" s="532"/>
      <c r="Q1080" s="533"/>
      <c r="R1080" s="64" t="s">
        <v>71</v>
      </c>
      <c r="S1080" s="511"/>
      <c r="T1080" s="511"/>
      <c r="U1080" s="511"/>
      <c r="V1080" s="511"/>
      <c r="W1080" s="511"/>
      <c r="X1080" s="518"/>
    </row>
    <row r="1081" spans="2:24" x14ac:dyDescent="0.2">
      <c r="B1081" s="504"/>
      <c r="C1081" s="505"/>
      <c r="D1081" s="505"/>
      <c r="E1081" s="505"/>
      <c r="F1081" s="513" t="s">
        <v>190</v>
      </c>
      <c r="G1081" s="513"/>
      <c r="H1081" s="513"/>
      <c r="I1081" s="513"/>
      <c r="J1081" s="513"/>
      <c r="K1081" s="513"/>
      <c r="L1081" s="513"/>
      <c r="M1081" s="513"/>
      <c r="N1081" s="513"/>
      <c r="O1081" s="526"/>
      <c r="P1081" s="526"/>
      <c r="Q1081" s="527"/>
      <c r="R1081" s="65" t="s">
        <v>71</v>
      </c>
      <c r="S1081" s="513"/>
      <c r="T1081" s="513"/>
      <c r="U1081" s="513"/>
      <c r="V1081" s="513"/>
      <c r="W1081" s="513"/>
      <c r="X1081" s="519"/>
    </row>
    <row r="1082" spans="2:24" x14ac:dyDescent="0.2">
      <c r="B1082" s="506"/>
      <c r="C1082" s="507"/>
      <c r="D1082" s="507"/>
      <c r="E1082" s="507"/>
      <c r="F1082" s="525" t="s">
        <v>201</v>
      </c>
      <c r="G1082" s="525"/>
      <c r="H1082" s="525"/>
      <c r="I1082" s="525"/>
      <c r="J1082" s="525"/>
      <c r="K1082" s="525"/>
      <c r="L1082" s="525"/>
      <c r="M1082" s="525"/>
      <c r="N1082" s="525"/>
      <c r="O1082" s="528">
        <f>SUM(O1078:Q1081)</f>
        <v>0</v>
      </c>
      <c r="P1082" s="528"/>
      <c r="Q1082" s="529"/>
      <c r="R1082" s="67" t="s">
        <v>71</v>
      </c>
      <c r="S1082" s="520"/>
      <c r="T1082" s="520"/>
      <c r="U1082" s="520"/>
      <c r="V1082" s="520"/>
      <c r="W1082" s="520"/>
      <c r="X1082" s="521"/>
    </row>
    <row r="1083" spans="2:24" x14ac:dyDescent="0.2">
      <c r="B1083" s="508" t="s">
        <v>32</v>
      </c>
      <c r="C1083" s="509"/>
      <c r="D1083" s="509"/>
      <c r="E1083" s="509"/>
      <c r="F1083" s="509" t="s">
        <v>191</v>
      </c>
      <c r="G1083" s="509"/>
      <c r="H1083" s="509"/>
      <c r="I1083" s="509" t="s">
        <v>192</v>
      </c>
      <c r="J1083" s="509"/>
      <c r="K1083" s="509"/>
      <c r="L1083" s="509"/>
      <c r="M1083" s="509"/>
      <c r="N1083" s="509"/>
      <c r="O1083" s="534"/>
      <c r="P1083" s="534"/>
      <c r="Q1083" s="535"/>
      <c r="R1083" s="63" t="s">
        <v>71</v>
      </c>
      <c r="S1083" s="509"/>
      <c r="T1083" s="509"/>
      <c r="U1083" s="509"/>
      <c r="V1083" s="509"/>
      <c r="W1083" s="509"/>
      <c r="X1083" s="524"/>
    </row>
    <row r="1084" spans="2:24" x14ac:dyDescent="0.2">
      <c r="B1084" s="510"/>
      <c r="C1084" s="511"/>
      <c r="D1084" s="511"/>
      <c r="E1084" s="511"/>
      <c r="F1084" s="511"/>
      <c r="G1084" s="511"/>
      <c r="H1084" s="511"/>
      <c r="I1084" s="511" t="s">
        <v>193</v>
      </c>
      <c r="J1084" s="511"/>
      <c r="K1084" s="511"/>
      <c r="L1084" s="511"/>
      <c r="M1084" s="511"/>
      <c r="N1084" s="511"/>
      <c r="O1084" s="532"/>
      <c r="P1084" s="532"/>
      <c r="Q1084" s="533"/>
      <c r="R1084" s="64" t="s">
        <v>71</v>
      </c>
      <c r="S1084" s="511"/>
      <c r="T1084" s="511"/>
      <c r="U1084" s="511"/>
      <c r="V1084" s="511"/>
      <c r="W1084" s="511"/>
      <c r="X1084" s="518"/>
    </row>
    <row r="1085" spans="2:24" x14ac:dyDescent="0.2">
      <c r="B1085" s="510"/>
      <c r="C1085" s="511"/>
      <c r="D1085" s="511"/>
      <c r="E1085" s="511"/>
      <c r="F1085" s="511"/>
      <c r="G1085" s="511"/>
      <c r="H1085" s="511"/>
      <c r="I1085" s="511" t="s">
        <v>34</v>
      </c>
      <c r="J1085" s="511"/>
      <c r="K1085" s="511"/>
      <c r="L1085" s="511"/>
      <c r="M1085" s="511"/>
      <c r="N1085" s="511"/>
      <c r="O1085" s="532"/>
      <c r="P1085" s="532"/>
      <c r="Q1085" s="533"/>
      <c r="R1085" s="64" t="s">
        <v>71</v>
      </c>
      <c r="S1085" s="511"/>
      <c r="T1085" s="511"/>
      <c r="U1085" s="511"/>
      <c r="V1085" s="511"/>
      <c r="W1085" s="511"/>
      <c r="X1085" s="518"/>
    </row>
    <row r="1086" spans="2:24" x14ac:dyDescent="0.2">
      <c r="B1086" s="510"/>
      <c r="C1086" s="511"/>
      <c r="D1086" s="511"/>
      <c r="E1086" s="511"/>
      <c r="F1086" s="511" t="s">
        <v>35</v>
      </c>
      <c r="G1086" s="511"/>
      <c r="H1086" s="511"/>
      <c r="I1086" s="511"/>
      <c r="J1086" s="511"/>
      <c r="K1086" s="511"/>
      <c r="L1086" s="511"/>
      <c r="M1086" s="511"/>
      <c r="N1086" s="511"/>
      <c r="O1086" s="532"/>
      <c r="P1086" s="532"/>
      <c r="Q1086" s="533"/>
      <c r="R1086" s="64" t="s">
        <v>71</v>
      </c>
      <c r="S1086" s="511"/>
      <c r="T1086" s="511"/>
      <c r="U1086" s="511"/>
      <c r="V1086" s="511"/>
      <c r="W1086" s="511"/>
      <c r="X1086" s="518"/>
    </row>
    <row r="1087" spans="2:24" x14ac:dyDescent="0.2">
      <c r="B1087" s="510"/>
      <c r="C1087" s="511"/>
      <c r="D1087" s="511"/>
      <c r="E1087" s="511"/>
      <c r="F1087" s="511" t="s">
        <v>194</v>
      </c>
      <c r="G1087" s="511"/>
      <c r="H1087" s="511"/>
      <c r="I1087" s="511"/>
      <c r="J1087" s="511"/>
      <c r="K1087" s="511"/>
      <c r="L1087" s="511"/>
      <c r="M1087" s="511"/>
      <c r="N1087" s="511"/>
      <c r="O1087" s="532"/>
      <c r="P1087" s="532"/>
      <c r="Q1087" s="533"/>
      <c r="R1087" s="64" t="s">
        <v>71</v>
      </c>
      <c r="S1087" s="511"/>
      <c r="T1087" s="511"/>
      <c r="U1087" s="511"/>
      <c r="V1087" s="511"/>
      <c r="W1087" s="511"/>
      <c r="X1087" s="518"/>
    </row>
    <row r="1088" spans="2:24" x14ac:dyDescent="0.2">
      <c r="B1088" s="510"/>
      <c r="C1088" s="511"/>
      <c r="D1088" s="511"/>
      <c r="E1088" s="511"/>
      <c r="F1088" s="511" t="s">
        <v>36</v>
      </c>
      <c r="G1088" s="511"/>
      <c r="H1088" s="511"/>
      <c r="I1088" s="511"/>
      <c r="J1088" s="511"/>
      <c r="K1088" s="511"/>
      <c r="L1088" s="511"/>
      <c r="M1088" s="511"/>
      <c r="N1088" s="511"/>
      <c r="O1088" s="532"/>
      <c r="P1088" s="532"/>
      <c r="Q1088" s="533"/>
      <c r="R1088" s="64" t="s">
        <v>71</v>
      </c>
      <c r="S1088" s="511"/>
      <c r="T1088" s="511"/>
      <c r="U1088" s="511"/>
      <c r="V1088" s="511"/>
      <c r="W1088" s="511"/>
      <c r="X1088" s="518"/>
    </row>
    <row r="1089" spans="2:24" x14ac:dyDescent="0.2">
      <c r="B1089" s="510"/>
      <c r="C1089" s="511"/>
      <c r="D1089" s="511"/>
      <c r="E1089" s="511"/>
      <c r="F1089" s="511" t="s">
        <v>195</v>
      </c>
      <c r="G1089" s="511"/>
      <c r="H1089" s="511"/>
      <c r="I1089" s="511" t="s">
        <v>196</v>
      </c>
      <c r="J1089" s="511"/>
      <c r="K1089" s="511"/>
      <c r="L1089" s="511"/>
      <c r="M1089" s="511"/>
      <c r="N1089" s="511"/>
      <c r="O1089" s="532"/>
      <c r="P1089" s="532"/>
      <c r="Q1089" s="533"/>
      <c r="R1089" s="64" t="s">
        <v>71</v>
      </c>
      <c r="S1089" s="511"/>
      <c r="T1089" s="511"/>
      <c r="U1089" s="511"/>
      <c r="V1089" s="511"/>
      <c r="W1089" s="511"/>
      <c r="X1089" s="518"/>
    </row>
    <row r="1090" spans="2:24" x14ac:dyDescent="0.2">
      <c r="B1090" s="510"/>
      <c r="C1090" s="511"/>
      <c r="D1090" s="511"/>
      <c r="E1090" s="511"/>
      <c r="F1090" s="511"/>
      <c r="G1090" s="511"/>
      <c r="H1090" s="511"/>
      <c r="I1090" s="511" t="s">
        <v>197</v>
      </c>
      <c r="J1090" s="511"/>
      <c r="K1090" s="511"/>
      <c r="L1090" s="511"/>
      <c r="M1090" s="511"/>
      <c r="N1090" s="511"/>
      <c r="O1090" s="532"/>
      <c r="P1090" s="532"/>
      <c r="Q1090" s="533"/>
      <c r="R1090" s="64" t="s">
        <v>71</v>
      </c>
      <c r="S1090" s="511"/>
      <c r="T1090" s="511"/>
      <c r="U1090" s="511"/>
      <c r="V1090" s="511"/>
      <c r="W1090" s="511"/>
      <c r="X1090" s="518"/>
    </row>
    <row r="1091" spans="2:24" x14ac:dyDescent="0.2">
      <c r="B1091" s="510"/>
      <c r="C1091" s="511"/>
      <c r="D1091" s="511"/>
      <c r="E1091" s="511"/>
      <c r="F1091" s="511" t="s">
        <v>198</v>
      </c>
      <c r="G1091" s="511"/>
      <c r="H1091" s="511"/>
      <c r="I1091" s="511" t="s">
        <v>199</v>
      </c>
      <c r="J1091" s="511"/>
      <c r="K1091" s="511"/>
      <c r="L1091" s="511"/>
      <c r="M1091" s="511"/>
      <c r="N1091" s="511"/>
      <c r="O1091" s="532"/>
      <c r="P1091" s="532"/>
      <c r="Q1091" s="533"/>
      <c r="R1091" s="64" t="s">
        <v>71</v>
      </c>
      <c r="S1091" s="511"/>
      <c r="T1091" s="511"/>
      <c r="U1091" s="511"/>
      <c r="V1091" s="511"/>
      <c r="W1091" s="511"/>
      <c r="X1091" s="518"/>
    </row>
    <row r="1092" spans="2:24" x14ac:dyDescent="0.2">
      <c r="B1092" s="510"/>
      <c r="C1092" s="511"/>
      <c r="D1092" s="511"/>
      <c r="E1092" s="511"/>
      <c r="F1092" s="511"/>
      <c r="G1092" s="511"/>
      <c r="H1092" s="511"/>
      <c r="I1092" s="511" t="s">
        <v>200</v>
      </c>
      <c r="J1092" s="511"/>
      <c r="K1092" s="511"/>
      <c r="L1092" s="511"/>
      <c r="M1092" s="511"/>
      <c r="N1092" s="511"/>
      <c r="O1092" s="532"/>
      <c r="P1092" s="532"/>
      <c r="Q1092" s="533"/>
      <c r="R1092" s="64" t="s">
        <v>71</v>
      </c>
      <c r="S1092" s="511"/>
      <c r="T1092" s="511"/>
      <c r="U1092" s="511"/>
      <c r="V1092" s="511"/>
      <c r="W1092" s="511"/>
      <c r="X1092" s="518"/>
    </row>
    <row r="1093" spans="2:24" x14ac:dyDescent="0.2">
      <c r="B1093" s="510"/>
      <c r="C1093" s="511"/>
      <c r="D1093" s="511"/>
      <c r="E1093" s="511"/>
      <c r="F1093" s="511" t="s">
        <v>37</v>
      </c>
      <c r="G1093" s="511"/>
      <c r="H1093" s="511"/>
      <c r="I1093" s="511"/>
      <c r="J1093" s="511"/>
      <c r="K1093" s="511"/>
      <c r="L1093" s="511"/>
      <c r="M1093" s="511"/>
      <c r="N1093" s="511"/>
      <c r="O1093" s="532"/>
      <c r="P1093" s="532"/>
      <c r="Q1093" s="533"/>
      <c r="R1093" s="64" t="s">
        <v>71</v>
      </c>
      <c r="S1093" s="511"/>
      <c r="T1093" s="511"/>
      <c r="U1093" s="511"/>
      <c r="V1093" s="511"/>
      <c r="W1093" s="511"/>
      <c r="X1093" s="518"/>
    </row>
    <row r="1094" spans="2:24" x14ac:dyDescent="0.2">
      <c r="B1094" s="510"/>
      <c r="C1094" s="511"/>
      <c r="D1094" s="511"/>
      <c r="E1094" s="511"/>
      <c r="F1094" s="511" t="s">
        <v>38</v>
      </c>
      <c r="G1094" s="511"/>
      <c r="H1094" s="511"/>
      <c r="I1094" s="511"/>
      <c r="J1094" s="511"/>
      <c r="K1094" s="511"/>
      <c r="L1094" s="511"/>
      <c r="M1094" s="511"/>
      <c r="N1094" s="511"/>
      <c r="O1094" s="532"/>
      <c r="P1094" s="532"/>
      <c r="Q1094" s="533"/>
      <c r="R1094" s="64" t="s">
        <v>71</v>
      </c>
      <c r="S1094" s="511"/>
      <c r="T1094" s="511"/>
      <c r="U1094" s="511"/>
      <c r="V1094" s="511"/>
      <c r="W1094" s="511"/>
      <c r="X1094" s="518"/>
    </row>
    <row r="1095" spans="2:24" x14ac:dyDescent="0.2">
      <c r="B1095" s="510"/>
      <c r="C1095" s="511"/>
      <c r="D1095" s="511"/>
      <c r="E1095" s="511"/>
      <c r="F1095" s="511" t="s">
        <v>187</v>
      </c>
      <c r="G1095" s="511"/>
      <c r="H1095" s="511"/>
      <c r="I1095" s="511"/>
      <c r="J1095" s="511"/>
      <c r="K1095" s="511"/>
      <c r="L1095" s="511"/>
      <c r="M1095" s="511"/>
      <c r="N1095" s="511"/>
      <c r="O1095" s="532"/>
      <c r="P1095" s="532"/>
      <c r="Q1095" s="533"/>
      <c r="R1095" s="64" t="s">
        <v>71</v>
      </c>
      <c r="S1095" s="511"/>
      <c r="T1095" s="511"/>
      <c r="U1095" s="511"/>
      <c r="V1095" s="511"/>
      <c r="W1095" s="511"/>
      <c r="X1095" s="518"/>
    </row>
    <row r="1096" spans="2:24" x14ac:dyDescent="0.2">
      <c r="B1096" s="510"/>
      <c r="C1096" s="511"/>
      <c r="D1096" s="511"/>
      <c r="E1096" s="511"/>
      <c r="F1096" s="511" t="s">
        <v>189</v>
      </c>
      <c r="G1096" s="511"/>
      <c r="H1096" s="511"/>
      <c r="I1096" s="511"/>
      <c r="J1096" s="511"/>
      <c r="K1096" s="511"/>
      <c r="L1096" s="511"/>
      <c r="M1096" s="511"/>
      <c r="N1096" s="511"/>
      <c r="O1096" s="532"/>
      <c r="P1096" s="532"/>
      <c r="Q1096" s="533"/>
      <c r="R1096" s="64" t="s">
        <v>71</v>
      </c>
      <c r="S1096" s="511"/>
      <c r="T1096" s="511"/>
      <c r="U1096" s="511"/>
      <c r="V1096" s="511"/>
      <c r="W1096" s="511"/>
      <c r="X1096" s="518"/>
    </row>
    <row r="1097" spans="2:24" x14ac:dyDescent="0.2">
      <c r="B1097" s="510"/>
      <c r="C1097" s="511"/>
      <c r="D1097" s="511"/>
      <c r="E1097" s="511"/>
      <c r="F1097" s="513" t="s">
        <v>190</v>
      </c>
      <c r="G1097" s="513"/>
      <c r="H1097" s="513"/>
      <c r="I1097" s="513"/>
      <c r="J1097" s="513"/>
      <c r="K1097" s="513"/>
      <c r="L1097" s="513"/>
      <c r="M1097" s="513"/>
      <c r="N1097" s="513"/>
      <c r="O1097" s="526"/>
      <c r="P1097" s="526"/>
      <c r="Q1097" s="527"/>
      <c r="R1097" s="65" t="s">
        <v>71</v>
      </c>
      <c r="S1097" s="513"/>
      <c r="T1097" s="513"/>
      <c r="U1097" s="513"/>
      <c r="V1097" s="513"/>
      <c r="W1097" s="513"/>
      <c r="X1097" s="519"/>
    </row>
    <row r="1098" spans="2:24" x14ac:dyDescent="0.2">
      <c r="B1098" s="512"/>
      <c r="C1098" s="513"/>
      <c r="D1098" s="513"/>
      <c r="E1098" s="513"/>
      <c r="F1098" s="525" t="s">
        <v>201</v>
      </c>
      <c r="G1098" s="525"/>
      <c r="H1098" s="525"/>
      <c r="I1098" s="525"/>
      <c r="J1098" s="525"/>
      <c r="K1098" s="525"/>
      <c r="L1098" s="525"/>
      <c r="M1098" s="525"/>
      <c r="N1098" s="525"/>
      <c r="O1098" s="528">
        <f>SUM(O1083:Q1097)</f>
        <v>0</v>
      </c>
      <c r="P1098" s="528"/>
      <c r="Q1098" s="529"/>
      <c r="R1098" s="67" t="s">
        <v>71</v>
      </c>
      <c r="S1098" s="520"/>
      <c r="T1098" s="520"/>
      <c r="U1098" s="520"/>
      <c r="V1098" s="520"/>
      <c r="W1098" s="520"/>
      <c r="X1098" s="521"/>
    </row>
    <row r="1099" spans="2:24" x14ac:dyDescent="0.2">
      <c r="B1099" s="500" t="s">
        <v>39</v>
      </c>
      <c r="C1099" s="501"/>
      <c r="D1099" s="501"/>
      <c r="E1099" s="501"/>
      <c r="F1099" s="501"/>
      <c r="G1099" s="501"/>
      <c r="H1099" s="501"/>
      <c r="I1099" s="501"/>
      <c r="J1099" s="501"/>
      <c r="K1099" s="501"/>
      <c r="L1099" s="501"/>
      <c r="M1099" s="501"/>
      <c r="N1099" s="501"/>
      <c r="O1099" s="498">
        <f>+O1082+O1098</f>
        <v>0</v>
      </c>
      <c r="P1099" s="498"/>
      <c r="Q1099" s="499"/>
      <c r="R1099" s="66" t="s">
        <v>71</v>
      </c>
      <c r="S1099" s="522"/>
      <c r="T1099" s="522"/>
      <c r="U1099" s="522"/>
      <c r="V1099" s="522"/>
      <c r="W1099" s="522"/>
      <c r="X1099" s="523"/>
    </row>
    <row r="1101" spans="2:24" s="85" customFormat="1" x14ac:dyDescent="0.2"/>
    <row r="1102" spans="2:24" s="85" customFormat="1" x14ac:dyDescent="0.2"/>
    <row r="1103" spans="2:24" x14ac:dyDescent="0.2">
      <c r="B1103" s="2" t="s">
        <v>208</v>
      </c>
      <c r="F1103" s="60">
        <v>40</v>
      </c>
    </row>
    <row r="1104" spans="2:24" x14ac:dyDescent="0.2">
      <c r="B1104" s="514" t="s">
        <v>205</v>
      </c>
      <c r="C1104" s="515"/>
      <c r="D1104" s="515"/>
      <c r="E1104" s="515"/>
      <c r="F1104" s="515"/>
      <c r="G1104" s="515"/>
      <c r="H1104" s="515"/>
      <c r="I1104" s="515"/>
      <c r="J1104" s="515"/>
      <c r="K1104" s="515"/>
      <c r="L1104" s="515"/>
      <c r="M1104" s="515"/>
      <c r="N1104" s="515"/>
      <c r="O1104" s="515"/>
      <c r="P1104" s="515"/>
      <c r="Q1104" s="515"/>
      <c r="R1104" s="515"/>
      <c r="S1104" s="515"/>
      <c r="T1104" s="515"/>
      <c r="U1104" s="515"/>
      <c r="V1104" s="515"/>
      <c r="W1104" s="515"/>
      <c r="X1104" s="530"/>
    </row>
    <row r="1106" spans="2:24" x14ac:dyDescent="0.2">
      <c r="B1106" s="516" t="s">
        <v>256</v>
      </c>
      <c r="C1106" s="517"/>
      <c r="D1106" s="517"/>
      <c r="E1106" s="517"/>
      <c r="F1106" s="517" t="s">
        <v>202</v>
      </c>
      <c r="G1106" s="517"/>
      <c r="H1106" s="517"/>
      <c r="I1106" s="517"/>
      <c r="J1106" s="517"/>
      <c r="K1106" s="517"/>
      <c r="L1106" s="517"/>
      <c r="M1106" s="517"/>
      <c r="N1106" s="517"/>
      <c r="O1106" s="517" t="s">
        <v>203</v>
      </c>
      <c r="P1106" s="517"/>
      <c r="Q1106" s="517"/>
      <c r="R1106" s="517"/>
      <c r="S1106" s="517" t="s">
        <v>204</v>
      </c>
      <c r="T1106" s="517"/>
      <c r="U1106" s="517"/>
      <c r="V1106" s="517"/>
      <c r="W1106" s="517"/>
      <c r="X1106" s="531"/>
    </row>
    <row r="1107" spans="2:24" x14ac:dyDescent="0.2">
      <c r="B1107" s="502" t="s">
        <v>33</v>
      </c>
      <c r="C1107" s="503"/>
      <c r="D1107" s="503"/>
      <c r="E1107" s="503"/>
      <c r="F1107" s="509" t="s">
        <v>187</v>
      </c>
      <c r="G1107" s="509"/>
      <c r="H1107" s="509"/>
      <c r="I1107" s="509"/>
      <c r="J1107" s="509"/>
      <c r="K1107" s="509"/>
      <c r="L1107" s="509"/>
      <c r="M1107" s="509"/>
      <c r="N1107" s="509"/>
      <c r="O1107" s="534"/>
      <c r="P1107" s="534"/>
      <c r="Q1107" s="535"/>
      <c r="R1107" s="63" t="s">
        <v>71</v>
      </c>
      <c r="S1107" s="509"/>
      <c r="T1107" s="509"/>
      <c r="U1107" s="509"/>
      <c r="V1107" s="509"/>
      <c r="W1107" s="509"/>
      <c r="X1107" s="524"/>
    </row>
    <row r="1108" spans="2:24" x14ac:dyDescent="0.2">
      <c r="B1108" s="504"/>
      <c r="C1108" s="505"/>
      <c r="D1108" s="505"/>
      <c r="E1108" s="505"/>
      <c r="F1108" s="511" t="s">
        <v>188</v>
      </c>
      <c r="G1108" s="511"/>
      <c r="H1108" s="511"/>
      <c r="I1108" s="511"/>
      <c r="J1108" s="511"/>
      <c r="K1108" s="511"/>
      <c r="L1108" s="511"/>
      <c r="M1108" s="511"/>
      <c r="N1108" s="511"/>
      <c r="O1108" s="532"/>
      <c r="P1108" s="532"/>
      <c r="Q1108" s="533"/>
      <c r="R1108" s="64" t="s">
        <v>71</v>
      </c>
      <c r="S1108" s="511"/>
      <c r="T1108" s="511"/>
      <c r="U1108" s="511"/>
      <c r="V1108" s="511"/>
      <c r="W1108" s="511"/>
      <c r="X1108" s="518"/>
    </row>
    <row r="1109" spans="2:24" x14ac:dyDescent="0.2">
      <c r="B1109" s="504"/>
      <c r="C1109" s="505"/>
      <c r="D1109" s="505"/>
      <c r="E1109" s="505"/>
      <c r="F1109" s="511" t="s">
        <v>189</v>
      </c>
      <c r="G1109" s="511"/>
      <c r="H1109" s="511"/>
      <c r="I1109" s="511"/>
      <c r="J1109" s="511"/>
      <c r="K1109" s="511"/>
      <c r="L1109" s="511"/>
      <c r="M1109" s="511"/>
      <c r="N1109" s="511"/>
      <c r="O1109" s="532"/>
      <c r="P1109" s="532"/>
      <c r="Q1109" s="533"/>
      <c r="R1109" s="64" t="s">
        <v>71</v>
      </c>
      <c r="S1109" s="511"/>
      <c r="T1109" s="511"/>
      <c r="U1109" s="511"/>
      <c r="V1109" s="511"/>
      <c r="W1109" s="511"/>
      <c r="X1109" s="518"/>
    </row>
    <row r="1110" spans="2:24" x14ac:dyDescent="0.2">
      <c r="B1110" s="504"/>
      <c r="C1110" s="505"/>
      <c r="D1110" s="505"/>
      <c r="E1110" s="505"/>
      <c r="F1110" s="513" t="s">
        <v>190</v>
      </c>
      <c r="G1110" s="513"/>
      <c r="H1110" s="513"/>
      <c r="I1110" s="513"/>
      <c r="J1110" s="513"/>
      <c r="K1110" s="513"/>
      <c r="L1110" s="513"/>
      <c r="M1110" s="513"/>
      <c r="N1110" s="513"/>
      <c r="O1110" s="526"/>
      <c r="P1110" s="526"/>
      <c r="Q1110" s="527"/>
      <c r="R1110" s="65" t="s">
        <v>71</v>
      </c>
      <c r="S1110" s="513"/>
      <c r="T1110" s="513"/>
      <c r="U1110" s="513"/>
      <c r="V1110" s="513"/>
      <c r="W1110" s="513"/>
      <c r="X1110" s="519"/>
    </row>
    <row r="1111" spans="2:24" x14ac:dyDescent="0.2">
      <c r="B1111" s="506"/>
      <c r="C1111" s="507"/>
      <c r="D1111" s="507"/>
      <c r="E1111" s="507"/>
      <c r="F1111" s="525" t="s">
        <v>201</v>
      </c>
      <c r="G1111" s="525"/>
      <c r="H1111" s="525"/>
      <c r="I1111" s="525"/>
      <c r="J1111" s="525"/>
      <c r="K1111" s="525"/>
      <c r="L1111" s="525"/>
      <c r="M1111" s="525"/>
      <c r="N1111" s="525"/>
      <c r="O1111" s="528">
        <f>SUM(O1107:Q1110)</f>
        <v>0</v>
      </c>
      <c r="P1111" s="528"/>
      <c r="Q1111" s="529"/>
      <c r="R1111" s="67" t="s">
        <v>71</v>
      </c>
      <c r="S1111" s="520"/>
      <c r="T1111" s="520"/>
      <c r="U1111" s="520"/>
      <c r="V1111" s="520"/>
      <c r="W1111" s="520"/>
      <c r="X1111" s="521"/>
    </row>
    <row r="1112" spans="2:24" x14ac:dyDescent="0.2">
      <c r="B1112" s="508" t="s">
        <v>32</v>
      </c>
      <c r="C1112" s="509"/>
      <c r="D1112" s="509"/>
      <c r="E1112" s="509"/>
      <c r="F1112" s="509" t="s">
        <v>191</v>
      </c>
      <c r="G1112" s="509"/>
      <c r="H1112" s="509"/>
      <c r="I1112" s="509" t="s">
        <v>192</v>
      </c>
      <c r="J1112" s="509"/>
      <c r="K1112" s="509"/>
      <c r="L1112" s="509"/>
      <c r="M1112" s="509"/>
      <c r="N1112" s="509"/>
      <c r="O1112" s="534"/>
      <c r="P1112" s="534"/>
      <c r="Q1112" s="535"/>
      <c r="R1112" s="63" t="s">
        <v>71</v>
      </c>
      <c r="S1112" s="509"/>
      <c r="T1112" s="509"/>
      <c r="U1112" s="509"/>
      <c r="V1112" s="509"/>
      <c r="W1112" s="509"/>
      <c r="X1112" s="524"/>
    </row>
    <row r="1113" spans="2:24" x14ac:dyDescent="0.2">
      <c r="B1113" s="510"/>
      <c r="C1113" s="511"/>
      <c r="D1113" s="511"/>
      <c r="E1113" s="511"/>
      <c r="F1113" s="511"/>
      <c r="G1113" s="511"/>
      <c r="H1113" s="511"/>
      <c r="I1113" s="511" t="s">
        <v>193</v>
      </c>
      <c r="J1113" s="511"/>
      <c r="K1113" s="511"/>
      <c r="L1113" s="511"/>
      <c r="M1113" s="511"/>
      <c r="N1113" s="511"/>
      <c r="O1113" s="532"/>
      <c r="P1113" s="532"/>
      <c r="Q1113" s="533"/>
      <c r="R1113" s="64" t="s">
        <v>71</v>
      </c>
      <c r="S1113" s="511"/>
      <c r="T1113" s="511"/>
      <c r="U1113" s="511"/>
      <c r="V1113" s="511"/>
      <c r="W1113" s="511"/>
      <c r="X1113" s="518"/>
    </row>
    <row r="1114" spans="2:24" x14ac:dyDescent="0.2">
      <c r="B1114" s="510"/>
      <c r="C1114" s="511"/>
      <c r="D1114" s="511"/>
      <c r="E1114" s="511"/>
      <c r="F1114" s="511"/>
      <c r="G1114" s="511"/>
      <c r="H1114" s="511"/>
      <c r="I1114" s="511" t="s">
        <v>34</v>
      </c>
      <c r="J1114" s="511"/>
      <c r="K1114" s="511"/>
      <c r="L1114" s="511"/>
      <c r="M1114" s="511"/>
      <c r="N1114" s="511"/>
      <c r="O1114" s="532"/>
      <c r="P1114" s="532"/>
      <c r="Q1114" s="533"/>
      <c r="R1114" s="64" t="s">
        <v>71</v>
      </c>
      <c r="S1114" s="511"/>
      <c r="T1114" s="511"/>
      <c r="U1114" s="511"/>
      <c r="V1114" s="511"/>
      <c r="W1114" s="511"/>
      <c r="X1114" s="518"/>
    </row>
    <row r="1115" spans="2:24" x14ac:dyDescent="0.2">
      <c r="B1115" s="510"/>
      <c r="C1115" s="511"/>
      <c r="D1115" s="511"/>
      <c r="E1115" s="511"/>
      <c r="F1115" s="511" t="s">
        <v>35</v>
      </c>
      <c r="G1115" s="511"/>
      <c r="H1115" s="511"/>
      <c r="I1115" s="511"/>
      <c r="J1115" s="511"/>
      <c r="K1115" s="511"/>
      <c r="L1115" s="511"/>
      <c r="M1115" s="511"/>
      <c r="N1115" s="511"/>
      <c r="O1115" s="532"/>
      <c r="P1115" s="532"/>
      <c r="Q1115" s="533"/>
      <c r="R1115" s="64" t="s">
        <v>71</v>
      </c>
      <c r="S1115" s="511"/>
      <c r="T1115" s="511"/>
      <c r="U1115" s="511"/>
      <c r="V1115" s="511"/>
      <c r="W1115" s="511"/>
      <c r="X1115" s="518"/>
    </row>
    <row r="1116" spans="2:24" x14ac:dyDescent="0.2">
      <c r="B1116" s="510"/>
      <c r="C1116" s="511"/>
      <c r="D1116" s="511"/>
      <c r="E1116" s="511"/>
      <c r="F1116" s="511" t="s">
        <v>194</v>
      </c>
      <c r="G1116" s="511"/>
      <c r="H1116" s="511"/>
      <c r="I1116" s="511"/>
      <c r="J1116" s="511"/>
      <c r="K1116" s="511"/>
      <c r="L1116" s="511"/>
      <c r="M1116" s="511"/>
      <c r="N1116" s="511"/>
      <c r="O1116" s="532"/>
      <c r="P1116" s="532"/>
      <c r="Q1116" s="533"/>
      <c r="R1116" s="64" t="s">
        <v>71</v>
      </c>
      <c r="S1116" s="511"/>
      <c r="T1116" s="511"/>
      <c r="U1116" s="511"/>
      <c r="V1116" s="511"/>
      <c r="W1116" s="511"/>
      <c r="X1116" s="518"/>
    </row>
    <row r="1117" spans="2:24" x14ac:dyDescent="0.2">
      <c r="B1117" s="510"/>
      <c r="C1117" s="511"/>
      <c r="D1117" s="511"/>
      <c r="E1117" s="511"/>
      <c r="F1117" s="511" t="s">
        <v>36</v>
      </c>
      <c r="G1117" s="511"/>
      <c r="H1117" s="511"/>
      <c r="I1117" s="511"/>
      <c r="J1117" s="511"/>
      <c r="K1117" s="511"/>
      <c r="L1117" s="511"/>
      <c r="M1117" s="511"/>
      <c r="N1117" s="511"/>
      <c r="O1117" s="532"/>
      <c r="P1117" s="532"/>
      <c r="Q1117" s="533"/>
      <c r="R1117" s="64" t="s">
        <v>71</v>
      </c>
      <c r="S1117" s="511"/>
      <c r="T1117" s="511"/>
      <c r="U1117" s="511"/>
      <c r="V1117" s="511"/>
      <c r="W1117" s="511"/>
      <c r="X1117" s="518"/>
    </row>
    <row r="1118" spans="2:24" x14ac:dyDescent="0.2">
      <c r="B1118" s="510"/>
      <c r="C1118" s="511"/>
      <c r="D1118" s="511"/>
      <c r="E1118" s="511"/>
      <c r="F1118" s="511" t="s">
        <v>195</v>
      </c>
      <c r="G1118" s="511"/>
      <c r="H1118" s="511"/>
      <c r="I1118" s="511" t="s">
        <v>196</v>
      </c>
      <c r="J1118" s="511"/>
      <c r="K1118" s="511"/>
      <c r="L1118" s="511"/>
      <c r="M1118" s="511"/>
      <c r="N1118" s="511"/>
      <c r="O1118" s="532"/>
      <c r="P1118" s="532"/>
      <c r="Q1118" s="533"/>
      <c r="R1118" s="64" t="s">
        <v>71</v>
      </c>
      <c r="S1118" s="511"/>
      <c r="T1118" s="511"/>
      <c r="U1118" s="511"/>
      <c r="V1118" s="511"/>
      <c r="W1118" s="511"/>
      <c r="X1118" s="518"/>
    </row>
    <row r="1119" spans="2:24" x14ac:dyDescent="0.2">
      <c r="B1119" s="510"/>
      <c r="C1119" s="511"/>
      <c r="D1119" s="511"/>
      <c r="E1119" s="511"/>
      <c r="F1119" s="511"/>
      <c r="G1119" s="511"/>
      <c r="H1119" s="511"/>
      <c r="I1119" s="511" t="s">
        <v>197</v>
      </c>
      <c r="J1119" s="511"/>
      <c r="K1119" s="511"/>
      <c r="L1119" s="511"/>
      <c r="M1119" s="511"/>
      <c r="N1119" s="511"/>
      <c r="O1119" s="532"/>
      <c r="P1119" s="532"/>
      <c r="Q1119" s="533"/>
      <c r="R1119" s="64" t="s">
        <v>71</v>
      </c>
      <c r="S1119" s="511"/>
      <c r="T1119" s="511"/>
      <c r="U1119" s="511"/>
      <c r="V1119" s="511"/>
      <c r="W1119" s="511"/>
      <c r="X1119" s="518"/>
    </row>
    <row r="1120" spans="2:24" x14ac:dyDescent="0.2">
      <c r="B1120" s="510"/>
      <c r="C1120" s="511"/>
      <c r="D1120" s="511"/>
      <c r="E1120" s="511"/>
      <c r="F1120" s="511" t="s">
        <v>198</v>
      </c>
      <c r="G1120" s="511"/>
      <c r="H1120" s="511"/>
      <c r="I1120" s="511" t="s">
        <v>199</v>
      </c>
      <c r="J1120" s="511"/>
      <c r="K1120" s="511"/>
      <c r="L1120" s="511"/>
      <c r="M1120" s="511"/>
      <c r="N1120" s="511"/>
      <c r="O1120" s="532"/>
      <c r="P1120" s="532"/>
      <c r="Q1120" s="533"/>
      <c r="R1120" s="64" t="s">
        <v>71</v>
      </c>
      <c r="S1120" s="511"/>
      <c r="T1120" s="511"/>
      <c r="U1120" s="511"/>
      <c r="V1120" s="511"/>
      <c r="W1120" s="511"/>
      <c r="X1120" s="518"/>
    </row>
    <row r="1121" spans="2:24" x14ac:dyDescent="0.2">
      <c r="B1121" s="510"/>
      <c r="C1121" s="511"/>
      <c r="D1121" s="511"/>
      <c r="E1121" s="511"/>
      <c r="F1121" s="511"/>
      <c r="G1121" s="511"/>
      <c r="H1121" s="511"/>
      <c r="I1121" s="511" t="s">
        <v>200</v>
      </c>
      <c r="J1121" s="511"/>
      <c r="K1121" s="511"/>
      <c r="L1121" s="511"/>
      <c r="M1121" s="511"/>
      <c r="N1121" s="511"/>
      <c r="O1121" s="532"/>
      <c r="P1121" s="532"/>
      <c r="Q1121" s="533"/>
      <c r="R1121" s="64" t="s">
        <v>71</v>
      </c>
      <c r="S1121" s="511"/>
      <c r="T1121" s="511"/>
      <c r="U1121" s="511"/>
      <c r="V1121" s="511"/>
      <c r="W1121" s="511"/>
      <c r="X1121" s="518"/>
    </row>
    <row r="1122" spans="2:24" x14ac:dyDescent="0.2">
      <c r="B1122" s="510"/>
      <c r="C1122" s="511"/>
      <c r="D1122" s="511"/>
      <c r="E1122" s="511"/>
      <c r="F1122" s="511" t="s">
        <v>37</v>
      </c>
      <c r="G1122" s="511"/>
      <c r="H1122" s="511"/>
      <c r="I1122" s="511"/>
      <c r="J1122" s="511"/>
      <c r="K1122" s="511"/>
      <c r="L1122" s="511"/>
      <c r="M1122" s="511"/>
      <c r="N1122" s="511"/>
      <c r="O1122" s="532"/>
      <c r="P1122" s="532"/>
      <c r="Q1122" s="533"/>
      <c r="R1122" s="64" t="s">
        <v>71</v>
      </c>
      <c r="S1122" s="511"/>
      <c r="T1122" s="511"/>
      <c r="U1122" s="511"/>
      <c r="V1122" s="511"/>
      <c r="W1122" s="511"/>
      <c r="X1122" s="518"/>
    </row>
    <row r="1123" spans="2:24" x14ac:dyDescent="0.2">
      <c r="B1123" s="510"/>
      <c r="C1123" s="511"/>
      <c r="D1123" s="511"/>
      <c r="E1123" s="511"/>
      <c r="F1123" s="511" t="s">
        <v>38</v>
      </c>
      <c r="G1123" s="511"/>
      <c r="H1123" s="511"/>
      <c r="I1123" s="511"/>
      <c r="J1123" s="511"/>
      <c r="K1123" s="511"/>
      <c r="L1123" s="511"/>
      <c r="M1123" s="511"/>
      <c r="N1123" s="511"/>
      <c r="O1123" s="532"/>
      <c r="P1123" s="532"/>
      <c r="Q1123" s="533"/>
      <c r="R1123" s="64" t="s">
        <v>71</v>
      </c>
      <c r="S1123" s="511"/>
      <c r="T1123" s="511"/>
      <c r="U1123" s="511"/>
      <c r="V1123" s="511"/>
      <c r="W1123" s="511"/>
      <c r="X1123" s="518"/>
    </row>
    <row r="1124" spans="2:24" x14ac:dyDescent="0.2">
      <c r="B1124" s="510"/>
      <c r="C1124" s="511"/>
      <c r="D1124" s="511"/>
      <c r="E1124" s="511"/>
      <c r="F1124" s="511" t="s">
        <v>187</v>
      </c>
      <c r="G1124" s="511"/>
      <c r="H1124" s="511"/>
      <c r="I1124" s="511"/>
      <c r="J1124" s="511"/>
      <c r="K1124" s="511"/>
      <c r="L1124" s="511"/>
      <c r="M1124" s="511"/>
      <c r="N1124" s="511"/>
      <c r="O1124" s="532"/>
      <c r="P1124" s="532"/>
      <c r="Q1124" s="533"/>
      <c r="R1124" s="64" t="s">
        <v>71</v>
      </c>
      <c r="S1124" s="511"/>
      <c r="T1124" s="511"/>
      <c r="U1124" s="511"/>
      <c r="V1124" s="511"/>
      <c r="W1124" s="511"/>
      <c r="X1124" s="518"/>
    </row>
    <row r="1125" spans="2:24" x14ac:dyDescent="0.2">
      <c r="B1125" s="510"/>
      <c r="C1125" s="511"/>
      <c r="D1125" s="511"/>
      <c r="E1125" s="511"/>
      <c r="F1125" s="511" t="s">
        <v>189</v>
      </c>
      <c r="G1125" s="511"/>
      <c r="H1125" s="511"/>
      <c r="I1125" s="511"/>
      <c r="J1125" s="511"/>
      <c r="K1125" s="511"/>
      <c r="L1125" s="511"/>
      <c r="M1125" s="511"/>
      <c r="N1125" s="511"/>
      <c r="O1125" s="532"/>
      <c r="P1125" s="532"/>
      <c r="Q1125" s="533"/>
      <c r="R1125" s="64" t="s">
        <v>71</v>
      </c>
      <c r="S1125" s="511"/>
      <c r="T1125" s="511"/>
      <c r="U1125" s="511"/>
      <c r="V1125" s="511"/>
      <c r="W1125" s="511"/>
      <c r="X1125" s="518"/>
    </row>
    <row r="1126" spans="2:24" x14ac:dyDescent="0.2">
      <c r="B1126" s="510"/>
      <c r="C1126" s="511"/>
      <c r="D1126" s="511"/>
      <c r="E1126" s="511"/>
      <c r="F1126" s="513" t="s">
        <v>190</v>
      </c>
      <c r="G1126" s="513"/>
      <c r="H1126" s="513"/>
      <c r="I1126" s="513"/>
      <c r="J1126" s="513"/>
      <c r="K1126" s="513"/>
      <c r="L1126" s="513"/>
      <c r="M1126" s="513"/>
      <c r="N1126" s="513"/>
      <c r="O1126" s="526"/>
      <c r="P1126" s="526"/>
      <c r="Q1126" s="527"/>
      <c r="R1126" s="65" t="s">
        <v>71</v>
      </c>
      <c r="S1126" s="513"/>
      <c r="T1126" s="513"/>
      <c r="U1126" s="513"/>
      <c r="V1126" s="513"/>
      <c r="W1126" s="513"/>
      <c r="X1126" s="519"/>
    </row>
    <row r="1127" spans="2:24" x14ac:dyDescent="0.2">
      <c r="B1127" s="512"/>
      <c r="C1127" s="513"/>
      <c r="D1127" s="513"/>
      <c r="E1127" s="513"/>
      <c r="F1127" s="525" t="s">
        <v>201</v>
      </c>
      <c r="G1127" s="525"/>
      <c r="H1127" s="525"/>
      <c r="I1127" s="525"/>
      <c r="J1127" s="525"/>
      <c r="K1127" s="525"/>
      <c r="L1127" s="525"/>
      <c r="M1127" s="525"/>
      <c r="N1127" s="525"/>
      <c r="O1127" s="528">
        <f>SUM(O1112:Q1126)</f>
        <v>0</v>
      </c>
      <c r="P1127" s="528"/>
      <c r="Q1127" s="529"/>
      <c r="R1127" s="67" t="s">
        <v>71</v>
      </c>
      <c r="S1127" s="520"/>
      <c r="T1127" s="520"/>
      <c r="U1127" s="520"/>
      <c r="V1127" s="520"/>
      <c r="W1127" s="520"/>
      <c r="X1127" s="521"/>
    </row>
    <row r="1128" spans="2:24" x14ac:dyDescent="0.2">
      <c r="B1128" s="500" t="s">
        <v>39</v>
      </c>
      <c r="C1128" s="501"/>
      <c r="D1128" s="501"/>
      <c r="E1128" s="501"/>
      <c r="F1128" s="501"/>
      <c r="G1128" s="501"/>
      <c r="H1128" s="501"/>
      <c r="I1128" s="501"/>
      <c r="J1128" s="501"/>
      <c r="K1128" s="501"/>
      <c r="L1128" s="501"/>
      <c r="M1128" s="501"/>
      <c r="N1128" s="501"/>
      <c r="O1128" s="498">
        <f>+O1111+O1127</f>
        <v>0</v>
      </c>
      <c r="P1128" s="498"/>
      <c r="Q1128" s="499"/>
      <c r="R1128" s="66" t="s">
        <v>71</v>
      </c>
      <c r="S1128" s="522"/>
      <c r="T1128" s="522"/>
      <c r="U1128" s="522"/>
      <c r="V1128" s="522"/>
      <c r="W1128" s="522"/>
      <c r="X1128" s="523"/>
    </row>
  </sheetData>
  <mergeCells count="3084">
    <mergeCell ref="B1128:N1128"/>
    <mergeCell ref="O1128:Q1128"/>
    <mergeCell ref="S1128:X1128"/>
    <mergeCell ref="B8:X8"/>
    <mergeCell ref="F1126:N1126"/>
    <mergeCell ref="O1126:Q1126"/>
    <mergeCell ref="S1126:X1126"/>
    <mergeCell ref="F1127:N1127"/>
    <mergeCell ref="O1127:Q1127"/>
    <mergeCell ref="S1127:X1127"/>
    <mergeCell ref="F1124:N1124"/>
    <mergeCell ref="O1124:Q1124"/>
    <mergeCell ref="S1124:X1124"/>
    <mergeCell ref="F1125:N1125"/>
    <mergeCell ref="O1125:Q1125"/>
    <mergeCell ref="S1125:X1125"/>
    <mergeCell ref="F1122:N1122"/>
    <mergeCell ref="O1122:Q1122"/>
    <mergeCell ref="S1122:X1122"/>
    <mergeCell ref="F1123:N1123"/>
    <mergeCell ref="O1123:Q1123"/>
    <mergeCell ref="S1123:X1123"/>
    <mergeCell ref="F1120:H1121"/>
    <mergeCell ref="I1120:N1120"/>
    <mergeCell ref="O1120:Q1120"/>
    <mergeCell ref="S1120:X1120"/>
    <mergeCell ref="I1121:N1121"/>
    <mergeCell ref="O1121:Q1121"/>
    <mergeCell ref="S1121:X1121"/>
    <mergeCell ref="F1117:N1117"/>
    <mergeCell ref="O1117:Q1117"/>
    <mergeCell ref="S1117:X1117"/>
    <mergeCell ref="F1118:H1119"/>
    <mergeCell ref="I1118:N1118"/>
    <mergeCell ref="O1118:Q1118"/>
    <mergeCell ref="S1118:X1118"/>
    <mergeCell ref="I1119:N1119"/>
    <mergeCell ref="O1119:Q1119"/>
    <mergeCell ref="S1119:X1119"/>
    <mergeCell ref="S1114:X1114"/>
    <mergeCell ref="F1115:N1115"/>
    <mergeCell ref="O1115:Q1115"/>
    <mergeCell ref="S1115:X1115"/>
    <mergeCell ref="F1116:N1116"/>
    <mergeCell ref="O1116:Q1116"/>
    <mergeCell ref="S1116:X1116"/>
    <mergeCell ref="B1112:E1127"/>
    <mergeCell ref="F1112:H1114"/>
    <mergeCell ref="I1112:N1112"/>
    <mergeCell ref="O1112:Q1112"/>
    <mergeCell ref="S1112:X1112"/>
    <mergeCell ref="I1113:N1113"/>
    <mergeCell ref="O1113:Q1113"/>
    <mergeCell ref="S1113:X1113"/>
    <mergeCell ref="I1114:N1114"/>
    <mergeCell ref="O1114:Q1114"/>
    <mergeCell ref="F1110:N1110"/>
    <mergeCell ref="O1110:Q1110"/>
    <mergeCell ref="S1110:X1110"/>
    <mergeCell ref="F1111:N1111"/>
    <mergeCell ref="O1111:Q1111"/>
    <mergeCell ref="S1111:X1111"/>
    <mergeCell ref="B1107:E1111"/>
    <mergeCell ref="F1107:N1107"/>
    <mergeCell ref="O1107:Q1107"/>
    <mergeCell ref="S1107:X1107"/>
    <mergeCell ref="F1108:N1108"/>
    <mergeCell ref="O1108:Q1108"/>
    <mergeCell ref="S1108:X1108"/>
    <mergeCell ref="F1109:N1109"/>
    <mergeCell ref="O1109:Q1109"/>
    <mergeCell ref="S1109:X1109"/>
    <mergeCell ref="B1099:N1099"/>
    <mergeCell ref="O1099:Q1099"/>
    <mergeCell ref="S1099:X1099"/>
    <mergeCell ref="B1104:E1104"/>
    <mergeCell ref="F1104:X1104"/>
    <mergeCell ref="B1106:E1106"/>
    <mergeCell ref="F1106:N1106"/>
    <mergeCell ref="O1106:R1106"/>
    <mergeCell ref="S1106:X1106"/>
    <mergeCell ref="O1090:Q1090"/>
    <mergeCell ref="S1090:X1090"/>
    <mergeCell ref="F1097:N1097"/>
    <mergeCell ref="O1097:Q1097"/>
    <mergeCell ref="S1097:X1097"/>
    <mergeCell ref="F1098:N1098"/>
    <mergeCell ref="O1098:Q1098"/>
    <mergeCell ref="S1098:X1098"/>
    <mergeCell ref="F1095:N1095"/>
    <mergeCell ref="O1095:Q1095"/>
    <mergeCell ref="S1095:X1095"/>
    <mergeCell ref="F1096:N1096"/>
    <mergeCell ref="O1096:Q1096"/>
    <mergeCell ref="S1096:X1096"/>
    <mergeCell ref="F1093:N1093"/>
    <mergeCell ref="O1093:Q1093"/>
    <mergeCell ref="S1093:X1093"/>
    <mergeCell ref="F1094:N1094"/>
    <mergeCell ref="O1094:Q1094"/>
    <mergeCell ref="S1094:X1094"/>
    <mergeCell ref="S1085:X1085"/>
    <mergeCell ref="F1086:N1086"/>
    <mergeCell ref="O1086:Q1086"/>
    <mergeCell ref="S1086:X1086"/>
    <mergeCell ref="F1087:N1087"/>
    <mergeCell ref="O1087:Q1087"/>
    <mergeCell ref="S1087:X1087"/>
    <mergeCell ref="B1083:E1098"/>
    <mergeCell ref="F1083:H1085"/>
    <mergeCell ref="I1083:N1083"/>
    <mergeCell ref="O1083:Q1083"/>
    <mergeCell ref="S1083:X1083"/>
    <mergeCell ref="I1084:N1084"/>
    <mergeCell ref="O1084:Q1084"/>
    <mergeCell ref="S1084:X1084"/>
    <mergeCell ref="I1085:N1085"/>
    <mergeCell ref="O1085:Q1085"/>
    <mergeCell ref="F1091:H1092"/>
    <mergeCell ref="I1091:N1091"/>
    <mergeCell ref="O1091:Q1091"/>
    <mergeCell ref="S1091:X1091"/>
    <mergeCell ref="I1092:N1092"/>
    <mergeCell ref="O1092:Q1092"/>
    <mergeCell ref="S1092:X1092"/>
    <mergeCell ref="F1088:N1088"/>
    <mergeCell ref="O1088:Q1088"/>
    <mergeCell ref="S1088:X1088"/>
    <mergeCell ref="F1089:H1090"/>
    <mergeCell ref="I1089:N1089"/>
    <mergeCell ref="O1089:Q1089"/>
    <mergeCell ref="S1089:X1089"/>
    <mergeCell ref="I1090:N1090"/>
    <mergeCell ref="F1081:N1081"/>
    <mergeCell ref="O1081:Q1081"/>
    <mergeCell ref="S1081:X1081"/>
    <mergeCell ref="F1082:N1082"/>
    <mergeCell ref="O1082:Q1082"/>
    <mergeCell ref="S1082:X1082"/>
    <mergeCell ref="B1078:E1082"/>
    <mergeCell ref="F1078:N1078"/>
    <mergeCell ref="O1078:Q1078"/>
    <mergeCell ref="S1078:X1078"/>
    <mergeCell ref="F1079:N1079"/>
    <mergeCell ref="O1079:Q1079"/>
    <mergeCell ref="S1079:X1079"/>
    <mergeCell ref="F1080:N1080"/>
    <mergeCell ref="O1080:Q1080"/>
    <mergeCell ref="S1080:X1080"/>
    <mergeCell ref="B1072:N1072"/>
    <mergeCell ref="O1072:Q1072"/>
    <mergeCell ref="S1072:X1072"/>
    <mergeCell ref="B1075:E1075"/>
    <mergeCell ref="F1075:X1075"/>
    <mergeCell ref="B1077:E1077"/>
    <mergeCell ref="F1077:N1077"/>
    <mergeCell ref="O1077:R1077"/>
    <mergeCell ref="S1077:X1077"/>
    <mergeCell ref="O1063:Q1063"/>
    <mergeCell ref="S1063:X1063"/>
    <mergeCell ref="F1070:N1070"/>
    <mergeCell ref="O1070:Q1070"/>
    <mergeCell ref="S1070:X1070"/>
    <mergeCell ref="F1071:N1071"/>
    <mergeCell ref="O1071:Q1071"/>
    <mergeCell ref="S1071:X1071"/>
    <mergeCell ref="F1068:N1068"/>
    <mergeCell ref="O1068:Q1068"/>
    <mergeCell ref="S1068:X1068"/>
    <mergeCell ref="F1069:N1069"/>
    <mergeCell ref="O1069:Q1069"/>
    <mergeCell ref="S1069:X1069"/>
    <mergeCell ref="F1066:N1066"/>
    <mergeCell ref="O1066:Q1066"/>
    <mergeCell ref="S1066:X1066"/>
    <mergeCell ref="F1067:N1067"/>
    <mergeCell ref="O1067:Q1067"/>
    <mergeCell ref="S1067:X1067"/>
    <mergeCell ref="S1058:X1058"/>
    <mergeCell ref="F1059:N1059"/>
    <mergeCell ref="O1059:Q1059"/>
    <mergeCell ref="S1059:X1059"/>
    <mergeCell ref="F1060:N1060"/>
    <mergeCell ref="O1060:Q1060"/>
    <mergeCell ref="S1060:X1060"/>
    <mergeCell ref="B1056:E1071"/>
    <mergeCell ref="F1056:H1058"/>
    <mergeCell ref="I1056:N1056"/>
    <mergeCell ref="O1056:Q1056"/>
    <mergeCell ref="S1056:X1056"/>
    <mergeCell ref="I1057:N1057"/>
    <mergeCell ref="O1057:Q1057"/>
    <mergeCell ref="S1057:X1057"/>
    <mergeCell ref="I1058:N1058"/>
    <mergeCell ref="O1058:Q1058"/>
    <mergeCell ref="F1064:H1065"/>
    <mergeCell ref="I1064:N1064"/>
    <mergeCell ref="O1064:Q1064"/>
    <mergeCell ref="S1064:X1064"/>
    <mergeCell ref="I1065:N1065"/>
    <mergeCell ref="O1065:Q1065"/>
    <mergeCell ref="S1065:X1065"/>
    <mergeCell ref="F1061:N1061"/>
    <mergeCell ref="O1061:Q1061"/>
    <mergeCell ref="S1061:X1061"/>
    <mergeCell ref="F1062:H1063"/>
    <mergeCell ref="I1062:N1062"/>
    <mergeCell ref="O1062:Q1062"/>
    <mergeCell ref="S1062:X1062"/>
    <mergeCell ref="I1063:N1063"/>
    <mergeCell ref="F1054:N1054"/>
    <mergeCell ref="O1054:Q1054"/>
    <mergeCell ref="S1054:X1054"/>
    <mergeCell ref="F1055:N1055"/>
    <mergeCell ref="O1055:Q1055"/>
    <mergeCell ref="S1055:X1055"/>
    <mergeCell ref="B1051:E1055"/>
    <mergeCell ref="F1051:N1051"/>
    <mergeCell ref="O1051:Q1051"/>
    <mergeCell ref="S1051:X1051"/>
    <mergeCell ref="F1052:N1052"/>
    <mergeCell ref="O1052:Q1052"/>
    <mergeCell ref="S1052:X1052"/>
    <mergeCell ref="F1053:N1053"/>
    <mergeCell ref="O1053:Q1053"/>
    <mergeCell ref="S1053:X1053"/>
    <mergeCell ref="B1043:N1043"/>
    <mergeCell ref="O1043:Q1043"/>
    <mergeCell ref="S1043:X1043"/>
    <mergeCell ref="B1048:E1048"/>
    <mergeCell ref="F1048:X1048"/>
    <mergeCell ref="B1050:E1050"/>
    <mergeCell ref="F1050:N1050"/>
    <mergeCell ref="O1050:R1050"/>
    <mergeCell ref="S1050:X1050"/>
    <mergeCell ref="O1034:Q1034"/>
    <mergeCell ref="S1034:X1034"/>
    <mergeCell ref="F1041:N1041"/>
    <mergeCell ref="O1041:Q1041"/>
    <mergeCell ref="S1041:X1041"/>
    <mergeCell ref="F1042:N1042"/>
    <mergeCell ref="O1042:Q1042"/>
    <mergeCell ref="S1042:X1042"/>
    <mergeCell ref="F1039:N1039"/>
    <mergeCell ref="O1039:Q1039"/>
    <mergeCell ref="S1039:X1039"/>
    <mergeCell ref="F1040:N1040"/>
    <mergeCell ref="O1040:Q1040"/>
    <mergeCell ref="S1040:X1040"/>
    <mergeCell ref="F1037:N1037"/>
    <mergeCell ref="O1037:Q1037"/>
    <mergeCell ref="S1037:X1037"/>
    <mergeCell ref="F1038:N1038"/>
    <mergeCell ref="O1038:Q1038"/>
    <mergeCell ref="S1038:X1038"/>
    <mergeCell ref="S1029:X1029"/>
    <mergeCell ref="F1030:N1030"/>
    <mergeCell ref="O1030:Q1030"/>
    <mergeCell ref="S1030:X1030"/>
    <mergeCell ref="F1031:N1031"/>
    <mergeCell ref="O1031:Q1031"/>
    <mergeCell ref="S1031:X1031"/>
    <mergeCell ref="B1027:E1042"/>
    <mergeCell ref="F1027:H1029"/>
    <mergeCell ref="I1027:N1027"/>
    <mergeCell ref="O1027:Q1027"/>
    <mergeCell ref="S1027:X1027"/>
    <mergeCell ref="I1028:N1028"/>
    <mergeCell ref="O1028:Q1028"/>
    <mergeCell ref="S1028:X1028"/>
    <mergeCell ref="I1029:N1029"/>
    <mergeCell ref="O1029:Q1029"/>
    <mergeCell ref="F1035:H1036"/>
    <mergeCell ref="I1035:N1035"/>
    <mergeCell ref="O1035:Q1035"/>
    <mergeCell ref="S1035:X1035"/>
    <mergeCell ref="I1036:N1036"/>
    <mergeCell ref="O1036:Q1036"/>
    <mergeCell ref="S1036:X1036"/>
    <mergeCell ref="F1032:N1032"/>
    <mergeCell ref="O1032:Q1032"/>
    <mergeCell ref="S1032:X1032"/>
    <mergeCell ref="F1033:H1034"/>
    <mergeCell ref="I1033:N1033"/>
    <mergeCell ref="O1033:Q1033"/>
    <mergeCell ref="S1033:X1033"/>
    <mergeCell ref="I1034:N1034"/>
    <mergeCell ref="F1025:N1025"/>
    <mergeCell ref="O1025:Q1025"/>
    <mergeCell ref="S1025:X1025"/>
    <mergeCell ref="F1026:N1026"/>
    <mergeCell ref="O1026:Q1026"/>
    <mergeCell ref="S1026:X1026"/>
    <mergeCell ref="B1022:E1026"/>
    <mergeCell ref="F1022:N1022"/>
    <mergeCell ref="O1022:Q1022"/>
    <mergeCell ref="S1022:X1022"/>
    <mergeCell ref="F1023:N1023"/>
    <mergeCell ref="O1023:Q1023"/>
    <mergeCell ref="S1023:X1023"/>
    <mergeCell ref="F1024:N1024"/>
    <mergeCell ref="O1024:Q1024"/>
    <mergeCell ref="S1024:X1024"/>
    <mergeCell ref="B1016:N1016"/>
    <mergeCell ref="O1016:Q1016"/>
    <mergeCell ref="S1016:X1016"/>
    <mergeCell ref="B1019:E1019"/>
    <mergeCell ref="F1019:X1019"/>
    <mergeCell ref="B1021:E1021"/>
    <mergeCell ref="F1021:N1021"/>
    <mergeCell ref="O1021:R1021"/>
    <mergeCell ref="S1021:X1021"/>
    <mergeCell ref="O1007:Q1007"/>
    <mergeCell ref="S1007:X1007"/>
    <mergeCell ref="F1014:N1014"/>
    <mergeCell ref="O1014:Q1014"/>
    <mergeCell ref="S1014:X1014"/>
    <mergeCell ref="F1015:N1015"/>
    <mergeCell ref="O1015:Q1015"/>
    <mergeCell ref="S1015:X1015"/>
    <mergeCell ref="F1012:N1012"/>
    <mergeCell ref="O1012:Q1012"/>
    <mergeCell ref="S1012:X1012"/>
    <mergeCell ref="F1013:N1013"/>
    <mergeCell ref="O1013:Q1013"/>
    <mergeCell ref="S1013:X1013"/>
    <mergeCell ref="F1010:N1010"/>
    <mergeCell ref="O1010:Q1010"/>
    <mergeCell ref="S1010:X1010"/>
    <mergeCell ref="F1011:N1011"/>
    <mergeCell ref="O1011:Q1011"/>
    <mergeCell ref="S1011:X1011"/>
    <mergeCell ref="S1002:X1002"/>
    <mergeCell ref="F1003:N1003"/>
    <mergeCell ref="O1003:Q1003"/>
    <mergeCell ref="S1003:X1003"/>
    <mergeCell ref="F1004:N1004"/>
    <mergeCell ref="O1004:Q1004"/>
    <mergeCell ref="S1004:X1004"/>
    <mergeCell ref="B1000:E1015"/>
    <mergeCell ref="F1000:H1002"/>
    <mergeCell ref="I1000:N1000"/>
    <mergeCell ref="O1000:Q1000"/>
    <mergeCell ref="S1000:X1000"/>
    <mergeCell ref="I1001:N1001"/>
    <mergeCell ref="O1001:Q1001"/>
    <mergeCell ref="S1001:X1001"/>
    <mergeCell ref="I1002:N1002"/>
    <mergeCell ref="O1002:Q1002"/>
    <mergeCell ref="F1008:H1009"/>
    <mergeCell ref="I1008:N1008"/>
    <mergeCell ref="O1008:Q1008"/>
    <mergeCell ref="S1008:X1008"/>
    <mergeCell ref="I1009:N1009"/>
    <mergeCell ref="O1009:Q1009"/>
    <mergeCell ref="S1009:X1009"/>
    <mergeCell ref="F1005:N1005"/>
    <mergeCell ref="O1005:Q1005"/>
    <mergeCell ref="S1005:X1005"/>
    <mergeCell ref="F1006:H1007"/>
    <mergeCell ref="I1006:N1006"/>
    <mergeCell ref="O1006:Q1006"/>
    <mergeCell ref="S1006:X1006"/>
    <mergeCell ref="I1007:N1007"/>
    <mergeCell ref="F998:N998"/>
    <mergeCell ref="O998:Q998"/>
    <mergeCell ref="S998:X998"/>
    <mergeCell ref="F999:N999"/>
    <mergeCell ref="O999:Q999"/>
    <mergeCell ref="S999:X999"/>
    <mergeCell ref="B995:E999"/>
    <mergeCell ref="F995:N995"/>
    <mergeCell ref="O995:Q995"/>
    <mergeCell ref="S995:X995"/>
    <mergeCell ref="F996:N996"/>
    <mergeCell ref="O996:Q996"/>
    <mergeCell ref="S996:X996"/>
    <mergeCell ref="F997:N997"/>
    <mergeCell ref="O997:Q997"/>
    <mergeCell ref="S997:X997"/>
    <mergeCell ref="B987:N987"/>
    <mergeCell ref="O987:Q987"/>
    <mergeCell ref="S987:X987"/>
    <mergeCell ref="B992:E992"/>
    <mergeCell ref="F992:X992"/>
    <mergeCell ref="B994:E994"/>
    <mergeCell ref="F994:N994"/>
    <mergeCell ref="O994:R994"/>
    <mergeCell ref="S994:X994"/>
    <mergeCell ref="O978:Q978"/>
    <mergeCell ref="S978:X978"/>
    <mergeCell ref="F985:N985"/>
    <mergeCell ref="O985:Q985"/>
    <mergeCell ref="S985:X985"/>
    <mergeCell ref="F986:N986"/>
    <mergeCell ref="O986:Q986"/>
    <mergeCell ref="S986:X986"/>
    <mergeCell ref="F983:N983"/>
    <mergeCell ref="O983:Q983"/>
    <mergeCell ref="S983:X983"/>
    <mergeCell ref="F984:N984"/>
    <mergeCell ref="O984:Q984"/>
    <mergeCell ref="S984:X984"/>
    <mergeCell ref="F981:N981"/>
    <mergeCell ref="O981:Q981"/>
    <mergeCell ref="S981:X981"/>
    <mergeCell ref="F982:N982"/>
    <mergeCell ref="O982:Q982"/>
    <mergeCell ref="S982:X982"/>
    <mergeCell ref="S973:X973"/>
    <mergeCell ref="F974:N974"/>
    <mergeCell ref="O974:Q974"/>
    <mergeCell ref="S974:X974"/>
    <mergeCell ref="F975:N975"/>
    <mergeCell ref="O975:Q975"/>
    <mergeCell ref="S975:X975"/>
    <mergeCell ref="B971:E986"/>
    <mergeCell ref="F971:H973"/>
    <mergeCell ref="I971:N971"/>
    <mergeCell ref="O971:Q971"/>
    <mergeCell ref="S971:X971"/>
    <mergeCell ref="I972:N972"/>
    <mergeCell ref="O972:Q972"/>
    <mergeCell ref="S972:X972"/>
    <mergeCell ref="I973:N973"/>
    <mergeCell ref="O973:Q973"/>
    <mergeCell ref="F979:H980"/>
    <mergeCell ref="I979:N979"/>
    <mergeCell ref="O979:Q979"/>
    <mergeCell ref="S979:X979"/>
    <mergeCell ref="I980:N980"/>
    <mergeCell ref="O980:Q980"/>
    <mergeCell ref="S980:X980"/>
    <mergeCell ref="F976:N976"/>
    <mergeCell ref="O976:Q976"/>
    <mergeCell ref="S976:X976"/>
    <mergeCell ref="F977:H978"/>
    <mergeCell ref="I977:N977"/>
    <mergeCell ref="O977:Q977"/>
    <mergeCell ref="S977:X977"/>
    <mergeCell ref="I978:N978"/>
    <mergeCell ref="F969:N969"/>
    <mergeCell ref="O969:Q969"/>
    <mergeCell ref="S969:X969"/>
    <mergeCell ref="F970:N970"/>
    <mergeCell ref="O970:Q970"/>
    <mergeCell ref="S970:X970"/>
    <mergeCell ref="B966:E970"/>
    <mergeCell ref="F966:N966"/>
    <mergeCell ref="O966:Q966"/>
    <mergeCell ref="S966:X966"/>
    <mergeCell ref="F967:N967"/>
    <mergeCell ref="O967:Q967"/>
    <mergeCell ref="S967:X967"/>
    <mergeCell ref="F968:N968"/>
    <mergeCell ref="O968:Q968"/>
    <mergeCell ref="S968:X968"/>
    <mergeCell ref="B960:N960"/>
    <mergeCell ref="O960:Q960"/>
    <mergeCell ref="S960:X960"/>
    <mergeCell ref="B963:E963"/>
    <mergeCell ref="F963:X963"/>
    <mergeCell ref="B965:E965"/>
    <mergeCell ref="F965:N965"/>
    <mergeCell ref="O965:R965"/>
    <mergeCell ref="S965:X965"/>
    <mergeCell ref="O951:Q951"/>
    <mergeCell ref="S951:X951"/>
    <mergeCell ref="F958:N958"/>
    <mergeCell ref="O958:Q958"/>
    <mergeCell ref="S958:X958"/>
    <mergeCell ref="F959:N959"/>
    <mergeCell ref="O959:Q959"/>
    <mergeCell ref="S959:X959"/>
    <mergeCell ref="F956:N956"/>
    <mergeCell ref="O956:Q956"/>
    <mergeCell ref="S956:X956"/>
    <mergeCell ref="F957:N957"/>
    <mergeCell ref="O957:Q957"/>
    <mergeCell ref="S957:X957"/>
    <mergeCell ref="F954:N954"/>
    <mergeCell ref="O954:Q954"/>
    <mergeCell ref="S954:X954"/>
    <mergeCell ref="F955:N955"/>
    <mergeCell ref="O955:Q955"/>
    <mergeCell ref="S955:X955"/>
    <mergeCell ref="S946:X946"/>
    <mergeCell ref="F947:N947"/>
    <mergeCell ref="O947:Q947"/>
    <mergeCell ref="S947:X947"/>
    <mergeCell ref="F948:N948"/>
    <mergeCell ref="O948:Q948"/>
    <mergeCell ref="S948:X948"/>
    <mergeCell ref="B944:E959"/>
    <mergeCell ref="F944:H946"/>
    <mergeCell ref="I944:N944"/>
    <mergeCell ref="O944:Q944"/>
    <mergeCell ref="S944:X944"/>
    <mergeCell ref="I945:N945"/>
    <mergeCell ref="O945:Q945"/>
    <mergeCell ref="S945:X945"/>
    <mergeCell ref="I946:N946"/>
    <mergeCell ref="O946:Q946"/>
    <mergeCell ref="F952:H953"/>
    <mergeCell ref="I952:N952"/>
    <mergeCell ref="O952:Q952"/>
    <mergeCell ref="S952:X952"/>
    <mergeCell ref="I953:N953"/>
    <mergeCell ref="O953:Q953"/>
    <mergeCell ref="S953:X953"/>
    <mergeCell ref="F949:N949"/>
    <mergeCell ref="O949:Q949"/>
    <mergeCell ref="S949:X949"/>
    <mergeCell ref="F950:H951"/>
    <mergeCell ref="I950:N950"/>
    <mergeCell ref="O950:Q950"/>
    <mergeCell ref="S950:X950"/>
    <mergeCell ref="I951:N951"/>
    <mergeCell ref="F942:N942"/>
    <mergeCell ref="O942:Q942"/>
    <mergeCell ref="S942:X942"/>
    <mergeCell ref="F943:N943"/>
    <mergeCell ref="O943:Q943"/>
    <mergeCell ref="S943:X943"/>
    <mergeCell ref="B939:E943"/>
    <mergeCell ref="F939:N939"/>
    <mergeCell ref="O939:Q939"/>
    <mergeCell ref="S939:X939"/>
    <mergeCell ref="F940:N940"/>
    <mergeCell ref="O940:Q940"/>
    <mergeCell ref="S940:X940"/>
    <mergeCell ref="F941:N941"/>
    <mergeCell ref="O941:Q941"/>
    <mergeCell ref="S941:X941"/>
    <mergeCell ref="B931:N931"/>
    <mergeCell ref="O931:Q931"/>
    <mergeCell ref="S931:X931"/>
    <mergeCell ref="B936:E936"/>
    <mergeCell ref="F936:X936"/>
    <mergeCell ref="B938:E938"/>
    <mergeCell ref="F938:N938"/>
    <mergeCell ref="O938:R938"/>
    <mergeCell ref="S938:X938"/>
    <mergeCell ref="O922:Q922"/>
    <mergeCell ref="S922:X922"/>
    <mergeCell ref="F929:N929"/>
    <mergeCell ref="O929:Q929"/>
    <mergeCell ref="S929:X929"/>
    <mergeCell ref="F930:N930"/>
    <mergeCell ref="O930:Q930"/>
    <mergeCell ref="S930:X930"/>
    <mergeCell ref="F927:N927"/>
    <mergeCell ref="O927:Q927"/>
    <mergeCell ref="S927:X927"/>
    <mergeCell ref="F928:N928"/>
    <mergeCell ref="O928:Q928"/>
    <mergeCell ref="S928:X928"/>
    <mergeCell ref="F925:N925"/>
    <mergeCell ref="O925:Q925"/>
    <mergeCell ref="S925:X925"/>
    <mergeCell ref="F926:N926"/>
    <mergeCell ref="O926:Q926"/>
    <mergeCell ref="S926:X926"/>
    <mergeCell ref="S917:X917"/>
    <mergeCell ref="F918:N918"/>
    <mergeCell ref="O918:Q918"/>
    <mergeCell ref="S918:X918"/>
    <mergeCell ref="F919:N919"/>
    <mergeCell ref="O919:Q919"/>
    <mergeCell ref="S919:X919"/>
    <mergeCell ref="B915:E930"/>
    <mergeCell ref="F915:H917"/>
    <mergeCell ref="I915:N915"/>
    <mergeCell ref="O915:Q915"/>
    <mergeCell ref="S915:X915"/>
    <mergeCell ref="I916:N916"/>
    <mergeCell ref="O916:Q916"/>
    <mergeCell ref="S916:X916"/>
    <mergeCell ref="I917:N917"/>
    <mergeCell ref="O917:Q917"/>
    <mergeCell ref="F923:H924"/>
    <mergeCell ref="I923:N923"/>
    <mergeCell ref="O923:Q923"/>
    <mergeCell ref="S923:X923"/>
    <mergeCell ref="I924:N924"/>
    <mergeCell ref="O924:Q924"/>
    <mergeCell ref="S924:X924"/>
    <mergeCell ref="F920:N920"/>
    <mergeCell ref="O920:Q920"/>
    <mergeCell ref="S920:X920"/>
    <mergeCell ref="F921:H922"/>
    <mergeCell ref="I921:N921"/>
    <mergeCell ref="O921:Q921"/>
    <mergeCell ref="S921:X921"/>
    <mergeCell ref="I922:N922"/>
    <mergeCell ref="F913:N913"/>
    <mergeCell ref="O913:Q913"/>
    <mergeCell ref="S913:X913"/>
    <mergeCell ref="F914:N914"/>
    <mergeCell ref="O914:Q914"/>
    <mergeCell ref="S914:X914"/>
    <mergeCell ref="B910:E914"/>
    <mergeCell ref="F910:N910"/>
    <mergeCell ref="O910:Q910"/>
    <mergeCell ref="S910:X910"/>
    <mergeCell ref="F911:N911"/>
    <mergeCell ref="O911:Q911"/>
    <mergeCell ref="S911:X911"/>
    <mergeCell ref="F912:N912"/>
    <mergeCell ref="O912:Q912"/>
    <mergeCell ref="S912:X912"/>
    <mergeCell ref="B904:N904"/>
    <mergeCell ref="O904:Q904"/>
    <mergeCell ref="S904:X904"/>
    <mergeCell ref="B907:E907"/>
    <mergeCell ref="F907:X907"/>
    <mergeCell ref="B909:E909"/>
    <mergeCell ref="F909:N909"/>
    <mergeCell ref="O909:R909"/>
    <mergeCell ref="S909:X909"/>
    <mergeCell ref="O895:Q895"/>
    <mergeCell ref="S895:X895"/>
    <mergeCell ref="F902:N902"/>
    <mergeCell ref="O902:Q902"/>
    <mergeCell ref="S902:X902"/>
    <mergeCell ref="F903:N903"/>
    <mergeCell ref="O903:Q903"/>
    <mergeCell ref="S903:X903"/>
    <mergeCell ref="F900:N900"/>
    <mergeCell ref="O900:Q900"/>
    <mergeCell ref="S900:X900"/>
    <mergeCell ref="F901:N901"/>
    <mergeCell ref="O901:Q901"/>
    <mergeCell ref="S901:X901"/>
    <mergeCell ref="F898:N898"/>
    <mergeCell ref="O898:Q898"/>
    <mergeCell ref="S898:X898"/>
    <mergeCell ref="F899:N899"/>
    <mergeCell ref="O899:Q899"/>
    <mergeCell ref="S899:X899"/>
    <mergeCell ref="S890:X890"/>
    <mergeCell ref="F891:N891"/>
    <mergeCell ref="O891:Q891"/>
    <mergeCell ref="S891:X891"/>
    <mergeCell ref="F892:N892"/>
    <mergeCell ref="O892:Q892"/>
    <mergeCell ref="S892:X892"/>
    <mergeCell ref="B888:E903"/>
    <mergeCell ref="F888:H890"/>
    <mergeCell ref="I888:N888"/>
    <mergeCell ref="O888:Q888"/>
    <mergeCell ref="S888:X888"/>
    <mergeCell ref="I889:N889"/>
    <mergeCell ref="O889:Q889"/>
    <mergeCell ref="S889:X889"/>
    <mergeCell ref="I890:N890"/>
    <mergeCell ref="O890:Q890"/>
    <mergeCell ref="F896:H897"/>
    <mergeCell ref="I896:N896"/>
    <mergeCell ref="O896:Q896"/>
    <mergeCell ref="S896:X896"/>
    <mergeCell ref="I897:N897"/>
    <mergeCell ref="O897:Q897"/>
    <mergeCell ref="S897:X897"/>
    <mergeCell ref="F893:N893"/>
    <mergeCell ref="O893:Q893"/>
    <mergeCell ref="S893:X893"/>
    <mergeCell ref="F894:H895"/>
    <mergeCell ref="I894:N894"/>
    <mergeCell ref="O894:Q894"/>
    <mergeCell ref="S894:X894"/>
    <mergeCell ref="I895:N895"/>
    <mergeCell ref="F886:N886"/>
    <mergeCell ref="O886:Q886"/>
    <mergeCell ref="S886:X886"/>
    <mergeCell ref="F887:N887"/>
    <mergeCell ref="O887:Q887"/>
    <mergeCell ref="S887:X887"/>
    <mergeCell ref="B883:E887"/>
    <mergeCell ref="F883:N883"/>
    <mergeCell ref="O883:Q883"/>
    <mergeCell ref="S883:X883"/>
    <mergeCell ref="F884:N884"/>
    <mergeCell ref="O884:Q884"/>
    <mergeCell ref="S884:X884"/>
    <mergeCell ref="F885:N885"/>
    <mergeCell ref="O885:Q885"/>
    <mergeCell ref="S885:X885"/>
    <mergeCell ref="B875:N875"/>
    <mergeCell ref="O875:Q875"/>
    <mergeCell ref="S875:X875"/>
    <mergeCell ref="B880:E880"/>
    <mergeCell ref="F880:X880"/>
    <mergeCell ref="B882:E882"/>
    <mergeCell ref="F882:N882"/>
    <mergeCell ref="O882:R882"/>
    <mergeCell ref="S882:X882"/>
    <mergeCell ref="O866:Q866"/>
    <mergeCell ref="S866:X866"/>
    <mergeCell ref="F873:N873"/>
    <mergeCell ref="O873:Q873"/>
    <mergeCell ref="S873:X873"/>
    <mergeCell ref="F874:N874"/>
    <mergeCell ref="O874:Q874"/>
    <mergeCell ref="S874:X874"/>
    <mergeCell ref="F871:N871"/>
    <mergeCell ref="O871:Q871"/>
    <mergeCell ref="S871:X871"/>
    <mergeCell ref="F872:N872"/>
    <mergeCell ref="O872:Q872"/>
    <mergeCell ref="S872:X872"/>
    <mergeCell ref="F869:N869"/>
    <mergeCell ref="O869:Q869"/>
    <mergeCell ref="S869:X869"/>
    <mergeCell ref="F870:N870"/>
    <mergeCell ref="O870:Q870"/>
    <mergeCell ref="S870:X870"/>
    <mergeCell ref="S861:X861"/>
    <mergeCell ref="F862:N862"/>
    <mergeCell ref="O862:Q862"/>
    <mergeCell ref="S862:X862"/>
    <mergeCell ref="F863:N863"/>
    <mergeCell ref="O863:Q863"/>
    <mergeCell ref="S863:X863"/>
    <mergeCell ref="B859:E874"/>
    <mergeCell ref="F859:H861"/>
    <mergeCell ref="I859:N859"/>
    <mergeCell ref="O859:Q859"/>
    <mergeCell ref="S859:X859"/>
    <mergeCell ref="I860:N860"/>
    <mergeCell ref="O860:Q860"/>
    <mergeCell ref="S860:X860"/>
    <mergeCell ref="I861:N861"/>
    <mergeCell ref="O861:Q861"/>
    <mergeCell ref="F867:H868"/>
    <mergeCell ref="I867:N867"/>
    <mergeCell ref="O867:Q867"/>
    <mergeCell ref="S867:X867"/>
    <mergeCell ref="I868:N868"/>
    <mergeCell ref="O868:Q868"/>
    <mergeCell ref="S868:X868"/>
    <mergeCell ref="F864:N864"/>
    <mergeCell ref="O864:Q864"/>
    <mergeCell ref="S864:X864"/>
    <mergeCell ref="F865:H866"/>
    <mergeCell ref="I865:N865"/>
    <mergeCell ref="O865:Q865"/>
    <mergeCell ref="S865:X865"/>
    <mergeCell ref="I866:N866"/>
    <mergeCell ref="F857:N857"/>
    <mergeCell ref="O857:Q857"/>
    <mergeCell ref="S857:X857"/>
    <mergeCell ref="F858:N858"/>
    <mergeCell ref="O858:Q858"/>
    <mergeCell ref="S858:X858"/>
    <mergeCell ref="B854:E858"/>
    <mergeCell ref="F854:N854"/>
    <mergeCell ref="O854:Q854"/>
    <mergeCell ref="S854:X854"/>
    <mergeCell ref="F855:N855"/>
    <mergeCell ref="O855:Q855"/>
    <mergeCell ref="S855:X855"/>
    <mergeCell ref="F856:N856"/>
    <mergeCell ref="O856:Q856"/>
    <mergeCell ref="S856:X856"/>
    <mergeCell ref="B848:N848"/>
    <mergeCell ref="O848:Q848"/>
    <mergeCell ref="S848:X848"/>
    <mergeCell ref="B851:E851"/>
    <mergeCell ref="F851:X851"/>
    <mergeCell ref="B853:E853"/>
    <mergeCell ref="F853:N853"/>
    <mergeCell ref="O853:R853"/>
    <mergeCell ref="S853:X853"/>
    <mergeCell ref="O839:Q839"/>
    <mergeCell ref="S839:X839"/>
    <mergeCell ref="F846:N846"/>
    <mergeCell ref="O846:Q846"/>
    <mergeCell ref="S846:X846"/>
    <mergeCell ref="F847:N847"/>
    <mergeCell ref="O847:Q847"/>
    <mergeCell ref="S847:X847"/>
    <mergeCell ref="F844:N844"/>
    <mergeCell ref="O844:Q844"/>
    <mergeCell ref="S844:X844"/>
    <mergeCell ref="F845:N845"/>
    <mergeCell ref="O845:Q845"/>
    <mergeCell ref="S845:X845"/>
    <mergeCell ref="F842:N842"/>
    <mergeCell ref="O842:Q842"/>
    <mergeCell ref="S842:X842"/>
    <mergeCell ref="F843:N843"/>
    <mergeCell ref="O843:Q843"/>
    <mergeCell ref="S843:X843"/>
    <mergeCell ref="S834:X834"/>
    <mergeCell ref="F835:N835"/>
    <mergeCell ref="O835:Q835"/>
    <mergeCell ref="S835:X835"/>
    <mergeCell ref="F836:N836"/>
    <mergeCell ref="O836:Q836"/>
    <mergeCell ref="S836:X836"/>
    <mergeCell ref="B832:E847"/>
    <mergeCell ref="F832:H834"/>
    <mergeCell ref="I832:N832"/>
    <mergeCell ref="O832:Q832"/>
    <mergeCell ref="S832:X832"/>
    <mergeCell ref="I833:N833"/>
    <mergeCell ref="O833:Q833"/>
    <mergeCell ref="S833:X833"/>
    <mergeCell ref="I834:N834"/>
    <mergeCell ref="O834:Q834"/>
    <mergeCell ref="F840:H841"/>
    <mergeCell ref="I840:N840"/>
    <mergeCell ref="O840:Q840"/>
    <mergeCell ref="S840:X840"/>
    <mergeCell ref="I841:N841"/>
    <mergeCell ref="O841:Q841"/>
    <mergeCell ref="S841:X841"/>
    <mergeCell ref="F837:N837"/>
    <mergeCell ref="O837:Q837"/>
    <mergeCell ref="S837:X837"/>
    <mergeCell ref="F838:H839"/>
    <mergeCell ref="I838:N838"/>
    <mergeCell ref="O838:Q838"/>
    <mergeCell ref="S838:X838"/>
    <mergeCell ref="I839:N839"/>
    <mergeCell ref="F830:N830"/>
    <mergeCell ref="O830:Q830"/>
    <mergeCell ref="S830:X830"/>
    <mergeCell ref="F831:N831"/>
    <mergeCell ref="O831:Q831"/>
    <mergeCell ref="S831:X831"/>
    <mergeCell ref="B827:E831"/>
    <mergeCell ref="F827:N827"/>
    <mergeCell ref="O827:Q827"/>
    <mergeCell ref="S827:X827"/>
    <mergeCell ref="F828:N828"/>
    <mergeCell ref="O828:Q828"/>
    <mergeCell ref="S828:X828"/>
    <mergeCell ref="F829:N829"/>
    <mergeCell ref="O829:Q829"/>
    <mergeCell ref="S829:X829"/>
    <mergeCell ref="B819:N819"/>
    <mergeCell ref="O819:Q819"/>
    <mergeCell ref="S819:X819"/>
    <mergeCell ref="B824:E824"/>
    <mergeCell ref="F824:X824"/>
    <mergeCell ref="B826:E826"/>
    <mergeCell ref="F826:N826"/>
    <mergeCell ref="O826:R826"/>
    <mergeCell ref="S826:X826"/>
    <mergeCell ref="O810:Q810"/>
    <mergeCell ref="S810:X810"/>
    <mergeCell ref="F817:N817"/>
    <mergeCell ref="O817:Q817"/>
    <mergeCell ref="S817:X817"/>
    <mergeCell ref="F818:N818"/>
    <mergeCell ref="O818:Q818"/>
    <mergeCell ref="S818:X818"/>
    <mergeCell ref="F815:N815"/>
    <mergeCell ref="O815:Q815"/>
    <mergeCell ref="S815:X815"/>
    <mergeCell ref="F816:N816"/>
    <mergeCell ref="O816:Q816"/>
    <mergeCell ref="S816:X816"/>
    <mergeCell ref="F813:N813"/>
    <mergeCell ref="O813:Q813"/>
    <mergeCell ref="S813:X813"/>
    <mergeCell ref="F814:N814"/>
    <mergeCell ref="O814:Q814"/>
    <mergeCell ref="S814:X814"/>
    <mergeCell ref="S805:X805"/>
    <mergeCell ref="F806:N806"/>
    <mergeCell ref="O806:Q806"/>
    <mergeCell ref="S806:X806"/>
    <mergeCell ref="F807:N807"/>
    <mergeCell ref="O807:Q807"/>
    <mergeCell ref="S807:X807"/>
    <mergeCell ref="B803:E818"/>
    <mergeCell ref="F803:H805"/>
    <mergeCell ref="I803:N803"/>
    <mergeCell ref="O803:Q803"/>
    <mergeCell ref="S803:X803"/>
    <mergeCell ref="I804:N804"/>
    <mergeCell ref="O804:Q804"/>
    <mergeCell ref="S804:X804"/>
    <mergeCell ref="I805:N805"/>
    <mergeCell ref="O805:Q805"/>
    <mergeCell ref="F811:H812"/>
    <mergeCell ref="I811:N811"/>
    <mergeCell ref="O811:Q811"/>
    <mergeCell ref="S811:X811"/>
    <mergeCell ref="I812:N812"/>
    <mergeCell ref="O812:Q812"/>
    <mergeCell ref="S812:X812"/>
    <mergeCell ref="F808:N808"/>
    <mergeCell ref="O808:Q808"/>
    <mergeCell ref="S808:X808"/>
    <mergeCell ref="F809:H810"/>
    <mergeCell ref="I809:N809"/>
    <mergeCell ref="O809:Q809"/>
    <mergeCell ref="S809:X809"/>
    <mergeCell ref="I810:N810"/>
    <mergeCell ref="F801:N801"/>
    <mergeCell ref="O801:Q801"/>
    <mergeCell ref="S801:X801"/>
    <mergeCell ref="F802:N802"/>
    <mergeCell ref="O802:Q802"/>
    <mergeCell ref="S802:X802"/>
    <mergeCell ref="B798:E802"/>
    <mergeCell ref="F798:N798"/>
    <mergeCell ref="O798:Q798"/>
    <mergeCell ref="S798:X798"/>
    <mergeCell ref="F799:N799"/>
    <mergeCell ref="O799:Q799"/>
    <mergeCell ref="S799:X799"/>
    <mergeCell ref="F800:N800"/>
    <mergeCell ref="O800:Q800"/>
    <mergeCell ref="S800:X800"/>
    <mergeCell ref="B792:N792"/>
    <mergeCell ref="O792:Q792"/>
    <mergeCell ref="S792:X792"/>
    <mergeCell ref="B795:E795"/>
    <mergeCell ref="F795:X795"/>
    <mergeCell ref="B797:E797"/>
    <mergeCell ref="F797:N797"/>
    <mergeCell ref="O797:R797"/>
    <mergeCell ref="S797:X797"/>
    <mergeCell ref="O783:Q783"/>
    <mergeCell ref="S783:X783"/>
    <mergeCell ref="F790:N790"/>
    <mergeCell ref="O790:Q790"/>
    <mergeCell ref="S790:X790"/>
    <mergeCell ref="F791:N791"/>
    <mergeCell ref="O791:Q791"/>
    <mergeCell ref="S791:X791"/>
    <mergeCell ref="F788:N788"/>
    <mergeCell ref="O788:Q788"/>
    <mergeCell ref="S788:X788"/>
    <mergeCell ref="F789:N789"/>
    <mergeCell ref="O789:Q789"/>
    <mergeCell ref="S789:X789"/>
    <mergeCell ref="F786:N786"/>
    <mergeCell ref="O786:Q786"/>
    <mergeCell ref="S786:X786"/>
    <mergeCell ref="F787:N787"/>
    <mergeCell ref="O787:Q787"/>
    <mergeCell ref="S787:X787"/>
    <mergeCell ref="S778:X778"/>
    <mergeCell ref="F779:N779"/>
    <mergeCell ref="O779:Q779"/>
    <mergeCell ref="S779:X779"/>
    <mergeCell ref="F780:N780"/>
    <mergeCell ref="O780:Q780"/>
    <mergeCell ref="S780:X780"/>
    <mergeCell ref="B776:E791"/>
    <mergeCell ref="F776:H778"/>
    <mergeCell ref="I776:N776"/>
    <mergeCell ref="O776:Q776"/>
    <mergeCell ref="S776:X776"/>
    <mergeCell ref="I777:N777"/>
    <mergeCell ref="O777:Q777"/>
    <mergeCell ref="S777:X777"/>
    <mergeCell ref="I778:N778"/>
    <mergeCell ref="O778:Q778"/>
    <mergeCell ref="F784:H785"/>
    <mergeCell ref="I784:N784"/>
    <mergeCell ref="O784:Q784"/>
    <mergeCell ref="S784:X784"/>
    <mergeCell ref="I785:N785"/>
    <mergeCell ref="O785:Q785"/>
    <mergeCell ref="S785:X785"/>
    <mergeCell ref="F781:N781"/>
    <mergeCell ref="O781:Q781"/>
    <mergeCell ref="S781:X781"/>
    <mergeCell ref="F782:H783"/>
    <mergeCell ref="I782:N782"/>
    <mergeCell ref="O782:Q782"/>
    <mergeCell ref="S782:X782"/>
    <mergeCell ref="I783:N783"/>
    <mergeCell ref="F774:N774"/>
    <mergeCell ref="O774:Q774"/>
    <mergeCell ref="S774:X774"/>
    <mergeCell ref="F775:N775"/>
    <mergeCell ref="O775:Q775"/>
    <mergeCell ref="S775:X775"/>
    <mergeCell ref="B771:E775"/>
    <mergeCell ref="F771:N771"/>
    <mergeCell ref="O771:Q771"/>
    <mergeCell ref="S771:X771"/>
    <mergeCell ref="F772:N772"/>
    <mergeCell ref="O772:Q772"/>
    <mergeCell ref="S772:X772"/>
    <mergeCell ref="F773:N773"/>
    <mergeCell ref="O773:Q773"/>
    <mergeCell ref="S773:X773"/>
    <mergeCell ref="B763:N763"/>
    <mergeCell ref="O763:Q763"/>
    <mergeCell ref="S763:X763"/>
    <mergeCell ref="B768:E768"/>
    <mergeCell ref="F768:X768"/>
    <mergeCell ref="B770:E770"/>
    <mergeCell ref="F770:N770"/>
    <mergeCell ref="O770:R770"/>
    <mergeCell ref="S770:X770"/>
    <mergeCell ref="O754:Q754"/>
    <mergeCell ref="S754:X754"/>
    <mergeCell ref="F761:N761"/>
    <mergeCell ref="O761:Q761"/>
    <mergeCell ref="S761:X761"/>
    <mergeCell ref="F762:N762"/>
    <mergeCell ref="O762:Q762"/>
    <mergeCell ref="S762:X762"/>
    <mergeCell ref="F759:N759"/>
    <mergeCell ref="O759:Q759"/>
    <mergeCell ref="S759:X759"/>
    <mergeCell ref="F760:N760"/>
    <mergeCell ref="O760:Q760"/>
    <mergeCell ref="S760:X760"/>
    <mergeCell ref="F757:N757"/>
    <mergeCell ref="O757:Q757"/>
    <mergeCell ref="S757:X757"/>
    <mergeCell ref="F758:N758"/>
    <mergeCell ref="O758:Q758"/>
    <mergeCell ref="S758:X758"/>
    <mergeCell ref="S749:X749"/>
    <mergeCell ref="F750:N750"/>
    <mergeCell ref="O750:Q750"/>
    <mergeCell ref="S750:X750"/>
    <mergeCell ref="F751:N751"/>
    <mergeCell ref="O751:Q751"/>
    <mergeCell ref="S751:X751"/>
    <mergeCell ref="B747:E762"/>
    <mergeCell ref="F747:H749"/>
    <mergeCell ref="I747:N747"/>
    <mergeCell ref="O747:Q747"/>
    <mergeCell ref="S747:X747"/>
    <mergeCell ref="I748:N748"/>
    <mergeCell ref="O748:Q748"/>
    <mergeCell ref="S748:X748"/>
    <mergeCell ref="I749:N749"/>
    <mergeCell ref="O749:Q749"/>
    <mergeCell ref="F755:H756"/>
    <mergeCell ref="I755:N755"/>
    <mergeCell ref="O755:Q755"/>
    <mergeCell ref="S755:X755"/>
    <mergeCell ref="I756:N756"/>
    <mergeCell ref="O756:Q756"/>
    <mergeCell ref="S756:X756"/>
    <mergeCell ref="F752:N752"/>
    <mergeCell ref="O752:Q752"/>
    <mergeCell ref="S752:X752"/>
    <mergeCell ref="F753:H754"/>
    <mergeCell ref="I753:N753"/>
    <mergeCell ref="O753:Q753"/>
    <mergeCell ref="S753:X753"/>
    <mergeCell ref="I754:N754"/>
    <mergeCell ref="F745:N745"/>
    <mergeCell ref="O745:Q745"/>
    <mergeCell ref="S745:X745"/>
    <mergeCell ref="F746:N746"/>
    <mergeCell ref="O746:Q746"/>
    <mergeCell ref="S746:X746"/>
    <mergeCell ref="B742:E746"/>
    <mergeCell ref="F742:N742"/>
    <mergeCell ref="O742:Q742"/>
    <mergeCell ref="S742:X742"/>
    <mergeCell ref="F743:N743"/>
    <mergeCell ref="O743:Q743"/>
    <mergeCell ref="S743:X743"/>
    <mergeCell ref="F744:N744"/>
    <mergeCell ref="O744:Q744"/>
    <mergeCell ref="S744:X744"/>
    <mergeCell ref="B736:N736"/>
    <mergeCell ref="O736:Q736"/>
    <mergeCell ref="S736:X736"/>
    <mergeCell ref="B739:E739"/>
    <mergeCell ref="F739:X739"/>
    <mergeCell ref="B741:E741"/>
    <mergeCell ref="F741:N741"/>
    <mergeCell ref="O741:R741"/>
    <mergeCell ref="S741:X741"/>
    <mergeCell ref="O727:Q727"/>
    <mergeCell ref="S727:X727"/>
    <mergeCell ref="F734:N734"/>
    <mergeCell ref="O734:Q734"/>
    <mergeCell ref="S734:X734"/>
    <mergeCell ref="F735:N735"/>
    <mergeCell ref="O735:Q735"/>
    <mergeCell ref="S735:X735"/>
    <mergeCell ref="F732:N732"/>
    <mergeCell ref="O732:Q732"/>
    <mergeCell ref="S732:X732"/>
    <mergeCell ref="F733:N733"/>
    <mergeCell ref="O733:Q733"/>
    <mergeCell ref="S733:X733"/>
    <mergeCell ref="F730:N730"/>
    <mergeCell ref="O730:Q730"/>
    <mergeCell ref="S730:X730"/>
    <mergeCell ref="F731:N731"/>
    <mergeCell ref="O731:Q731"/>
    <mergeCell ref="S731:X731"/>
    <mergeCell ref="S722:X722"/>
    <mergeCell ref="F723:N723"/>
    <mergeCell ref="O723:Q723"/>
    <mergeCell ref="S723:X723"/>
    <mergeCell ref="F724:N724"/>
    <mergeCell ref="O724:Q724"/>
    <mergeCell ref="S724:X724"/>
    <mergeCell ref="B720:E735"/>
    <mergeCell ref="F720:H722"/>
    <mergeCell ref="I720:N720"/>
    <mergeCell ref="O720:Q720"/>
    <mergeCell ref="S720:X720"/>
    <mergeCell ref="I721:N721"/>
    <mergeCell ref="O721:Q721"/>
    <mergeCell ref="S721:X721"/>
    <mergeCell ref="I722:N722"/>
    <mergeCell ref="O722:Q722"/>
    <mergeCell ref="F728:H729"/>
    <mergeCell ref="I728:N728"/>
    <mergeCell ref="O728:Q728"/>
    <mergeCell ref="S728:X728"/>
    <mergeCell ref="I729:N729"/>
    <mergeCell ref="O729:Q729"/>
    <mergeCell ref="S729:X729"/>
    <mergeCell ref="F725:N725"/>
    <mergeCell ref="O725:Q725"/>
    <mergeCell ref="S725:X725"/>
    <mergeCell ref="F726:H727"/>
    <mergeCell ref="I726:N726"/>
    <mergeCell ref="O726:Q726"/>
    <mergeCell ref="S726:X726"/>
    <mergeCell ref="I727:N727"/>
    <mergeCell ref="F718:N718"/>
    <mergeCell ref="O718:Q718"/>
    <mergeCell ref="S718:X718"/>
    <mergeCell ref="F719:N719"/>
    <mergeCell ref="O719:Q719"/>
    <mergeCell ref="S719:X719"/>
    <mergeCell ref="B715:E719"/>
    <mergeCell ref="F715:N715"/>
    <mergeCell ref="O715:Q715"/>
    <mergeCell ref="S715:X715"/>
    <mergeCell ref="F716:N716"/>
    <mergeCell ref="O716:Q716"/>
    <mergeCell ref="S716:X716"/>
    <mergeCell ref="F717:N717"/>
    <mergeCell ref="O717:Q717"/>
    <mergeCell ref="S717:X717"/>
    <mergeCell ref="B707:N707"/>
    <mergeCell ref="O707:Q707"/>
    <mergeCell ref="S707:X707"/>
    <mergeCell ref="B712:E712"/>
    <mergeCell ref="F712:X712"/>
    <mergeCell ref="B714:E714"/>
    <mergeCell ref="F714:N714"/>
    <mergeCell ref="O714:R714"/>
    <mergeCell ref="S714:X714"/>
    <mergeCell ref="O698:Q698"/>
    <mergeCell ref="S698:X698"/>
    <mergeCell ref="F705:N705"/>
    <mergeCell ref="O705:Q705"/>
    <mergeCell ref="S705:X705"/>
    <mergeCell ref="F706:N706"/>
    <mergeCell ref="O706:Q706"/>
    <mergeCell ref="S706:X706"/>
    <mergeCell ref="F703:N703"/>
    <mergeCell ref="O703:Q703"/>
    <mergeCell ref="S703:X703"/>
    <mergeCell ref="F704:N704"/>
    <mergeCell ref="O704:Q704"/>
    <mergeCell ref="S704:X704"/>
    <mergeCell ref="F701:N701"/>
    <mergeCell ref="O701:Q701"/>
    <mergeCell ref="S701:X701"/>
    <mergeCell ref="F702:N702"/>
    <mergeCell ref="O702:Q702"/>
    <mergeCell ref="S702:X702"/>
    <mergeCell ref="S693:X693"/>
    <mergeCell ref="F694:N694"/>
    <mergeCell ref="O694:Q694"/>
    <mergeCell ref="S694:X694"/>
    <mergeCell ref="F695:N695"/>
    <mergeCell ref="O695:Q695"/>
    <mergeCell ref="S695:X695"/>
    <mergeCell ref="B691:E706"/>
    <mergeCell ref="F691:H693"/>
    <mergeCell ref="I691:N691"/>
    <mergeCell ref="O691:Q691"/>
    <mergeCell ref="S691:X691"/>
    <mergeCell ref="I692:N692"/>
    <mergeCell ref="O692:Q692"/>
    <mergeCell ref="S692:X692"/>
    <mergeCell ref="I693:N693"/>
    <mergeCell ref="O693:Q693"/>
    <mergeCell ref="F699:H700"/>
    <mergeCell ref="I699:N699"/>
    <mergeCell ref="O699:Q699"/>
    <mergeCell ref="S699:X699"/>
    <mergeCell ref="I700:N700"/>
    <mergeCell ref="O700:Q700"/>
    <mergeCell ref="S700:X700"/>
    <mergeCell ref="F696:N696"/>
    <mergeCell ref="O696:Q696"/>
    <mergeCell ref="S696:X696"/>
    <mergeCell ref="F697:H698"/>
    <mergeCell ref="I697:N697"/>
    <mergeCell ref="O697:Q697"/>
    <mergeCell ref="S697:X697"/>
    <mergeCell ref="I698:N698"/>
    <mergeCell ref="F689:N689"/>
    <mergeCell ref="O689:Q689"/>
    <mergeCell ref="S689:X689"/>
    <mergeCell ref="F690:N690"/>
    <mergeCell ref="O690:Q690"/>
    <mergeCell ref="S690:X690"/>
    <mergeCell ref="B686:E690"/>
    <mergeCell ref="F686:N686"/>
    <mergeCell ref="O686:Q686"/>
    <mergeCell ref="S686:X686"/>
    <mergeCell ref="F687:N687"/>
    <mergeCell ref="O687:Q687"/>
    <mergeCell ref="S687:X687"/>
    <mergeCell ref="F688:N688"/>
    <mergeCell ref="O688:Q688"/>
    <mergeCell ref="S688:X688"/>
    <mergeCell ref="B680:N680"/>
    <mergeCell ref="O680:Q680"/>
    <mergeCell ref="S680:X680"/>
    <mergeCell ref="B683:E683"/>
    <mergeCell ref="F683:X683"/>
    <mergeCell ref="B685:E685"/>
    <mergeCell ref="F685:N685"/>
    <mergeCell ref="O685:R685"/>
    <mergeCell ref="S685:X685"/>
    <mergeCell ref="O671:Q671"/>
    <mergeCell ref="S671:X671"/>
    <mergeCell ref="F678:N678"/>
    <mergeCell ref="O678:Q678"/>
    <mergeCell ref="S678:X678"/>
    <mergeCell ref="F679:N679"/>
    <mergeCell ref="O679:Q679"/>
    <mergeCell ref="S679:X679"/>
    <mergeCell ref="F676:N676"/>
    <mergeCell ref="O676:Q676"/>
    <mergeCell ref="S676:X676"/>
    <mergeCell ref="F677:N677"/>
    <mergeCell ref="O677:Q677"/>
    <mergeCell ref="S677:X677"/>
    <mergeCell ref="F674:N674"/>
    <mergeCell ref="O674:Q674"/>
    <mergeCell ref="S674:X674"/>
    <mergeCell ref="F675:N675"/>
    <mergeCell ref="O675:Q675"/>
    <mergeCell ref="S675:X675"/>
    <mergeCell ref="S666:X666"/>
    <mergeCell ref="F667:N667"/>
    <mergeCell ref="O667:Q667"/>
    <mergeCell ref="S667:X667"/>
    <mergeCell ref="F668:N668"/>
    <mergeCell ref="O668:Q668"/>
    <mergeCell ref="S668:X668"/>
    <mergeCell ref="B664:E679"/>
    <mergeCell ref="F664:H666"/>
    <mergeCell ref="I664:N664"/>
    <mergeCell ref="O664:Q664"/>
    <mergeCell ref="S664:X664"/>
    <mergeCell ref="I665:N665"/>
    <mergeCell ref="O665:Q665"/>
    <mergeCell ref="S665:X665"/>
    <mergeCell ref="I666:N666"/>
    <mergeCell ref="O666:Q666"/>
    <mergeCell ref="F672:H673"/>
    <mergeCell ref="I672:N672"/>
    <mergeCell ref="O672:Q672"/>
    <mergeCell ref="S672:X672"/>
    <mergeCell ref="I673:N673"/>
    <mergeCell ref="O673:Q673"/>
    <mergeCell ref="S673:X673"/>
    <mergeCell ref="F669:N669"/>
    <mergeCell ref="O669:Q669"/>
    <mergeCell ref="S669:X669"/>
    <mergeCell ref="F670:H671"/>
    <mergeCell ref="I670:N670"/>
    <mergeCell ref="O670:Q670"/>
    <mergeCell ref="S670:X670"/>
    <mergeCell ref="I671:N671"/>
    <mergeCell ref="F662:N662"/>
    <mergeCell ref="O662:Q662"/>
    <mergeCell ref="S662:X662"/>
    <mergeCell ref="F663:N663"/>
    <mergeCell ref="O663:Q663"/>
    <mergeCell ref="S663:X663"/>
    <mergeCell ref="B659:E663"/>
    <mergeCell ref="F659:N659"/>
    <mergeCell ref="O659:Q659"/>
    <mergeCell ref="S659:X659"/>
    <mergeCell ref="F660:N660"/>
    <mergeCell ref="O660:Q660"/>
    <mergeCell ref="S660:X660"/>
    <mergeCell ref="F661:N661"/>
    <mergeCell ref="O661:Q661"/>
    <mergeCell ref="S661:X661"/>
    <mergeCell ref="B651:N651"/>
    <mergeCell ref="O651:Q651"/>
    <mergeCell ref="S651:X651"/>
    <mergeCell ref="B656:E656"/>
    <mergeCell ref="F656:X656"/>
    <mergeCell ref="B658:E658"/>
    <mergeCell ref="F658:N658"/>
    <mergeCell ref="O658:R658"/>
    <mergeCell ref="S658:X658"/>
    <mergeCell ref="O642:Q642"/>
    <mergeCell ref="S642:X642"/>
    <mergeCell ref="F649:N649"/>
    <mergeCell ref="O649:Q649"/>
    <mergeCell ref="S649:X649"/>
    <mergeCell ref="F650:N650"/>
    <mergeCell ref="O650:Q650"/>
    <mergeCell ref="S650:X650"/>
    <mergeCell ref="F647:N647"/>
    <mergeCell ref="O647:Q647"/>
    <mergeCell ref="S647:X647"/>
    <mergeCell ref="F648:N648"/>
    <mergeCell ref="O648:Q648"/>
    <mergeCell ref="S648:X648"/>
    <mergeCell ref="F645:N645"/>
    <mergeCell ref="O645:Q645"/>
    <mergeCell ref="S645:X645"/>
    <mergeCell ref="F646:N646"/>
    <mergeCell ref="O646:Q646"/>
    <mergeCell ref="S646:X646"/>
    <mergeCell ref="S637:X637"/>
    <mergeCell ref="F638:N638"/>
    <mergeCell ref="O638:Q638"/>
    <mergeCell ref="S638:X638"/>
    <mergeCell ref="F639:N639"/>
    <mergeCell ref="O639:Q639"/>
    <mergeCell ref="S639:X639"/>
    <mergeCell ref="B635:E650"/>
    <mergeCell ref="F635:H637"/>
    <mergeCell ref="I635:N635"/>
    <mergeCell ref="O635:Q635"/>
    <mergeCell ref="S635:X635"/>
    <mergeCell ref="I636:N636"/>
    <mergeCell ref="O636:Q636"/>
    <mergeCell ref="S636:X636"/>
    <mergeCell ref="I637:N637"/>
    <mergeCell ref="O637:Q637"/>
    <mergeCell ref="F643:H644"/>
    <mergeCell ref="I643:N643"/>
    <mergeCell ref="O643:Q643"/>
    <mergeCell ref="S643:X643"/>
    <mergeCell ref="I644:N644"/>
    <mergeCell ref="O644:Q644"/>
    <mergeCell ref="S644:X644"/>
    <mergeCell ref="F640:N640"/>
    <mergeCell ref="O640:Q640"/>
    <mergeCell ref="S640:X640"/>
    <mergeCell ref="F641:H642"/>
    <mergeCell ref="I641:N641"/>
    <mergeCell ref="O641:Q641"/>
    <mergeCell ref="S641:X641"/>
    <mergeCell ref="I642:N642"/>
    <mergeCell ref="F633:N633"/>
    <mergeCell ref="O633:Q633"/>
    <mergeCell ref="S633:X633"/>
    <mergeCell ref="F634:N634"/>
    <mergeCell ref="O634:Q634"/>
    <mergeCell ref="S634:X634"/>
    <mergeCell ref="B630:E634"/>
    <mergeCell ref="F630:N630"/>
    <mergeCell ref="O630:Q630"/>
    <mergeCell ref="S630:X630"/>
    <mergeCell ref="F631:N631"/>
    <mergeCell ref="O631:Q631"/>
    <mergeCell ref="S631:X631"/>
    <mergeCell ref="F632:N632"/>
    <mergeCell ref="O632:Q632"/>
    <mergeCell ref="S632:X632"/>
    <mergeCell ref="B624:N624"/>
    <mergeCell ref="O624:Q624"/>
    <mergeCell ref="S624:X624"/>
    <mergeCell ref="B627:E627"/>
    <mergeCell ref="F627:X627"/>
    <mergeCell ref="B629:E629"/>
    <mergeCell ref="F629:N629"/>
    <mergeCell ref="O629:R629"/>
    <mergeCell ref="S629:X629"/>
    <mergeCell ref="O615:Q615"/>
    <mergeCell ref="S615:X615"/>
    <mergeCell ref="F622:N622"/>
    <mergeCell ref="O622:Q622"/>
    <mergeCell ref="S622:X622"/>
    <mergeCell ref="F623:N623"/>
    <mergeCell ref="O623:Q623"/>
    <mergeCell ref="S623:X623"/>
    <mergeCell ref="F620:N620"/>
    <mergeCell ref="O620:Q620"/>
    <mergeCell ref="S620:X620"/>
    <mergeCell ref="F621:N621"/>
    <mergeCell ref="O621:Q621"/>
    <mergeCell ref="S621:X621"/>
    <mergeCell ref="F618:N618"/>
    <mergeCell ref="O618:Q618"/>
    <mergeCell ref="S618:X618"/>
    <mergeCell ref="F619:N619"/>
    <mergeCell ref="O619:Q619"/>
    <mergeCell ref="S619:X619"/>
    <mergeCell ref="S610:X610"/>
    <mergeCell ref="F611:N611"/>
    <mergeCell ref="O611:Q611"/>
    <mergeCell ref="S611:X611"/>
    <mergeCell ref="F612:N612"/>
    <mergeCell ref="O612:Q612"/>
    <mergeCell ref="S612:X612"/>
    <mergeCell ref="B608:E623"/>
    <mergeCell ref="F608:H610"/>
    <mergeCell ref="I608:N608"/>
    <mergeCell ref="O608:Q608"/>
    <mergeCell ref="S608:X608"/>
    <mergeCell ref="I609:N609"/>
    <mergeCell ref="O609:Q609"/>
    <mergeCell ref="S609:X609"/>
    <mergeCell ref="I610:N610"/>
    <mergeCell ref="O610:Q610"/>
    <mergeCell ref="F616:H617"/>
    <mergeCell ref="I616:N616"/>
    <mergeCell ref="O616:Q616"/>
    <mergeCell ref="S616:X616"/>
    <mergeCell ref="I617:N617"/>
    <mergeCell ref="O617:Q617"/>
    <mergeCell ref="S617:X617"/>
    <mergeCell ref="F613:N613"/>
    <mergeCell ref="O613:Q613"/>
    <mergeCell ref="S613:X613"/>
    <mergeCell ref="F614:H615"/>
    <mergeCell ref="I614:N614"/>
    <mergeCell ref="O614:Q614"/>
    <mergeCell ref="S614:X614"/>
    <mergeCell ref="I615:N615"/>
    <mergeCell ref="F606:N606"/>
    <mergeCell ref="O606:Q606"/>
    <mergeCell ref="S606:X606"/>
    <mergeCell ref="F607:N607"/>
    <mergeCell ref="O607:Q607"/>
    <mergeCell ref="S607:X607"/>
    <mergeCell ref="B603:E607"/>
    <mergeCell ref="F603:N603"/>
    <mergeCell ref="O603:Q603"/>
    <mergeCell ref="S603:X603"/>
    <mergeCell ref="F604:N604"/>
    <mergeCell ref="O604:Q604"/>
    <mergeCell ref="S604:X604"/>
    <mergeCell ref="F605:N605"/>
    <mergeCell ref="O605:Q605"/>
    <mergeCell ref="S605:X605"/>
    <mergeCell ref="B595:N595"/>
    <mergeCell ref="O595:Q595"/>
    <mergeCell ref="S595:X595"/>
    <mergeCell ref="B600:E600"/>
    <mergeCell ref="F600:X600"/>
    <mergeCell ref="B602:E602"/>
    <mergeCell ref="F602:N602"/>
    <mergeCell ref="O602:R602"/>
    <mergeCell ref="S602:X602"/>
    <mergeCell ref="O586:Q586"/>
    <mergeCell ref="S586:X586"/>
    <mergeCell ref="F593:N593"/>
    <mergeCell ref="O593:Q593"/>
    <mergeCell ref="S593:X593"/>
    <mergeCell ref="F594:N594"/>
    <mergeCell ref="O594:Q594"/>
    <mergeCell ref="S594:X594"/>
    <mergeCell ref="F591:N591"/>
    <mergeCell ref="O591:Q591"/>
    <mergeCell ref="S591:X591"/>
    <mergeCell ref="F592:N592"/>
    <mergeCell ref="O592:Q592"/>
    <mergeCell ref="S592:X592"/>
    <mergeCell ref="F589:N589"/>
    <mergeCell ref="O589:Q589"/>
    <mergeCell ref="S589:X589"/>
    <mergeCell ref="F590:N590"/>
    <mergeCell ref="O590:Q590"/>
    <mergeCell ref="S590:X590"/>
    <mergeCell ref="S581:X581"/>
    <mergeCell ref="F582:N582"/>
    <mergeCell ref="O582:Q582"/>
    <mergeCell ref="S582:X582"/>
    <mergeCell ref="F583:N583"/>
    <mergeCell ref="O583:Q583"/>
    <mergeCell ref="S583:X583"/>
    <mergeCell ref="B579:E594"/>
    <mergeCell ref="F579:H581"/>
    <mergeCell ref="I579:N579"/>
    <mergeCell ref="O579:Q579"/>
    <mergeCell ref="S579:X579"/>
    <mergeCell ref="I580:N580"/>
    <mergeCell ref="O580:Q580"/>
    <mergeCell ref="S580:X580"/>
    <mergeCell ref="I581:N581"/>
    <mergeCell ref="O581:Q581"/>
    <mergeCell ref="F587:H588"/>
    <mergeCell ref="I587:N587"/>
    <mergeCell ref="O587:Q587"/>
    <mergeCell ref="S587:X587"/>
    <mergeCell ref="I588:N588"/>
    <mergeCell ref="O588:Q588"/>
    <mergeCell ref="S588:X588"/>
    <mergeCell ref="F584:N584"/>
    <mergeCell ref="O584:Q584"/>
    <mergeCell ref="S584:X584"/>
    <mergeCell ref="F585:H586"/>
    <mergeCell ref="I585:N585"/>
    <mergeCell ref="O585:Q585"/>
    <mergeCell ref="S585:X585"/>
    <mergeCell ref="I586:N586"/>
    <mergeCell ref="F577:N577"/>
    <mergeCell ref="O577:Q577"/>
    <mergeCell ref="S577:X577"/>
    <mergeCell ref="F578:N578"/>
    <mergeCell ref="O578:Q578"/>
    <mergeCell ref="S578:X578"/>
    <mergeCell ref="B574:E578"/>
    <mergeCell ref="F574:N574"/>
    <mergeCell ref="O574:Q574"/>
    <mergeCell ref="S574:X574"/>
    <mergeCell ref="F575:N575"/>
    <mergeCell ref="O575:Q575"/>
    <mergeCell ref="S575:X575"/>
    <mergeCell ref="F576:N576"/>
    <mergeCell ref="O576:Q576"/>
    <mergeCell ref="S576:X576"/>
    <mergeCell ref="B568:N568"/>
    <mergeCell ref="O568:Q568"/>
    <mergeCell ref="S568:X568"/>
    <mergeCell ref="B571:E571"/>
    <mergeCell ref="F571:X571"/>
    <mergeCell ref="B573:E573"/>
    <mergeCell ref="F573:N573"/>
    <mergeCell ref="O573:R573"/>
    <mergeCell ref="S573:X573"/>
    <mergeCell ref="O559:Q559"/>
    <mergeCell ref="S559:X559"/>
    <mergeCell ref="F566:N566"/>
    <mergeCell ref="O566:Q566"/>
    <mergeCell ref="S566:X566"/>
    <mergeCell ref="F567:N567"/>
    <mergeCell ref="O567:Q567"/>
    <mergeCell ref="S567:X567"/>
    <mergeCell ref="F564:N564"/>
    <mergeCell ref="O564:Q564"/>
    <mergeCell ref="S564:X564"/>
    <mergeCell ref="F565:N565"/>
    <mergeCell ref="O565:Q565"/>
    <mergeCell ref="S565:X565"/>
    <mergeCell ref="F562:N562"/>
    <mergeCell ref="O562:Q562"/>
    <mergeCell ref="S562:X562"/>
    <mergeCell ref="F563:N563"/>
    <mergeCell ref="O563:Q563"/>
    <mergeCell ref="S563:X563"/>
    <mergeCell ref="S554:X554"/>
    <mergeCell ref="F555:N555"/>
    <mergeCell ref="O555:Q555"/>
    <mergeCell ref="S555:X555"/>
    <mergeCell ref="F556:N556"/>
    <mergeCell ref="O556:Q556"/>
    <mergeCell ref="S556:X556"/>
    <mergeCell ref="B552:E567"/>
    <mergeCell ref="F552:H554"/>
    <mergeCell ref="I552:N552"/>
    <mergeCell ref="O552:Q552"/>
    <mergeCell ref="S552:X552"/>
    <mergeCell ref="I553:N553"/>
    <mergeCell ref="O553:Q553"/>
    <mergeCell ref="S553:X553"/>
    <mergeCell ref="I554:N554"/>
    <mergeCell ref="O554:Q554"/>
    <mergeCell ref="F560:H561"/>
    <mergeCell ref="I560:N560"/>
    <mergeCell ref="O560:Q560"/>
    <mergeCell ref="S560:X560"/>
    <mergeCell ref="I561:N561"/>
    <mergeCell ref="O561:Q561"/>
    <mergeCell ref="S561:X561"/>
    <mergeCell ref="F557:N557"/>
    <mergeCell ref="O557:Q557"/>
    <mergeCell ref="S557:X557"/>
    <mergeCell ref="F558:H559"/>
    <mergeCell ref="I558:N558"/>
    <mergeCell ref="O558:Q558"/>
    <mergeCell ref="S558:X558"/>
    <mergeCell ref="I559:N559"/>
    <mergeCell ref="F550:N550"/>
    <mergeCell ref="O550:Q550"/>
    <mergeCell ref="S550:X550"/>
    <mergeCell ref="F551:N551"/>
    <mergeCell ref="O551:Q551"/>
    <mergeCell ref="S551:X551"/>
    <mergeCell ref="B547:E551"/>
    <mergeCell ref="F547:N547"/>
    <mergeCell ref="O547:Q547"/>
    <mergeCell ref="S547:X547"/>
    <mergeCell ref="F548:N548"/>
    <mergeCell ref="O548:Q548"/>
    <mergeCell ref="S548:X548"/>
    <mergeCell ref="F549:N549"/>
    <mergeCell ref="O549:Q549"/>
    <mergeCell ref="S549:X549"/>
    <mergeCell ref="B539:N539"/>
    <mergeCell ref="O539:Q539"/>
    <mergeCell ref="S539:X539"/>
    <mergeCell ref="B544:E544"/>
    <mergeCell ref="F544:X544"/>
    <mergeCell ref="B546:E546"/>
    <mergeCell ref="F546:N546"/>
    <mergeCell ref="O546:R546"/>
    <mergeCell ref="S546:X546"/>
    <mergeCell ref="O530:Q530"/>
    <mergeCell ref="S530:X530"/>
    <mergeCell ref="F537:N537"/>
    <mergeCell ref="O537:Q537"/>
    <mergeCell ref="S537:X537"/>
    <mergeCell ref="F538:N538"/>
    <mergeCell ref="O538:Q538"/>
    <mergeCell ref="S538:X538"/>
    <mergeCell ref="F535:N535"/>
    <mergeCell ref="O535:Q535"/>
    <mergeCell ref="S535:X535"/>
    <mergeCell ref="F536:N536"/>
    <mergeCell ref="O536:Q536"/>
    <mergeCell ref="S536:X536"/>
    <mergeCell ref="F533:N533"/>
    <mergeCell ref="O533:Q533"/>
    <mergeCell ref="S533:X533"/>
    <mergeCell ref="F534:N534"/>
    <mergeCell ref="O534:Q534"/>
    <mergeCell ref="S534:X534"/>
    <mergeCell ref="S525:X525"/>
    <mergeCell ref="F526:N526"/>
    <mergeCell ref="O526:Q526"/>
    <mergeCell ref="S526:X526"/>
    <mergeCell ref="F527:N527"/>
    <mergeCell ref="O527:Q527"/>
    <mergeCell ref="S527:X527"/>
    <mergeCell ref="B523:E538"/>
    <mergeCell ref="F523:H525"/>
    <mergeCell ref="I523:N523"/>
    <mergeCell ref="O523:Q523"/>
    <mergeCell ref="S523:X523"/>
    <mergeCell ref="I524:N524"/>
    <mergeCell ref="O524:Q524"/>
    <mergeCell ref="S524:X524"/>
    <mergeCell ref="I525:N525"/>
    <mergeCell ref="O525:Q525"/>
    <mergeCell ref="F531:H532"/>
    <mergeCell ref="I531:N531"/>
    <mergeCell ref="O531:Q531"/>
    <mergeCell ref="S531:X531"/>
    <mergeCell ref="I532:N532"/>
    <mergeCell ref="O532:Q532"/>
    <mergeCell ref="S532:X532"/>
    <mergeCell ref="F528:N528"/>
    <mergeCell ref="O528:Q528"/>
    <mergeCell ref="S528:X528"/>
    <mergeCell ref="F529:H530"/>
    <mergeCell ref="I529:N529"/>
    <mergeCell ref="O529:Q529"/>
    <mergeCell ref="S529:X529"/>
    <mergeCell ref="I530:N530"/>
    <mergeCell ref="F521:N521"/>
    <mergeCell ref="O521:Q521"/>
    <mergeCell ref="S521:X521"/>
    <mergeCell ref="F522:N522"/>
    <mergeCell ref="O522:Q522"/>
    <mergeCell ref="S522:X522"/>
    <mergeCell ref="B518:E522"/>
    <mergeCell ref="F518:N518"/>
    <mergeCell ref="O518:Q518"/>
    <mergeCell ref="S518:X518"/>
    <mergeCell ref="F519:N519"/>
    <mergeCell ref="O519:Q519"/>
    <mergeCell ref="S519:X519"/>
    <mergeCell ref="F520:N520"/>
    <mergeCell ref="O520:Q520"/>
    <mergeCell ref="S520:X520"/>
    <mergeCell ref="B512:N512"/>
    <mergeCell ref="O512:Q512"/>
    <mergeCell ref="S512:X512"/>
    <mergeCell ref="B515:E515"/>
    <mergeCell ref="F515:X515"/>
    <mergeCell ref="B517:E517"/>
    <mergeCell ref="F517:N517"/>
    <mergeCell ref="O517:R517"/>
    <mergeCell ref="S517:X517"/>
    <mergeCell ref="O503:Q503"/>
    <mergeCell ref="S503:X503"/>
    <mergeCell ref="F510:N510"/>
    <mergeCell ref="O510:Q510"/>
    <mergeCell ref="S510:X510"/>
    <mergeCell ref="F511:N511"/>
    <mergeCell ref="O511:Q511"/>
    <mergeCell ref="S511:X511"/>
    <mergeCell ref="F508:N508"/>
    <mergeCell ref="O508:Q508"/>
    <mergeCell ref="S508:X508"/>
    <mergeCell ref="F509:N509"/>
    <mergeCell ref="O509:Q509"/>
    <mergeCell ref="S509:X509"/>
    <mergeCell ref="F506:N506"/>
    <mergeCell ref="O506:Q506"/>
    <mergeCell ref="S506:X506"/>
    <mergeCell ref="F507:N507"/>
    <mergeCell ref="O507:Q507"/>
    <mergeCell ref="S507:X507"/>
    <mergeCell ref="S498:X498"/>
    <mergeCell ref="F499:N499"/>
    <mergeCell ref="O499:Q499"/>
    <mergeCell ref="S499:X499"/>
    <mergeCell ref="F500:N500"/>
    <mergeCell ref="O500:Q500"/>
    <mergeCell ref="S500:X500"/>
    <mergeCell ref="B496:E511"/>
    <mergeCell ref="F496:H498"/>
    <mergeCell ref="I496:N496"/>
    <mergeCell ref="O496:Q496"/>
    <mergeCell ref="S496:X496"/>
    <mergeCell ref="I497:N497"/>
    <mergeCell ref="O497:Q497"/>
    <mergeCell ref="S497:X497"/>
    <mergeCell ref="I498:N498"/>
    <mergeCell ref="O498:Q498"/>
    <mergeCell ref="F504:H505"/>
    <mergeCell ref="I504:N504"/>
    <mergeCell ref="O504:Q504"/>
    <mergeCell ref="S504:X504"/>
    <mergeCell ref="I505:N505"/>
    <mergeCell ref="O505:Q505"/>
    <mergeCell ref="S505:X505"/>
    <mergeCell ref="F501:N501"/>
    <mergeCell ref="O501:Q501"/>
    <mergeCell ref="S501:X501"/>
    <mergeCell ref="F502:H503"/>
    <mergeCell ref="I502:N502"/>
    <mergeCell ref="O502:Q502"/>
    <mergeCell ref="S502:X502"/>
    <mergeCell ref="I503:N503"/>
    <mergeCell ref="F494:N494"/>
    <mergeCell ref="O494:Q494"/>
    <mergeCell ref="S494:X494"/>
    <mergeCell ref="F495:N495"/>
    <mergeCell ref="O495:Q495"/>
    <mergeCell ref="S495:X495"/>
    <mergeCell ref="B491:E495"/>
    <mergeCell ref="F491:N491"/>
    <mergeCell ref="O491:Q491"/>
    <mergeCell ref="S491:X491"/>
    <mergeCell ref="F492:N492"/>
    <mergeCell ref="O492:Q492"/>
    <mergeCell ref="S492:X492"/>
    <mergeCell ref="F493:N493"/>
    <mergeCell ref="O493:Q493"/>
    <mergeCell ref="S493:X493"/>
    <mergeCell ref="B483:N483"/>
    <mergeCell ref="O483:Q483"/>
    <mergeCell ref="S483:X483"/>
    <mergeCell ref="B488:E488"/>
    <mergeCell ref="F488:X488"/>
    <mergeCell ref="B490:E490"/>
    <mergeCell ref="F490:N490"/>
    <mergeCell ref="O490:R490"/>
    <mergeCell ref="S490:X490"/>
    <mergeCell ref="O474:Q474"/>
    <mergeCell ref="S474:X474"/>
    <mergeCell ref="F481:N481"/>
    <mergeCell ref="O481:Q481"/>
    <mergeCell ref="S481:X481"/>
    <mergeCell ref="F482:N482"/>
    <mergeCell ref="O482:Q482"/>
    <mergeCell ref="S482:X482"/>
    <mergeCell ref="F479:N479"/>
    <mergeCell ref="O479:Q479"/>
    <mergeCell ref="S479:X479"/>
    <mergeCell ref="F480:N480"/>
    <mergeCell ref="O480:Q480"/>
    <mergeCell ref="S480:X480"/>
    <mergeCell ref="F477:N477"/>
    <mergeCell ref="O477:Q477"/>
    <mergeCell ref="S477:X477"/>
    <mergeCell ref="F478:N478"/>
    <mergeCell ref="O478:Q478"/>
    <mergeCell ref="S478:X478"/>
    <mergeCell ref="S469:X469"/>
    <mergeCell ref="F470:N470"/>
    <mergeCell ref="O470:Q470"/>
    <mergeCell ref="S470:X470"/>
    <mergeCell ref="F471:N471"/>
    <mergeCell ref="O471:Q471"/>
    <mergeCell ref="S471:X471"/>
    <mergeCell ref="B467:E482"/>
    <mergeCell ref="F467:H469"/>
    <mergeCell ref="I467:N467"/>
    <mergeCell ref="O467:Q467"/>
    <mergeCell ref="S467:X467"/>
    <mergeCell ref="I468:N468"/>
    <mergeCell ref="O468:Q468"/>
    <mergeCell ref="S468:X468"/>
    <mergeCell ref="I469:N469"/>
    <mergeCell ref="O469:Q469"/>
    <mergeCell ref="F475:H476"/>
    <mergeCell ref="I475:N475"/>
    <mergeCell ref="O475:Q475"/>
    <mergeCell ref="S475:X475"/>
    <mergeCell ref="I476:N476"/>
    <mergeCell ref="O476:Q476"/>
    <mergeCell ref="S476:X476"/>
    <mergeCell ref="F472:N472"/>
    <mergeCell ref="O472:Q472"/>
    <mergeCell ref="S472:X472"/>
    <mergeCell ref="F473:H474"/>
    <mergeCell ref="I473:N473"/>
    <mergeCell ref="O473:Q473"/>
    <mergeCell ref="S473:X473"/>
    <mergeCell ref="I474:N474"/>
    <mergeCell ref="F465:N465"/>
    <mergeCell ref="O465:Q465"/>
    <mergeCell ref="S465:X465"/>
    <mergeCell ref="F466:N466"/>
    <mergeCell ref="O466:Q466"/>
    <mergeCell ref="S466:X466"/>
    <mergeCell ref="B462:E466"/>
    <mergeCell ref="F462:N462"/>
    <mergeCell ref="O462:Q462"/>
    <mergeCell ref="S462:X462"/>
    <mergeCell ref="F463:N463"/>
    <mergeCell ref="O463:Q463"/>
    <mergeCell ref="S463:X463"/>
    <mergeCell ref="F464:N464"/>
    <mergeCell ref="O464:Q464"/>
    <mergeCell ref="S464:X464"/>
    <mergeCell ref="B456:N456"/>
    <mergeCell ref="O456:Q456"/>
    <mergeCell ref="S456:X456"/>
    <mergeCell ref="B459:E459"/>
    <mergeCell ref="F459:X459"/>
    <mergeCell ref="B461:E461"/>
    <mergeCell ref="F461:N461"/>
    <mergeCell ref="O461:R461"/>
    <mergeCell ref="S461:X461"/>
    <mergeCell ref="O447:Q447"/>
    <mergeCell ref="S447:X447"/>
    <mergeCell ref="F454:N454"/>
    <mergeCell ref="O454:Q454"/>
    <mergeCell ref="S454:X454"/>
    <mergeCell ref="F455:N455"/>
    <mergeCell ref="O455:Q455"/>
    <mergeCell ref="S455:X455"/>
    <mergeCell ref="F452:N452"/>
    <mergeCell ref="O452:Q452"/>
    <mergeCell ref="S452:X452"/>
    <mergeCell ref="F453:N453"/>
    <mergeCell ref="O453:Q453"/>
    <mergeCell ref="S453:X453"/>
    <mergeCell ref="F450:N450"/>
    <mergeCell ref="O450:Q450"/>
    <mergeCell ref="S450:X450"/>
    <mergeCell ref="F451:N451"/>
    <mergeCell ref="O451:Q451"/>
    <mergeCell ref="S451:X451"/>
    <mergeCell ref="S442:X442"/>
    <mergeCell ref="F443:N443"/>
    <mergeCell ref="O443:Q443"/>
    <mergeCell ref="S443:X443"/>
    <mergeCell ref="F444:N444"/>
    <mergeCell ref="O444:Q444"/>
    <mergeCell ref="S444:X444"/>
    <mergeCell ref="B440:E455"/>
    <mergeCell ref="F440:H442"/>
    <mergeCell ref="I440:N440"/>
    <mergeCell ref="O440:Q440"/>
    <mergeCell ref="S440:X440"/>
    <mergeCell ref="I441:N441"/>
    <mergeCell ref="O441:Q441"/>
    <mergeCell ref="S441:X441"/>
    <mergeCell ref="I442:N442"/>
    <mergeCell ref="O442:Q442"/>
    <mergeCell ref="F448:H449"/>
    <mergeCell ref="I448:N448"/>
    <mergeCell ref="O448:Q448"/>
    <mergeCell ref="S448:X448"/>
    <mergeCell ref="I449:N449"/>
    <mergeCell ref="O449:Q449"/>
    <mergeCell ref="S449:X449"/>
    <mergeCell ref="F445:N445"/>
    <mergeCell ref="O445:Q445"/>
    <mergeCell ref="S445:X445"/>
    <mergeCell ref="F446:H447"/>
    <mergeCell ref="I446:N446"/>
    <mergeCell ref="O446:Q446"/>
    <mergeCell ref="S446:X446"/>
    <mergeCell ref="I447:N447"/>
    <mergeCell ref="F438:N438"/>
    <mergeCell ref="O438:Q438"/>
    <mergeCell ref="S438:X438"/>
    <mergeCell ref="F439:N439"/>
    <mergeCell ref="O439:Q439"/>
    <mergeCell ref="S439:X439"/>
    <mergeCell ref="B435:E439"/>
    <mergeCell ref="F435:N435"/>
    <mergeCell ref="O435:Q435"/>
    <mergeCell ref="S435:X435"/>
    <mergeCell ref="F436:N436"/>
    <mergeCell ref="O436:Q436"/>
    <mergeCell ref="S436:X436"/>
    <mergeCell ref="F437:N437"/>
    <mergeCell ref="O437:Q437"/>
    <mergeCell ref="S437:X437"/>
    <mergeCell ref="B427:N427"/>
    <mergeCell ref="O427:Q427"/>
    <mergeCell ref="S427:X427"/>
    <mergeCell ref="B432:E432"/>
    <mergeCell ref="F432:X432"/>
    <mergeCell ref="B434:E434"/>
    <mergeCell ref="F434:N434"/>
    <mergeCell ref="O434:R434"/>
    <mergeCell ref="S434:X434"/>
    <mergeCell ref="O418:Q418"/>
    <mergeCell ref="S418:X418"/>
    <mergeCell ref="F425:N425"/>
    <mergeCell ref="O425:Q425"/>
    <mergeCell ref="S425:X425"/>
    <mergeCell ref="F426:N426"/>
    <mergeCell ref="O426:Q426"/>
    <mergeCell ref="S426:X426"/>
    <mergeCell ref="F423:N423"/>
    <mergeCell ref="O423:Q423"/>
    <mergeCell ref="S423:X423"/>
    <mergeCell ref="F424:N424"/>
    <mergeCell ref="O424:Q424"/>
    <mergeCell ref="S424:X424"/>
    <mergeCell ref="F421:N421"/>
    <mergeCell ref="O421:Q421"/>
    <mergeCell ref="S421:X421"/>
    <mergeCell ref="F422:N422"/>
    <mergeCell ref="O422:Q422"/>
    <mergeCell ref="S422:X422"/>
    <mergeCell ref="S413:X413"/>
    <mergeCell ref="F414:N414"/>
    <mergeCell ref="O414:Q414"/>
    <mergeCell ref="S414:X414"/>
    <mergeCell ref="F415:N415"/>
    <mergeCell ref="O415:Q415"/>
    <mergeCell ref="S415:X415"/>
    <mergeCell ref="B411:E426"/>
    <mergeCell ref="F411:H413"/>
    <mergeCell ref="I411:N411"/>
    <mergeCell ref="O411:Q411"/>
    <mergeCell ref="S411:X411"/>
    <mergeCell ref="I412:N412"/>
    <mergeCell ref="O412:Q412"/>
    <mergeCell ref="S412:X412"/>
    <mergeCell ref="I413:N413"/>
    <mergeCell ref="O413:Q413"/>
    <mergeCell ref="F419:H420"/>
    <mergeCell ref="I419:N419"/>
    <mergeCell ref="O419:Q419"/>
    <mergeCell ref="S419:X419"/>
    <mergeCell ref="I420:N420"/>
    <mergeCell ref="O420:Q420"/>
    <mergeCell ref="S420:X420"/>
    <mergeCell ref="F416:N416"/>
    <mergeCell ref="O416:Q416"/>
    <mergeCell ref="S416:X416"/>
    <mergeCell ref="F417:H418"/>
    <mergeCell ref="I417:N417"/>
    <mergeCell ref="O417:Q417"/>
    <mergeCell ref="S417:X417"/>
    <mergeCell ref="I418:N418"/>
    <mergeCell ref="F409:N409"/>
    <mergeCell ref="O409:Q409"/>
    <mergeCell ref="S409:X409"/>
    <mergeCell ref="F410:N410"/>
    <mergeCell ref="O410:Q410"/>
    <mergeCell ref="S410:X410"/>
    <mergeCell ref="B406:E410"/>
    <mergeCell ref="F406:N406"/>
    <mergeCell ref="O406:Q406"/>
    <mergeCell ref="S406:X406"/>
    <mergeCell ref="F407:N407"/>
    <mergeCell ref="O407:Q407"/>
    <mergeCell ref="S407:X407"/>
    <mergeCell ref="F408:N408"/>
    <mergeCell ref="O408:Q408"/>
    <mergeCell ref="S408:X408"/>
    <mergeCell ref="B400:N400"/>
    <mergeCell ref="O400:Q400"/>
    <mergeCell ref="S400:X400"/>
    <mergeCell ref="B403:E403"/>
    <mergeCell ref="F403:X403"/>
    <mergeCell ref="B405:E405"/>
    <mergeCell ref="F405:N405"/>
    <mergeCell ref="O405:R405"/>
    <mergeCell ref="S405:X405"/>
    <mergeCell ref="O391:Q391"/>
    <mergeCell ref="S391:X391"/>
    <mergeCell ref="F398:N398"/>
    <mergeCell ref="O398:Q398"/>
    <mergeCell ref="S398:X398"/>
    <mergeCell ref="F399:N399"/>
    <mergeCell ref="O399:Q399"/>
    <mergeCell ref="S399:X399"/>
    <mergeCell ref="F396:N396"/>
    <mergeCell ref="O396:Q396"/>
    <mergeCell ref="S396:X396"/>
    <mergeCell ref="F397:N397"/>
    <mergeCell ref="O397:Q397"/>
    <mergeCell ref="S397:X397"/>
    <mergeCell ref="F394:N394"/>
    <mergeCell ref="O394:Q394"/>
    <mergeCell ref="S394:X394"/>
    <mergeCell ref="F395:N395"/>
    <mergeCell ref="O395:Q395"/>
    <mergeCell ref="S395:X395"/>
    <mergeCell ref="S386:X386"/>
    <mergeCell ref="F387:N387"/>
    <mergeCell ref="O387:Q387"/>
    <mergeCell ref="S387:X387"/>
    <mergeCell ref="F388:N388"/>
    <mergeCell ref="O388:Q388"/>
    <mergeCell ref="S388:X388"/>
    <mergeCell ref="B384:E399"/>
    <mergeCell ref="F384:H386"/>
    <mergeCell ref="I384:N384"/>
    <mergeCell ref="O384:Q384"/>
    <mergeCell ref="S384:X384"/>
    <mergeCell ref="I385:N385"/>
    <mergeCell ref="O385:Q385"/>
    <mergeCell ref="S385:X385"/>
    <mergeCell ref="I386:N386"/>
    <mergeCell ref="O386:Q386"/>
    <mergeCell ref="F392:H393"/>
    <mergeCell ref="I392:N392"/>
    <mergeCell ref="O392:Q392"/>
    <mergeCell ref="S392:X392"/>
    <mergeCell ref="I393:N393"/>
    <mergeCell ref="O393:Q393"/>
    <mergeCell ref="S393:X393"/>
    <mergeCell ref="F389:N389"/>
    <mergeCell ref="O389:Q389"/>
    <mergeCell ref="S389:X389"/>
    <mergeCell ref="F390:H391"/>
    <mergeCell ref="I390:N390"/>
    <mergeCell ref="O390:Q390"/>
    <mergeCell ref="S390:X390"/>
    <mergeCell ref="I391:N391"/>
    <mergeCell ref="F382:N382"/>
    <mergeCell ref="O382:Q382"/>
    <mergeCell ref="S382:X382"/>
    <mergeCell ref="F383:N383"/>
    <mergeCell ref="O383:Q383"/>
    <mergeCell ref="S383:X383"/>
    <mergeCell ref="B379:E383"/>
    <mergeCell ref="F379:N379"/>
    <mergeCell ref="O379:Q379"/>
    <mergeCell ref="S379:X379"/>
    <mergeCell ref="F380:N380"/>
    <mergeCell ref="O380:Q380"/>
    <mergeCell ref="S380:X380"/>
    <mergeCell ref="F381:N381"/>
    <mergeCell ref="O381:Q381"/>
    <mergeCell ref="S381:X381"/>
    <mergeCell ref="B371:N371"/>
    <mergeCell ref="O371:Q371"/>
    <mergeCell ref="S371:X371"/>
    <mergeCell ref="B376:E376"/>
    <mergeCell ref="F376:X376"/>
    <mergeCell ref="B378:E378"/>
    <mergeCell ref="F378:N378"/>
    <mergeCell ref="O378:R378"/>
    <mergeCell ref="S378:X378"/>
    <mergeCell ref="O362:Q362"/>
    <mergeCell ref="S362:X362"/>
    <mergeCell ref="F369:N369"/>
    <mergeCell ref="O369:Q369"/>
    <mergeCell ref="S369:X369"/>
    <mergeCell ref="F370:N370"/>
    <mergeCell ref="O370:Q370"/>
    <mergeCell ref="S370:X370"/>
    <mergeCell ref="F367:N367"/>
    <mergeCell ref="O367:Q367"/>
    <mergeCell ref="S367:X367"/>
    <mergeCell ref="F368:N368"/>
    <mergeCell ref="O368:Q368"/>
    <mergeCell ref="S368:X368"/>
    <mergeCell ref="F365:N365"/>
    <mergeCell ref="O365:Q365"/>
    <mergeCell ref="S365:X365"/>
    <mergeCell ref="F366:N366"/>
    <mergeCell ref="O366:Q366"/>
    <mergeCell ref="S366:X366"/>
    <mergeCell ref="S357:X357"/>
    <mergeCell ref="F358:N358"/>
    <mergeCell ref="O358:Q358"/>
    <mergeCell ref="S358:X358"/>
    <mergeCell ref="F359:N359"/>
    <mergeCell ref="O359:Q359"/>
    <mergeCell ref="S359:X359"/>
    <mergeCell ref="B355:E370"/>
    <mergeCell ref="F355:H357"/>
    <mergeCell ref="I355:N355"/>
    <mergeCell ref="O355:Q355"/>
    <mergeCell ref="S355:X355"/>
    <mergeCell ref="I356:N356"/>
    <mergeCell ref="O356:Q356"/>
    <mergeCell ref="S356:X356"/>
    <mergeCell ref="I357:N357"/>
    <mergeCell ref="O357:Q357"/>
    <mergeCell ref="F363:H364"/>
    <mergeCell ref="I363:N363"/>
    <mergeCell ref="O363:Q363"/>
    <mergeCell ref="S363:X363"/>
    <mergeCell ref="I364:N364"/>
    <mergeCell ref="O364:Q364"/>
    <mergeCell ref="S364:X364"/>
    <mergeCell ref="F360:N360"/>
    <mergeCell ref="O360:Q360"/>
    <mergeCell ref="S360:X360"/>
    <mergeCell ref="F361:H362"/>
    <mergeCell ref="I361:N361"/>
    <mergeCell ref="O361:Q361"/>
    <mergeCell ref="S361:X361"/>
    <mergeCell ref="I362:N362"/>
    <mergeCell ref="F353:N353"/>
    <mergeCell ref="O353:Q353"/>
    <mergeCell ref="S353:X353"/>
    <mergeCell ref="F354:N354"/>
    <mergeCell ref="O354:Q354"/>
    <mergeCell ref="S354:X354"/>
    <mergeCell ref="B350:E354"/>
    <mergeCell ref="F350:N350"/>
    <mergeCell ref="O350:Q350"/>
    <mergeCell ref="S350:X350"/>
    <mergeCell ref="F351:N351"/>
    <mergeCell ref="O351:Q351"/>
    <mergeCell ref="S351:X351"/>
    <mergeCell ref="F352:N352"/>
    <mergeCell ref="O352:Q352"/>
    <mergeCell ref="S352:X352"/>
    <mergeCell ref="B344:N344"/>
    <mergeCell ref="O344:Q344"/>
    <mergeCell ref="S344:X344"/>
    <mergeCell ref="B347:E347"/>
    <mergeCell ref="F347:X347"/>
    <mergeCell ref="B349:E349"/>
    <mergeCell ref="F349:N349"/>
    <mergeCell ref="O349:R349"/>
    <mergeCell ref="S349:X349"/>
    <mergeCell ref="O335:Q335"/>
    <mergeCell ref="S335:X335"/>
    <mergeCell ref="F342:N342"/>
    <mergeCell ref="O342:Q342"/>
    <mergeCell ref="S342:X342"/>
    <mergeCell ref="F343:N343"/>
    <mergeCell ref="O343:Q343"/>
    <mergeCell ref="S343:X343"/>
    <mergeCell ref="F340:N340"/>
    <mergeCell ref="O340:Q340"/>
    <mergeCell ref="S340:X340"/>
    <mergeCell ref="F341:N341"/>
    <mergeCell ref="O341:Q341"/>
    <mergeCell ref="S341:X341"/>
    <mergeCell ref="F338:N338"/>
    <mergeCell ref="O338:Q338"/>
    <mergeCell ref="S338:X338"/>
    <mergeCell ref="F339:N339"/>
    <mergeCell ref="O339:Q339"/>
    <mergeCell ref="S339:X339"/>
    <mergeCell ref="S330:X330"/>
    <mergeCell ref="F331:N331"/>
    <mergeCell ref="O331:Q331"/>
    <mergeCell ref="S331:X331"/>
    <mergeCell ref="F332:N332"/>
    <mergeCell ref="O332:Q332"/>
    <mergeCell ref="S332:X332"/>
    <mergeCell ref="B328:E343"/>
    <mergeCell ref="F328:H330"/>
    <mergeCell ref="I328:N328"/>
    <mergeCell ref="O328:Q328"/>
    <mergeCell ref="S328:X328"/>
    <mergeCell ref="I329:N329"/>
    <mergeCell ref="O329:Q329"/>
    <mergeCell ref="S329:X329"/>
    <mergeCell ref="I330:N330"/>
    <mergeCell ref="O330:Q330"/>
    <mergeCell ref="F336:H337"/>
    <mergeCell ref="I336:N336"/>
    <mergeCell ref="O336:Q336"/>
    <mergeCell ref="S336:X336"/>
    <mergeCell ref="I337:N337"/>
    <mergeCell ref="O337:Q337"/>
    <mergeCell ref="S337:X337"/>
    <mergeCell ref="F333:N333"/>
    <mergeCell ref="O333:Q333"/>
    <mergeCell ref="S333:X333"/>
    <mergeCell ref="F334:H335"/>
    <mergeCell ref="I334:N334"/>
    <mergeCell ref="O334:Q334"/>
    <mergeCell ref="S334:X334"/>
    <mergeCell ref="I335:N335"/>
    <mergeCell ref="F326:N326"/>
    <mergeCell ref="O326:Q326"/>
    <mergeCell ref="S326:X326"/>
    <mergeCell ref="F327:N327"/>
    <mergeCell ref="O327:Q327"/>
    <mergeCell ref="S327:X327"/>
    <mergeCell ref="B323:E327"/>
    <mergeCell ref="F323:N323"/>
    <mergeCell ref="O323:Q323"/>
    <mergeCell ref="S323:X323"/>
    <mergeCell ref="F324:N324"/>
    <mergeCell ref="O324:Q324"/>
    <mergeCell ref="S324:X324"/>
    <mergeCell ref="F325:N325"/>
    <mergeCell ref="O325:Q325"/>
    <mergeCell ref="S325:X325"/>
    <mergeCell ref="B315:N315"/>
    <mergeCell ref="O315:Q315"/>
    <mergeCell ref="S315:X315"/>
    <mergeCell ref="B320:E320"/>
    <mergeCell ref="F320:X320"/>
    <mergeCell ref="B322:E322"/>
    <mergeCell ref="F322:N322"/>
    <mergeCell ref="O322:R322"/>
    <mergeCell ref="S322:X322"/>
    <mergeCell ref="O306:Q306"/>
    <mergeCell ref="S306:X306"/>
    <mergeCell ref="F313:N313"/>
    <mergeCell ref="O313:Q313"/>
    <mergeCell ref="S313:X313"/>
    <mergeCell ref="F314:N314"/>
    <mergeCell ref="O314:Q314"/>
    <mergeCell ref="S314:X314"/>
    <mergeCell ref="F311:N311"/>
    <mergeCell ref="O311:Q311"/>
    <mergeCell ref="S311:X311"/>
    <mergeCell ref="F312:N312"/>
    <mergeCell ref="O312:Q312"/>
    <mergeCell ref="S312:X312"/>
    <mergeCell ref="F309:N309"/>
    <mergeCell ref="O309:Q309"/>
    <mergeCell ref="S309:X309"/>
    <mergeCell ref="F310:N310"/>
    <mergeCell ref="O310:Q310"/>
    <mergeCell ref="S310:X310"/>
    <mergeCell ref="S301:X301"/>
    <mergeCell ref="F302:N302"/>
    <mergeCell ref="O302:Q302"/>
    <mergeCell ref="S302:X302"/>
    <mergeCell ref="F303:N303"/>
    <mergeCell ref="O303:Q303"/>
    <mergeCell ref="S303:X303"/>
    <mergeCell ref="B299:E314"/>
    <mergeCell ref="F299:H301"/>
    <mergeCell ref="I299:N299"/>
    <mergeCell ref="O299:Q299"/>
    <mergeCell ref="S299:X299"/>
    <mergeCell ref="I300:N300"/>
    <mergeCell ref="O300:Q300"/>
    <mergeCell ref="S300:X300"/>
    <mergeCell ref="I301:N301"/>
    <mergeCell ref="O301:Q301"/>
    <mergeCell ref="F307:H308"/>
    <mergeCell ref="I307:N307"/>
    <mergeCell ref="O307:Q307"/>
    <mergeCell ref="S307:X307"/>
    <mergeCell ref="I308:N308"/>
    <mergeCell ref="O308:Q308"/>
    <mergeCell ref="S308:X308"/>
    <mergeCell ref="F304:N304"/>
    <mergeCell ref="O304:Q304"/>
    <mergeCell ref="S304:X304"/>
    <mergeCell ref="F305:H306"/>
    <mergeCell ref="I305:N305"/>
    <mergeCell ref="O305:Q305"/>
    <mergeCell ref="S305:X305"/>
    <mergeCell ref="I306:N306"/>
    <mergeCell ref="F297:N297"/>
    <mergeCell ref="O297:Q297"/>
    <mergeCell ref="S297:X297"/>
    <mergeCell ref="F298:N298"/>
    <mergeCell ref="O298:Q298"/>
    <mergeCell ref="S298:X298"/>
    <mergeCell ref="B294:E298"/>
    <mergeCell ref="F294:N294"/>
    <mergeCell ref="O294:Q294"/>
    <mergeCell ref="S294:X294"/>
    <mergeCell ref="F295:N295"/>
    <mergeCell ref="O295:Q295"/>
    <mergeCell ref="S295:X295"/>
    <mergeCell ref="F296:N296"/>
    <mergeCell ref="O296:Q296"/>
    <mergeCell ref="S296:X296"/>
    <mergeCell ref="B288:N288"/>
    <mergeCell ref="O288:Q288"/>
    <mergeCell ref="S288:X288"/>
    <mergeCell ref="B291:E291"/>
    <mergeCell ref="F291:X291"/>
    <mergeCell ref="B293:E293"/>
    <mergeCell ref="F293:N293"/>
    <mergeCell ref="O293:R293"/>
    <mergeCell ref="S293:X293"/>
    <mergeCell ref="O279:Q279"/>
    <mergeCell ref="S279:X279"/>
    <mergeCell ref="F286:N286"/>
    <mergeCell ref="O286:Q286"/>
    <mergeCell ref="S286:X286"/>
    <mergeCell ref="F287:N287"/>
    <mergeCell ref="O287:Q287"/>
    <mergeCell ref="S287:X287"/>
    <mergeCell ref="F284:N284"/>
    <mergeCell ref="O284:Q284"/>
    <mergeCell ref="S284:X284"/>
    <mergeCell ref="F285:N285"/>
    <mergeCell ref="O285:Q285"/>
    <mergeCell ref="S285:X285"/>
    <mergeCell ref="F282:N282"/>
    <mergeCell ref="O282:Q282"/>
    <mergeCell ref="S282:X282"/>
    <mergeCell ref="F283:N283"/>
    <mergeCell ref="O283:Q283"/>
    <mergeCell ref="S283:X283"/>
    <mergeCell ref="S274:X274"/>
    <mergeCell ref="F275:N275"/>
    <mergeCell ref="O275:Q275"/>
    <mergeCell ref="S275:X275"/>
    <mergeCell ref="F276:N276"/>
    <mergeCell ref="O276:Q276"/>
    <mergeCell ref="S276:X276"/>
    <mergeCell ref="B272:E287"/>
    <mergeCell ref="F272:H274"/>
    <mergeCell ref="I272:N272"/>
    <mergeCell ref="O272:Q272"/>
    <mergeCell ref="S272:X272"/>
    <mergeCell ref="I273:N273"/>
    <mergeCell ref="O273:Q273"/>
    <mergeCell ref="S273:X273"/>
    <mergeCell ref="I274:N274"/>
    <mergeCell ref="O274:Q274"/>
    <mergeCell ref="F280:H281"/>
    <mergeCell ref="I280:N280"/>
    <mergeCell ref="O280:Q280"/>
    <mergeCell ref="S280:X280"/>
    <mergeCell ref="I281:N281"/>
    <mergeCell ref="O281:Q281"/>
    <mergeCell ref="S281:X281"/>
    <mergeCell ref="F277:N277"/>
    <mergeCell ref="O277:Q277"/>
    <mergeCell ref="S277:X277"/>
    <mergeCell ref="F278:H279"/>
    <mergeCell ref="I278:N278"/>
    <mergeCell ref="O278:Q278"/>
    <mergeCell ref="S278:X278"/>
    <mergeCell ref="I279:N279"/>
    <mergeCell ref="F270:N270"/>
    <mergeCell ref="O270:Q270"/>
    <mergeCell ref="S270:X270"/>
    <mergeCell ref="F271:N271"/>
    <mergeCell ref="O271:Q271"/>
    <mergeCell ref="S271:X271"/>
    <mergeCell ref="B267:E271"/>
    <mergeCell ref="F267:N267"/>
    <mergeCell ref="O267:Q267"/>
    <mergeCell ref="S267:X267"/>
    <mergeCell ref="F268:N268"/>
    <mergeCell ref="O268:Q268"/>
    <mergeCell ref="S268:X268"/>
    <mergeCell ref="F269:N269"/>
    <mergeCell ref="O269:Q269"/>
    <mergeCell ref="S269:X269"/>
    <mergeCell ref="B259:N259"/>
    <mergeCell ref="O259:Q259"/>
    <mergeCell ref="S259:X259"/>
    <mergeCell ref="B264:E264"/>
    <mergeCell ref="F264:X264"/>
    <mergeCell ref="B266:E266"/>
    <mergeCell ref="F266:N266"/>
    <mergeCell ref="O266:R266"/>
    <mergeCell ref="S266:X266"/>
    <mergeCell ref="O250:Q250"/>
    <mergeCell ref="S250:X250"/>
    <mergeCell ref="F257:N257"/>
    <mergeCell ref="O257:Q257"/>
    <mergeCell ref="S257:X257"/>
    <mergeCell ref="F258:N258"/>
    <mergeCell ref="O258:Q258"/>
    <mergeCell ref="S258:X258"/>
    <mergeCell ref="F255:N255"/>
    <mergeCell ref="O255:Q255"/>
    <mergeCell ref="S255:X255"/>
    <mergeCell ref="F256:N256"/>
    <mergeCell ref="O256:Q256"/>
    <mergeCell ref="S256:X256"/>
    <mergeCell ref="F253:N253"/>
    <mergeCell ref="O253:Q253"/>
    <mergeCell ref="S253:X253"/>
    <mergeCell ref="F254:N254"/>
    <mergeCell ref="O254:Q254"/>
    <mergeCell ref="S254:X254"/>
    <mergeCell ref="S245:X245"/>
    <mergeCell ref="F246:N246"/>
    <mergeCell ref="O246:Q246"/>
    <mergeCell ref="S246:X246"/>
    <mergeCell ref="F247:N247"/>
    <mergeCell ref="O247:Q247"/>
    <mergeCell ref="S247:X247"/>
    <mergeCell ref="B243:E258"/>
    <mergeCell ref="F243:H245"/>
    <mergeCell ref="I243:N243"/>
    <mergeCell ref="O243:Q243"/>
    <mergeCell ref="S243:X243"/>
    <mergeCell ref="I244:N244"/>
    <mergeCell ref="O244:Q244"/>
    <mergeCell ref="S244:X244"/>
    <mergeCell ref="I245:N245"/>
    <mergeCell ref="O245:Q245"/>
    <mergeCell ref="F251:H252"/>
    <mergeCell ref="I251:N251"/>
    <mergeCell ref="O251:Q251"/>
    <mergeCell ref="S251:X251"/>
    <mergeCell ref="I252:N252"/>
    <mergeCell ref="O252:Q252"/>
    <mergeCell ref="S252:X252"/>
    <mergeCell ref="F248:N248"/>
    <mergeCell ref="O248:Q248"/>
    <mergeCell ref="S248:X248"/>
    <mergeCell ref="F249:H250"/>
    <mergeCell ref="I249:N249"/>
    <mergeCell ref="O249:Q249"/>
    <mergeCell ref="S249:X249"/>
    <mergeCell ref="I250:N250"/>
    <mergeCell ref="F241:N241"/>
    <mergeCell ref="O241:Q241"/>
    <mergeCell ref="S241:X241"/>
    <mergeCell ref="F242:N242"/>
    <mergeCell ref="O242:Q242"/>
    <mergeCell ref="S242:X242"/>
    <mergeCell ref="B238:E242"/>
    <mergeCell ref="F238:N238"/>
    <mergeCell ref="O238:Q238"/>
    <mergeCell ref="S238:X238"/>
    <mergeCell ref="F239:N239"/>
    <mergeCell ref="O239:Q239"/>
    <mergeCell ref="S239:X239"/>
    <mergeCell ref="F240:N240"/>
    <mergeCell ref="O240:Q240"/>
    <mergeCell ref="S240:X240"/>
    <mergeCell ref="B232:N232"/>
    <mergeCell ref="O232:Q232"/>
    <mergeCell ref="S232:X232"/>
    <mergeCell ref="B235:E235"/>
    <mergeCell ref="F235:X235"/>
    <mergeCell ref="B237:E237"/>
    <mergeCell ref="F237:N237"/>
    <mergeCell ref="O237:R237"/>
    <mergeCell ref="S237:X237"/>
    <mergeCell ref="O223:Q223"/>
    <mergeCell ref="S223:X223"/>
    <mergeCell ref="F230:N230"/>
    <mergeCell ref="O230:Q230"/>
    <mergeCell ref="S230:X230"/>
    <mergeCell ref="F231:N231"/>
    <mergeCell ref="O231:Q231"/>
    <mergeCell ref="S231:X231"/>
    <mergeCell ref="F228:N228"/>
    <mergeCell ref="O228:Q228"/>
    <mergeCell ref="S228:X228"/>
    <mergeCell ref="F229:N229"/>
    <mergeCell ref="O229:Q229"/>
    <mergeCell ref="S229:X229"/>
    <mergeCell ref="F226:N226"/>
    <mergeCell ref="O226:Q226"/>
    <mergeCell ref="S226:X226"/>
    <mergeCell ref="F227:N227"/>
    <mergeCell ref="O227:Q227"/>
    <mergeCell ref="S227:X227"/>
    <mergeCell ref="S218:X218"/>
    <mergeCell ref="F219:N219"/>
    <mergeCell ref="O219:Q219"/>
    <mergeCell ref="S219:X219"/>
    <mergeCell ref="F220:N220"/>
    <mergeCell ref="O220:Q220"/>
    <mergeCell ref="S220:X220"/>
    <mergeCell ref="B216:E231"/>
    <mergeCell ref="F216:H218"/>
    <mergeCell ref="I216:N216"/>
    <mergeCell ref="O216:Q216"/>
    <mergeCell ref="S216:X216"/>
    <mergeCell ref="I217:N217"/>
    <mergeCell ref="O217:Q217"/>
    <mergeCell ref="S217:X217"/>
    <mergeCell ref="I218:N218"/>
    <mergeCell ref="O218:Q218"/>
    <mergeCell ref="F224:H225"/>
    <mergeCell ref="I224:N224"/>
    <mergeCell ref="O224:Q224"/>
    <mergeCell ref="S224:X224"/>
    <mergeCell ref="I225:N225"/>
    <mergeCell ref="O225:Q225"/>
    <mergeCell ref="S225:X225"/>
    <mergeCell ref="F221:N221"/>
    <mergeCell ref="O221:Q221"/>
    <mergeCell ref="S221:X221"/>
    <mergeCell ref="F222:H223"/>
    <mergeCell ref="I222:N222"/>
    <mergeCell ref="O222:Q222"/>
    <mergeCell ref="S222:X222"/>
    <mergeCell ref="I223:N223"/>
    <mergeCell ref="F214:N214"/>
    <mergeCell ref="O214:Q214"/>
    <mergeCell ref="S214:X214"/>
    <mergeCell ref="F215:N215"/>
    <mergeCell ref="O215:Q215"/>
    <mergeCell ref="S215:X215"/>
    <mergeCell ref="B211:E215"/>
    <mergeCell ref="F211:N211"/>
    <mergeCell ref="O211:Q211"/>
    <mergeCell ref="S211:X211"/>
    <mergeCell ref="F212:N212"/>
    <mergeCell ref="O212:Q212"/>
    <mergeCell ref="S212:X212"/>
    <mergeCell ref="F213:N213"/>
    <mergeCell ref="O213:Q213"/>
    <mergeCell ref="S213:X213"/>
    <mergeCell ref="B203:N203"/>
    <mergeCell ref="O203:Q203"/>
    <mergeCell ref="S203:X203"/>
    <mergeCell ref="B208:E208"/>
    <mergeCell ref="F208:X208"/>
    <mergeCell ref="B210:E210"/>
    <mergeCell ref="F210:N210"/>
    <mergeCell ref="O210:R210"/>
    <mergeCell ref="S210:X210"/>
    <mergeCell ref="O194:Q194"/>
    <mergeCell ref="S194:X194"/>
    <mergeCell ref="F201:N201"/>
    <mergeCell ref="O201:Q201"/>
    <mergeCell ref="S201:X201"/>
    <mergeCell ref="F202:N202"/>
    <mergeCell ref="O202:Q202"/>
    <mergeCell ref="S202:X202"/>
    <mergeCell ref="F199:N199"/>
    <mergeCell ref="O199:Q199"/>
    <mergeCell ref="S199:X199"/>
    <mergeCell ref="F200:N200"/>
    <mergeCell ref="O200:Q200"/>
    <mergeCell ref="S200:X200"/>
    <mergeCell ref="F197:N197"/>
    <mergeCell ref="O197:Q197"/>
    <mergeCell ref="S197:X197"/>
    <mergeCell ref="F198:N198"/>
    <mergeCell ref="O198:Q198"/>
    <mergeCell ref="S198:X198"/>
    <mergeCell ref="S189:X189"/>
    <mergeCell ref="F190:N190"/>
    <mergeCell ref="O190:Q190"/>
    <mergeCell ref="S190:X190"/>
    <mergeCell ref="F191:N191"/>
    <mergeCell ref="O191:Q191"/>
    <mergeCell ref="S191:X191"/>
    <mergeCell ref="B187:E202"/>
    <mergeCell ref="F187:H189"/>
    <mergeCell ref="I187:N187"/>
    <mergeCell ref="O187:Q187"/>
    <mergeCell ref="S187:X187"/>
    <mergeCell ref="I188:N188"/>
    <mergeCell ref="O188:Q188"/>
    <mergeCell ref="S188:X188"/>
    <mergeCell ref="I189:N189"/>
    <mergeCell ref="O189:Q189"/>
    <mergeCell ref="F195:H196"/>
    <mergeCell ref="I195:N195"/>
    <mergeCell ref="O195:Q195"/>
    <mergeCell ref="S195:X195"/>
    <mergeCell ref="I196:N196"/>
    <mergeCell ref="O196:Q196"/>
    <mergeCell ref="S196:X196"/>
    <mergeCell ref="F192:N192"/>
    <mergeCell ref="O192:Q192"/>
    <mergeCell ref="S192:X192"/>
    <mergeCell ref="F193:H194"/>
    <mergeCell ref="I193:N193"/>
    <mergeCell ref="O193:Q193"/>
    <mergeCell ref="S193:X193"/>
    <mergeCell ref="I194:N194"/>
    <mergeCell ref="F185:N185"/>
    <mergeCell ref="O185:Q185"/>
    <mergeCell ref="S185:X185"/>
    <mergeCell ref="F186:N186"/>
    <mergeCell ref="O186:Q186"/>
    <mergeCell ref="S186:X186"/>
    <mergeCell ref="B182:E186"/>
    <mergeCell ref="F182:N182"/>
    <mergeCell ref="O182:Q182"/>
    <mergeCell ref="S182:X182"/>
    <mergeCell ref="F183:N183"/>
    <mergeCell ref="O183:Q183"/>
    <mergeCell ref="S183:X183"/>
    <mergeCell ref="F184:N184"/>
    <mergeCell ref="O184:Q184"/>
    <mergeCell ref="S184:X184"/>
    <mergeCell ref="B176:N176"/>
    <mergeCell ref="O176:Q176"/>
    <mergeCell ref="S176:X176"/>
    <mergeCell ref="B179:E179"/>
    <mergeCell ref="F179:X179"/>
    <mergeCell ref="B181:E181"/>
    <mergeCell ref="F181:N181"/>
    <mergeCell ref="O181:R181"/>
    <mergeCell ref="S181:X181"/>
    <mergeCell ref="O167:Q167"/>
    <mergeCell ref="S167:X167"/>
    <mergeCell ref="F174:N174"/>
    <mergeCell ref="O174:Q174"/>
    <mergeCell ref="S174:X174"/>
    <mergeCell ref="F175:N175"/>
    <mergeCell ref="O175:Q175"/>
    <mergeCell ref="S175:X175"/>
    <mergeCell ref="F172:N172"/>
    <mergeCell ref="O172:Q172"/>
    <mergeCell ref="S172:X172"/>
    <mergeCell ref="F173:N173"/>
    <mergeCell ref="O173:Q173"/>
    <mergeCell ref="S173:X173"/>
    <mergeCell ref="F170:N170"/>
    <mergeCell ref="O170:Q170"/>
    <mergeCell ref="S170:X170"/>
    <mergeCell ref="F171:N171"/>
    <mergeCell ref="O171:Q171"/>
    <mergeCell ref="S171:X171"/>
    <mergeCell ref="S162:X162"/>
    <mergeCell ref="F163:N163"/>
    <mergeCell ref="O163:Q163"/>
    <mergeCell ref="S163:X163"/>
    <mergeCell ref="F164:N164"/>
    <mergeCell ref="O164:Q164"/>
    <mergeCell ref="S164:X164"/>
    <mergeCell ref="B160:E175"/>
    <mergeCell ref="F160:H162"/>
    <mergeCell ref="I160:N160"/>
    <mergeCell ref="O160:Q160"/>
    <mergeCell ref="S160:X160"/>
    <mergeCell ref="I161:N161"/>
    <mergeCell ref="O161:Q161"/>
    <mergeCell ref="S161:X161"/>
    <mergeCell ref="I162:N162"/>
    <mergeCell ref="O162:Q162"/>
    <mergeCell ref="F168:H169"/>
    <mergeCell ref="I168:N168"/>
    <mergeCell ref="O168:Q168"/>
    <mergeCell ref="S168:X168"/>
    <mergeCell ref="I169:N169"/>
    <mergeCell ref="O169:Q169"/>
    <mergeCell ref="S169:X169"/>
    <mergeCell ref="F165:N165"/>
    <mergeCell ref="O165:Q165"/>
    <mergeCell ref="S165:X165"/>
    <mergeCell ref="F166:H167"/>
    <mergeCell ref="I166:N166"/>
    <mergeCell ref="O166:Q166"/>
    <mergeCell ref="S166:X166"/>
    <mergeCell ref="I167:N167"/>
    <mergeCell ref="F158:N158"/>
    <mergeCell ref="O158:Q158"/>
    <mergeCell ref="S158:X158"/>
    <mergeCell ref="F159:N159"/>
    <mergeCell ref="O159:Q159"/>
    <mergeCell ref="S159:X159"/>
    <mergeCell ref="B155:E159"/>
    <mergeCell ref="F155:N155"/>
    <mergeCell ref="O155:Q155"/>
    <mergeCell ref="S155:X155"/>
    <mergeCell ref="F156:N156"/>
    <mergeCell ref="O156:Q156"/>
    <mergeCell ref="S156:X156"/>
    <mergeCell ref="F157:N157"/>
    <mergeCell ref="O157:Q157"/>
    <mergeCell ref="S157:X157"/>
    <mergeCell ref="B147:N147"/>
    <mergeCell ref="O147:Q147"/>
    <mergeCell ref="S147:X147"/>
    <mergeCell ref="B152:E152"/>
    <mergeCell ref="F152:X152"/>
    <mergeCell ref="B154:E154"/>
    <mergeCell ref="F154:N154"/>
    <mergeCell ref="O154:R154"/>
    <mergeCell ref="S154:X154"/>
    <mergeCell ref="O138:Q138"/>
    <mergeCell ref="S138:X138"/>
    <mergeCell ref="F145:N145"/>
    <mergeCell ref="O145:Q145"/>
    <mergeCell ref="S145:X145"/>
    <mergeCell ref="F146:N146"/>
    <mergeCell ref="O146:Q146"/>
    <mergeCell ref="S146:X146"/>
    <mergeCell ref="F143:N143"/>
    <mergeCell ref="O143:Q143"/>
    <mergeCell ref="S143:X143"/>
    <mergeCell ref="F144:N144"/>
    <mergeCell ref="O144:Q144"/>
    <mergeCell ref="S144:X144"/>
    <mergeCell ref="F141:N141"/>
    <mergeCell ref="O141:Q141"/>
    <mergeCell ref="S141:X141"/>
    <mergeCell ref="F142:N142"/>
    <mergeCell ref="O142:Q142"/>
    <mergeCell ref="S142:X142"/>
    <mergeCell ref="S133:X133"/>
    <mergeCell ref="F134:N134"/>
    <mergeCell ref="O134:Q134"/>
    <mergeCell ref="S134:X134"/>
    <mergeCell ref="F135:N135"/>
    <mergeCell ref="O135:Q135"/>
    <mergeCell ref="S135:X135"/>
    <mergeCell ref="B131:E146"/>
    <mergeCell ref="F131:H133"/>
    <mergeCell ref="I131:N131"/>
    <mergeCell ref="O131:Q131"/>
    <mergeCell ref="S131:X131"/>
    <mergeCell ref="I132:N132"/>
    <mergeCell ref="O132:Q132"/>
    <mergeCell ref="S132:X132"/>
    <mergeCell ref="I133:N133"/>
    <mergeCell ref="O133:Q133"/>
    <mergeCell ref="F139:H140"/>
    <mergeCell ref="I139:N139"/>
    <mergeCell ref="O139:Q139"/>
    <mergeCell ref="S139:X139"/>
    <mergeCell ref="I140:N140"/>
    <mergeCell ref="O140:Q140"/>
    <mergeCell ref="S140:X140"/>
    <mergeCell ref="F136:N136"/>
    <mergeCell ref="O136:Q136"/>
    <mergeCell ref="S136:X136"/>
    <mergeCell ref="F137:H138"/>
    <mergeCell ref="I137:N137"/>
    <mergeCell ref="O137:Q137"/>
    <mergeCell ref="S137:X137"/>
    <mergeCell ref="I138:N138"/>
    <mergeCell ref="F129:N129"/>
    <mergeCell ref="O129:Q129"/>
    <mergeCell ref="S129:X129"/>
    <mergeCell ref="F130:N130"/>
    <mergeCell ref="O130:Q130"/>
    <mergeCell ref="S130:X130"/>
    <mergeCell ref="B126:E130"/>
    <mergeCell ref="F126:N126"/>
    <mergeCell ref="O126:Q126"/>
    <mergeCell ref="S126:X126"/>
    <mergeCell ref="F127:N127"/>
    <mergeCell ref="O127:Q127"/>
    <mergeCell ref="S127:X127"/>
    <mergeCell ref="F128:N128"/>
    <mergeCell ref="O128:Q128"/>
    <mergeCell ref="S128:X128"/>
    <mergeCell ref="B120:N120"/>
    <mergeCell ref="O120:Q120"/>
    <mergeCell ref="S120:X120"/>
    <mergeCell ref="B123:E123"/>
    <mergeCell ref="F123:X123"/>
    <mergeCell ref="B125:E125"/>
    <mergeCell ref="F125:N125"/>
    <mergeCell ref="O125:R125"/>
    <mergeCell ref="S125:X125"/>
    <mergeCell ref="O111:Q111"/>
    <mergeCell ref="S111:X111"/>
    <mergeCell ref="F118:N118"/>
    <mergeCell ref="O118:Q118"/>
    <mergeCell ref="S118:X118"/>
    <mergeCell ref="F119:N119"/>
    <mergeCell ref="O119:Q119"/>
    <mergeCell ref="S119:X119"/>
    <mergeCell ref="F116:N116"/>
    <mergeCell ref="O116:Q116"/>
    <mergeCell ref="S116:X116"/>
    <mergeCell ref="F117:N117"/>
    <mergeCell ref="O117:Q117"/>
    <mergeCell ref="S117:X117"/>
    <mergeCell ref="F114:N114"/>
    <mergeCell ref="O114:Q114"/>
    <mergeCell ref="S114:X114"/>
    <mergeCell ref="F115:N115"/>
    <mergeCell ref="O115:Q115"/>
    <mergeCell ref="S115:X115"/>
    <mergeCell ref="S106:X106"/>
    <mergeCell ref="F107:N107"/>
    <mergeCell ref="O107:Q107"/>
    <mergeCell ref="S107:X107"/>
    <mergeCell ref="F108:N108"/>
    <mergeCell ref="O108:Q108"/>
    <mergeCell ref="S108:X108"/>
    <mergeCell ref="B104:E119"/>
    <mergeCell ref="F104:H106"/>
    <mergeCell ref="I104:N104"/>
    <mergeCell ref="O104:Q104"/>
    <mergeCell ref="S104:X104"/>
    <mergeCell ref="I105:N105"/>
    <mergeCell ref="O105:Q105"/>
    <mergeCell ref="S105:X105"/>
    <mergeCell ref="I106:N106"/>
    <mergeCell ref="O106:Q106"/>
    <mergeCell ref="F112:H113"/>
    <mergeCell ref="I112:N112"/>
    <mergeCell ref="O112:Q112"/>
    <mergeCell ref="S112:X112"/>
    <mergeCell ref="I113:N113"/>
    <mergeCell ref="O113:Q113"/>
    <mergeCell ref="S113:X113"/>
    <mergeCell ref="F109:N109"/>
    <mergeCell ref="O109:Q109"/>
    <mergeCell ref="S109:X109"/>
    <mergeCell ref="F110:H111"/>
    <mergeCell ref="I110:N110"/>
    <mergeCell ref="O110:Q110"/>
    <mergeCell ref="S110:X110"/>
    <mergeCell ref="I111:N111"/>
    <mergeCell ref="F102:N102"/>
    <mergeCell ref="O102:Q102"/>
    <mergeCell ref="S102:X102"/>
    <mergeCell ref="F103:N103"/>
    <mergeCell ref="O103:Q103"/>
    <mergeCell ref="S103:X103"/>
    <mergeCell ref="B99:E103"/>
    <mergeCell ref="F99:N99"/>
    <mergeCell ref="O99:Q99"/>
    <mergeCell ref="S99:X99"/>
    <mergeCell ref="F100:N100"/>
    <mergeCell ref="O100:Q100"/>
    <mergeCell ref="S100:X100"/>
    <mergeCell ref="F101:N101"/>
    <mergeCell ref="O101:Q101"/>
    <mergeCell ref="S101:X101"/>
    <mergeCell ref="B91:N91"/>
    <mergeCell ref="O91:Q91"/>
    <mergeCell ref="S91:X91"/>
    <mergeCell ref="B96:E96"/>
    <mergeCell ref="F96:X96"/>
    <mergeCell ref="B98:E98"/>
    <mergeCell ref="F98:N98"/>
    <mergeCell ref="O98:R98"/>
    <mergeCell ref="S98:X98"/>
    <mergeCell ref="O82:Q82"/>
    <mergeCell ref="S82:X82"/>
    <mergeCell ref="F89:N89"/>
    <mergeCell ref="O89:Q89"/>
    <mergeCell ref="S89:X89"/>
    <mergeCell ref="F90:N90"/>
    <mergeCell ref="O90:Q90"/>
    <mergeCell ref="S90:X90"/>
    <mergeCell ref="F87:N87"/>
    <mergeCell ref="O87:Q87"/>
    <mergeCell ref="S87:X87"/>
    <mergeCell ref="F88:N88"/>
    <mergeCell ref="O88:Q88"/>
    <mergeCell ref="S88:X88"/>
    <mergeCell ref="F85:N85"/>
    <mergeCell ref="O85:Q85"/>
    <mergeCell ref="S85:X85"/>
    <mergeCell ref="F86:N86"/>
    <mergeCell ref="O86:Q86"/>
    <mergeCell ref="S86:X86"/>
    <mergeCell ref="S77:X77"/>
    <mergeCell ref="F78:N78"/>
    <mergeCell ref="O78:Q78"/>
    <mergeCell ref="S78:X78"/>
    <mergeCell ref="F79:N79"/>
    <mergeCell ref="O79:Q79"/>
    <mergeCell ref="S79:X79"/>
    <mergeCell ref="B75:E90"/>
    <mergeCell ref="F75:H77"/>
    <mergeCell ref="I75:N75"/>
    <mergeCell ref="O75:Q75"/>
    <mergeCell ref="S75:X75"/>
    <mergeCell ref="I76:N76"/>
    <mergeCell ref="O76:Q76"/>
    <mergeCell ref="S76:X76"/>
    <mergeCell ref="I77:N77"/>
    <mergeCell ref="O77:Q77"/>
    <mergeCell ref="F83:H84"/>
    <mergeCell ref="I83:N83"/>
    <mergeCell ref="O83:Q83"/>
    <mergeCell ref="S83:X83"/>
    <mergeCell ref="I84:N84"/>
    <mergeCell ref="O84:Q84"/>
    <mergeCell ref="S84:X84"/>
    <mergeCell ref="F80:N80"/>
    <mergeCell ref="O80:Q80"/>
    <mergeCell ref="S80:X80"/>
    <mergeCell ref="F81:H82"/>
    <mergeCell ref="I81:N81"/>
    <mergeCell ref="O81:Q81"/>
    <mergeCell ref="S81:X81"/>
    <mergeCell ref="I82:N82"/>
    <mergeCell ref="F73:N73"/>
    <mergeCell ref="O73:Q73"/>
    <mergeCell ref="S73:X73"/>
    <mergeCell ref="F74:N74"/>
    <mergeCell ref="O74:Q74"/>
    <mergeCell ref="S74:X74"/>
    <mergeCell ref="B70:E74"/>
    <mergeCell ref="F70:N70"/>
    <mergeCell ref="O70:Q70"/>
    <mergeCell ref="S70:X70"/>
    <mergeCell ref="F71:N71"/>
    <mergeCell ref="O71:Q71"/>
    <mergeCell ref="S71:X71"/>
    <mergeCell ref="F72:N72"/>
    <mergeCell ref="O72:Q72"/>
    <mergeCell ref="S72:X72"/>
    <mergeCell ref="B64:N64"/>
    <mergeCell ref="O64:Q64"/>
    <mergeCell ref="S64:X64"/>
    <mergeCell ref="B67:E67"/>
    <mergeCell ref="F67:X67"/>
    <mergeCell ref="B69:E69"/>
    <mergeCell ref="F69:N69"/>
    <mergeCell ref="O69:R69"/>
    <mergeCell ref="S69:X69"/>
    <mergeCell ref="O55:Q55"/>
    <mergeCell ref="S55:X55"/>
    <mergeCell ref="F62:N62"/>
    <mergeCell ref="O62:Q62"/>
    <mergeCell ref="S62:X62"/>
    <mergeCell ref="F63:N63"/>
    <mergeCell ref="O63:Q63"/>
    <mergeCell ref="S63:X63"/>
    <mergeCell ref="F60:N60"/>
    <mergeCell ref="O60:Q60"/>
    <mergeCell ref="S60:X60"/>
    <mergeCell ref="F61:N61"/>
    <mergeCell ref="O61:Q61"/>
    <mergeCell ref="S61:X61"/>
    <mergeCell ref="F58:N58"/>
    <mergeCell ref="O58:Q58"/>
    <mergeCell ref="S58:X58"/>
    <mergeCell ref="F59:N59"/>
    <mergeCell ref="O59:Q59"/>
    <mergeCell ref="S59:X59"/>
    <mergeCell ref="S50:X50"/>
    <mergeCell ref="F51:N51"/>
    <mergeCell ref="O51:Q51"/>
    <mergeCell ref="S51:X51"/>
    <mergeCell ref="F52:N52"/>
    <mergeCell ref="O52:Q52"/>
    <mergeCell ref="S52:X52"/>
    <mergeCell ref="B48:E63"/>
    <mergeCell ref="F48:H50"/>
    <mergeCell ref="I48:N48"/>
    <mergeCell ref="O48:Q48"/>
    <mergeCell ref="S48:X48"/>
    <mergeCell ref="I49:N49"/>
    <mergeCell ref="O49:Q49"/>
    <mergeCell ref="S49:X49"/>
    <mergeCell ref="I50:N50"/>
    <mergeCell ref="O50:Q50"/>
    <mergeCell ref="F56:H57"/>
    <mergeCell ref="I56:N56"/>
    <mergeCell ref="O56:Q56"/>
    <mergeCell ref="S56:X56"/>
    <mergeCell ref="I57:N57"/>
    <mergeCell ref="O57:Q57"/>
    <mergeCell ref="S57:X57"/>
    <mergeCell ref="F53:N53"/>
    <mergeCell ref="O53:Q53"/>
    <mergeCell ref="S53:X53"/>
    <mergeCell ref="F54:H55"/>
    <mergeCell ref="I54:N54"/>
    <mergeCell ref="O54:Q54"/>
    <mergeCell ref="S54:X54"/>
    <mergeCell ref="I55:N55"/>
    <mergeCell ref="F46:N46"/>
    <mergeCell ref="O46:Q46"/>
    <mergeCell ref="S46:X46"/>
    <mergeCell ref="F47:N47"/>
    <mergeCell ref="O47:Q47"/>
    <mergeCell ref="S47:X47"/>
    <mergeCell ref="B43:E47"/>
    <mergeCell ref="F43:N43"/>
    <mergeCell ref="O43:Q43"/>
    <mergeCell ref="S43:X43"/>
    <mergeCell ref="F44:N44"/>
    <mergeCell ref="O44:Q44"/>
    <mergeCell ref="S44:X44"/>
    <mergeCell ref="F45:N45"/>
    <mergeCell ref="O45:Q45"/>
    <mergeCell ref="S45:X45"/>
    <mergeCell ref="B40:E40"/>
    <mergeCell ref="F40:X40"/>
    <mergeCell ref="B42:E42"/>
    <mergeCell ref="F42:N42"/>
    <mergeCell ref="O42:R42"/>
    <mergeCell ref="S42:X42"/>
    <mergeCell ref="B6:X7"/>
    <mergeCell ref="B5:X5"/>
    <mergeCell ref="O29:Q29"/>
    <mergeCell ref="O30:Q30"/>
    <mergeCell ref="O31:Q31"/>
    <mergeCell ref="O32:Q32"/>
    <mergeCell ref="O33:Q33"/>
    <mergeCell ref="O34:Q34"/>
    <mergeCell ref="O23:Q23"/>
    <mergeCell ref="O24:Q24"/>
    <mergeCell ref="O25:Q25"/>
    <mergeCell ref="O26:Q26"/>
    <mergeCell ref="O27:Q27"/>
    <mergeCell ref="O28:Q28"/>
    <mergeCell ref="F34:N34"/>
    <mergeCell ref="F35:N35"/>
    <mergeCell ref="O16:Q16"/>
    <mergeCell ref="O17:Q17"/>
    <mergeCell ref="O18:Q18"/>
    <mergeCell ref="O19:Q19"/>
    <mergeCell ref="O20:Q20"/>
    <mergeCell ref="O21:Q21"/>
    <mergeCell ref="O22:Q22"/>
    <mergeCell ref="F29:H30"/>
    <mergeCell ref="I29:N29"/>
    <mergeCell ref="I30:N30"/>
    <mergeCell ref="F31:N31"/>
    <mergeCell ref="F24:N24"/>
    <mergeCell ref="F25:N25"/>
    <mergeCell ref="S30:X30"/>
    <mergeCell ref="S31:X31"/>
    <mergeCell ref="S17:X17"/>
    <mergeCell ref="B9:X10"/>
    <mergeCell ref="F36:N36"/>
    <mergeCell ref="F16:N16"/>
    <mergeCell ref="F17:N17"/>
    <mergeCell ref="F18:N18"/>
    <mergeCell ref="F19:N19"/>
    <mergeCell ref="F21:H23"/>
    <mergeCell ref="I21:N21"/>
    <mergeCell ref="I22:N22"/>
    <mergeCell ref="I23:N23"/>
    <mergeCell ref="O35:Q35"/>
    <mergeCell ref="O36:Q36"/>
    <mergeCell ref="F13:X13"/>
    <mergeCell ref="F15:N15"/>
    <mergeCell ref="O15:R15"/>
    <mergeCell ref="S15:X15"/>
    <mergeCell ref="S16:X16"/>
    <mergeCell ref="O37:Q37"/>
    <mergeCell ref="B37:N37"/>
    <mergeCell ref="B16:E20"/>
    <mergeCell ref="B21:E36"/>
    <mergeCell ref="B13:E13"/>
    <mergeCell ref="B15:E15"/>
    <mergeCell ref="S32:X32"/>
    <mergeCell ref="S33:X33"/>
    <mergeCell ref="S34:X34"/>
    <mergeCell ref="S35:X35"/>
    <mergeCell ref="S36:X36"/>
    <mergeCell ref="S37:X37"/>
    <mergeCell ref="S26:X26"/>
    <mergeCell ref="S27:X27"/>
    <mergeCell ref="S28:X28"/>
    <mergeCell ref="S29:X29"/>
    <mergeCell ref="S18:X18"/>
    <mergeCell ref="S19:X19"/>
    <mergeCell ref="S20:X20"/>
    <mergeCell ref="S21:X21"/>
    <mergeCell ref="S22:X22"/>
    <mergeCell ref="S23:X23"/>
    <mergeCell ref="S24:X24"/>
    <mergeCell ref="S25:X25"/>
    <mergeCell ref="F32:N32"/>
    <mergeCell ref="F33:N33"/>
    <mergeCell ref="F26:N26"/>
    <mergeCell ref="F27:H28"/>
    <mergeCell ref="I27:N27"/>
    <mergeCell ref="I28:N28"/>
    <mergeCell ref="F20:N20"/>
  </mergeCells>
  <phoneticPr fontId="2"/>
  <conditionalFormatting sqref="F13:X13">
    <cfRule type="containsBlanks" dxfId="2497" priority="120">
      <formula>LEN(TRIM(F13))=0</formula>
    </cfRule>
  </conditionalFormatting>
  <conditionalFormatting sqref="S16:X19">
    <cfRule type="containsBlanks" dxfId="2496" priority="119">
      <formula>LEN(TRIM(S16))=0</formula>
    </cfRule>
  </conditionalFormatting>
  <conditionalFormatting sqref="S21:X35 O16:Q19 O21:Q35">
    <cfRule type="containsBlanks" dxfId="2495" priority="118">
      <formula>LEN(TRIM(O16))=0</formula>
    </cfRule>
  </conditionalFormatting>
  <conditionalFormatting sqref="F40:X40">
    <cfRule type="containsBlanks" dxfId="2494" priority="117">
      <formula>LEN(TRIM(F40))=0</formula>
    </cfRule>
  </conditionalFormatting>
  <conditionalFormatting sqref="S43:X46">
    <cfRule type="containsBlanks" dxfId="2493" priority="116">
      <formula>LEN(TRIM(S43))=0</formula>
    </cfRule>
  </conditionalFormatting>
  <conditionalFormatting sqref="S48:X62 O43:Q46 O48:Q62">
    <cfRule type="containsBlanks" dxfId="2492" priority="115">
      <formula>LEN(TRIM(O43))=0</formula>
    </cfRule>
  </conditionalFormatting>
  <conditionalFormatting sqref="F67:X67">
    <cfRule type="containsBlanks" dxfId="2491" priority="114">
      <formula>LEN(TRIM(F67))=0</formula>
    </cfRule>
  </conditionalFormatting>
  <conditionalFormatting sqref="S70:X73">
    <cfRule type="containsBlanks" dxfId="2490" priority="113">
      <formula>LEN(TRIM(S70))=0</formula>
    </cfRule>
  </conditionalFormatting>
  <conditionalFormatting sqref="S75:X89 O70:Q73 O75:Q89">
    <cfRule type="containsBlanks" dxfId="2489" priority="112">
      <formula>LEN(TRIM(O70))=0</formula>
    </cfRule>
  </conditionalFormatting>
  <conditionalFormatting sqref="F96:X96">
    <cfRule type="containsBlanks" dxfId="2488" priority="111">
      <formula>LEN(TRIM(F96))=0</formula>
    </cfRule>
  </conditionalFormatting>
  <conditionalFormatting sqref="S99:X102">
    <cfRule type="containsBlanks" dxfId="2487" priority="110">
      <formula>LEN(TRIM(S99))=0</formula>
    </cfRule>
  </conditionalFormatting>
  <conditionalFormatting sqref="S104:X118 O99:Q102 O104:Q118">
    <cfRule type="containsBlanks" dxfId="2486" priority="109">
      <formula>LEN(TRIM(O99))=0</formula>
    </cfRule>
  </conditionalFormatting>
  <conditionalFormatting sqref="F123:X123">
    <cfRule type="containsBlanks" dxfId="2485" priority="108">
      <formula>LEN(TRIM(F123))=0</formula>
    </cfRule>
  </conditionalFormatting>
  <conditionalFormatting sqref="S126:X129">
    <cfRule type="containsBlanks" dxfId="2484" priority="107">
      <formula>LEN(TRIM(S126))=0</formula>
    </cfRule>
  </conditionalFormatting>
  <conditionalFormatting sqref="S131:X145 O126:Q129 O131:Q145">
    <cfRule type="containsBlanks" dxfId="2483" priority="106">
      <formula>LEN(TRIM(O126))=0</formula>
    </cfRule>
  </conditionalFormatting>
  <conditionalFormatting sqref="F152:X152">
    <cfRule type="containsBlanks" dxfId="2482" priority="105">
      <formula>LEN(TRIM(F152))=0</formula>
    </cfRule>
  </conditionalFormatting>
  <conditionalFormatting sqref="S155:X158">
    <cfRule type="containsBlanks" dxfId="2481" priority="104">
      <formula>LEN(TRIM(S155))=0</formula>
    </cfRule>
  </conditionalFormatting>
  <conditionalFormatting sqref="S160:X174 O155:Q158 O160:Q174">
    <cfRule type="containsBlanks" dxfId="2480" priority="103">
      <formula>LEN(TRIM(O155))=0</formula>
    </cfRule>
  </conditionalFormatting>
  <conditionalFormatting sqref="F179:X179">
    <cfRule type="containsBlanks" dxfId="2479" priority="102">
      <formula>LEN(TRIM(F179))=0</formula>
    </cfRule>
  </conditionalFormatting>
  <conditionalFormatting sqref="S182:X185">
    <cfRule type="containsBlanks" dxfId="2478" priority="101">
      <formula>LEN(TRIM(S182))=0</formula>
    </cfRule>
  </conditionalFormatting>
  <conditionalFormatting sqref="S187:X201 O182:Q185 O187:Q201">
    <cfRule type="containsBlanks" dxfId="2477" priority="100">
      <formula>LEN(TRIM(O182))=0</formula>
    </cfRule>
  </conditionalFormatting>
  <conditionalFormatting sqref="F208:X208">
    <cfRule type="containsBlanks" dxfId="2476" priority="99">
      <formula>LEN(TRIM(F208))=0</formula>
    </cfRule>
  </conditionalFormatting>
  <conditionalFormatting sqref="S211:X214">
    <cfRule type="containsBlanks" dxfId="2475" priority="98">
      <formula>LEN(TRIM(S211))=0</formula>
    </cfRule>
  </conditionalFormatting>
  <conditionalFormatting sqref="S216:X230 O211:Q214 O216:Q230">
    <cfRule type="containsBlanks" dxfId="2474" priority="97">
      <formula>LEN(TRIM(O211))=0</formula>
    </cfRule>
  </conditionalFormatting>
  <conditionalFormatting sqref="F235:X235">
    <cfRule type="containsBlanks" dxfId="2473" priority="96">
      <formula>LEN(TRIM(F235))=0</formula>
    </cfRule>
  </conditionalFormatting>
  <conditionalFormatting sqref="S238:X241">
    <cfRule type="containsBlanks" dxfId="2472" priority="95">
      <formula>LEN(TRIM(S238))=0</formula>
    </cfRule>
  </conditionalFormatting>
  <conditionalFormatting sqref="S243:X257 O238:Q241 O243:Q257">
    <cfRule type="containsBlanks" dxfId="2471" priority="94">
      <formula>LEN(TRIM(O238))=0</formula>
    </cfRule>
  </conditionalFormatting>
  <conditionalFormatting sqref="F264:X264">
    <cfRule type="containsBlanks" dxfId="2470" priority="93">
      <formula>LEN(TRIM(F264))=0</formula>
    </cfRule>
  </conditionalFormatting>
  <conditionalFormatting sqref="S267:X270">
    <cfRule type="containsBlanks" dxfId="2469" priority="92">
      <formula>LEN(TRIM(S267))=0</formula>
    </cfRule>
  </conditionalFormatting>
  <conditionalFormatting sqref="S272:X286 O267:Q270 O272:Q286">
    <cfRule type="containsBlanks" dxfId="2468" priority="91">
      <formula>LEN(TRIM(O267))=0</formula>
    </cfRule>
  </conditionalFormatting>
  <conditionalFormatting sqref="F291:X291">
    <cfRule type="containsBlanks" dxfId="2467" priority="90">
      <formula>LEN(TRIM(F291))=0</formula>
    </cfRule>
  </conditionalFormatting>
  <conditionalFormatting sqref="S294:X297">
    <cfRule type="containsBlanks" dxfId="2466" priority="89">
      <formula>LEN(TRIM(S294))=0</formula>
    </cfRule>
  </conditionalFormatting>
  <conditionalFormatting sqref="S299:X313 O294:Q297 O299:Q313">
    <cfRule type="containsBlanks" dxfId="2465" priority="88">
      <formula>LEN(TRIM(O294))=0</formula>
    </cfRule>
  </conditionalFormatting>
  <conditionalFormatting sqref="F320:X320">
    <cfRule type="containsBlanks" dxfId="2464" priority="87">
      <formula>LEN(TRIM(F320))=0</formula>
    </cfRule>
  </conditionalFormatting>
  <conditionalFormatting sqref="S323:X326">
    <cfRule type="containsBlanks" dxfId="2463" priority="86">
      <formula>LEN(TRIM(S323))=0</formula>
    </cfRule>
  </conditionalFormatting>
  <conditionalFormatting sqref="S328:X342 O323:Q326 O328:Q342">
    <cfRule type="containsBlanks" dxfId="2462" priority="85">
      <formula>LEN(TRIM(O323))=0</formula>
    </cfRule>
  </conditionalFormatting>
  <conditionalFormatting sqref="F347:X347">
    <cfRule type="containsBlanks" dxfId="2461" priority="84">
      <formula>LEN(TRIM(F347))=0</formula>
    </cfRule>
  </conditionalFormatting>
  <conditionalFormatting sqref="S350:X353">
    <cfRule type="containsBlanks" dxfId="2460" priority="83">
      <formula>LEN(TRIM(S350))=0</formula>
    </cfRule>
  </conditionalFormatting>
  <conditionalFormatting sqref="S355:X369 O350:Q353 O355:Q369">
    <cfRule type="containsBlanks" dxfId="2459" priority="82">
      <formula>LEN(TRIM(O350))=0</formula>
    </cfRule>
  </conditionalFormatting>
  <conditionalFormatting sqref="F376:X376">
    <cfRule type="containsBlanks" dxfId="2458" priority="81">
      <formula>LEN(TRIM(F376))=0</formula>
    </cfRule>
  </conditionalFormatting>
  <conditionalFormatting sqref="S379:X382">
    <cfRule type="containsBlanks" dxfId="2457" priority="80">
      <formula>LEN(TRIM(S379))=0</formula>
    </cfRule>
  </conditionalFormatting>
  <conditionalFormatting sqref="S384:X398 O379:Q382 O384:Q398">
    <cfRule type="containsBlanks" dxfId="2456" priority="79">
      <formula>LEN(TRIM(O379))=0</formula>
    </cfRule>
  </conditionalFormatting>
  <conditionalFormatting sqref="F403:X403">
    <cfRule type="containsBlanks" dxfId="2455" priority="78">
      <formula>LEN(TRIM(F403))=0</formula>
    </cfRule>
  </conditionalFormatting>
  <conditionalFormatting sqref="S406:X409">
    <cfRule type="containsBlanks" dxfId="2454" priority="77">
      <formula>LEN(TRIM(S406))=0</formula>
    </cfRule>
  </conditionalFormatting>
  <conditionalFormatting sqref="S411:X425 O406:Q409 O411:Q425">
    <cfRule type="containsBlanks" dxfId="2453" priority="76">
      <formula>LEN(TRIM(O406))=0</formula>
    </cfRule>
  </conditionalFormatting>
  <conditionalFormatting sqref="F432:X432">
    <cfRule type="containsBlanks" dxfId="2452" priority="75">
      <formula>LEN(TRIM(F432))=0</formula>
    </cfRule>
  </conditionalFormatting>
  <conditionalFormatting sqref="S435:X438">
    <cfRule type="containsBlanks" dxfId="2451" priority="74">
      <formula>LEN(TRIM(S435))=0</formula>
    </cfRule>
  </conditionalFormatting>
  <conditionalFormatting sqref="S440:X454 O435:Q438 O440:Q454">
    <cfRule type="containsBlanks" dxfId="2450" priority="73">
      <formula>LEN(TRIM(O435))=0</formula>
    </cfRule>
  </conditionalFormatting>
  <conditionalFormatting sqref="F459:X459">
    <cfRule type="containsBlanks" dxfId="2449" priority="72">
      <formula>LEN(TRIM(F459))=0</formula>
    </cfRule>
  </conditionalFormatting>
  <conditionalFormatting sqref="S462:X465">
    <cfRule type="containsBlanks" dxfId="2448" priority="71">
      <formula>LEN(TRIM(S462))=0</formula>
    </cfRule>
  </conditionalFormatting>
  <conditionalFormatting sqref="S467:X481 O462:Q465 O467:Q481">
    <cfRule type="containsBlanks" dxfId="2447" priority="70">
      <formula>LEN(TRIM(O462))=0</formula>
    </cfRule>
  </conditionalFormatting>
  <conditionalFormatting sqref="F488:X488">
    <cfRule type="containsBlanks" dxfId="2446" priority="69">
      <formula>LEN(TRIM(F488))=0</formula>
    </cfRule>
  </conditionalFormatting>
  <conditionalFormatting sqref="S491:X494">
    <cfRule type="containsBlanks" dxfId="2445" priority="68">
      <formula>LEN(TRIM(S491))=0</formula>
    </cfRule>
  </conditionalFormatting>
  <conditionalFormatting sqref="S496:X510 O491:Q494 O496:Q510">
    <cfRule type="containsBlanks" dxfId="2444" priority="67">
      <formula>LEN(TRIM(O491))=0</formula>
    </cfRule>
  </conditionalFormatting>
  <conditionalFormatting sqref="F515:X515">
    <cfRule type="containsBlanks" dxfId="2443" priority="66">
      <formula>LEN(TRIM(F515))=0</formula>
    </cfRule>
  </conditionalFormatting>
  <conditionalFormatting sqref="S518:X521">
    <cfRule type="containsBlanks" dxfId="2442" priority="65">
      <formula>LEN(TRIM(S518))=0</formula>
    </cfRule>
  </conditionalFormatting>
  <conditionalFormatting sqref="S523:X537 O518:Q521 O523:Q537">
    <cfRule type="containsBlanks" dxfId="2441" priority="64">
      <formula>LEN(TRIM(O518))=0</formula>
    </cfRule>
  </conditionalFormatting>
  <conditionalFormatting sqref="F544:X544">
    <cfRule type="containsBlanks" dxfId="2440" priority="63">
      <formula>LEN(TRIM(F544))=0</formula>
    </cfRule>
  </conditionalFormatting>
  <conditionalFormatting sqref="S547:X550">
    <cfRule type="containsBlanks" dxfId="2439" priority="62">
      <formula>LEN(TRIM(S547))=0</formula>
    </cfRule>
  </conditionalFormatting>
  <conditionalFormatting sqref="S552:X566 O547:Q550 O552:Q566">
    <cfRule type="containsBlanks" dxfId="2438" priority="61">
      <formula>LEN(TRIM(O547))=0</formula>
    </cfRule>
  </conditionalFormatting>
  <conditionalFormatting sqref="F571:X571">
    <cfRule type="containsBlanks" dxfId="2437" priority="60">
      <formula>LEN(TRIM(F571))=0</formula>
    </cfRule>
  </conditionalFormatting>
  <conditionalFormatting sqref="S574:X577">
    <cfRule type="containsBlanks" dxfId="2436" priority="59">
      <formula>LEN(TRIM(S574))=0</formula>
    </cfRule>
  </conditionalFormatting>
  <conditionalFormatting sqref="S579:X593 O574:Q577 O579:Q593">
    <cfRule type="containsBlanks" dxfId="2435" priority="58">
      <formula>LEN(TRIM(O574))=0</formula>
    </cfRule>
  </conditionalFormatting>
  <conditionalFormatting sqref="F600:X600">
    <cfRule type="containsBlanks" dxfId="2434" priority="57">
      <formula>LEN(TRIM(F600))=0</formula>
    </cfRule>
  </conditionalFormatting>
  <conditionalFormatting sqref="S603:X606">
    <cfRule type="containsBlanks" dxfId="2433" priority="56">
      <formula>LEN(TRIM(S603))=0</formula>
    </cfRule>
  </conditionalFormatting>
  <conditionalFormatting sqref="S608:X622 O603:Q606 O608:Q622">
    <cfRule type="containsBlanks" dxfId="2432" priority="55">
      <formula>LEN(TRIM(O603))=0</formula>
    </cfRule>
  </conditionalFormatting>
  <conditionalFormatting sqref="F627:X627">
    <cfRule type="containsBlanks" dxfId="2431" priority="54">
      <formula>LEN(TRIM(F627))=0</formula>
    </cfRule>
  </conditionalFormatting>
  <conditionalFormatting sqref="S630:X633">
    <cfRule type="containsBlanks" dxfId="2430" priority="53">
      <formula>LEN(TRIM(S630))=0</formula>
    </cfRule>
  </conditionalFormatting>
  <conditionalFormatting sqref="S635:X649 O630:Q633 O635:Q649">
    <cfRule type="containsBlanks" dxfId="2429" priority="52">
      <formula>LEN(TRIM(O630))=0</formula>
    </cfRule>
  </conditionalFormatting>
  <conditionalFormatting sqref="F656:X656">
    <cfRule type="containsBlanks" dxfId="2428" priority="51">
      <formula>LEN(TRIM(F656))=0</formula>
    </cfRule>
  </conditionalFormatting>
  <conditionalFormatting sqref="S659:X662">
    <cfRule type="containsBlanks" dxfId="2427" priority="50">
      <formula>LEN(TRIM(S659))=0</formula>
    </cfRule>
  </conditionalFormatting>
  <conditionalFormatting sqref="S664:X678 O659:Q662 O664:Q678">
    <cfRule type="containsBlanks" dxfId="2426" priority="49">
      <formula>LEN(TRIM(O659))=0</formula>
    </cfRule>
  </conditionalFormatting>
  <conditionalFormatting sqref="F683:X683">
    <cfRule type="containsBlanks" dxfId="2425" priority="48">
      <formula>LEN(TRIM(F683))=0</formula>
    </cfRule>
  </conditionalFormatting>
  <conditionalFormatting sqref="S686:X689">
    <cfRule type="containsBlanks" dxfId="2424" priority="47">
      <formula>LEN(TRIM(S686))=0</formula>
    </cfRule>
  </conditionalFormatting>
  <conditionalFormatting sqref="S691:X705 O686:Q689 O691:Q705">
    <cfRule type="containsBlanks" dxfId="2423" priority="46">
      <formula>LEN(TRIM(O686))=0</formula>
    </cfRule>
  </conditionalFormatting>
  <conditionalFormatting sqref="F712:X712">
    <cfRule type="containsBlanks" dxfId="2422" priority="45">
      <formula>LEN(TRIM(F712))=0</formula>
    </cfRule>
  </conditionalFormatting>
  <conditionalFormatting sqref="S715:X718">
    <cfRule type="containsBlanks" dxfId="2421" priority="44">
      <formula>LEN(TRIM(S715))=0</formula>
    </cfRule>
  </conditionalFormatting>
  <conditionalFormatting sqref="S720:X734 O715:Q718 O720:Q734">
    <cfRule type="containsBlanks" dxfId="2420" priority="43">
      <formula>LEN(TRIM(O715))=0</formula>
    </cfRule>
  </conditionalFormatting>
  <conditionalFormatting sqref="F739:X739">
    <cfRule type="containsBlanks" dxfId="2419" priority="42">
      <formula>LEN(TRIM(F739))=0</formula>
    </cfRule>
  </conditionalFormatting>
  <conditionalFormatting sqref="S742:X745">
    <cfRule type="containsBlanks" dxfId="2418" priority="41">
      <formula>LEN(TRIM(S742))=0</formula>
    </cfRule>
  </conditionalFormatting>
  <conditionalFormatting sqref="S747:X761 O742:Q745 O747:Q761">
    <cfRule type="containsBlanks" dxfId="2417" priority="40">
      <formula>LEN(TRIM(O742))=0</formula>
    </cfRule>
  </conditionalFormatting>
  <conditionalFormatting sqref="F768:X768">
    <cfRule type="containsBlanks" dxfId="2416" priority="39">
      <formula>LEN(TRIM(F768))=0</formula>
    </cfRule>
  </conditionalFormatting>
  <conditionalFormatting sqref="S771:X774">
    <cfRule type="containsBlanks" dxfId="2415" priority="38">
      <formula>LEN(TRIM(S771))=0</formula>
    </cfRule>
  </conditionalFormatting>
  <conditionalFormatting sqref="S776:X790 O771:Q774 O776:Q790">
    <cfRule type="containsBlanks" dxfId="2414" priority="37">
      <formula>LEN(TRIM(O771))=0</formula>
    </cfRule>
  </conditionalFormatting>
  <conditionalFormatting sqref="F795:X795">
    <cfRule type="containsBlanks" dxfId="2413" priority="36">
      <formula>LEN(TRIM(F795))=0</formula>
    </cfRule>
  </conditionalFormatting>
  <conditionalFormatting sqref="S798:X801">
    <cfRule type="containsBlanks" dxfId="2412" priority="35">
      <formula>LEN(TRIM(S798))=0</formula>
    </cfRule>
  </conditionalFormatting>
  <conditionalFormatting sqref="S803:X817 O798:Q801 O803:Q817">
    <cfRule type="containsBlanks" dxfId="2411" priority="34">
      <formula>LEN(TRIM(O798))=0</formula>
    </cfRule>
  </conditionalFormatting>
  <conditionalFormatting sqref="F824:X824">
    <cfRule type="containsBlanks" dxfId="2410" priority="33">
      <formula>LEN(TRIM(F824))=0</formula>
    </cfRule>
  </conditionalFormatting>
  <conditionalFormatting sqref="S827:X830">
    <cfRule type="containsBlanks" dxfId="2409" priority="32">
      <formula>LEN(TRIM(S827))=0</formula>
    </cfRule>
  </conditionalFormatting>
  <conditionalFormatting sqref="S832:X846 O827:Q830 O832:Q846">
    <cfRule type="containsBlanks" dxfId="2408" priority="31">
      <formula>LEN(TRIM(O827))=0</formula>
    </cfRule>
  </conditionalFormatting>
  <conditionalFormatting sqref="F851:X851">
    <cfRule type="containsBlanks" dxfId="2407" priority="30">
      <formula>LEN(TRIM(F851))=0</formula>
    </cfRule>
  </conditionalFormatting>
  <conditionalFormatting sqref="S854:X857">
    <cfRule type="containsBlanks" dxfId="2406" priority="29">
      <formula>LEN(TRIM(S854))=0</formula>
    </cfRule>
  </conditionalFormatting>
  <conditionalFormatting sqref="S859:X873 O854:Q857 O859:Q873">
    <cfRule type="containsBlanks" dxfId="2405" priority="28">
      <formula>LEN(TRIM(O854))=0</formula>
    </cfRule>
  </conditionalFormatting>
  <conditionalFormatting sqref="F880:X880">
    <cfRule type="containsBlanks" dxfId="2404" priority="27">
      <formula>LEN(TRIM(F880))=0</formula>
    </cfRule>
  </conditionalFormatting>
  <conditionalFormatting sqref="S883:X886">
    <cfRule type="containsBlanks" dxfId="2403" priority="26">
      <formula>LEN(TRIM(S883))=0</formula>
    </cfRule>
  </conditionalFormatting>
  <conditionalFormatting sqref="S888:X902 O883:Q886 O888:Q902">
    <cfRule type="containsBlanks" dxfId="2402" priority="25">
      <formula>LEN(TRIM(O883))=0</formula>
    </cfRule>
  </conditionalFormatting>
  <conditionalFormatting sqref="F907:X907">
    <cfRule type="containsBlanks" dxfId="2401" priority="24">
      <formula>LEN(TRIM(F907))=0</formula>
    </cfRule>
  </conditionalFormatting>
  <conditionalFormatting sqref="S910:X913">
    <cfRule type="containsBlanks" dxfId="2400" priority="23">
      <formula>LEN(TRIM(S910))=0</formula>
    </cfRule>
  </conditionalFormatting>
  <conditionalFormatting sqref="S915:X929 O910:Q913 O915:Q929">
    <cfRule type="containsBlanks" dxfId="2399" priority="22">
      <formula>LEN(TRIM(O910))=0</formula>
    </cfRule>
  </conditionalFormatting>
  <conditionalFormatting sqref="F936:X936">
    <cfRule type="containsBlanks" dxfId="2398" priority="21">
      <formula>LEN(TRIM(F936))=0</formula>
    </cfRule>
  </conditionalFormatting>
  <conditionalFormatting sqref="S939:X942">
    <cfRule type="containsBlanks" dxfId="2397" priority="20">
      <formula>LEN(TRIM(S939))=0</formula>
    </cfRule>
  </conditionalFormatting>
  <conditionalFormatting sqref="S944:X958 O939:Q942 O944:Q958">
    <cfRule type="containsBlanks" dxfId="2396" priority="19">
      <formula>LEN(TRIM(O939))=0</formula>
    </cfRule>
  </conditionalFormatting>
  <conditionalFormatting sqref="F963:X963">
    <cfRule type="containsBlanks" dxfId="2395" priority="18">
      <formula>LEN(TRIM(F963))=0</formula>
    </cfRule>
  </conditionalFormatting>
  <conditionalFormatting sqref="S966:X969">
    <cfRule type="containsBlanks" dxfId="2394" priority="17">
      <formula>LEN(TRIM(S966))=0</formula>
    </cfRule>
  </conditionalFormatting>
  <conditionalFormatting sqref="S971:X985 O966:Q969 O971:Q985">
    <cfRule type="containsBlanks" dxfId="2393" priority="16">
      <formula>LEN(TRIM(O966))=0</formula>
    </cfRule>
  </conditionalFormatting>
  <conditionalFormatting sqref="F992:X992">
    <cfRule type="containsBlanks" dxfId="2392" priority="15">
      <formula>LEN(TRIM(F992))=0</formula>
    </cfRule>
  </conditionalFormatting>
  <conditionalFormatting sqref="S995:X998">
    <cfRule type="containsBlanks" dxfId="2391" priority="14">
      <formula>LEN(TRIM(S995))=0</formula>
    </cfRule>
  </conditionalFormatting>
  <conditionalFormatting sqref="S1000:X1014 O995:Q998 O1000:Q1014">
    <cfRule type="containsBlanks" dxfId="2390" priority="13">
      <formula>LEN(TRIM(O995))=0</formula>
    </cfRule>
  </conditionalFormatting>
  <conditionalFormatting sqref="F1019:X1019">
    <cfRule type="containsBlanks" dxfId="2389" priority="12">
      <formula>LEN(TRIM(F1019))=0</formula>
    </cfRule>
  </conditionalFormatting>
  <conditionalFormatting sqref="S1022:X1025">
    <cfRule type="containsBlanks" dxfId="2388" priority="11">
      <formula>LEN(TRIM(S1022))=0</formula>
    </cfRule>
  </conditionalFormatting>
  <conditionalFormatting sqref="S1027:X1041 O1022:Q1025 O1027:Q1041">
    <cfRule type="containsBlanks" dxfId="2387" priority="10">
      <formula>LEN(TRIM(O1022))=0</formula>
    </cfRule>
  </conditionalFormatting>
  <conditionalFormatting sqref="F1048:X1048">
    <cfRule type="containsBlanks" dxfId="2386" priority="9">
      <formula>LEN(TRIM(F1048))=0</formula>
    </cfRule>
  </conditionalFormatting>
  <conditionalFormatting sqref="S1051:X1054">
    <cfRule type="containsBlanks" dxfId="2385" priority="8">
      <formula>LEN(TRIM(S1051))=0</formula>
    </cfRule>
  </conditionalFormatting>
  <conditionalFormatting sqref="S1056:X1070 O1051:Q1054 O1056:Q1070">
    <cfRule type="containsBlanks" dxfId="2384" priority="7">
      <formula>LEN(TRIM(O1051))=0</formula>
    </cfRule>
  </conditionalFormatting>
  <conditionalFormatting sqref="F1075:X1075">
    <cfRule type="containsBlanks" dxfId="2383" priority="6">
      <formula>LEN(TRIM(F1075))=0</formula>
    </cfRule>
  </conditionalFormatting>
  <conditionalFormatting sqref="S1078:X1081">
    <cfRule type="containsBlanks" dxfId="2382" priority="5">
      <formula>LEN(TRIM(S1078))=0</formula>
    </cfRule>
  </conditionalFormatting>
  <conditionalFormatting sqref="S1083:X1097 O1078:Q1081 O1083:Q1097">
    <cfRule type="containsBlanks" dxfId="2381" priority="4">
      <formula>LEN(TRIM(O1078))=0</formula>
    </cfRule>
  </conditionalFormatting>
  <conditionalFormatting sqref="F1104:X1104">
    <cfRule type="containsBlanks" dxfId="2380" priority="3">
      <formula>LEN(TRIM(F1104))=0</formula>
    </cfRule>
  </conditionalFormatting>
  <conditionalFormatting sqref="S1107:X1110">
    <cfRule type="containsBlanks" dxfId="2379" priority="2">
      <formula>LEN(TRIM(S1107))=0</formula>
    </cfRule>
  </conditionalFormatting>
  <conditionalFormatting sqref="S1112:X1126 O1107:Q1110 O1112:Q1126">
    <cfRule type="containsBlanks" dxfId="2378" priority="1">
      <formula>LEN(TRIM(O1107))=0</formula>
    </cfRule>
  </conditionalFormatting>
  <printOptions horizontalCentered="1" verticalCentered="1"/>
  <pageMargins left="0.70866141732283472" right="0.70866141732283472" top="0.59055118110236227" bottom="0.39370078740157483" header="0.31496062992125984" footer="0.31496062992125984"/>
  <pageSetup paperSize="9" orientation="portrait" r:id="rId1"/>
  <rowBreaks count="18" manualBreakCount="18">
    <brk id="120" max="16383" man="1"/>
    <brk id="176" max="16383" man="1"/>
    <brk id="232" max="16383" man="1"/>
    <brk id="288" max="16383" man="1"/>
    <brk id="344" max="16383" man="1"/>
    <brk id="400" max="16383" man="1"/>
    <brk id="456" max="16383" man="1"/>
    <brk id="512" max="16383" man="1"/>
    <brk id="568" max="16383" man="1"/>
    <brk id="624" max="16383" man="1"/>
    <brk id="680" max="16383" man="1"/>
    <brk id="736" max="16383" man="1"/>
    <brk id="792" max="16383" man="1"/>
    <brk id="848" max="16383" man="1"/>
    <brk id="904" max="16383" man="1"/>
    <brk id="960" max="16383" man="1"/>
    <brk id="1016" max="16383" man="1"/>
    <brk id="107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9</vt:i4>
      </vt:variant>
    </vt:vector>
  </HeadingPairs>
  <TitlesOfParts>
    <vt:vector size="26" baseType="lpstr">
      <vt:lpstr>！！最初に確認！！</vt:lpstr>
      <vt:lpstr>共通1</vt:lpstr>
      <vt:lpstr>共通2</vt:lpstr>
      <vt:lpstr>共通3</vt:lpstr>
      <vt:lpstr>Ⅰ-1</vt:lpstr>
      <vt:lpstr>Ⅰ-2</vt:lpstr>
      <vt:lpstr>Ⅰ-3</vt:lpstr>
      <vt:lpstr>Ⅰ-4</vt:lpstr>
      <vt:lpstr>Ⅰ-5</vt:lpstr>
      <vt:lpstr>Ⅱ-1</vt:lpstr>
      <vt:lpstr>Ⅱ-2</vt:lpstr>
      <vt:lpstr>Ⅱ-3</vt:lpstr>
      <vt:lpstr>Ⅱ-4</vt:lpstr>
      <vt:lpstr>Ⅱ-5</vt:lpstr>
      <vt:lpstr>Ⅲ-1</vt:lpstr>
      <vt:lpstr>Ⅲ-2</vt:lpstr>
      <vt:lpstr>Ⅲ-3</vt:lpstr>
      <vt:lpstr>'！！最初に確認！！'!Print_Area</vt:lpstr>
      <vt:lpstr>'Ⅰ-5'!Print_Area</vt:lpstr>
      <vt:lpstr>'Ⅱ-5'!Print_Area</vt:lpstr>
      <vt:lpstr>'Ⅲ-3'!Print_Area</vt:lpstr>
      <vt:lpstr>共通1!Print_Area</vt:lpstr>
      <vt:lpstr>共通3!Print_Area</vt:lpstr>
      <vt:lpstr>'Ⅰ-4'!Print_Titles</vt:lpstr>
      <vt:lpstr>'Ⅱ-4'!Print_Titles</vt:lpstr>
      <vt:lpstr>'Ⅲ-3'!Print_Titles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オルセン　裕二</dc:creator>
  <cp:lastModifiedBy>オルセン　裕二</cp:lastModifiedBy>
  <cp:lastPrinted>2026-03-19T07:24:47Z</cp:lastPrinted>
  <dcterms:created xsi:type="dcterms:W3CDTF">1997-01-08T22:48:59Z</dcterms:created>
  <dcterms:modified xsi:type="dcterms:W3CDTF">2026-03-23T08:35:41Z</dcterms:modified>
</cp:coreProperties>
</file>