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8p\LIB\00  万博チーム\12_万博50周年\☆特別展\公募プロポ\第12稿\"/>
    </mc:Choice>
  </mc:AlternateContent>
  <bookViews>
    <workbookView xWindow="600" yWindow="120" windowWidth="19395" windowHeight="7830" tabRatio="871"/>
  </bookViews>
  <sheets>
    <sheet name="総括表" sheetId="1" r:id="rId1"/>
  </sheets>
  <calcPr calcId="162913" refMode="R1C1"/>
</workbook>
</file>

<file path=xl/calcChain.xml><?xml version="1.0" encoding="utf-8"?>
<calcChain xmlns="http://schemas.openxmlformats.org/spreadsheetml/2006/main">
  <c r="E13" i="1" l="1"/>
  <c r="F26" i="1" l="1"/>
  <c r="E8" i="1" l="1"/>
  <c r="F8" i="1" l="1"/>
  <c r="F27" i="1" s="1"/>
  <c r="E26" i="1" l="1"/>
  <c r="E27" i="1" s="1"/>
</calcChain>
</file>

<file path=xl/sharedStrings.xml><?xml version="1.0" encoding="utf-8"?>
<sst xmlns="http://schemas.openxmlformats.org/spreadsheetml/2006/main" count="60" uniqueCount="57">
  <si>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</si>
  <si>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</si>
  <si>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主要対象物</t>
    <rPh sb="0" eb="2">
      <t>シュヨウ</t>
    </rPh>
    <rPh sb="2" eb="5">
      <t>タイショウブツ</t>
    </rPh>
    <phoneticPr fontId="1"/>
  </si>
  <si>
    <t>写真</t>
    <rPh sb="0" eb="2">
      <t>シャシン</t>
    </rPh>
    <phoneticPr fontId="1"/>
  </si>
  <si>
    <t>音声</t>
    <rPh sb="0" eb="2">
      <t>オンセイ</t>
    </rPh>
    <phoneticPr fontId="1"/>
  </si>
  <si>
    <t>録音テープ</t>
    <rPh sb="0" eb="2">
      <t>ロクオン</t>
    </rPh>
    <phoneticPr fontId="1"/>
  </si>
  <si>
    <t>種別</t>
    <rPh sb="0" eb="2">
      <t>シュベツ</t>
    </rPh>
    <phoneticPr fontId="1"/>
  </si>
  <si>
    <t>数量</t>
    <rPh sb="0" eb="2">
      <t>スウリョウ</t>
    </rPh>
    <phoneticPr fontId="1"/>
  </si>
  <si>
    <t>中分類</t>
    <rPh sb="0" eb="1">
      <t>チュウ</t>
    </rPh>
    <rPh sb="1" eb="3">
      <t>ブンルイ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</si>
  <si>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</si>
  <si>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</si>
  <si>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公式記録映画</t>
    <rPh sb="0" eb="2">
      <t>コウシキ</t>
    </rPh>
    <rPh sb="2" eb="4">
      <t>キロク</t>
    </rPh>
    <rPh sb="4" eb="6">
      <t>エイガ</t>
    </rPh>
    <phoneticPr fontId="1"/>
  </si>
  <si>
    <t>本編</t>
    <rPh sb="0" eb="2">
      <t>ホンペン</t>
    </rPh>
    <phoneticPr fontId="1"/>
  </si>
  <si>
    <t>資料編</t>
    <rPh sb="0" eb="3">
      <t>シリョウヘン</t>
    </rPh>
    <phoneticPr fontId="1"/>
  </si>
  <si>
    <t>４カ国版・原版・35ミリ・16ミリ・8ミリ</t>
    <rPh sb="2" eb="3">
      <t>コク</t>
    </rPh>
    <rPh sb="3" eb="4">
      <t>バン</t>
    </rPh>
    <rPh sb="5" eb="7">
      <t>ゲンバン</t>
    </rPh>
    <phoneticPr fontId="1"/>
  </si>
  <si>
    <t>日本語・原版・35ミリ・16ミリ</t>
    <rPh sb="0" eb="2">
      <t>ニホン</t>
    </rPh>
    <rPh sb="2" eb="3">
      <t>ゴ</t>
    </rPh>
    <rPh sb="4" eb="6">
      <t>ゲンバン</t>
    </rPh>
    <phoneticPr fontId="1"/>
  </si>
  <si>
    <t>万博協会関係映画</t>
    <rPh sb="0" eb="2">
      <t>バンパク</t>
    </rPh>
    <rPh sb="2" eb="4">
      <t>キョウカイ</t>
    </rPh>
    <rPh sb="4" eb="6">
      <t>カンケイ</t>
    </rPh>
    <rPh sb="6" eb="8">
      <t>エイガ</t>
    </rPh>
    <phoneticPr fontId="1"/>
  </si>
  <si>
    <t>EXPOニュース・PR映画ほか</t>
    <rPh sb="11" eb="13">
      <t>エイガ</t>
    </rPh>
    <phoneticPr fontId="1"/>
  </si>
  <si>
    <t>ブリュッセル博・モントリオール博ほか</t>
    <rPh sb="6" eb="7">
      <t>ハク</t>
    </rPh>
    <rPh sb="15" eb="16">
      <t>ハク</t>
    </rPh>
    <phoneticPr fontId="1"/>
  </si>
  <si>
    <t>先行博覧会の記録映画</t>
    <rPh sb="0" eb="2">
      <t>センコウ</t>
    </rPh>
    <rPh sb="2" eb="5">
      <t>ハクランカイ</t>
    </rPh>
    <rPh sb="6" eb="8">
      <t>キロク</t>
    </rPh>
    <rPh sb="8" eb="10">
      <t>エイガ</t>
    </rPh>
    <phoneticPr fontId="1"/>
  </si>
  <si>
    <t>渡辺プロ・担当部署ほかの写真アルバム</t>
    <rPh sb="0" eb="2">
      <t>ワタナベ</t>
    </rPh>
    <rPh sb="5" eb="7">
      <t>タントウ</t>
    </rPh>
    <rPh sb="7" eb="9">
      <t>ブショ</t>
    </rPh>
    <rPh sb="12" eb="14">
      <t>シャシン</t>
    </rPh>
    <phoneticPr fontId="1"/>
  </si>
  <si>
    <t>35㎜モノクロのお祭り広場ナショナルデー等写真</t>
    <rPh sb="9" eb="10">
      <t>マツ</t>
    </rPh>
    <rPh sb="11" eb="13">
      <t>ヒロバ</t>
    </rPh>
    <rPh sb="20" eb="21">
      <t>トウ</t>
    </rPh>
    <rPh sb="21" eb="23">
      <t>シャシン</t>
    </rPh>
    <phoneticPr fontId="1"/>
  </si>
  <si>
    <t>総合計</t>
    <rPh sb="0" eb="2">
      <t>ソウゴウ</t>
    </rPh>
    <rPh sb="2" eb="3">
      <t>ケイ</t>
    </rPh>
    <phoneticPr fontId="1"/>
  </si>
  <si>
    <t>初期の宣伝ポスター、クラッシック・ポピュラー・コンサートのポスター等の展示パネル</t>
    <rPh sb="0" eb="2">
      <t>ショキ</t>
    </rPh>
    <rPh sb="3" eb="5">
      <t>センデン</t>
    </rPh>
    <rPh sb="33" eb="34">
      <t>トウ</t>
    </rPh>
    <rPh sb="35" eb="37">
      <t>テンジ</t>
    </rPh>
    <phoneticPr fontId="1"/>
  </si>
  <si>
    <t>万国博ホール備品</t>
    <rPh sb="0" eb="3">
      <t>バンコクハク</t>
    </rPh>
    <rPh sb="6" eb="8">
      <t>ビヒン</t>
    </rPh>
    <phoneticPr fontId="1"/>
  </si>
  <si>
    <t>エキスポタワー構造材</t>
    <rPh sb="7" eb="10">
      <t>コウゾウザイ</t>
    </rPh>
    <phoneticPr fontId="1"/>
  </si>
  <si>
    <t>その他の寄贈品</t>
    <rPh sb="2" eb="3">
      <t>タ</t>
    </rPh>
    <rPh sb="4" eb="6">
      <t>キゾウ</t>
    </rPh>
    <rPh sb="6" eb="7">
      <t>ヒン</t>
    </rPh>
    <phoneticPr fontId="1"/>
  </si>
  <si>
    <t>※1点は１～12巻のフィルムからなる</t>
    <rPh sb="2" eb="3">
      <t>テン</t>
    </rPh>
    <rPh sb="8" eb="9">
      <t>カン</t>
    </rPh>
    <phoneticPr fontId="1"/>
  </si>
  <si>
    <t>日本館展示品</t>
    <rPh sb="0" eb="3">
      <t>ニホンカン</t>
    </rPh>
    <rPh sb="3" eb="5">
      <t>テンジ</t>
    </rPh>
    <rPh sb="5" eb="6">
      <t>ヒン</t>
    </rPh>
    <phoneticPr fontId="1"/>
  </si>
  <si>
    <t>国旗・制服・計算機・音響機器等</t>
    <rPh sb="0" eb="2">
      <t>コッキ</t>
    </rPh>
    <rPh sb="3" eb="5">
      <t>セイフク</t>
    </rPh>
    <rPh sb="6" eb="9">
      <t>ケイサンキ</t>
    </rPh>
    <rPh sb="10" eb="12">
      <t>オンキョウ</t>
    </rPh>
    <rPh sb="12" eb="14">
      <t>キキ</t>
    </rPh>
    <rPh sb="14" eb="15">
      <t>トウ</t>
    </rPh>
    <phoneticPr fontId="1"/>
  </si>
  <si>
    <t>数字に単位のないものは点数。写真はカット数、映画はタイトル数。</t>
    <rPh sb="0" eb="2">
      <t>スウジ</t>
    </rPh>
    <rPh sb="3" eb="5">
      <t>タンイ</t>
    </rPh>
    <rPh sb="11" eb="13">
      <t>テンスウ</t>
    </rPh>
    <rPh sb="14" eb="16">
      <t>シャシン</t>
    </rPh>
    <rPh sb="20" eb="21">
      <t>スウ</t>
    </rPh>
    <rPh sb="22" eb="24">
      <t>エイガ</t>
    </rPh>
    <rPh sb="29" eb="30">
      <t>スウ</t>
    </rPh>
    <phoneticPr fontId="1"/>
  </si>
  <si>
    <t>公式記録写真</t>
    <rPh sb="0" eb="2">
      <t>コウシキ</t>
    </rPh>
    <rPh sb="2" eb="4">
      <t>キロク</t>
    </rPh>
    <rPh sb="4" eb="6">
      <t>シャシン</t>
    </rPh>
    <phoneticPr fontId="1"/>
  </si>
  <si>
    <t>堂本印象「手をつなぐ」（緞帳原画）・貴賓室家具(3)・譜面台(5)</t>
    <rPh sb="12" eb="14">
      <t>ドンチョウ</t>
    </rPh>
    <rPh sb="14" eb="16">
      <t>ゲンガ</t>
    </rPh>
    <rPh sb="18" eb="21">
      <t>キヒンシツ</t>
    </rPh>
    <rPh sb="21" eb="23">
      <t>カグ</t>
    </rPh>
    <rPh sb="27" eb="29">
      <t>フメン</t>
    </rPh>
    <rPh sb="29" eb="30">
      <t>ダイ</t>
    </rPh>
    <phoneticPr fontId="1"/>
  </si>
  <si>
    <t>構造材(2)・ジョイント・カプセル（一部）・航空灯</t>
    <rPh sb="0" eb="3">
      <t>コウゾウザイ</t>
    </rPh>
    <rPh sb="18" eb="20">
      <t>イチブ</t>
    </rPh>
    <rPh sb="22" eb="25">
      <t>コウクウトウ</t>
    </rPh>
    <phoneticPr fontId="1"/>
  </si>
  <si>
    <t>映像</t>
    <rPh sb="0" eb="2">
      <t>エイゾウ</t>
    </rPh>
    <phoneticPr fontId="1"/>
  </si>
  <si>
    <t>資料</t>
    <rPh sb="0" eb="2">
      <t>シリョウ</t>
    </rPh>
    <phoneticPr fontId="1"/>
  </si>
  <si>
    <t>万博ホールほか写真アルバム</t>
    <rPh sb="0" eb="2">
      <t>バンパク</t>
    </rPh>
    <rPh sb="7" eb="9">
      <t>シャシン</t>
    </rPh>
    <phoneticPr fontId="1"/>
  </si>
  <si>
    <t>コスモ・ピーアール寄贈写真</t>
    <rPh sb="9" eb="11">
      <t>キゾウ</t>
    </rPh>
    <rPh sb="11" eb="13">
      <t>シャシン</t>
    </rPh>
    <phoneticPr fontId="1"/>
  </si>
  <si>
    <t>参加各国寄贈品</t>
    <rPh sb="0" eb="2">
      <t>サンカ</t>
    </rPh>
    <rPh sb="2" eb="4">
      <t>カッコク</t>
    </rPh>
    <rPh sb="4" eb="6">
      <t>キゾウ</t>
    </rPh>
    <rPh sb="6" eb="7">
      <t>ヒン</t>
    </rPh>
    <phoneticPr fontId="1"/>
  </si>
  <si>
    <t>テーマ館展示品
（レプリカを含む）</t>
    <rPh sb="3" eb="4">
      <t>カン</t>
    </rPh>
    <rPh sb="4" eb="6">
      <t>テンジ</t>
    </rPh>
    <rPh sb="6" eb="7">
      <t>ヒン</t>
    </rPh>
    <rPh sb="14" eb="15">
      <t>フク</t>
    </rPh>
    <phoneticPr fontId="1"/>
  </si>
  <si>
    <t>会場・パビリオン模型</t>
    <rPh sb="0" eb="2">
      <t>カイジョウ</t>
    </rPh>
    <rPh sb="8" eb="10">
      <t>モケイ</t>
    </rPh>
    <phoneticPr fontId="1"/>
  </si>
  <si>
    <t>旧万博記念館パネル</t>
    <rPh sb="0" eb="1">
      <t>キュウ</t>
    </rPh>
    <rPh sb="1" eb="3">
      <t>バンパク</t>
    </rPh>
    <rPh sb="3" eb="5">
      <t>キネン</t>
    </rPh>
    <rPh sb="5" eb="6">
      <t>カン</t>
    </rPh>
    <phoneticPr fontId="1"/>
  </si>
  <si>
    <t>タペストリ－河野鷹思「かなしみの塔・よろこびの塔」、リニアモーターカー模型、埴輪・仏像レプリカ、自動文楽人形、生活用品ほか</t>
    <rPh sb="6" eb="8">
      <t>コウノ</t>
    </rPh>
    <rPh sb="8" eb="9">
      <t>タカ</t>
    </rPh>
    <rPh sb="9" eb="10">
      <t>オモ</t>
    </rPh>
    <rPh sb="55" eb="57">
      <t>セイカツ</t>
    </rPh>
    <rPh sb="57" eb="59">
      <t>ヨウヒン</t>
    </rPh>
    <phoneticPr fontId="1"/>
  </si>
  <si>
    <t>約 1,400</t>
    <rPh sb="0" eb="1">
      <t>ヤク</t>
    </rPh>
    <phoneticPr fontId="1"/>
  </si>
  <si>
    <t>カラーポジフィルム　35㎜・60㎜・4×5他</t>
    <rPh sb="21" eb="22">
      <t>ホカ</t>
    </rPh>
    <phoneticPr fontId="1"/>
  </si>
  <si>
    <t>モノクロネガフィルム　35㎜・60㎜・4×5他</t>
    <rPh sb="22" eb="23">
      <t>ホカ</t>
    </rPh>
    <phoneticPr fontId="1"/>
  </si>
  <si>
    <t>式典、お祭り広場催し、記者会見、講習等の録音</t>
    <rPh sb="0" eb="2">
      <t>シキテン</t>
    </rPh>
    <rPh sb="4" eb="5">
      <t>マツ</t>
    </rPh>
    <rPh sb="6" eb="8">
      <t>ヒロバ</t>
    </rPh>
    <rPh sb="8" eb="9">
      <t>モヨオ</t>
    </rPh>
    <rPh sb="11" eb="13">
      <t>キシャ</t>
    </rPh>
    <rPh sb="13" eb="15">
      <t>カイケン</t>
    </rPh>
    <rPh sb="16" eb="18">
      <t>コウシュウ</t>
    </rPh>
    <rPh sb="18" eb="19">
      <t>トウ</t>
    </rPh>
    <rPh sb="20" eb="22">
      <t>ロクオン</t>
    </rPh>
    <phoneticPr fontId="1"/>
  </si>
  <si>
    <t>各シート参照</t>
    <rPh sb="0" eb="1">
      <t>カク</t>
    </rPh>
    <rPh sb="4" eb="6">
      <t>サンショウ</t>
    </rPh>
    <phoneticPr fontId="1"/>
  </si>
  <si>
    <t>チェコスロバキア館「ガラスの河」、インドネシア館「クジャクのはく製」、各館展示パネル類ほか</t>
    <rPh sb="8" eb="9">
      <t>カン</t>
    </rPh>
    <rPh sb="23" eb="24">
      <t>カン</t>
    </rPh>
    <rPh sb="32" eb="33">
      <t>セイ</t>
    </rPh>
    <phoneticPr fontId="1"/>
  </si>
  <si>
    <t>会場、日本政府館、三菱未来館等及びペーパークラフト模型等</t>
    <rPh sb="0" eb="2">
      <t>カイジョウ</t>
    </rPh>
    <rPh sb="3" eb="5">
      <t>ニホン</t>
    </rPh>
    <rPh sb="5" eb="7">
      <t>セイフ</t>
    </rPh>
    <rPh sb="7" eb="8">
      <t>カン</t>
    </rPh>
    <rPh sb="9" eb="11">
      <t>ミツビシ</t>
    </rPh>
    <rPh sb="11" eb="13">
      <t>ミライ</t>
    </rPh>
    <rPh sb="13" eb="14">
      <t>カン</t>
    </rPh>
    <rPh sb="14" eb="15">
      <t>トウ</t>
    </rPh>
    <rPh sb="15" eb="16">
      <t>オヨ</t>
    </rPh>
    <rPh sb="25" eb="27">
      <t>モケイ</t>
    </rPh>
    <rPh sb="27" eb="28">
      <t>トウ</t>
    </rPh>
    <phoneticPr fontId="1"/>
  </si>
  <si>
    <t>福王寺法林「万博夜景」</t>
    <phoneticPr fontId="1"/>
  </si>
  <si>
    <t>各種資料</t>
    <rPh sb="0" eb="2">
      <t>カクシュ</t>
    </rPh>
    <rPh sb="2" eb="4">
      <t>シリョウ</t>
    </rPh>
    <phoneticPr fontId="1"/>
  </si>
  <si>
    <t>各種図面、パンフレット、書籍等</t>
    <rPh sb="0" eb="2">
      <t>カクシュ</t>
    </rPh>
    <rPh sb="2" eb="4">
      <t>ズメン</t>
    </rPh>
    <rPh sb="12" eb="14">
      <t>ショセキ</t>
    </rPh>
    <rPh sb="14" eb="15">
      <t>トウ</t>
    </rPh>
    <phoneticPr fontId="1"/>
  </si>
  <si>
    <t>旗（142種1824点）制服（66種437点）機器（43種118点）</t>
    <rPh sb="0" eb="1">
      <t>ハタ</t>
    </rPh>
    <rPh sb="5" eb="6">
      <t>シュ</t>
    </rPh>
    <rPh sb="10" eb="11">
      <t>テン</t>
    </rPh>
    <rPh sb="12" eb="14">
      <t>セイフク</t>
    </rPh>
    <rPh sb="17" eb="18">
      <t>シュ</t>
    </rPh>
    <rPh sb="21" eb="22">
      <t>テン</t>
    </rPh>
    <rPh sb="23" eb="25">
      <t>キキ</t>
    </rPh>
    <rPh sb="28" eb="29">
      <t>シュ</t>
    </rPh>
    <rPh sb="32" eb="33">
      <t>テン</t>
    </rPh>
    <phoneticPr fontId="1"/>
  </si>
  <si>
    <t>マスク、黄金の顔、クロマニヨン人、トラコドン、マストドンザウルス他（以上岡本太郎）、未来都市模型、鳥獣戯画銅板（お祭り広場）など</t>
    <rPh sb="4" eb="6">
      <t>オウゴン</t>
    </rPh>
    <rPh sb="7" eb="8">
      <t>カオ</t>
    </rPh>
    <rPh sb="32" eb="33">
      <t>ホカ</t>
    </rPh>
    <rPh sb="34" eb="36">
      <t>イジョウ</t>
    </rPh>
    <rPh sb="36" eb="38">
      <t>オカモト</t>
    </rPh>
    <rPh sb="38" eb="40">
      <t>タロウ</t>
    </rPh>
    <rPh sb="42" eb="44">
      <t>ミライ</t>
    </rPh>
    <rPh sb="49" eb="51">
      <t>チョウジュウ</t>
    </rPh>
    <rPh sb="51" eb="53">
      <t>ギガ</t>
    </rPh>
    <rPh sb="53" eb="55">
      <t>ドウハン</t>
    </rPh>
    <rPh sb="57" eb="58">
      <t>マツ</t>
    </rPh>
    <rPh sb="59" eb="61">
      <t>ヒロバ</t>
    </rPh>
    <phoneticPr fontId="1"/>
  </si>
  <si>
    <t>　　　※EXPO’７０パビリオンで展示中の作品や運搬が困難な物品もある為、貸与を希望する場合は必ず現物を確認の上、府と協議すること</t>
    <rPh sb="17" eb="19">
      <t>テンジ</t>
    </rPh>
    <rPh sb="19" eb="20">
      <t>チュウ</t>
    </rPh>
    <rPh sb="21" eb="23">
      <t>サクヒン</t>
    </rPh>
    <rPh sb="24" eb="26">
      <t>ウンパン</t>
    </rPh>
    <rPh sb="27" eb="29">
      <t>コンナン</t>
    </rPh>
    <rPh sb="30" eb="32">
      <t>ブッピン</t>
    </rPh>
    <rPh sb="35" eb="36">
      <t>タメ</t>
    </rPh>
    <rPh sb="37" eb="39">
      <t>タイヨ</t>
    </rPh>
    <rPh sb="40" eb="42">
      <t>キボウ</t>
    </rPh>
    <rPh sb="44" eb="46">
      <t>バアイ</t>
    </rPh>
    <rPh sb="47" eb="48">
      <t>カナラ</t>
    </rPh>
    <rPh sb="49" eb="51">
      <t>ゲンブツ</t>
    </rPh>
    <rPh sb="52" eb="54">
      <t>カクニン</t>
    </rPh>
    <rPh sb="55" eb="56">
      <t>ウエ</t>
    </rPh>
    <rPh sb="57" eb="58">
      <t>フ</t>
    </rPh>
    <rPh sb="59" eb="61">
      <t>キョウギ</t>
    </rPh>
    <phoneticPr fontId="1"/>
  </si>
  <si>
    <t>【別紙１】　貸与物品リスト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</si>
</sst>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">
    <cellStyle name="桁区切り 2" xfId="3"/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50" zoomScaleNormal="50" workbookViewId="0">
      <selection activeCell="B31" sqref="B31"/>
    </sheetView>
  </sheetViews>
  <sheetFormatPr defaultRowHeight="13.5"/>
  <cols>
    <col min="1" max="1" width="6" style="1" customWidth="1"/>
    <col min="2" max="2" width="11" style="1" customWidth="1"/>
    <col min="3" max="3" width="21.125" style="1" customWidth="1"/>
    <col min="4" max="4" width="83" style="1" customWidth="1"/>
    <col min="5" max="5" width="8.625" style="6" customWidth="1"/>
    <col min="6" max="6" width="8.625" style="1" customWidth="1"/>
    <col min="7" max="7" width="31.125" style="1" customWidth="1"/>
    <col min="8" max="16384" width="9" style="1"/>
  </cols>
  <sheetData>
    <row r="1" spans="1:7" ht="17.25">
      <c r="C1" s="44" t="s">
        <v>56</v>
      </c>
      <c r="D1" s="44"/>
      <c r="F1" s="2"/>
    </row>
    <row r="2" spans="1:7">
      <c r="E2" s="45" t="s">
        <v>30</v>
      </c>
      <c r="F2" s="45"/>
      <c r="G2" s="45"/>
    </row>
    <row r="3" spans="1:7" ht="24.75" customHeight="1">
      <c r="A3" s="16" t="s">
        <v>0</v>
      </c>
      <c r="B3" s="16" t="s">
        <v>8</v>
      </c>
      <c r="C3" s="16" t="s">
        <v>1</v>
      </c>
      <c r="D3" s="16" t="s">
        <v>2</v>
      </c>
      <c r="E3" s="17" t="s">
        <v>6</v>
      </c>
      <c r="F3" s="18" t="s">
        <v>7</v>
      </c>
      <c r="G3" s="16" t="s">
        <v>10</v>
      </c>
    </row>
    <row r="4" spans="1:7" ht="18.95" customHeight="1">
      <c r="A4" s="48" t="s">
        <v>34</v>
      </c>
      <c r="B4" s="49" t="s">
        <v>11</v>
      </c>
      <c r="C4" s="8" t="s">
        <v>12</v>
      </c>
      <c r="D4" s="8" t="s">
        <v>14</v>
      </c>
      <c r="E4" s="7">
        <v>11</v>
      </c>
      <c r="F4" s="3">
        <v>36</v>
      </c>
      <c r="G4" s="8"/>
    </row>
    <row r="5" spans="1:7" ht="18.95" customHeight="1">
      <c r="A5" s="48"/>
      <c r="B5" s="50"/>
      <c r="C5" s="8" t="s">
        <v>13</v>
      </c>
      <c r="D5" s="1" t="s">
        <v>15</v>
      </c>
      <c r="E5" s="7">
        <v>42</v>
      </c>
      <c r="F5" s="12">
        <v>42</v>
      </c>
      <c r="G5" s="8"/>
    </row>
    <row r="6" spans="1:7" ht="18.95" customHeight="1">
      <c r="A6" s="48"/>
      <c r="B6" s="51" t="s">
        <v>16</v>
      </c>
      <c r="C6" s="52"/>
      <c r="D6" s="8" t="s">
        <v>17</v>
      </c>
      <c r="E6" s="7">
        <v>44</v>
      </c>
      <c r="F6" s="3">
        <v>111</v>
      </c>
      <c r="G6" s="8"/>
    </row>
    <row r="7" spans="1:7" ht="18.95" customHeight="1">
      <c r="A7" s="48"/>
      <c r="B7" s="8" t="s">
        <v>19</v>
      </c>
      <c r="C7" s="4"/>
      <c r="D7" s="8" t="s">
        <v>18</v>
      </c>
      <c r="E7" s="7">
        <v>17</v>
      </c>
      <c r="F7" s="3">
        <v>26</v>
      </c>
      <c r="G7" s="8"/>
    </row>
    <row r="8" spans="1:7" ht="18.95" customHeight="1">
      <c r="A8" s="48"/>
      <c r="B8" s="39" t="s">
        <v>9</v>
      </c>
      <c r="C8" s="40"/>
      <c r="D8" s="38"/>
      <c r="E8" s="20">
        <f>SUM(E4:E7)</f>
        <v>114</v>
      </c>
      <c r="F8" s="20">
        <f>SUM(F4:F7)</f>
        <v>215</v>
      </c>
      <c r="G8" s="21" t="s">
        <v>27</v>
      </c>
    </row>
    <row r="9" spans="1:7" ht="18.95" customHeight="1">
      <c r="A9" s="48" t="s">
        <v>3</v>
      </c>
      <c r="B9" s="53" t="s">
        <v>31</v>
      </c>
      <c r="C9" s="54"/>
      <c r="D9" s="11" t="s">
        <v>44</v>
      </c>
      <c r="E9" s="41">
        <v>23760</v>
      </c>
      <c r="F9" s="33"/>
      <c r="G9" s="8"/>
    </row>
    <row r="10" spans="1:7" ht="18.95" customHeight="1">
      <c r="A10" s="48"/>
      <c r="B10" s="55"/>
      <c r="C10" s="56"/>
      <c r="D10" s="11" t="s">
        <v>45</v>
      </c>
      <c r="E10" s="41">
        <v>97882</v>
      </c>
      <c r="F10" s="33"/>
      <c r="G10" s="4"/>
    </row>
    <row r="11" spans="1:7" ht="18.95" customHeight="1">
      <c r="A11" s="48"/>
      <c r="B11" s="57" t="s">
        <v>36</v>
      </c>
      <c r="C11" s="58"/>
      <c r="D11" s="8" t="s">
        <v>20</v>
      </c>
      <c r="E11" s="41">
        <v>9976</v>
      </c>
      <c r="F11" s="46"/>
      <c r="G11" s="4"/>
    </row>
    <row r="12" spans="1:7" ht="18.95" customHeight="1">
      <c r="A12" s="48"/>
      <c r="B12" s="57" t="s">
        <v>37</v>
      </c>
      <c r="C12" s="58"/>
      <c r="D12" s="8" t="s">
        <v>21</v>
      </c>
      <c r="E12" s="41">
        <v>8005</v>
      </c>
      <c r="F12" s="33"/>
      <c r="G12" s="4"/>
    </row>
    <row r="13" spans="1:7" ht="18.95" customHeight="1">
      <c r="A13" s="48"/>
      <c r="B13" s="22" t="s">
        <v>9</v>
      </c>
      <c r="C13" s="23"/>
      <c r="D13" s="24"/>
      <c r="E13" s="37">
        <f>SUM(E9:F12)</f>
        <v>139623</v>
      </c>
      <c r="F13" s="47"/>
      <c r="G13" s="21"/>
    </row>
    <row r="14" spans="1:7">
      <c r="A14" s="48" t="s">
        <v>4</v>
      </c>
      <c r="B14" s="59" t="s">
        <v>5</v>
      </c>
      <c r="C14" s="60"/>
      <c r="D14" s="4" t="s">
        <v>46</v>
      </c>
      <c r="E14" s="41" t="s">
        <v>43</v>
      </c>
      <c r="F14" s="33"/>
      <c r="G14" s="8"/>
    </row>
    <row r="15" spans="1:7" ht="18.95" customHeight="1">
      <c r="A15" s="48"/>
      <c r="B15" s="22" t="s">
        <v>9</v>
      </c>
      <c r="C15" s="23"/>
      <c r="D15" s="24"/>
      <c r="E15" s="37">
        <v>1400</v>
      </c>
      <c r="F15" s="38"/>
      <c r="G15" s="19"/>
    </row>
    <row r="16" spans="1:7" ht="59.25" customHeight="1">
      <c r="A16" s="28" t="s">
        <v>35</v>
      </c>
      <c r="B16" s="32" t="s">
        <v>38</v>
      </c>
      <c r="C16" s="33"/>
      <c r="D16" s="10" t="s">
        <v>48</v>
      </c>
      <c r="E16" s="25">
        <v>57</v>
      </c>
      <c r="F16" s="26">
        <v>177</v>
      </c>
      <c r="G16" s="5"/>
    </row>
    <row r="17" spans="1:7" ht="54" customHeight="1">
      <c r="A17" s="28"/>
      <c r="B17" s="30" t="s">
        <v>39</v>
      </c>
      <c r="C17" s="33"/>
      <c r="D17" s="10" t="s">
        <v>54</v>
      </c>
      <c r="E17" s="25">
        <v>38</v>
      </c>
      <c r="F17" s="26">
        <v>49</v>
      </c>
      <c r="G17" s="5"/>
    </row>
    <row r="18" spans="1:7" ht="48" customHeight="1">
      <c r="A18" s="28"/>
      <c r="B18" s="32" t="s">
        <v>28</v>
      </c>
      <c r="C18" s="33"/>
      <c r="D18" s="10" t="s">
        <v>42</v>
      </c>
      <c r="E18" s="25">
        <v>50</v>
      </c>
      <c r="F18" s="26">
        <v>86</v>
      </c>
      <c r="G18" s="5"/>
    </row>
    <row r="19" spans="1:7" ht="35.1" customHeight="1">
      <c r="A19" s="28"/>
      <c r="B19" s="30" t="s">
        <v>40</v>
      </c>
      <c r="C19" s="31"/>
      <c r="D19" s="10" t="s">
        <v>49</v>
      </c>
      <c r="E19" s="25">
        <v>144</v>
      </c>
      <c r="F19" s="26">
        <v>144</v>
      </c>
      <c r="G19" s="5"/>
    </row>
    <row r="20" spans="1:7" ht="35.1" customHeight="1">
      <c r="A20" s="28"/>
      <c r="B20" s="32" t="s">
        <v>41</v>
      </c>
      <c r="C20" s="33"/>
      <c r="D20" s="10" t="s">
        <v>23</v>
      </c>
      <c r="E20" s="25">
        <v>110</v>
      </c>
      <c r="F20" s="26">
        <v>183</v>
      </c>
      <c r="G20" s="5"/>
    </row>
    <row r="21" spans="1:7" ht="35.1" customHeight="1">
      <c r="A21" s="28"/>
      <c r="B21" s="30" t="s">
        <v>24</v>
      </c>
      <c r="C21" s="31"/>
      <c r="D21" s="10" t="s">
        <v>32</v>
      </c>
      <c r="E21" s="25">
        <v>3</v>
      </c>
      <c r="F21" s="26">
        <v>9</v>
      </c>
      <c r="G21" s="5"/>
    </row>
    <row r="22" spans="1:7" ht="30" customHeight="1">
      <c r="A22" s="28"/>
      <c r="B22" s="32" t="s">
        <v>25</v>
      </c>
      <c r="C22" s="33"/>
      <c r="D22" s="10" t="s">
        <v>33</v>
      </c>
      <c r="E22" s="25">
        <v>5</v>
      </c>
      <c r="F22" s="26">
        <v>5</v>
      </c>
      <c r="G22" s="5"/>
    </row>
    <row r="23" spans="1:7" ht="30" customHeight="1">
      <c r="A23" s="28"/>
      <c r="B23" s="32" t="s">
        <v>26</v>
      </c>
      <c r="C23" s="33"/>
      <c r="D23" s="10" t="s">
        <v>50</v>
      </c>
      <c r="E23" s="25">
        <v>1</v>
      </c>
      <c r="F23" s="26">
        <v>1</v>
      </c>
      <c r="G23" s="4"/>
    </row>
    <row r="24" spans="1:7" ht="18.95" customHeight="1">
      <c r="A24" s="28"/>
      <c r="B24" s="34" t="s">
        <v>29</v>
      </c>
      <c r="C24" s="35"/>
      <c r="D24" s="10" t="s">
        <v>47</v>
      </c>
      <c r="E24" s="25">
        <v>251</v>
      </c>
      <c r="F24" s="26">
        <v>2379</v>
      </c>
      <c r="G24" s="4" t="s">
        <v>53</v>
      </c>
    </row>
    <row r="25" spans="1:7" ht="18.95" customHeight="1">
      <c r="A25" s="28"/>
      <c r="B25" s="34" t="s">
        <v>51</v>
      </c>
      <c r="C25" s="36"/>
      <c r="D25" s="5" t="s">
        <v>52</v>
      </c>
      <c r="E25" s="25">
        <v>43706</v>
      </c>
      <c r="F25" s="27">
        <v>46437</v>
      </c>
      <c r="G25" s="4"/>
    </row>
    <row r="26" spans="1:7" ht="18.95" customHeight="1">
      <c r="A26" s="29"/>
      <c r="B26" s="22" t="s">
        <v>9</v>
      </c>
      <c r="C26" s="23"/>
      <c r="D26" s="24"/>
      <c r="E26" s="17">
        <f>SUM(E16:E25)</f>
        <v>44365</v>
      </c>
      <c r="F26" s="17">
        <f>SUM(F16:F25)</f>
        <v>49470</v>
      </c>
      <c r="G26" s="21"/>
    </row>
    <row r="27" spans="1:7" ht="18.95" customHeight="1">
      <c r="A27" s="13" t="s">
        <v>22</v>
      </c>
      <c r="B27" s="14"/>
      <c r="C27" s="14"/>
      <c r="D27" s="15"/>
      <c r="E27" s="7">
        <f>SUM(E8,E13,E15,E26)</f>
        <v>185502</v>
      </c>
      <c r="F27" s="9">
        <f>SUM(F8,E13,E15,F26)</f>
        <v>190708</v>
      </c>
      <c r="G27" s="8"/>
    </row>
    <row r="28" spans="1:7" ht="17.25">
      <c r="A28" s="43" t="s">
        <v>55</v>
      </c>
      <c r="B28" s="43"/>
      <c r="C28" s="43"/>
      <c r="D28" s="43"/>
      <c r="E28" s="43"/>
      <c r="F28" s="43"/>
      <c r="G28" s="43"/>
    </row>
    <row r="29" spans="1:7" ht="17.25">
      <c r="B29" s="42"/>
      <c r="C29" s="42"/>
      <c r="D29" s="42"/>
    </row>
  </sheetData>
  <mergeCells count="32">
    <mergeCell ref="B29:D29"/>
    <mergeCell ref="A28:G28"/>
    <mergeCell ref="C1:D1"/>
    <mergeCell ref="E2:G2"/>
    <mergeCell ref="E11:F11"/>
    <mergeCell ref="E13:F13"/>
    <mergeCell ref="A4:A8"/>
    <mergeCell ref="B4:B5"/>
    <mergeCell ref="B6:C6"/>
    <mergeCell ref="E14:F14"/>
    <mergeCell ref="A9:A13"/>
    <mergeCell ref="A14:A15"/>
    <mergeCell ref="B9:C10"/>
    <mergeCell ref="B11:C11"/>
    <mergeCell ref="B12:C12"/>
    <mergeCell ref="B14:C14"/>
    <mergeCell ref="E15:F15"/>
    <mergeCell ref="B8:D8"/>
    <mergeCell ref="E9:F9"/>
    <mergeCell ref="E10:F10"/>
    <mergeCell ref="E12:F12"/>
    <mergeCell ref="A16:A26"/>
    <mergeCell ref="B21:C21"/>
    <mergeCell ref="B22:C22"/>
    <mergeCell ref="B16:C16"/>
    <mergeCell ref="B17:C17"/>
    <mergeCell ref="B18:C18"/>
    <mergeCell ref="B19:C19"/>
    <mergeCell ref="B24:C24"/>
    <mergeCell ref="B23:C23"/>
    <mergeCell ref="B20:C20"/>
    <mergeCell ref="B25:C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大阪府</cp:lastModifiedBy>
  <cp:lastPrinted>2019-04-13T05:52:38Z</cp:lastPrinted>
  <dcterms:created xsi:type="dcterms:W3CDTF">2015-04-16T05:54:30Z</dcterms:created>
  <dcterms:modified xsi:type="dcterms:W3CDTF">2019-04-13T07:29:52Z</dcterms:modified>
</cp:coreProperties>
</file>