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0.19.55.20\06学事・教務ｇ\★R05\09 教科書採択関係\☆R6年度採択（学校選定データ）\　採択通知\S05 だいせん聴覚\"/>
    </mc:Choice>
  </mc:AlternateContent>
  <xr:revisionPtr revIDLastSave="0" documentId="13_ncr:1_{03CC2E93-CFB1-4A29-B732-C986E4234411}" xr6:coauthVersionLast="47" xr6:coauthVersionMax="47" xr10:uidLastSave="{00000000-0000-0000-0000-000000000000}"/>
  <bookViews>
    <workbookView xWindow="-108" yWindow="-108" windowWidth="23256" windowHeight="12720" xr2:uid="{00000000-000D-0000-FFFF-FFFF00000000}"/>
  </bookViews>
  <sheets>
    <sheet name="様式4・専攻科" sheetId="7" r:id="rId1"/>
    <sheet name="ア" sheetId="8" state="hidden" r:id="rId2"/>
    <sheet name="イ" sheetId="9" state="hidden" r:id="rId3"/>
    <sheet name="ウ" sheetId="12" state="hidden" r:id="rId4"/>
    <sheet name="エ" sheetId="5" state="hidden" r:id="rId5"/>
    <sheet name="Sheet2" sheetId="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4" hidden="1">エ!$E$3:$E$983</definedName>
    <definedName name="_xlnm.Print_Area" localSheetId="1">ア!$A$1:$M$25</definedName>
    <definedName name="_xlnm.Print_Area" localSheetId="4">エ!#REF!</definedName>
    <definedName name="_xlnm.Print_Area" localSheetId="0">様式4・専攻科!$A$1:$AC$108</definedName>
    <definedName name="_xlnm.Print_Titles" localSheetId="4">エ!$3:$3</definedName>
    <definedName name="_xlnm.Print_Titles" localSheetId="0">様式4・専攻科!$1:$18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1" i="7" l="1"/>
  <c r="N81" i="7"/>
  <c r="O81" i="7"/>
  <c r="M83" i="7"/>
  <c r="N83" i="7"/>
  <c r="O83" i="7"/>
  <c r="M85" i="7"/>
  <c r="N85" i="7"/>
  <c r="O85" i="7"/>
  <c r="M87" i="7"/>
  <c r="N87" i="7"/>
  <c r="O87" i="7"/>
  <c r="M89" i="7"/>
  <c r="N89" i="7"/>
  <c r="O89" i="7"/>
  <c r="M91" i="7"/>
  <c r="N91" i="7"/>
  <c r="O91" i="7"/>
  <c r="M93" i="7"/>
  <c r="N93" i="7"/>
  <c r="O93" i="7"/>
  <c r="M95" i="7"/>
  <c r="N95" i="7"/>
  <c r="O95" i="7"/>
  <c r="M97" i="7"/>
  <c r="N97" i="7"/>
  <c r="O97" i="7"/>
  <c r="M99" i="7"/>
  <c r="N99" i="7"/>
  <c r="O99" i="7"/>
  <c r="M101" i="7"/>
  <c r="N101" i="7"/>
  <c r="O101" i="7"/>
  <c r="M103" i="7"/>
  <c r="N103" i="7"/>
  <c r="O103" i="7"/>
  <c r="M105" i="7"/>
  <c r="N105" i="7"/>
  <c r="O105" i="7"/>
  <c r="M107" i="7"/>
  <c r="N107" i="7"/>
  <c r="O107" i="7"/>
  <c r="O79" i="7"/>
  <c r="N79" i="7"/>
  <c r="M79" i="7"/>
  <c r="N51" i="7"/>
  <c r="N53" i="7"/>
  <c r="N45" i="7"/>
  <c r="N25" i="7"/>
  <c r="E57" i="7"/>
  <c r="E59" i="7"/>
  <c r="E61" i="7"/>
  <c r="E63" i="7"/>
  <c r="M59" i="7" l="1"/>
  <c r="N59" i="7"/>
  <c r="O59" i="7"/>
  <c r="D69" i="7"/>
  <c r="E69" i="7"/>
  <c r="F69" i="7"/>
  <c r="O57" i="7" l="1"/>
  <c r="N57" i="7"/>
  <c r="M57" i="7"/>
  <c r="O55" i="7"/>
  <c r="N55" i="7"/>
  <c r="M55" i="7"/>
  <c r="O49" i="7"/>
  <c r="N49" i="7"/>
  <c r="M49" i="7"/>
  <c r="O47" i="7"/>
  <c r="N47" i="7"/>
  <c r="M47" i="7"/>
  <c r="O43" i="7"/>
  <c r="N43" i="7"/>
  <c r="M43" i="7"/>
  <c r="E87" i="7"/>
  <c r="E85" i="7"/>
  <c r="F83" i="7"/>
  <c r="E83" i="7"/>
  <c r="D83" i="7"/>
  <c r="F81" i="7"/>
  <c r="E81" i="7"/>
  <c r="D81" i="7"/>
  <c r="F79" i="7"/>
  <c r="E79" i="7"/>
  <c r="D79" i="7"/>
  <c r="F77" i="7"/>
  <c r="E77" i="7"/>
  <c r="D77" i="7"/>
  <c r="F75" i="7"/>
  <c r="E75" i="7"/>
  <c r="D75" i="7"/>
  <c r="F73" i="7"/>
  <c r="E73" i="7"/>
  <c r="D73" i="7"/>
  <c r="F71" i="7"/>
  <c r="E71" i="7"/>
  <c r="D71" i="7"/>
  <c r="F67" i="7"/>
  <c r="E67" i="7"/>
  <c r="D67" i="7"/>
  <c r="F65" i="7"/>
  <c r="E65" i="7"/>
  <c r="D65" i="7"/>
  <c r="E55" i="7"/>
  <c r="E53" i="7"/>
  <c r="F51" i="7"/>
  <c r="E51" i="7"/>
  <c r="D51" i="7"/>
  <c r="E49" i="7"/>
  <c r="E47" i="7"/>
  <c r="F45" i="7"/>
  <c r="E45" i="7"/>
  <c r="D45" i="7"/>
  <c r="F43" i="7"/>
  <c r="E43" i="7"/>
  <c r="D43" i="7"/>
  <c r="F41" i="7"/>
  <c r="E41" i="7"/>
  <c r="D41" i="7"/>
  <c r="F39" i="7"/>
  <c r="E39" i="7"/>
  <c r="D39" i="7"/>
  <c r="F37" i="7"/>
  <c r="E37" i="7"/>
  <c r="D37" i="7"/>
  <c r="F35" i="7"/>
  <c r="E35" i="7"/>
  <c r="D35" i="7"/>
  <c r="F33" i="7"/>
  <c r="E33" i="7"/>
  <c r="D33" i="7"/>
  <c r="F31" i="7"/>
  <c r="E31" i="7"/>
  <c r="D31" i="7"/>
  <c r="F29" i="7"/>
  <c r="E29" i="7"/>
  <c r="D29" i="7"/>
  <c r="F27" i="7"/>
  <c r="E27" i="7"/>
  <c r="D27" i="7"/>
  <c r="E25" i="7"/>
  <c r="F23" i="7"/>
  <c r="E23" i="7"/>
  <c r="D23" i="7"/>
  <c r="E21" i="7"/>
  <c r="E19" i="7"/>
  <c r="Y75" i="7" l="1"/>
  <c r="N77" i="7" l="1"/>
  <c r="N75" i="7"/>
  <c r="N73" i="7"/>
  <c r="N71" i="7"/>
  <c r="O69" i="7"/>
  <c r="N69" i="7"/>
  <c r="M69" i="7"/>
  <c r="O67" i="7"/>
  <c r="N67" i="7"/>
  <c r="M67" i="7"/>
  <c r="O65" i="7"/>
  <c r="N65" i="7"/>
  <c r="M65" i="7"/>
  <c r="O63" i="7"/>
  <c r="N63" i="7"/>
  <c r="M63" i="7"/>
  <c r="O61" i="7"/>
  <c r="N61" i="7"/>
  <c r="M61" i="7"/>
  <c r="O41" i="7" l="1"/>
  <c r="N41" i="7"/>
  <c r="M41" i="7"/>
  <c r="O39" i="7"/>
  <c r="N39" i="7"/>
  <c r="M39" i="7"/>
  <c r="O37" i="7"/>
  <c r="N37" i="7"/>
  <c r="M37" i="7"/>
  <c r="O35" i="7"/>
  <c r="N35" i="7"/>
  <c r="M35" i="7"/>
  <c r="O33" i="7"/>
  <c r="N33" i="7"/>
  <c r="M33" i="7"/>
  <c r="O31" i="7"/>
  <c r="N31" i="7"/>
  <c r="M31" i="7"/>
  <c r="O29" i="7"/>
  <c r="N29" i="7"/>
  <c r="M29" i="7"/>
  <c r="O27" i="7" l="1"/>
  <c r="N27" i="7"/>
  <c r="M27" i="7"/>
  <c r="O23" i="7" l="1"/>
  <c r="N23" i="7"/>
  <c r="M23" i="7"/>
  <c r="Y21" i="7" l="1"/>
  <c r="Y23" i="7"/>
  <c r="Y25" i="7"/>
  <c r="Y27" i="7"/>
  <c r="Y29" i="7"/>
  <c r="Y31" i="7"/>
  <c r="Y33" i="7"/>
  <c r="Y35" i="7"/>
  <c r="Y37" i="7"/>
  <c r="Y39" i="7"/>
  <c r="Y41" i="7"/>
  <c r="Y43" i="7"/>
  <c r="Y45" i="7"/>
  <c r="Y47" i="7"/>
  <c r="Y49" i="7"/>
  <c r="Y51" i="7"/>
  <c r="Y53" i="7"/>
  <c r="Y55" i="7"/>
  <c r="Y57" i="7"/>
  <c r="Y59" i="7"/>
  <c r="Y61" i="7"/>
  <c r="Y63" i="7"/>
  <c r="Y65" i="7"/>
  <c r="Y67" i="7"/>
  <c r="Y69" i="7"/>
  <c r="Y71" i="7"/>
  <c r="Y73" i="7"/>
  <c r="Y77" i="7"/>
  <c r="Y79" i="7"/>
  <c r="Y81" i="7"/>
  <c r="Y83" i="7"/>
  <c r="Y85" i="7"/>
  <c r="Y87" i="7"/>
  <c r="Y89" i="7"/>
  <c r="Y91" i="7"/>
  <c r="Y93" i="7"/>
  <c r="Y95" i="7"/>
  <c r="Y97" i="7"/>
  <c r="Y99" i="7"/>
  <c r="Y101" i="7"/>
  <c r="Y103" i="7"/>
  <c r="Y105" i="7"/>
  <c r="Y107" i="7"/>
  <c r="Y19" i="7"/>
  <c r="X19" i="7"/>
  <c r="X21" i="7"/>
  <c r="X23" i="7"/>
  <c r="X25" i="7"/>
  <c r="X27" i="7"/>
  <c r="X29" i="7"/>
  <c r="X31" i="7"/>
  <c r="X33" i="7"/>
  <c r="X35" i="7"/>
  <c r="X37" i="7"/>
  <c r="X39" i="7"/>
  <c r="X41" i="7"/>
  <c r="X43" i="7"/>
  <c r="X45" i="7"/>
  <c r="X47" i="7"/>
  <c r="X49" i="7"/>
  <c r="X51" i="7"/>
  <c r="X53" i="7"/>
  <c r="X55" i="7"/>
  <c r="X57" i="7"/>
  <c r="X59" i="7"/>
  <c r="X61" i="7"/>
  <c r="X63" i="7"/>
  <c r="X65" i="7"/>
  <c r="X67" i="7"/>
  <c r="X69" i="7"/>
  <c r="X71" i="7"/>
  <c r="X73" i="7"/>
  <c r="X75" i="7"/>
  <c r="X77" i="7"/>
  <c r="X79" i="7"/>
  <c r="X81" i="7"/>
  <c r="X83" i="7"/>
  <c r="X85" i="7"/>
  <c r="X87" i="7"/>
  <c r="X89" i="7"/>
  <c r="X91" i="7"/>
  <c r="X93" i="7"/>
  <c r="X95" i="7"/>
  <c r="X97" i="7"/>
  <c r="X99" i="7"/>
  <c r="X101" i="7"/>
  <c r="X103" i="7"/>
  <c r="X105" i="7"/>
  <c r="X107" i="7"/>
  <c r="W21" i="7"/>
  <c r="W23" i="7"/>
  <c r="W25" i="7"/>
  <c r="W27" i="7"/>
  <c r="W29" i="7"/>
  <c r="W31" i="7"/>
  <c r="W33" i="7"/>
  <c r="W35" i="7"/>
  <c r="W37" i="7"/>
  <c r="W39" i="7"/>
  <c r="W41" i="7"/>
  <c r="W43" i="7"/>
  <c r="W45" i="7"/>
  <c r="W47" i="7"/>
  <c r="W49" i="7"/>
  <c r="W51" i="7"/>
  <c r="W53" i="7"/>
  <c r="W55" i="7"/>
  <c r="W57" i="7"/>
  <c r="W59" i="7"/>
  <c r="W61" i="7"/>
  <c r="W63" i="7"/>
  <c r="W65" i="7"/>
  <c r="W67" i="7"/>
  <c r="W69" i="7"/>
  <c r="W71" i="7"/>
  <c r="W73" i="7"/>
  <c r="W75" i="7"/>
  <c r="W77" i="7"/>
  <c r="W79" i="7"/>
  <c r="W81" i="7"/>
  <c r="W83" i="7"/>
  <c r="W85" i="7"/>
  <c r="W87" i="7"/>
  <c r="W89" i="7"/>
  <c r="W91" i="7"/>
  <c r="W93" i="7"/>
  <c r="W95" i="7"/>
  <c r="W97" i="7"/>
  <c r="W99" i="7"/>
  <c r="W101" i="7"/>
  <c r="W103" i="7"/>
  <c r="W105" i="7"/>
  <c r="W107" i="7"/>
  <c r="W19" i="7"/>
  <c r="N21" i="7"/>
  <c r="N19" i="7"/>
  <c r="F89" i="7"/>
  <c r="F91" i="7"/>
  <c r="F93" i="7"/>
  <c r="F95" i="7"/>
  <c r="F97" i="7"/>
  <c r="F99" i="7"/>
  <c r="F101" i="7"/>
  <c r="F103" i="7"/>
  <c r="F105" i="7"/>
  <c r="F107" i="7"/>
  <c r="E89" i="7"/>
  <c r="E91" i="7"/>
  <c r="E93" i="7"/>
  <c r="E95" i="7"/>
  <c r="E97" i="7"/>
  <c r="E99" i="7"/>
  <c r="E101" i="7"/>
  <c r="E103" i="7"/>
  <c r="E105" i="7"/>
  <c r="E107" i="7"/>
  <c r="D89" i="7"/>
  <c r="D91" i="7"/>
  <c r="D93" i="7"/>
  <c r="D95" i="7"/>
  <c r="D97" i="7"/>
  <c r="D99" i="7"/>
  <c r="D101" i="7"/>
  <c r="D103" i="7"/>
  <c r="D105" i="7"/>
  <c r="D107" i="7"/>
</calcChain>
</file>

<file path=xl/sharedStrings.xml><?xml version="1.0" encoding="utf-8"?>
<sst xmlns="http://schemas.openxmlformats.org/spreadsheetml/2006/main" count="15314" uniqueCount="9736">
  <si>
    <t>書　名</t>
  </si>
  <si>
    <r>
      <rPr>
        <sz val="9.5"/>
        <rFont val="ＭＳ ゴシック"/>
        <family val="3"/>
        <charset val="128"/>
      </rPr>
      <t>発行者</t>
    </r>
    <r>
      <rPr>
        <sz val="10.5"/>
        <rFont val="ＭＳ ゴシック"/>
        <family val="3"/>
        <charset val="128"/>
      </rPr>
      <t xml:space="preserve">
</t>
    </r>
    <r>
      <rPr>
        <sz val="9.5"/>
        <rFont val="ＭＳ ゴシック"/>
        <family val="3"/>
        <charset val="128"/>
      </rPr>
      <t>の番号</t>
    </r>
    <r>
      <rPr>
        <sz val="10.5"/>
        <rFont val="ＭＳ ゴシック"/>
        <family val="3"/>
        <charset val="128"/>
      </rPr>
      <t xml:space="preserve">
</t>
    </r>
    <r>
      <rPr>
        <sz val="9.5"/>
        <rFont val="ＭＳ ゴシック"/>
        <family val="3"/>
        <charset val="128"/>
      </rPr>
      <t>・略称</t>
    </r>
  </si>
  <si>
    <r>
      <rPr>
        <sz val="9.5"/>
        <rFont val="ＭＳ ゴシック"/>
        <family val="3"/>
        <charset val="128"/>
      </rPr>
      <t>使用</t>
    </r>
    <r>
      <rPr>
        <sz val="10.5"/>
        <rFont val="ＭＳ ゴシック"/>
        <family val="3"/>
        <charset val="128"/>
      </rPr>
      <t xml:space="preserve">
</t>
    </r>
    <r>
      <rPr>
        <sz val="9.5"/>
        <rFont val="ＭＳ ゴシック"/>
        <family val="3"/>
        <charset val="128"/>
      </rPr>
      <t>学年</t>
    </r>
  </si>
  <si>
    <r>
      <rPr>
        <sz val="9.5"/>
        <rFont val="ＭＳ ゴシック"/>
        <family val="3"/>
        <charset val="128"/>
      </rPr>
      <t>教科書</t>
    </r>
    <r>
      <rPr>
        <sz val="10.5"/>
        <rFont val="ＭＳ ゴシック"/>
        <family val="3"/>
        <charset val="128"/>
      </rPr>
      <t xml:space="preserve">
</t>
    </r>
    <r>
      <rPr>
        <sz val="9.5"/>
        <rFont val="ＭＳ ゴシック"/>
        <family val="3"/>
        <charset val="128"/>
      </rPr>
      <t>の記号</t>
    </r>
    <r>
      <rPr>
        <sz val="10.5"/>
        <rFont val="ＭＳ ゴシック"/>
        <family val="3"/>
        <charset val="128"/>
      </rPr>
      <t xml:space="preserve">
</t>
    </r>
    <r>
      <rPr>
        <sz val="9.5"/>
        <rFont val="ＭＳ ゴシック"/>
        <family val="3"/>
        <charset val="128"/>
      </rPr>
      <t>・番号</t>
    </r>
  </si>
  <si>
    <t>書　　　　　　名</t>
    <phoneticPr fontId="9"/>
  </si>
  <si>
    <r>
      <rPr>
        <sz val="9.5"/>
        <rFont val="ＭＳ ゴシック"/>
        <family val="3"/>
        <charset val="128"/>
      </rPr>
      <t>予　定</t>
    </r>
    <r>
      <rPr>
        <sz val="10.5"/>
        <rFont val="ＭＳ ゴシック"/>
        <family val="3"/>
        <charset val="128"/>
      </rPr>
      <t xml:space="preserve">
</t>
    </r>
    <r>
      <rPr>
        <sz val="9.5"/>
        <rFont val="ＭＳ ゴシック"/>
        <family val="3"/>
        <charset val="128"/>
      </rPr>
      <t>定　価</t>
    </r>
    <r>
      <rPr>
        <sz val="10.5"/>
        <rFont val="ＭＳ ゴシック"/>
        <family val="3"/>
        <charset val="128"/>
      </rPr>
      <t xml:space="preserve">
</t>
    </r>
    <r>
      <rPr>
        <sz val="9.5"/>
        <rFont val="ＭＳ ゴシック"/>
        <family val="3"/>
        <charset val="128"/>
      </rPr>
      <t>（円）</t>
    </r>
  </si>
  <si>
    <t>著作年</t>
    <phoneticPr fontId="12"/>
  </si>
  <si>
    <t>著作者</t>
    <phoneticPr fontId="9"/>
  </si>
  <si>
    <t>4</t>
    <phoneticPr fontId="13"/>
  </si>
  <si>
    <t>平31</t>
    <phoneticPr fontId="9"/>
  </si>
  <si>
    <t xml:space="preserve">No. </t>
    <phoneticPr fontId="15"/>
  </si>
  <si>
    <t>出版社</t>
    <rPh sb="0" eb="3">
      <t>シュッパンシャ</t>
    </rPh>
    <phoneticPr fontId="15"/>
  </si>
  <si>
    <t>教科書名</t>
    <rPh sb="0" eb="3">
      <t>キョウカショ</t>
    </rPh>
    <rPh sb="3" eb="4">
      <t>メイ</t>
    </rPh>
    <phoneticPr fontId="15"/>
  </si>
  <si>
    <t>F</t>
    <phoneticPr fontId="15"/>
  </si>
  <si>
    <t>FOM出版</t>
    <rPh sb="3" eb="5">
      <t>シュッパン</t>
    </rPh>
    <phoneticPr fontId="15"/>
  </si>
  <si>
    <t>よくわかるMicrosoft Word2016&amp;Excel2016&amp;PowerPoint2016　改訂版</t>
    <rPh sb="49" eb="52">
      <t>カイテイバン</t>
    </rPh>
    <phoneticPr fontId="15"/>
  </si>
  <si>
    <t>J</t>
    <phoneticPr fontId="15"/>
  </si>
  <si>
    <t>JULA出版局</t>
    <rPh sb="4" eb="7">
      <t>シュッパンキョク</t>
    </rPh>
    <phoneticPr fontId="15"/>
  </si>
  <si>
    <t>金子みすゞ童謡集　わたしと小鳥とすずと</t>
    <rPh sb="0" eb="2">
      <t>カネコ</t>
    </rPh>
    <rPh sb="5" eb="7">
      <t>ドウヨウ</t>
    </rPh>
    <rPh sb="7" eb="8">
      <t>シュウ</t>
    </rPh>
    <rPh sb="13" eb="15">
      <t>コトリ</t>
    </rPh>
    <phoneticPr fontId="15"/>
  </si>
  <si>
    <t>K</t>
    <phoneticPr fontId="15"/>
  </si>
  <si>
    <t>社会人として必要な経済と政治のことが５時間で学べる</t>
    <rPh sb="0" eb="2">
      <t>シャカイ</t>
    </rPh>
    <rPh sb="2" eb="3">
      <t>ジン</t>
    </rPh>
    <rPh sb="6" eb="8">
      <t>ヒツヨウ</t>
    </rPh>
    <rPh sb="9" eb="11">
      <t>ケイザイ</t>
    </rPh>
    <rPh sb="12" eb="14">
      <t>セイジ</t>
    </rPh>
    <rPh sb="19" eb="21">
      <t>ジカン</t>
    </rPh>
    <rPh sb="22" eb="23">
      <t>マナ</t>
    </rPh>
    <phoneticPr fontId="15"/>
  </si>
  <si>
    <t>ゼロから始める　新版　さいほうの基本</t>
    <rPh sb="4" eb="5">
      <t>ハジ</t>
    </rPh>
    <rPh sb="8" eb="9">
      <t>シン</t>
    </rPh>
    <rPh sb="9" eb="10">
      <t>ハン</t>
    </rPh>
    <rPh sb="16" eb="18">
      <t>キホン</t>
    </rPh>
    <phoneticPr fontId="15"/>
  </si>
  <si>
    <t>M</t>
    <phoneticPr fontId="15"/>
  </si>
  <si>
    <t xml:space="preserve">McGraw-Hill </t>
    <phoneticPr fontId="15"/>
  </si>
  <si>
    <t>WE　CAN！　STUDENT　BOOK１</t>
    <phoneticPr fontId="15"/>
  </si>
  <si>
    <t xml:space="preserve">McGraw-Hill </t>
  </si>
  <si>
    <t>WE　CAN！　STUDENT　BOOK2</t>
    <phoneticPr fontId="15"/>
  </si>
  <si>
    <t>WE　CAN！　STUDENT　BOOK3</t>
    <phoneticPr fontId="15"/>
  </si>
  <si>
    <t>デザインを学ぶ１　グラッフィックデザイン基礎</t>
    <rPh sb="5" eb="6">
      <t>マナ</t>
    </rPh>
    <rPh sb="20" eb="22">
      <t>キソ</t>
    </rPh>
    <phoneticPr fontId="15"/>
  </si>
  <si>
    <t>mpi</t>
  </si>
  <si>
    <t>もっと英会話たいそう Dansinglish</t>
    <rPh sb="3" eb="6">
      <t>エイカイワ</t>
    </rPh>
    <phoneticPr fontId="15"/>
  </si>
  <si>
    <t>O</t>
    <phoneticPr fontId="15"/>
  </si>
  <si>
    <t>OXFORD</t>
  </si>
  <si>
    <t>LET'SGO1 Student Book with Student AudioCD PackFourth</t>
    <phoneticPr fontId="15"/>
  </si>
  <si>
    <t>LET'SGO　Level１ Student Book ５ｔｈ　Edition</t>
    <phoneticPr fontId="15"/>
  </si>
  <si>
    <t>LET'SGO　Level２ Student Book ５ｔｈ　Edition</t>
    <phoneticPr fontId="15"/>
  </si>
  <si>
    <t>LET'SGO　Level３ Student Book ５ｔｈ　Edition</t>
    <phoneticPr fontId="15"/>
  </si>
  <si>
    <t>LET'SGO1 4th Edition Student Book with Student AudioCD PackFourth</t>
    <phoneticPr fontId="15"/>
  </si>
  <si>
    <t>LET'SGO2 4th Student Book with Student AudioCD PackFourth</t>
    <phoneticPr fontId="15"/>
  </si>
  <si>
    <t>LET'SGO3 4th Student Book with Student AudioCD PackFourth</t>
    <phoneticPr fontId="15"/>
  </si>
  <si>
    <t>Oxford Read and Discover Cities</t>
    <phoneticPr fontId="15"/>
  </si>
  <si>
    <t>Oxford Read and Discover Jobｓ</t>
    <phoneticPr fontId="15"/>
  </si>
  <si>
    <t>OXFORD UNIVERSITY PRESS</t>
    <phoneticPr fontId="15"/>
  </si>
  <si>
    <t xml:space="preserve">Oxford Read and Discover Schools </t>
    <phoneticPr fontId="15"/>
  </si>
  <si>
    <t>Oxford Read and Discover Jobs</t>
    <phoneticPr fontId="15"/>
  </si>
  <si>
    <t>あ</t>
    <phoneticPr fontId="15"/>
  </si>
  <si>
    <t>あかね書房</t>
    <rPh sb="3" eb="5">
      <t>ショボウ</t>
    </rPh>
    <phoneticPr fontId="15"/>
  </si>
  <si>
    <t>あそぼう　あそぼう　あいうえお</t>
    <phoneticPr fontId="15"/>
  </si>
  <si>
    <t>もじのえほん　かんじ（１）</t>
    <phoneticPr fontId="15"/>
  </si>
  <si>
    <t>もじのえほん　かたかなアイウエオ</t>
    <phoneticPr fontId="15"/>
  </si>
  <si>
    <t>い</t>
    <phoneticPr fontId="15"/>
  </si>
  <si>
    <t>家の光協会</t>
    <rPh sb="0" eb="1">
      <t>イエ</t>
    </rPh>
    <rPh sb="2" eb="3">
      <t>ヒカリ</t>
    </rPh>
    <rPh sb="3" eb="5">
      <t>キョウカイ</t>
    </rPh>
    <phoneticPr fontId="15"/>
  </si>
  <si>
    <t>もっとうまくなる農家に教わるおいしい野菜の作り方</t>
    <rPh sb="8" eb="10">
      <t>ノウカ</t>
    </rPh>
    <rPh sb="11" eb="12">
      <t>オソ</t>
    </rPh>
    <rPh sb="18" eb="20">
      <t>ヤサイ</t>
    </rPh>
    <rPh sb="21" eb="22">
      <t>ツク</t>
    </rPh>
    <rPh sb="23" eb="24">
      <t>カタ</t>
    </rPh>
    <phoneticPr fontId="15"/>
  </si>
  <si>
    <t>医学書院</t>
    <rPh sb="0" eb="2">
      <t>イガク</t>
    </rPh>
    <rPh sb="2" eb="4">
      <t>ショイン</t>
    </rPh>
    <phoneticPr fontId="15"/>
  </si>
  <si>
    <t>学生のための医療概論　 第４版</t>
    <rPh sb="0" eb="2">
      <t>ガクセイ</t>
    </rPh>
    <rPh sb="6" eb="8">
      <t>イリョウ</t>
    </rPh>
    <rPh sb="8" eb="10">
      <t>ガイロン</t>
    </rPh>
    <rPh sb="12" eb="13">
      <t>ダイ</t>
    </rPh>
    <rPh sb="14" eb="15">
      <t>ハン</t>
    </rPh>
    <phoneticPr fontId="15"/>
  </si>
  <si>
    <t>義肢装具のチェックポイント　第８版</t>
    <rPh sb="0" eb="2">
      <t>ギシ</t>
    </rPh>
    <rPh sb="2" eb="4">
      <t>ソウグ</t>
    </rPh>
    <phoneticPr fontId="15"/>
  </si>
  <si>
    <t>グラント解剖学図譜　第７版</t>
    <rPh sb="4" eb="7">
      <t>カイボウガク</t>
    </rPh>
    <rPh sb="7" eb="9">
      <t>ズフ</t>
    </rPh>
    <phoneticPr fontId="15"/>
  </si>
  <si>
    <t>系統看護学講座病理学　第６版</t>
    <rPh sb="0" eb="2">
      <t>ケイトウ</t>
    </rPh>
    <rPh sb="2" eb="4">
      <t>カンゴ</t>
    </rPh>
    <rPh sb="4" eb="5">
      <t>ガク</t>
    </rPh>
    <rPh sb="5" eb="7">
      <t>コウザ</t>
    </rPh>
    <rPh sb="7" eb="10">
      <t>ビョウリガク</t>
    </rPh>
    <phoneticPr fontId="15"/>
  </si>
  <si>
    <t>図説　包帯法　第４版</t>
    <rPh sb="0" eb="2">
      <t>ズセツ</t>
    </rPh>
    <rPh sb="3" eb="5">
      <t>ホウタイ</t>
    </rPh>
    <rPh sb="5" eb="6">
      <t>ホウ</t>
    </rPh>
    <phoneticPr fontId="15"/>
  </si>
  <si>
    <t>義肢装具学　第３版</t>
    <rPh sb="0" eb="2">
      <t>ギシ</t>
    </rPh>
    <rPh sb="2" eb="4">
      <t>ソウグ</t>
    </rPh>
    <rPh sb="4" eb="5">
      <t>ガク</t>
    </rPh>
    <phoneticPr fontId="15"/>
  </si>
  <si>
    <t>ＰＴ・ＯTのためのコミュニケーション実践ガイド　第２版</t>
    <rPh sb="18" eb="20">
      <t>ジッセン</t>
    </rPh>
    <phoneticPr fontId="15"/>
  </si>
  <si>
    <t>標準整形外科学　第１４版</t>
    <rPh sb="0" eb="2">
      <t>ヒョウジュン</t>
    </rPh>
    <rPh sb="2" eb="4">
      <t>セイケイ</t>
    </rPh>
    <rPh sb="4" eb="7">
      <t>ゲカガク</t>
    </rPh>
    <phoneticPr fontId="15"/>
  </si>
  <si>
    <t>標準精神医学　第８版</t>
    <rPh sb="0" eb="2">
      <t>ヒョウジュン</t>
    </rPh>
    <rPh sb="2" eb="4">
      <t>セイシン</t>
    </rPh>
    <rPh sb="4" eb="6">
      <t>イガク</t>
    </rPh>
    <phoneticPr fontId="15"/>
  </si>
  <si>
    <t>標準理学療法学　専門分野　運動療法学　総論　第４版</t>
    <rPh sb="0" eb="2">
      <t>ヒョウジュン</t>
    </rPh>
    <rPh sb="2" eb="4">
      <t>リガク</t>
    </rPh>
    <rPh sb="4" eb="6">
      <t>リョウホウ</t>
    </rPh>
    <rPh sb="6" eb="7">
      <t>ガク</t>
    </rPh>
    <rPh sb="8" eb="10">
      <t>センモン</t>
    </rPh>
    <rPh sb="10" eb="12">
      <t>ブンヤ</t>
    </rPh>
    <rPh sb="13" eb="15">
      <t>ウンドウ</t>
    </rPh>
    <rPh sb="15" eb="17">
      <t>リョウホウ</t>
    </rPh>
    <rPh sb="17" eb="18">
      <t>ガク</t>
    </rPh>
    <rPh sb="19" eb="21">
      <t>ソウロン</t>
    </rPh>
    <phoneticPr fontId="15"/>
  </si>
  <si>
    <t>標準理学療法学作業療法学　専門基礎分野　解剖学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カイボウガク</t>
    </rPh>
    <rPh sb="24" eb="25">
      <t>ダイ</t>
    </rPh>
    <rPh sb="26" eb="27">
      <t>ハン</t>
    </rPh>
    <phoneticPr fontId="15"/>
  </si>
  <si>
    <t>標準理学療法学作業療法学　専門基礎分野　生理学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セイリガク</t>
    </rPh>
    <phoneticPr fontId="15"/>
  </si>
  <si>
    <t>標準理学療法学・作業療法学　専門基礎分野　老年学　第５版</t>
    <rPh sb="0" eb="2">
      <t>ヒョウジュン</t>
    </rPh>
    <rPh sb="2" eb="4">
      <t>リガク</t>
    </rPh>
    <rPh sb="4" eb="6">
      <t>リョウホウ</t>
    </rPh>
    <rPh sb="6" eb="7">
      <t>ガク</t>
    </rPh>
    <rPh sb="8" eb="10">
      <t>サギョウ</t>
    </rPh>
    <rPh sb="10" eb="12">
      <t>リョウホウ</t>
    </rPh>
    <rPh sb="12" eb="13">
      <t>ガク</t>
    </rPh>
    <rPh sb="14" eb="16">
      <t>センモン</t>
    </rPh>
    <rPh sb="16" eb="18">
      <t>キソ</t>
    </rPh>
    <rPh sb="18" eb="20">
      <t>ブンヤ</t>
    </rPh>
    <rPh sb="21" eb="24">
      <t>ロウネンガク</t>
    </rPh>
    <phoneticPr fontId="15"/>
  </si>
  <si>
    <t>標準理学療法学　専門分野　地域理学療法学　第４版</t>
    <rPh sb="0" eb="2">
      <t>ヒョウジュン</t>
    </rPh>
    <rPh sb="2" eb="4">
      <t>リガク</t>
    </rPh>
    <rPh sb="4" eb="6">
      <t>リョウホウ</t>
    </rPh>
    <rPh sb="6" eb="7">
      <t>ガク</t>
    </rPh>
    <rPh sb="8" eb="10">
      <t>センモン</t>
    </rPh>
    <rPh sb="10" eb="12">
      <t>ブンヤ</t>
    </rPh>
    <rPh sb="13" eb="15">
      <t>チイキ</t>
    </rPh>
    <rPh sb="15" eb="17">
      <t>リガク</t>
    </rPh>
    <rPh sb="17" eb="19">
      <t>リョウホウ</t>
    </rPh>
    <rPh sb="19" eb="20">
      <t>ガク</t>
    </rPh>
    <phoneticPr fontId="15"/>
  </si>
  <si>
    <t>標準理学療法学　専門分野　内部障害理学療法学　第２版</t>
    <rPh sb="0" eb="2">
      <t>ヒョウジュン</t>
    </rPh>
    <rPh sb="2" eb="4">
      <t>リガク</t>
    </rPh>
    <rPh sb="4" eb="6">
      <t>リョウホウ</t>
    </rPh>
    <rPh sb="6" eb="7">
      <t>ガク</t>
    </rPh>
    <rPh sb="8" eb="10">
      <t>センモン</t>
    </rPh>
    <rPh sb="10" eb="12">
      <t>ブンヤ</t>
    </rPh>
    <rPh sb="13" eb="15">
      <t>ナイブ</t>
    </rPh>
    <rPh sb="15" eb="17">
      <t>ショウガイ</t>
    </rPh>
    <rPh sb="17" eb="19">
      <t>リガク</t>
    </rPh>
    <rPh sb="19" eb="21">
      <t>リョウホウ</t>
    </rPh>
    <rPh sb="21" eb="22">
      <t>ガク</t>
    </rPh>
    <phoneticPr fontId="15"/>
  </si>
  <si>
    <t>標準理学療法学　専門分野　日常生活活動学・生活環境学　第５版</t>
    <rPh sb="0" eb="2">
      <t>ヒョウジュン</t>
    </rPh>
    <rPh sb="2" eb="4">
      <t>リガク</t>
    </rPh>
    <rPh sb="4" eb="6">
      <t>リョウホウ</t>
    </rPh>
    <rPh sb="6" eb="7">
      <t>ガク</t>
    </rPh>
    <rPh sb="8" eb="10">
      <t>センモン</t>
    </rPh>
    <rPh sb="10" eb="12">
      <t>ブンヤ</t>
    </rPh>
    <rPh sb="13" eb="15">
      <t>ニチジョウ</t>
    </rPh>
    <rPh sb="15" eb="17">
      <t>セイカツ</t>
    </rPh>
    <rPh sb="17" eb="19">
      <t>カツドウ</t>
    </rPh>
    <rPh sb="19" eb="20">
      <t>ガク</t>
    </rPh>
    <rPh sb="21" eb="23">
      <t>セイカツ</t>
    </rPh>
    <rPh sb="23" eb="25">
      <t>カンキョウ</t>
    </rPh>
    <rPh sb="25" eb="26">
      <t>ガク</t>
    </rPh>
    <phoneticPr fontId="15"/>
  </si>
  <si>
    <t>標準理学療法学　専門分野　理学療法学概説　第１版</t>
    <rPh sb="0" eb="2">
      <t>ヒョウジュン</t>
    </rPh>
    <rPh sb="2" eb="4">
      <t>リガク</t>
    </rPh>
    <rPh sb="4" eb="6">
      <t>リョウホウ</t>
    </rPh>
    <rPh sb="6" eb="7">
      <t>ガク</t>
    </rPh>
    <rPh sb="8" eb="10">
      <t>センモン</t>
    </rPh>
    <rPh sb="10" eb="12">
      <t>ブンヤ</t>
    </rPh>
    <rPh sb="13" eb="15">
      <t>リガク</t>
    </rPh>
    <rPh sb="15" eb="17">
      <t>リョウホウ</t>
    </rPh>
    <rPh sb="17" eb="18">
      <t>ガク</t>
    </rPh>
    <rPh sb="18" eb="20">
      <t>ガイセツ</t>
    </rPh>
    <phoneticPr fontId="15"/>
  </si>
  <si>
    <t>標準理学療法学　専門分野　物理療法学　第５版</t>
    <rPh sb="0" eb="7">
      <t>ヒョウジュンリガクリョウホウガク</t>
    </rPh>
    <rPh sb="8" eb="10">
      <t>センモン</t>
    </rPh>
    <rPh sb="10" eb="12">
      <t>ブンヤ</t>
    </rPh>
    <rPh sb="13" eb="15">
      <t>ブツリ</t>
    </rPh>
    <rPh sb="15" eb="17">
      <t>リョウホウ</t>
    </rPh>
    <rPh sb="17" eb="18">
      <t>ガク</t>
    </rPh>
    <phoneticPr fontId="15"/>
  </si>
  <si>
    <t>装具　第３版</t>
    <rPh sb="0" eb="2">
      <t>ソウグ</t>
    </rPh>
    <rPh sb="3" eb="4">
      <t>ダイ</t>
    </rPh>
    <rPh sb="5" eb="6">
      <t>ハン</t>
    </rPh>
    <phoneticPr fontId="15"/>
  </si>
  <si>
    <t>いかだ社</t>
    <rPh sb="3" eb="4">
      <t>シャ</t>
    </rPh>
    <phoneticPr fontId="15"/>
  </si>
  <si>
    <t>校庭の雑草観察便利帳-ふしぎが楽しい</t>
    <rPh sb="0" eb="2">
      <t>コウテイ</t>
    </rPh>
    <rPh sb="3" eb="5">
      <t>ザッソウ</t>
    </rPh>
    <rPh sb="5" eb="7">
      <t>カンサツ</t>
    </rPh>
    <rPh sb="7" eb="9">
      <t>ベンリ</t>
    </rPh>
    <rPh sb="9" eb="10">
      <t>チョウ</t>
    </rPh>
    <rPh sb="15" eb="16">
      <t>タノ</t>
    </rPh>
    <phoneticPr fontId="15"/>
  </si>
  <si>
    <t>医歯薬出版</t>
    <rPh sb="0" eb="3">
      <t>イシヤク</t>
    </rPh>
    <rPh sb="3" eb="5">
      <t>シュッパン</t>
    </rPh>
    <phoneticPr fontId="15"/>
  </si>
  <si>
    <t>PT・OT・STのための一般臨床医学　第３版　</t>
    <rPh sb="12" eb="14">
      <t>イッパン</t>
    </rPh>
    <rPh sb="14" eb="16">
      <t>リンショウ</t>
    </rPh>
    <rPh sb="16" eb="18">
      <t>イガク</t>
    </rPh>
    <phoneticPr fontId="15"/>
  </si>
  <si>
    <t>運動学　改訂第３版　</t>
    <rPh sb="0" eb="2">
      <t>ウンドウ</t>
    </rPh>
    <rPh sb="2" eb="3">
      <t>ガク</t>
    </rPh>
    <rPh sb="4" eb="6">
      <t>カイテイ</t>
    </rPh>
    <rPh sb="6" eb="7">
      <t>ダイ</t>
    </rPh>
    <rPh sb="8" eb="9">
      <t>ハン</t>
    </rPh>
    <phoneticPr fontId="15"/>
  </si>
  <si>
    <t>カパンジー機能解剖学　全３巻　第７版</t>
    <rPh sb="5" eb="7">
      <t>キノウ</t>
    </rPh>
    <rPh sb="7" eb="10">
      <t>カイボウガク</t>
    </rPh>
    <rPh sb="11" eb="12">
      <t>ゼン</t>
    </rPh>
    <rPh sb="13" eb="14">
      <t>カン</t>
    </rPh>
    <rPh sb="15" eb="16">
      <t>ダイ</t>
    </rPh>
    <rPh sb="17" eb="18">
      <t>ハン</t>
    </rPh>
    <phoneticPr fontId="15"/>
  </si>
  <si>
    <t>基礎運動学　第６版</t>
    <rPh sb="0" eb="2">
      <t>キソ</t>
    </rPh>
    <rPh sb="2" eb="4">
      <t>ウンドウ</t>
    </rPh>
    <rPh sb="4" eb="5">
      <t>ガク</t>
    </rPh>
    <rPh sb="6" eb="7">
      <t>ダイ</t>
    </rPh>
    <rPh sb="8" eb="9">
      <t>ハン</t>
    </rPh>
    <phoneticPr fontId="15"/>
  </si>
  <si>
    <t>人体の構造と機能解剖学　第２版</t>
    <rPh sb="0" eb="2">
      <t>ジンタイ</t>
    </rPh>
    <rPh sb="3" eb="5">
      <t>コウゾウ</t>
    </rPh>
    <rPh sb="6" eb="8">
      <t>キノウ</t>
    </rPh>
    <rPh sb="8" eb="11">
      <t>カイボウガク</t>
    </rPh>
    <phoneticPr fontId="15"/>
  </si>
  <si>
    <t>人体の構造と機能生理学　第３版</t>
    <rPh sb="0" eb="2">
      <t>ジンタイ</t>
    </rPh>
    <rPh sb="3" eb="5">
      <t>コウゾウ</t>
    </rPh>
    <rPh sb="6" eb="8">
      <t>キノウ</t>
    </rPh>
    <rPh sb="8" eb="11">
      <t>セイリガク</t>
    </rPh>
    <phoneticPr fontId="15"/>
  </si>
  <si>
    <t>入門リハビリテーション概論　第７版</t>
    <rPh sb="0" eb="2">
      <t>ニュウモン</t>
    </rPh>
    <rPh sb="11" eb="13">
      <t>ガイロン</t>
    </rPh>
    <phoneticPr fontId="15"/>
  </si>
  <si>
    <t>病理学概論　改訂第３版</t>
    <rPh sb="0" eb="3">
      <t>ビョウリガク</t>
    </rPh>
    <rPh sb="3" eb="5">
      <t>ガイロン</t>
    </rPh>
    <phoneticPr fontId="15"/>
  </si>
  <si>
    <t>リハビリテーションのための神経内科学　第２版</t>
    <rPh sb="13" eb="15">
      <t>シンケイ</t>
    </rPh>
    <rPh sb="15" eb="18">
      <t>ナイカガク</t>
    </rPh>
    <rPh sb="19" eb="20">
      <t>ダイ</t>
    </rPh>
    <rPh sb="21" eb="22">
      <t>ハン</t>
    </rPh>
    <phoneticPr fontId="15"/>
  </si>
  <si>
    <t>臨床栄養学実習書</t>
    <rPh sb="0" eb="2">
      <t>リンショウ</t>
    </rPh>
    <rPh sb="2" eb="4">
      <t>エイヨウ</t>
    </rPh>
    <rPh sb="4" eb="5">
      <t>ガク</t>
    </rPh>
    <rPh sb="5" eb="7">
      <t>ジッシュウ</t>
    </rPh>
    <rPh sb="7" eb="8">
      <t>ショ</t>
    </rPh>
    <phoneticPr fontId="15"/>
  </si>
  <si>
    <t>解剖学（臨床検査学講座）</t>
    <rPh sb="0" eb="3">
      <t>カイボウガク</t>
    </rPh>
    <rPh sb="4" eb="6">
      <t>リンショウ</t>
    </rPh>
    <rPh sb="6" eb="8">
      <t>ケンサ</t>
    </rPh>
    <rPh sb="8" eb="9">
      <t>ガク</t>
    </rPh>
    <rPh sb="9" eb="11">
      <t>コウザ</t>
    </rPh>
    <phoneticPr fontId="15"/>
  </si>
  <si>
    <t>社会保障制度と柔道整復師の職業倫理</t>
    <rPh sb="0" eb="2">
      <t>シャカイ</t>
    </rPh>
    <rPh sb="2" eb="4">
      <t>ホショウ</t>
    </rPh>
    <rPh sb="4" eb="6">
      <t>セイド</t>
    </rPh>
    <rPh sb="7" eb="12">
      <t>ジュウドウセイフクシ</t>
    </rPh>
    <rPh sb="13" eb="15">
      <t>ショクギョウ</t>
    </rPh>
    <rPh sb="15" eb="17">
      <t>リンリ</t>
    </rPh>
    <phoneticPr fontId="15"/>
  </si>
  <si>
    <t>競技者の外傷予防</t>
    <rPh sb="0" eb="3">
      <t>キョウギシャ</t>
    </rPh>
    <rPh sb="4" eb="6">
      <t>ガイショウ</t>
    </rPh>
    <rPh sb="6" eb="8">
      <t>ヨボウ</t>
    </rPh>
    <phoneticPr fontId="15"/>
  </si>
  <si>
    <t>会話例とワークで学ぶ　理学療法コミュニケーション論　第１版</t>
    <rPh sb="0" eb="2">
      <t>カイワ</t>
    </rPh>
    <rPh sb="2" eb="3">
      <t>レイ</t>
    </rPh>
    <rPh sb="8" eb="9">
      <t>マナ</t>
    </rPh>
    <rPh sb="11" eb="13">
      <t>リガク</t>
    </rPh>
    <rPh sb="13" eb="15">
      <t>リョウホウ</t>
    </rPh>
    <rPh sb="24" eb="25">
      <t>ロン</t>
    </rPh>
    <rPh sb="26" eb="27">
      <t>ダイ</t>
    </rPh>
    <rPh sb="28" eb="29">
      <t>ハン</t>
    </rPh>
    <phoneticPr fontId="15"/>
  </si>
  <si>
    <t>リハベーシック　生化学・栄養学　第１版</t>
    <rPh sb="8" eb="9">
      <t>セイ</t>
    </rPh>
    <rPh sb="9" eb="11">
      <t>カガク</t>
    </rPh>
    <rPh sb="12" eb="14">
      <t>エイヨウ</t>
    </rPh>
    <rPh sb="14" eb="15">
      <t>ガク</t>
    </rPh>
    <rPh sb="16" eb="17">
      <t>ダイ</t>
    </rPh>
    <rPh sb="18" eb="19">
      <t>ハン</t>
    </rPh>
    <phoneticPr fontId="15"/>
  </si>
  <si>
    <t>リハベーシック　薬理学・臨床薬理学　第１版</t>
    <rPh sb="8" eb="9">
      <t>ヤク</t>
    </rPh>
    <rPh sb="9" eb="11">
      <t>リガク</t>
    </rPh>
    <rPh sb="12" eb="14">
      <t>リンショウ</t>
    </rPh>
    <rPh sb="14" eb="15">
      <t>ヤク</t>
    </rPh>
    <rPh sb="15" eb="17">
      <t>リガク</t>
    </rPh>
    <rPh sb="18" eb="19">
      <t>ダイ</t>
    </rPh>
    <rPh sb="20" eb="21">
      <t>ハン</t>
    </rPh>
    <phoneticPr fontId="15"/>
  </si>
  <si>
    <t>一般臨床医学　改訂第３版</t>
    <rPh sb="0" eb="2">
      <t>イッパン</t>
    </rPh>
    <rPh sb="2" eb="4">
      <t>リンショウ</t>
    </rPh>
    <rPh sb="4" eb="6">
      <t>イガク</t>
    </rPh>
    <rPh sb="7" eb="9">
      <t>カイテイ</t>
    </rPh>
    <rPh sb="9" eb="10">
      <t>ダイ</t>
    </rPh>
    <rPh sb="11" eb="12">
      <t>ハン</t>
    </rPh>
    <phoneticPr fontId="15"/>
  </si>
  <si>
    <t>解剖学　改訂第２版</t>
    <rPh sb="0" eb="3">
      <t>カイボウガク</t>
    </rPh>
    <rPh sb="4" eb="7">
      <t>カイテイダイ</t>
    </rPh>
    <rPh sb="8" eb="9">
      <t>ハン</t>
    </rPh>
    <phoneticPr fontId="15"/>
  </si>
  <si>
    <t>医療と社会　</t>
    <rPh sb="0" eb="2">
      <t>イリョウ</t>
    </rPh>
    <rPh sb="3" eb="5">
      <t>シャカイ</t>
    </rPh>
    <phoneticPr fontId="15"/>
  </si>
  <si>
    <t>医療と社会　第６版（墨字・点字）</t>
    <rPh sb="0" eb="2">
      <t>イリョウ</t>
    </rPh>
    <rPh sb="3" eb="5">
      <t>シャカイ</t>
    </rPh>
    <rPh sb="6" eb="7">
      <t>ダイ</t>
    </rPh>
    <rPh sb="8" eb="9">
      <t>ハン</t>
    </rPh>
    <rPh sb="10" eb="12">
      <t>スミジ</t>
    </rPh>
    <rPh sb="13" eb="15">
      <t>テンジ</t>
    </rPh>
    <phoneticPr fontId="15"/>
  </si>
  <si>
    <t>【改訂版】鍼灸臨床における医療面接</t>
    <rPh sb="1" eb="3">
      <t>カイテイ</t>
    </rPh>
    <rPh sb="3" eb="4">
      <t>バン</t>
    </rPh>
    <rPh sb="5" eb="7">
      <t>ハリキュウ</t>
    </rPh>
    <rPh sb="7" eb="9">
      <t>リンショウ</t>
    </rPh>
    <rPh sb="13" eb="15">
      <t>イリョウ</t>
    </rPh>
    <rPh sb="15" eb="17">
      <t>メンセツ</t>
    </rPh>
    <phoneticPr fontId="15"/>
  </si>
  <si>
    <t>【拡大版】鍼灸臨床における医療面接（B５版）（改訂版）</t>
    <rPh sb="1" eb="3">
      <t>カクダイ</t>
    </rPh>
    <rPh sb="3" eb="4">
      <t>バン</t>
    </rPh>
    <rPh sb="4" eb="5">
      <t>カイハン</t>
    </rPh>
    <rPh sb="5" eb="7">
      <t>ハリキュウ</t>
    </rPh>
    <rPh sb="7" eb="9">
      <t>リンショウ</t>
    </rPh>
    <rPh sb="13" eb="15">
      <t>イリョウ</t>
    </rPh>
    <rPh sb="15" eb="17">
      <t>メンセツ</t>
    </rPh>
    <rPh sb="20" eb="21">
      <t>ハン</t>
    </rPh>
    <phoneticPr fontId="15"/>
  </si>
  <si>
    <t>新版経絡経穴概論　第２版</t>
    <rPh sb="0" eb="2">
      <t>シンパン</t>
    </rPh>
    <rPh sb="2" eb="4">
      <t>ケイラク</t>
    </rPh>
    <rPh sb="4" eb="6">
      <t>ケイケツ</t>
    </rPh>
    <rPh sb="6" eb="8">
      <t>ガイロン</t>
    </rPh>
    <rPh sb="9" eb="10">
      <t>ダイ</t>
    </rPh>
    <rPh sb="11" eb="12">
      <t>ハン</t>
    </rPh>
    <phoneticPr fontId="15"/>
  </si>
  <si>
    <t>新版経絡経穴概論　</t>
    <rPh sb="0" eb="2">
      <t>シンパン</t>
    </rPh>
    <rPh sb="2" eb="4">
      <t>ケイラク</t>
    </rPh>
    <rPh sb="4" eb="6">
      <t>ケイケツ</t>
    </rPh>
    <rPh sb="6" eb="8">
      <t>ガイロン</t>
    </rPh>
    <phoneticPr fontId="15"/>
  </si>
  <si>
    <t>東洋医学臨床論（あん摩マッサージ指圧編）　初版</t>
    <rPh sb="0" eb="2">
      <t>トウヨウ</t>
    </rPh>
    <rPh sb="2" eb="4">
      <t>イガク</t>
    </rPh>
    <rPh sb="4" eb="6">
      <t>リンショウ</t>
    </rPh>
    <rPh sb="6" eb="7">
      <t>ロン</t>
    </rPh>
    <rPh sb="10" eb="11">
      <t>マ</t>
    </rPh>
    <rPh sb="16" eb="18">
      <t>シアツ</t>
    </rPh>
    <rPh sb="18" eb="19">
      <t>ヘン</t>
    </rPh>
    <rPh sb="21" eb="23">
      <t>ショハン</t>
    </rPh>
    <phoneticPr fontId="15"/>
  </si>
  <si>
    <t>東洋医学臨床論（はりきゅう編）　初版</t>
    <rPh sb="0" eb="2">
      <t>トウヨウ</t>
    </rPh>
    <rPh sb="2" eb="4">
      <t>イガク</t>
    </rPh>
    <rPh sb="4" eb="6">
      <t>リンショウ</t>
    </rPh>
    <rPh sb="6" eb="7">
      <t>ロン</t>
    </rPh>
    <rPh sb="13" eb="14">
      <t>ヘン</t>
    </rPh>
    <rPh sb="16" eb="17">
      <t>ハツ</t>
    </rPh>
    <rPh sb="17" eb="18">
      <t>ハン</t>
    </rPh>
    <phoneticPr fontId="15"/>
  </si>
  <si>
    <t>はりきゅう理論　改訂第３版</t>
    <rPh sb="5" eb="7">
      <t>リロン</t>
    </rPh>
    <rPh sb="8" eb="10">
      <t>カイテイ</t>
    </rPh>
    <rPh sb="10" eb="11">
      <t>ダイ</t>
    </rPh>
    <rPh sb="12" eb="13">
      <t>ハン</t>
    </rPh>
    <phoneticPr fontId="15"/>
  </si>
  <si>
    <t>パンづくりに困ったら読む本</t>
    <rPh sb="6" eb="7">
      <t>コマ</t>
    </rPh>
    <rPh sb="10" eb="11">
      <t>ヨ</t>
    </rPh>
    <rPh sb="12" eb="13">
      <t>ホン</t>
    </rPh>
    <phoneticPr fontId="15"/>
  </si>
  <si>
    <t>岩崎書店</t>
    <rPh sb="0" eb="2">
      <t>イワサキ</t>
    </rPh>
    <rPh sb="2" eb="4">
      <t>ショテン</t>
    </rPh>
    <phoneticPr fontId="15"/>
  </si>
  <si>
    <t>五味太郎のことわざえほんシリーズ（全２巻）</t>
    <rPh sb="0" eb="2">
      <t>ゴミ</t>
    </rPh>
    <rPh sb="2" eb="4">
      <t>タロウ</t>
    </rPh>
    <rPh sb="17" eb="18">
      <t>ゼン</t>
    </rPh>
    <rPh sb="19" eb="20">
      <t>カン</t>
    </rPh>
    <phoneticPr fontId="15"/>
  </si>
  <si>
    <t>知識の絵本　人のからだ</t>
    <rPh sb="0" eb="2">
      <t>チシキ</t>
    </rPh>
    <rPh sb="3" eb="5">
      <t>エホン</t>
    </rPh>
    <rPh sb="6" eb="7">
      <t>ヒト</t>
    </rPh>
    <phoneticPr fontId="15"/>
  </si>
  <si>
    <t>岩波書店</t>
    <rPh sb="0" eb="2">
      <t>イワナミ</t>
    </rPh>
    <rPh sb="2" eb="4">
      <t>ショテン</t>
    </rPh>
    <phoneticPr fontId="15"/>
  </si>
  <si>
    <t>だれでもアーティスト</t>
    <phoneticPr fontId="15"/>
  </si>
  <si>
    <t>お</t>
    <phoneticPr fontId="15"/>
  </si>
  <si>
    <t>旺文社</t>
    <rPh sb="0" eb="3">
      <t>オウブンシャ</t>
    </rPh>
    <phoneticPr fontId="15"/>
  </si>
  <si>
    <t>学校では教えてくれない大切なこと（１２）ネットのルール</t>
    <rPh sb="0" eb="2">
      <t>ガッコウ</t>
    </rPh>
    <rPh sb="4" eb="5">
      <t>オシ</t>
    </rPh>
    <rPh sb="11" eb="13">
      <t>タイセツ</t>
    </rPh>
    <phoneticPr fontId="15"/>
  </si>
  <si>
    <t>桜雲会</t>
    <rPh sb="0" eb="1">
      <t>サクラ</t>
    </rPh>
    <rPh sb="1" eb="2">
      <t>クモ</t>
    </rPh>
    <rPh sb="2" eb="3">
      <t>カイ</t>
    </rPh>
    <phoneticPr fontId="15"/>
  </si>
  <si>
    <t>触察解剖図（墨字・点字）</t>
    <rPh sb="0" eb="2">
      <t>ショクサツ</t>
    </rPh>
    <rPh sb="2" eb="4">
      <t>カイボウ</t>
    </rPh>
    <rPh sb="4" eb="5">
      <t>ズ</t>
    </rPh>
    <rPh sb="6" eb="8">
      <t>スミジ</t>
    </rPh>
    <rPh sb="9" eb="11">
      <t>テンジ</t>
    </rPh>
    <phoneticPr fontId="15"/>
  </si>
  <si>
    <t>触察図譜シリーズ　病理学</t>
    <rPh sb="0" eb="1">
      <t>ショク</t>
    </rPh>
    <rPh sb="1" eb="2">
      <t>サツ</t>
    </rPh>
    <rPh sb="2" eb="3">
      <t>ハカ</t>
    </rPh>
    <rPh sb="9" eb="12">
      <t>ビョウリガク</t>
    </rPh>
    <phoneticPr fontId="15"/>
  </si>
  <si>
    <t>触察図譜２　病理学（墨字・点字）</t>
    <rPh sb="0" eb="1">
      <t>ショク</t>
    </rPh>
    <rPh sb="1" eb="2">
      <t>サツ</t>
    </rPh>
    <rPh sb="2" eb="3">
      <t>ハカ</t>
    </rPh>
    <rPh sb="6" eb="9">
      <t>ビョウリガク</t>
    </rPh>
    <rPh sb="10" eb="12">
      <t>スミジ</t>
    </rPh>
    <rPh sb="13" eb="15">
      <t>テンジ</t>
    </rPh>
    <phoneticPr fontId="15"/>
  </si>
  <si>
    <t>ホームヘルパー養成講座テキスト（３級課程）</t>
    <rPh sb="7" eb="9">
      <t>ヨウセイ</t>
    </rPh>
    <rPh sb="9" eb="11">
      <t>コウザ</t>
    </rPh>
    <rPh sb="17" eb="18">
      <t>キュウ</t>
    </rPh>
    <rPh sb="18" eb="20">
      <t>カテイ</t>
    </rPh>
    <phoneticPr fontId="15"/>
  </si>
  <si>
    <t>自立生活ハンドブック16　性・say・生</t>
    <rPh sb="0" eb="2">
      <t>ジリツ</t>
    </rPh>
    <rPh sb="2" eb="4">
      <t>セイカツ</t>
    </rPh>
    <rPh sb="13" eb="14">
      <t>セイ</t>
    </rPh>
    <rPh sb="19" eb="20">
      <t>ナマ</t>
    </rPh>
    <phoneticPr fontId="15"/>
  </si>
  <si>
    <t>自立生活ハンドブック11　ひとりだち（改訂版）</t>
    <rPh sb="0" eb="2">
      <t>ジリツ</t>
    </rPh>
    <rPh sb="2" eb="4">
      <t>セイカツ</t>
    </rPh>
    <rPh sb="19" eb="22">
      <t>カイテイバン</t>
    </rPh>
    <phoneticPr fontId="15"/>
  </si>
  <si>
    <t>自立生活ハンドブック５　ぼなぺてぃー</t>
    <rPh sb="0" eb="2">
      <t>ジリツ</t>
    </rPh>
    <rPh sb="2" eb="4">
      <t>セイカツ</t>
    </rPh>
    <phoneticPr fontId="15"/>
  </si>
  <si>
    <t>自立生活ハンドブック４　からだ！！げんき！？</t>
    <rPh sb="0" eb="2">
      <t>ジリツ</t>
    </rPh>
    <rPh sb="2" eb="4">
      <t>セイカツ</t>
    </rPh>
    <phoneticPr fontId="15"/>
  </si>
  <si>
    <t>岡山ライトハウス</t>
    <phoneticPr fontId="15"/>
  </si>
  <si>
    <t>あはき師　　国家試験全科総まとめ　改訂第５版　第１巻</t>
    <rPh sb="3" eb="4">
      <t>シ</t>
    </rPh>
    <phoneticPr fontId="15"/>
  </si>
  <si>
    <t>あはき師　　国家試験全科総まとめ　改訂第５版　第２巻</t>
    <rPh sb="3" eb="4">
      <t>シ</t>
    </rPh>
    <phoneticPr fontId="15"/>
  </si>
  <si>
    <t>あはき師　　国家試験全科総まとめ　改訂第５版　第３巻</t>
    <rPh sb="3" eb="4">
      <t>シ</t>
    </rPh>
    <phoneticPr fontId="15"/>
  </si>
  <si>
    <t>あはき師　　国家試験全科総まとめ　改訂第５版　第４巻</t>
    <rPh sb="3" eb="4">
      <t>シ</t>
    </rPh>
    <phoneticPr fontId="15"/>
  </si>
  <si>
    <t>あはき師　　国家試験全科総まとめ　改訂第５版　第５巻</t>
    <rPh sb="3" eb="4">
      <t>シ</t>
    </rPh>
    <phoneticPr fontId="15"/>
  </si>
  <si>
    <t>あん摩マッサージ指圧師　国家試験全科総まとめ　改訂第４版　第１巻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5"/>
  </si>
  <si>
    <t>あん摩マッサージ指圧師　国家試験全科総まとめ　改訂第４版　第２巻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5"/>
  </si>
  <si>
    <t>あん摩マッサージ指圧師　国家試験全科総まとめ　改訂第４版　第３巻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5"/>
  </si>
  <si>
    <t>あん摩マッサージ指圧師　国家試験全科総まとめ　改訂第４版　第４巻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5"/>
  </si>
  <si>
    <t>基礎理療学Ⅲ　理療理論　改訂第１０版　（墨字・点字・音声）　</t>
    <rPh sb="0" eb="2">
      <t>キソ</t>
    </rPh>
    <rPh sb="2" eb="4">
      <t>リリョウ</t>
    </rPh>
    <rPh sb="4" eb="5">
      <t>ガク</t>
    </rPh>
    <rPh sb="7" eb="9">
      <t>リリョウ</t>
    </rPh>
    <rPh sb="9" eb="11">
      <t>リロン</t>
    </rPh>
    <rPh sb="12" eb="14">
      <t>カイテイ</t>
    </rPh>
    <rPh sb="14" eb="15">
      <t>ダイ</t>
    </rPh>
    <rPh sb="17" eb="18">
      <t>ハン</t>
    </rPh>
    <phoneticPr fontId="15"/>
  </si>
  <si>
    <t>コミュニケーション概論‐医療面接を目指して‐　改訂第２版　（墨字・点字・音声）</t>
    <rPh sb="9" eb="11">
      <t>ガイロン</t>
    </rPh>
    <rPh sb="12" eb="14">
      <t>イリョウ</t>
    </rPh>
    <rPh sb="14" eb="16">
      <t>メンセツ</t>
    </rPh>
    <rPh sb="17" eb="19">
      <t>メザ</t>
    </rPh>
    <rPh sb="23" eb="25">
      <t>カイテイ</t>
    </rPh>
    <rPh sb="25" eb="26">
      <t>ダイ</t>
    </rPh>
    <rPh sb="27" eb="28">
      <t>ハン</t>
    </rPh>
    <phoneticPr fontId="15"/>
  </si>
  <si>
    <t>疾病の成り立ちと予防Ⅱ　病理学概論　改訂第７版　（墨字・点字・音声）</t>
    <rPh sb="0" eb="2">
      <t>シッペイ</t>
    </rPh>
    <rPh sb="3" eb="4">
      <t>ナ</t>
    </rPh>
    <rPh sb="5" eb="6">
      <t>タ</t>
    </rPh>
    <rPh sb="8" eb="10">
      <t>ヨボウ</t>
    </rPh>
    <rPh sb="12" eb="14">
      <t>ビョウリ</t>
    </rPh>
    <rPh sb="14" eb="15">
      <t>ガク</t>
    </rPh>
    <rPh sb="15" eb="17">
      <t>ガイロン</t>
    </rPh>
    <rPh sb="18" eb="21">
      <t>カイテイダイ</t>
    </rPh>
    <rPh sb="22" eb="23">
      <t>ハン</t>
    </rPh>
    <phoneticPr fontId="15"/>
  </si>
  <si>
    <t>疾病の成り立ちと予防Ⅱ　病理</t>
    <rPh sb="0" eb="2">
      <t>シッペイ</t>
    </rPh>
    <rPh sb="3" eb="4">
      <t>ナ</t>
    </rPh>
    <rPh sb="5" eb="6">
      <t>タ</t>
    </rPh>
    <rPh sb="8" eb="10">
      <t>ヨボウ</t>
    </rPh>
    <rPh sb="12" eb="14">
      <t>ビョウリ</t>
    </rPh>
    <phoneticPr fontId="15"/>
  </si>
  <si>
    <t>生活と疾病Ⅰリハビリテーション医学と機能再建（墨字・点字・音声）</t>
    <rPh sb="0" eb="2">
      <t>セイカツ</t>
    </rPh>
    <rPh sb="3" eb="5">
      <t>シッペイ</t>
    </rPh>
    <rPh sb="15" eb="17">
      <t>イガク</t>
    </rPh>
    <rPh sb="18" eb="20">
      <t>キノウ</t>
    </rPh>
    <rPh sb="20" eb="22">
      <t>サイケン</t>
    </rPh>
    <rPh sb="23" eb="25">
      <t>スミジ</t>
    </rPh>
    <rPh sb="26" eb="28">
      <t>テンジ</t>
    </rPh>
    <rPh sb="29" eb="31">
      <t>オンセイ</t>
    </rPh>
    <phoneticPr fontId="15"/>
  </si>
  <si>
    <t>生活と疾病Ⅱ臨床医学　改訂第４版　（墨字・点字・音声）</t>
    <rPh sb="0" eb="2">
      <t>セイカツ</t>
    </rPh>
    <rPh sb="3" eb="5">
      <t>シッペイ</t>
    </rPh>
    <rPh sb="6" eb="8">
      <t>リンショウ</t>
    </rPh>
    <rPh sb="8" eb="10">
      <t>イガク</t>
    </rPh>
    <rPh sb="11" eb="14">
      <t>カイテイダイ</t>
    </rPh>
    <rPh sb="15" eb="16">
      <t>ハン</t>
    </rPh>
    <phoneticPr fontId="15"/>
  </si>
  <si>
    <t>臨床保健理療　東洋医学臨床論（あん摩マッサージ指圧）　初版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9">
      <t>ショハン</t>
    </rPh>
    <phoneticPr fontId="15"/>
  </si>
  <si>
    <t>臨床保健理療　東洋医学臨床論（あん摩マッサージ指圧）　第２版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8">
      <t>ダイ</t>
    </rPh>
    <rPh sb="29" eb="30">
      <t>ハン</t>
    </rPh>
    <phoneticPr fontId="15"/>
  </si>
  <si>
    <t>臨床保健理療　あん摩マッサージ指圧師用東洋医学臨床論　第２版　（墨字・点字・音声）</t>
    <rPh sb="0" eb="2">
      <t>リンショウ</t>
    </rPh>
    <rPh sb="2" eb="4">
      <t>ホケン</t>
    </rPh>
    <rPh sb="4" eb="6">
      <t>リリョウ</t>
    </rPh>
    <rPh sb="19" eb="21">
      <t>トウヨウ</t>
    </rPh>
    <rPh sb="21" eb="23">
      <t>イガク</t>
    </rPh>
    <rPh sb="23" eb="25">
      <t>リンショウ</t>
    </rPh>
    <rPh sb="25" eb="26">
      <t>ロン</t>
    </rPh>
    <rPh sb="32" eb="34">
      <t>スミジ</t>
    </rPh>
    <rPh sb="35" eb="37">
      <t>テンジ</t>
    </rPh>
    <rPh sb="38" eb="40">
      <t>オンセイ</t>
    </rPh>
    <phoneticPr fontId="15"/>
  </si>
  <si>
    <t>東洋医学臨床論　（はりきゅう編）　初版　（点字）　</t>
    <rPh sb="0" eb="2">
      <t>トウヨウ</t>
    </rPh>
    <rPh sb="2" eb="4">
      <t>イガク</t>
    </rPh>
    <rPh sb="4" eb="6">
      <t>リンショウ</t>
    </rPh>
    <rPh sb="6" eb="7">
      <t>ロン</t>
    </rPh>
    <rPh sb="14" eb="15">
      <t>ヘン</t>
    </rPh>
    <rPh sb="17" eb="19">
      <t>ショハン</t>
    </rPh>
    <phoneticPr fontId="15"/>
  </si>
  <si>
    <t>東洋医学臨床論　（はりきゅう編）　第６刷　（点字）</t>
    <rPh sb="0" eb="2">
      <t>トウヨウ</t>
    </rPh>
    <rPh sb="2" eb="4">
      <t>イガク</t>
    </rPh>
    <rPh sb="4" eb="6">
      <t>リンショウ</t>
    </rPh>
    <rPh sb="6" eb="7">
      <t>ロン</t>
    </rPh>
    <rPh sb="14" eb="15">
      <t>ヘン</t>
    </rPh>
    <rPh sb="17" eb="18">
      <t>ダイ</t>
    </rPh>
    <rPh sb="19" eb="20">
      <t>ス</t>
    </rPh>
    <phoneticPr fontId="15"/>
  </si>
  <si>
    <t>基礎理療学Ⅰ　東洋医学概論　改訂第７版　（墨字・点字・音声）　</t>
    <rPh sb="0" eb="2">
      <t>キソ</t>
    </rPh>
    <rPh sb="2" eb="4">
      <t>リリョウ</t>
    </rPh>
    <rPh sb="4" eb="5">
      <t>ガク</t>
    </rPh>
    <rPh sb="7" eb="9">
      <t>トウヨウ</t>
    </rPh>
    <rPh sb="9" eb="11">
      <t>イガク</t>
    </rPh>
    <rPh sb="11" eb="13">
      <t>ガイロン</t>
    </rPh>
    <phoneticPr fontId="15"/>
  </si>
  <si>
    <t>東洋医学臨床論（あん摩マッサージ指圧師編）初版（点字）</t>
    <rPh sb="0" eb="2">
      <t>トウヨウ</t>
    </rPh>
    <rPh sb="2" eb="4">
      <t>イガク</t>
    </rPh>
    <rPh sb="4" eb="6">
      <t>リンショウ</t>
    </rPh>
    <rPh sb="6" eb="7">
      <t>ロン</t>
    </rPh>
    <rPh sb="10" eb="11">
      <t>マ</t>
    </rPh>
    <rPh sb="16" eb="18">
      <t>シアツ</t>
    </rPh>
    <rPh sb="18" eb="19">
      <t>シ</t>
    </rPh>
    <rPh sb="19" eb="20">
      <t>ヘン</t>
    </rPh>
    <rPh sb="21" eb="23">
      <t>ショハン</t>
    </rPh>
    <rPh sb="24" eb="26">
      <t>テンジ</t>
    </rPh>
    <phoneticPr fontId="15"/>
  </si>
  <si>
    <t>音楽之友社</t>
    <rPh sb="0" eb="2">
      <t>オンガク</t>
    </rPh>
    <rPh sb="2" eb="3">
      <t>ノ</t>
    </rPh>
    <rPh sb="3" eb="4">
      <t>トモ</t>
    </rPh>
    <rPh sb="4" eb="5">
      <t>シャ</t>
    </rPh>
    <phoneticPr fontId="15"/>
  </si>
  <si>
    <t>クラス合唱曲　レッツ・コーラス！</t>
    <rPh sb="3" eb="6">
      <t>ガッショウキョク</t>
    </rPh>
    <phoneticPr fontId="15"/>
  </si>
  <si>
    <t>か</t>
    <phoneticPr fontId="15"/>
  </si>
  <si>
    <t>偕成社</t>
    <rPh sb="0" eb="2">
      <t>カイセイ</t>
    </rPh>
    <rPh sb="2" eb="3">
      <t>シャ</t>
    </rPh>
    <phoneticPr fontId="15"/>
  </si>
  <si>
    <t>かぞえてみよ　くらべてみよう　ゲームブック　NO.２</t>
    <phoneticPr fontId="15"/>
  </si>
  <si>
    <t>ことばをおぼえる本かず・かたち・いろあいうえお</t>
    <rPh sb="8" eb="9">
      <t>ホン</t>
    </rPh>
    <phoneticPr fontId="15"/>
  </si>
  <si>
    <t>算数たんけん（７）わり算わかったよ</t>
    <rPh sb="0" eb="2">
      <t>サンスウ</t>
    </rPh>
    <rPh sb="11" eb="12">
      <t>ザン</t>
    </rPh>
    <phoneticPr fontId="15"/>
  </si>
  <si>
    <t>開隆堂出版</t>
    <rPh sb="0" eb="2">
      <t>カイリュウ</t>
    </rPh>
    <rPh sb="2" eb="3">
      <t>ドウ</t>
    </rPh>
    <rPh sb="3" eb="5">
      <t>シュッパン</t>
    </rPh>
    <phoneticPr fontId="15"/>
  </si>
  <si>
    <t>たのしい家庭科　職業・家庭　わたしのくらしに生かす</t>
    <rPh sb="4" eb="7">
      <t>カテイカ</t>
    </rPh>
    <rPh sb="8" eb="10">
      <t>ショクギョウ</t>
    </rPh>
    <rPh sb="11" eb="13">
      <t>カテイ</t>
    </rPh>
    <rPh sb="22" eb="23">
      <t>イ</t>
    </rPh>
    <phoneticPr fontId="15"/>
  </si>
  <si>
    <t>学研</t>
    <rPh sb="0" eb="2">
      <t>ガッケン</t>
    </rPh>
    <phoneticPr fontId="15"/>
  </si>
  <si>
    <t>あそびのおうさまずかん たべもの　増補改訂</t>
    <rPh sb="17" eb="19">
      <t>ゾウホ</t>
    </rPh>
    <rPh sb="19" eb="21">
      <t>カイテイ</t>
    </rPh>
    <phoneticPr fontId="15"/>
  </si>
  <si>
    <t>お仕事のマナーとコツ</t>
    <rPh sb="1" eb="3">
      <t>シゴト</t>
    </rPh>
    <phoneticPr fontId="15"/>
  </si>
  <si>
    <t>せいかつこどもずかん衣食住</t>
    <rPh sb="10" eb="13">
      <t>イショクジュウ</t>
    </rPh>
    <phoneticPr fontId="15"/>
  </si>
  <si>
    <t>中学公民をひとつひとつわかりやすく</t>
    <rPh sb="0" eb="2">
      <t>チュウガク</t>
    </rPh>
    <rPh sb="2" eb="4">
      <t>コウミン</t>
    </rPh>
    <phoneticPr fontId="15"/>
  </si>
  <si>
    <t>日本地図の迷宮　改訂版</t>
    <rPh sb="0" eb="2">
      <t>ニホン</t>
    </rPh>
    <rPh sb="2" eb="4">
      <t>チズ</t>
    </rPh>
    <rPh sb="5" eb="7">
      <t>メイキュウ</t>
    </rPh>
    <rPh sb="8" eb="10">
      <t>カイテイ</t>
    </rPh>
    <rPh sb="10" eb="11">
      <t>バン</t>
    </rPh>
    <phoneticPr fontId="15"/>
  </si>
  <si>
    <t>はっけんずかんプチ　からだ</t>
    <phoneticPr fontId="15"/>
  </si>
  <si>
    <t>読んで見て楽しむ日本地図帳 増補改訂版</t>
    <rPh sb="0" eb="1">
      <t>ヨ</t>
    </rPh>
    <rPh sb="3" eb="4">
      <t>ミ</t>
    </rPh>
    <rPh sb="5" eb="6">
      <t>タノ</t>
    </rPh>
    <rPh sb="8" eb="10">
      <t>ニホン</t>
    </rPh>
    <rPh sb="10" eb="12">
      <t>チズ</t>
    </rPh>
    <rPh sb="12" eb="13">
      <t>チョウ</t>
    </rPh>
    <rPh sb="14" eb="16">
      <t>ゾウホ</t>
    </rPh>
    <rPh sb="16" eb="18">
      <t>カイテイ</t>
    </rPh>
    <rPh sb="18" eb="19">
      <t>バン</t>
    </rPh>
    <phoneticPr fontId="15"/>
  </si>
  <si>
    <t>リハビリテーションビジュアルブック</t>
    <phoneticPr fontId="15"/>
  </si>
  <si>
    <t>改訂版　DIY木工上達テクニック　技がふえれば木工がさらに楽しくなる！</t>
    <rPh sb="9" eb="11">
      <t>ジョウタツ</t>
    </rPh>
    <rPh sb="17" eb="18">
      <t>ワザ</t>
    </rPh>
    <rPh sb="23" eb="25">
      <t>モッコウ</t>
    </rPh>
    <rPh sb="29" eb="30">
      <t>タノ</t>
    </rPh>
    <phoneticPr fontId="15"/>
  </si>
  <si>
    <t>まいにちの中高生のお弁当</t>
    <rPh sb="5" eb="8">
      <t>チュウコウセイ</t>
    </rPh>
    <rPh sb="10" eb="12">
      <t>ベントウ</t>
    </rPh>
    <phoneticPr fontId="15"/>
  </si>
  <si>
    <t>学研</t>
    <phoneticPr fontId="15"/>
  </si>
  <si>
    <t>リハビリテーションビジュアルブック　第２版</t>
    <rPh sb="18" eb="19">
      <t>ダイ</t>
    </rPh>
    <rPh sb="20" eb="21">
      <t>ハン</t>
    </rPh>
    <phoneticPr fontId="15"/>
  </si>
  <si>
    <t>学研教育出版</t>
    <rPh sb="0" eb="2">
      <t>ガッケン</t>
    </rPh>
    <rPh sb="2" eb="4">
      <t>キョウイク</t>
    </rPh>
    <rPh sb="4" eb="6">
      <t>シュッパン</t>
    </rPh>
    <phoneticPr fontId="15"/>
  </si>
  <si>
    <t>絵でわかる小学生の英単語</t>
    <rPh sb="0" eb="1">
      <t>エ</t>
    </rPh>
    <rPh sb="5" eb="8">
      <t>ショウガクセイ</t>
    </rPh>
    <rPh sb="9" eb="12">
      <t>エイタンゴ</t>
    </rPh>
    <phoneticPr fontId="15"/>
  </si>
  <si>
    <t>角川</t>
    <rPh sb="0" eb="2">
      <t>カドカワ</t>
    </rPh>
    <phoneticPr fontId="15"/>
  </si>
  <si>
    <t>新生活便利シリーズさいほうの基本</t>
    <rPh sb="0" eb="3">
      <t>シンセイカツ</t>
    </rPh>
    <rPh sb="3" eb="5">
      <t>ベンリ</t>
    </rPh>
    <rPh sb="14" eb="16">
      <t>キホン</t>
    </rPh>
    <phoneticPr fontId="15"/>
  </si>
  <si>
    <t>金原出版</t>
    <rPh sb="0" eb="2">
      <t>カネハラ</t>
    </rPh>
    <rPh sb="2" eb="4">
      <t>シュッパン</t>
    </rPh>
    <phoneticPr fontId="15"/>
  </si>
  <si>
    <t>スポーツ傷害のリハビリテーション　第２版</t>
    <rPh sb="4" eb="6">
      <t>ショウガイ</t>
    </rPh>
    <rPh sb="17" eb="18">
      <t>ダイ</t>
    </rPh>
    <rPh sb="19" eb="20">
      <t>ハン</t>
    </rPh>
    <phoneticPr fontId="15"/>
  </si>
  <si>
    <t>理学療法評価学　改訂第６版</t>
    <rPh sb="0" eb="2">
      <t>リガク</t>
    </rPh>
    <rPh sb="2" eb="4">
      <t>リョウホウ</t>
    </rPh>
    <rPh sb="4" eb="6">
      <t>ヒョウカ</t>
    </rPh>
    <rPh sb="6" eb="7">
      <t>ガク</t>
    </rPh>
    <rPh sb="8" eb="10">
      <t>カイテイ</t>
    </rPh>
    <rPh sb="10" eb="11">
      <t>ダイ</t>
    </rPh>
    <rPh sb="12" eb="13">
      <t>ハン</t>
    </rPh>
    <phoneticPr fontId="15"/>
  </si>
  <si>
    <t>ＰＴ・ＯTのための画像のみかた　第２版</t>
    <rPh sb="9" eb="11">
      <t>ガゾウ</t>
    </rPh>
    <rPh sb="16" eb="17">
      <t>ダイ</t>
    </rPh>
    <rPh sb="18" eb="19">
      <t>ハン</t>
    </rPh>
    <phoneticPr fontId="15"/>
  </si>
  <si>
    <t>株式会社じほう</t>
    <rPh sb="0" eb="4">
      <t>カブシキガイシャ</t>
    </rPh>
    <phoneticPr fontId="15"/>
  </si>
  <si>
    <t>わかりやすい糖尿病テキスト　第５版</t>
    <rPh sb="6" eb="9">
      <t>トウニョウビョウ</t>
    </rPh>
    <rPh sb="14" eb="15">
      <t>ダイ</t>
    </rPh>
    <rPh sb="16" eb="17">
      <t>ハン</t>
    </rPh>
    <phoneticPr fontId="15"/>
  </si>
  <si>
    <t>翰林書房</t>
    <phoneticPr fontId="15"/>
  </si>
  <si>
    <t>日本語表現法　改訂版　２１世紀を生きる社会人のたしなみ</t>
    <rPh sb="0" eb="3">
      <t>ニホンゴ</t>
    </rPh>
    <rPh sb="3" eb="5">
      <t>ヒョウゲン</t>
    </rPh>
    <rPh sb="5" eb="6">
      <t>ホウ</t>
    </rPh>
    <rPh sb="7" eb="10">
      <t>カイテイバン</t>
    </rPh>
    <rPh sb="13" eb="15">
      <t>セイキ</t>
    </rPh>
    <rPh sb="16" eb="17">
      <t>イ</t>
    </rPh>
    <rPh sb="19" eb="21">
      <t>シャカイ</t>
    </rPh>
    <rPh sb="21" eb="22">
      <t>ジン</t>
    </rPh>
    <phoneticPr fontId="15"/>
  </si>
  <si>
    <t>かもがわ</t>
    <phoneticPr fontId="15"/>
  </si>
  <si>
    <t>あたまと心で考えようSSTワークシート自己認知・コミュニケーションスキル編</t>
    <rPh sb="4" eb="5">
      <t>ココロ</t>
    </rPh>
    <rPh sb="6" eb="7">
      <t>カンガ</t>
    </rPh>
    <rPh sb="19" eb="21">
      <t>ジコ</t>
    </rPh>
    <rPh sb="21" eb="23">
      <t>ニンチ</t>
    </rPh>
    <rPh sb="36" eb="37">
      <t>ヘン</t>
    </rPh>
    <phoneticPr fontId="15"/>
  </si>
  <si>
    <t>あたまと心で考えようSSTワークシート社会的行動編</t>
    <rPh sb="4" eb="5">
      <t>ココロ</t>
    </rPh>
    <rPh sb="6" eb="7">
      <t>カンガ</t>
    </rPh>
    <rPh sb="19" eb="22">
      <t>シャカイテキ</t>
    </rPh>
    <rPh sb="22" eb="24">
      <t>コウドウ</t>
    </rPh>
    <rPh sb="24" eb="25">
      <t>ヘン</t>
    </rPh>
    <phoneticPr fontId="15"/>
  </si>
  <si>
    <t>あたまと心で考えよう　ＳＳＴワークシート　思春期編</t>
    <rPh sb="4" eb="5">
      <t>ココロ</t>
    </rPh>
    <rPh sb="6" eb="7">
      <t>カンガ</t>
    </rPh>
    <rPh sb="21" eb="24">
      <t>シシュンキ</t>
    </rPh>
    <rPh sb="24" eb="25">
      <t>ヘン</t>
    </rPh>
    <phoneticPr fontId="15"/>
  </si>
  <si>
    <t>かんき出版</t>
    <rPh sb="3" eb="5">
      <t>シュッパン</t>
    </rPh>
    <phoneticPr fontId="15"/>
  </si>
  <si>
    <t>ゼロから教えて　接客・接遇</t>
    <rPh sb="4" eb="5">
      <t>オシ</t>
    </rPh>
    <rPh sb="8" eb="10">
      <t>セッキャク</t>
    </rPh>
    <rPh sb="11" eb="13">
      <t>セツグウ</t>
    </rPh>
    <phoneticPr fontId="15"/>
  </si>
  <si>
    <t>き</t>
    <phoneticPr fontId="15"/>
  </si>
  <si>
    <t>技術評論社</t>
    <rPh sb="0" eb="2">
      <t>ギジュツ</t>
    </rPh>
    <rPh sb="2" eb="4">
      <t>ヒョウロン</t>
    </rPh>
    <rPh sb="4" eb="5">
      <t>シャ</t>
    </rPh>
    <phoneticPr fontId="15"/>
  </si>
  <si>
    <t>大きな字でわかりやすい　ワード2013入門</t>
    <rPh sb="0" eb="1">
      <t>オオ</t>
    </rPh>
    <rPh sb="3" eb="4">
      <t>ジ</t>
    </rPh>
    <rPh sb="19" eb="21">
      <t>ニュウモン</t>
    </rPh>
    <phoneticPr fontId="15"/>
  </si>
  <si>
    <t>例題30+演習問題70でしっかい学ぶExcel標準テキストWindows10/office2016対応版</t>
    <rPh sb="0" eb="2">
      <t>レイダイ</t>
    </rPh>
    <rPh sb="5" eb="7">
      <t>エンシュウ</t>
    </rPh>
    <rPh sb="7" eb="9">
      <t>モンダイ</t>
    </rPh>
    <rPh sb="16" eb="17">
      <t>マナ</t>
    </rPh>
    <rPh sb="23" eb="25">
      <t>ヒョウジュン</t>
    </rPh>
    <rPh sb="49" eb="51">
      <t>タイオウ</t>
    </rPh>
    <rPh sb="51" eb="52">
      <t>バン</t>
    </rPh>
    <phoneticPr fontId="15"/>
  </si>
  <si>
    <t>今すぐ使えるかんたんぜったいデキます！ワード＆エクセル超入門</t>
    <rPh sb="0" eb="1">
      <t>イマ</t>
    </rPh>
    <rPh sb="3" eb="4">
      <t>ツカ</t>
    </rPh>
    <rPh sb="27" eb="28">
      <t>チョウ</t>
    </rPh>
    <rPh sb="28" eb="30">
      <t>ニュウモン</t>
    </rPh>
    <phoneticPr fontId="15"/>
  </si>
  <si>
    <t>世界一わかりやすいInDesign　操作とデザインの教科書　cc/cs6対応</t>
    <rPh sb="0" eb="3">
      <t>セカイイチ</t>
    </rPh>
    <rPh sb="18" eb="20">
      <t>ソウサ</t>
    </rPh>
    <rPh sb="26" eb="29">
      <t>キョウカショ</t>
    </rPh>
    <rPh sb="36" eb="38">
      <t>タイオウ</t>
    </rPh>
    <phoneticPr fontId="15"/>
  </si>
  <si>
    <t>大きな字で分かりやすい　エクセル2013入門</t>
    <rPh sb="0" eb="1">
      <t>オオ</t>
    </rPh>
    <rPh sb="3" eb="4">
      <t>ジ</t>
    </rPh>
    <rPh sb="5" eb="6">
      <t>ワ</t>
    </rPh>
    <rPh sb="20" eb="22">
      <t>ニュウモン</t>
    </rPh>
    <phoneticPr fontId="15"/>
  </si>
  <si>
    <t>これからはじめるパワーポイントの本</t>
    <rPh sb="16" eb="17">
      <t>ホン</t>
    </rPh>
    <phoneticPr fontId="15"/>
  </si>
  <si>
    <t>教育芸術社</t>
    <rPh sb="0" eb="2">
      <t>キョウイク</t>
    </rPh>
    <rPh sb="2" eb="4">
      <t>ゲイジュツ</t>
    </rPh>
    <rPh sb="4" eb="5">
      <t>シャ</t>
    </rPh>
    <phoneticPr fontId="15"/>
  </si>
  <si>
    <t>TOMORROW４訂版</t>
    <rPh sb="9" eb="10">
      <t>タダ</t>
    </rPh>
    <rPh sb="10" eb="11">
      <t>バン</t>
    </rPh>
    <phoneticPr fontId="15"/>
  </si>
  <si>
    <t>歌のミュージックランド</t>
    <rPh sb="0" eb="1">
      <t>ウタ</t>
    </rPh>
    <phoneticPr fontId="15"/>
  </si>
  <si>
    <t>５訂版　歌はともだち</t>
    <rPh sb="1" eb="2">
      <t>テイ</t>
    </rPh>
    <rPh sb="2" eb="3">
      <t>バン</t>
    </rPh>
    <rPh sb="4" eb="5">
      <t>ウタ</t>
    </rPh>
    <phoneticPr fontId="15"/>
  </si>
  <si>
    <t>教育実務センター</t>
    <rPh sb="0" eb="2">
      <t>キョウイク</t>
    </rPh>
    <rPh sb="2" eb="4">
      <t>ジツム</t>
    </rPh>
    <phoneticPr fontId="15"/>
  </si>
  <si>
    <t>季節の歌あそび</t>
    <rPh sb="0" eb="2">
      <t>キセツ</t>
    </rPh>
    <rPh sb="3" eb="4">
      <t>ウタ</t>
    </rPh>
    <phoneticPr fontId="15"/>
  </si>
  <si>
    <t>教育図書</t>
    <rPh sb="0" eb="2">
      <t>キョウイク</t>
    </rPh>
    <rPh sb="2" eb="4">
      <t>トショ</t>
    </rPh>
    <phoneticPr fontId="15"/>
  </si>
  <si>
    <t>トータル・データ　家庭科ガイドブック　資料+成分表　（付録　自立の話、食べ物の話）</t>
    <rPh sb="9" eb="12">
      <t>カテイカ</t>
    </rPh>
    <rPh sb="19" eb="21">
      <t>シリョウ</t>
    </rPh>
    <rPh sb="22" eb="25">
      <t>セイブンヒョウ</t>
    </rPh>
    <rPh sb="27" eb="29">
      <t>フロク</t>
    </rPh>
    <rPh sb="30" eb="32">
      <t>ジリツ</t>
    </rPh>
    <rPh sb="33" eb="34">
      <t>ハナシ</t>
    </rPh>
    <rPh sb="35" eb="36">
      <t>タ</t>
    </rPh>
    <rPh sb="37" eb="38">
      <t>モノ</t>
    </rPh>
    <rPh sb="39" eb="40">
      <t>ハナシ</t>
    </rPh>
    <phoneticPr fontId="15"/>
  </si>
  <si>
    <t>協同医書</t>
    <rPh sb="0" eb="2">
      <t>キョウドウ</t>
    </rPh>
    <rPh sb="2" eb="4">
      <t>イショ</t>
    </rPh>
    <phoneticPr fontId="15"/>
  </si>
  <si>
    <t>新・徒手筋力検査法</t>
    <rPh sb="0" eb="1">
      <t>シン</t>
    </rPh>
    <rPh sb="2" eb="4">
      <t>トシュ</t>
    </rPh>
    <rPh sb="4" eb="6">
      <t>キンリョク</t>
    </rPh>
    <rPh sb="6" eb="9">
      <t>ケンサホウ</t>
    </rPh>
    <phoneticPr fontId="15"/>
  </si>
  <si>
    <t>新・徒手筋力検査法　第１０版</t>
    <rPh sb="0" eb="1">
      <t>シン</t>
    </rPh>
    <rPh sb="2" eb="4">
      <t>トシュ</t>
    </rPh>
    <rPh sb="4" eb="6">
      <t>キンリョク</t>
    </rPh>
    <rPh sb="6" eb="9">
      <t>ケンサホウ</t>
    </rPh>
    <rPh sb="10" eb="11">
      <t>ダイ</t>
    </rPh>
    <rPh sb="13" eb="14">
      <t>ハン</t>
    </rPh>
    <phoneticPr fontId="15"/>
  </si>
  <si>
    <t>金の星社</t>
    <rPh sb="0" eb="1">
      <t>キン</t>
    </rPh>
    <rPh sb="2" eb="3">
      <t>ホシ</t>
    </rPh>
    <rPh sb="3" eb="4">
      <t>シャ</t>
    </rPh>
    <phoneticPr fontId="15"/>
  </si>
  <si>
    <t>あいさつ（はじめての絵本たいむ）</t>
    <rPh sb="10" eb="12">
      <t>エホン</t>
    </rPh>
    <phoneticPr fontId="15"/>
  </si>
  <si>
    <t>斎藤孝の覚えておきたい日本の行事</t>
    <rPh sb="0" eb="2">
      <t>サイトウ</t>
    </rPh>
    <rPh sb="2" eb="3">
      <t>タカシ</t>
    </rPh>
    <rPh sb="4" eb="5">
      <t>オボ</t>
    </rPh>
    <rPh sb="11" eb="13">
      <t>ニホン</t>
    </rPh>
    <rPh sb="14" eb="16">
      <t>ギョウジ</t>
    </rPh>
    <phoneticPr fontId="15"/>
  </si>
  <si>
    <t>く</t>
    <phoneticPr fontId="15"/>
  </si>
  <si>
    <t>くもん出版</t>
    <rPh sb="3" eb="5">
      <t>シュッパン</t>
    </rPh>
    <phoneticPr fontId="15"/>
  </si>
  <si>
    <t>時計のみかたが楽しくわかる　くろくまくんのとけいえほん</t>
    <rPh sb="0" eb="2">
      <t>トケイ</t>
    </rPh>
    <rPh sb="7" eb="8">
      <t>タノ</t>
    </rPh>
    <phoneticPr fontId="15"/>
  </si>
  <si>
    <t>クリーンシステム科学研究所</t>
  </si>
  <si>
    <t>してはいけない！一目でわかる清掃の基本</t>
    <rPh sb="8" eb="10">
      <t>ヒトメ</t>
    </rPh>
    <rPh sb="14" eb="16">
      <t>セイソウ</t>
    </rPh>
    <rPh sb="17" eb="19">
      <t>キホン</t>
    </rPh>
    <phoneticPr fontId="15"/>
  </si>
  <si>
    <t>まんがやさしいお掃除教室第1巻</t>
    <rPh sb="12" eb="13">
      <t>ダイ</t>
    </rPh>
    <rPh sb="14" eb="15">
      <t>カン</t>
    </rPh>
    <phoneticPr fontId="15"/>
  </si>
  <si>
    <t>け</t>
    <phoneticPr fontId="15"/>
  </si>
  <si>
    <t>啓林館</t>
    <rPh sb="0" eb="3">
      <t>ケイリンカン</t>
    </rPh>
    <phoneticPr fontId="15"/>
  </si>
  <si>
    <t>せいかつめいじんブック１１４</t>
  </si>
  <si>
    <t>建帛社</t>
    <rPh sb="0" eb="3">
      <t>ケンパクシャ</t>
    </rPh>
    <phoneticPr fontId="15"/>
  </si>
  <si>
    <t>食と健康の科学　第３版</t>
    <rPh sb="0" eb="1">
      <t>ショク</t>
    </rPh>
    <rPh sb="2" eb="4">
      <t>ケンコウ</t>
    </rPh>
    <rPh sb="5" eb="7">
      <t>カガク</t>
    </rPh>
    <rPh sb="8" eb="9">
      <t>ダイ</t>
    </rPh>
    <rPh sb="10" eb="11">
      <t>ハン</t>
    </rPh>
    <phoneticPr fontId="15"/>
  </si>
  <si>
    <t>玄光社</t>
    <rPh sb="0" eb="1">
      <t>ゲン</t>
    </rPh>
    <rPh sb="1" eb="2">
      <t>ヒカリ</t>
    </rPh>
    <rPh sb="2" eb="3">
      <t>シャ</t>
    </rPh>
    <phoneticPr fontId="15"/>
  </si>
  <si>
    <t>新版　映像制作ハンドブック</t>
    <rPh sb="0" eb="1">
      <t>シン</t>
    </rPh>
    <rPh sb="1" eb="2">
      <t>バン</t>
    </rPh>
    <rPh sb="3" eb="5">
      <t>エイゾウ</t>
    </rPh>
    <rPh sb="5" eb="7">
      <t>セイサク</t>
    </rPh>
    <phoneticPr fontId="15"/>
  </si>
  <si>
    <t>こ</t>
    <phoneticPr fontId="15"/>
  </si>
  <si>
    <t>向学院</t>
    <rPh sb="0" eb="1">
      <t>ム</t>
    </rPh>
    <rPh sb="1" eb="3">
      <t>ガクイン</t>
    </rPh>
    <phoneticPr fontId="15"/>
  </si>
  <si>
    <t>丙種危険物取扱者受験教科書</t>
    <rPh sb="0" eb="2">
      <t>ヘイシュ</t>
    </rPh>
    <rPh sb="2" eb="5">
      <t>キケンブツ</t>
    </rPh>
    <rPh sb="5" eb="7">
      <t>トリアツカイ</t>
    </rPh>
    <rPh sb="7" eb="8">
      <t>シャ</t>
    </rPh>
    <rPh sb="8" eb="10">
      <t>ジュケン</t>
    </rPh>
    <rPh sb="10" eb="13">
      <t>キョウカショ</t>
    </rPh>
    <phoneticPr fontId="15"/>
  </si>
  <si>
    <t>合同出版</t>
    <rPh sb="0" eb="2">
      <t>ゴウドウ</t>
    </rPh>
    <rPh sb="2" eb="4">
      <t>シュッパン</t>
    </rPh>
    <phoneticPr fontId="15"/>
  </si>
  <si>
    <t>イラスト版　10歳からの性教育 子どもとマスターする51の性のしくみと命のだいじ</t>
    <rPh sb="4" eb="5">
      <t>バン</t>
    </rPh>
    <rPh sb="8" eb="9">
      <t>サイ</t>
    </rPh>
    <rPh sb="12" eb="15">
      <t>セイキョウイク</t>
    </rPh>
    <rPh sb="16" eb="17">
      <t>コ</t>
    </rPh>
    <rPh sb="29" eb="30">
      <t>セイ</t>
    </rPh>
    <rPh sb="35" eb="36">
      <t>イノチ</t>
    </rPh>
    <phoneticPr fontId="15"/>
  </si>
  <si>
    <t>イラスト版　からだのしくみとケア 子どもとマスターする58のからだの知識</t>
    <rPh sb="4" eb="5">
      <t>バン</t>
    </rPh>
    <rPh sb="17" eb="18">
      <t>コ</t>
    </rPh>
    <rPh sb="34" eb="36">
      <t>チシキ</t>
    </rPh>
    <phoneticPr fontId="15"/>
  </si>
  <si>
    <t>イラスト版　子どものマナー　子どもとマスターする49の生活技術３</t>
    <rPh sb="4" eb="5">
      <t>バン</t>
    </rPh>
    <rPh sb="6" eb="7">
      <t>コ</t>
    </rPh>
    <rPh sb="14" eb="15">
      <t>コ</t>
    </rPh>
    <rPh sb="27" eb="29">
      <t>セイカツ</t>
    </rPh>
    <rPh sb="29" eb="31">
      <t>ギジュツ</t>
    </rPh>
    <phoneticPr fontId="15"/>
  </si>
  <si>
    <t xml:space="preserve">イラスト版　台所のしごと　子どもとマスターする37の調理の知識 </t>
    <rPh sb="13" eb="14">
      <t>コ</t>
    </rPh>
    <rPh sb="26" eb="28">
      <t>チョウリ</t>
    </rPh>
    <rPh sb="29" eb="31">
      <t>チシキ</t>
    </rPh>
    <phoneticPr fontId="15"/>
  </si>
  <si>
    <t>イラスト版　子どもとマスターする54の生活技術 修理のこつ</t>
    <rPh sb="6" eb="7">
      <t>コ</t>
    </rPh>
    <rPh sb="19" eb="21">
      <t>セイカツ</t>
    </rPh>
    <rPh sb="21" eb="23">
      <t>ギジュツ</t>
    </rPh>
    <rPh sb="24" eb="26">
      <t>シュウリ</t>
    </rPh>
    <phoneticPr fontId="15"/>
  </si>
  <si>
    <t>イラスト版　気持ちが伝わる言葉の使方　子どもとマスターする49の敬語</t>
    <rPh sb="6" eb="8">
      <t>キモ</t>
    </rPh>
    <rPh sb="10" eb="11">
      <t>ツタ</t>
    </rPh>
    <rPh sb="13" eb="15">
      <t>コトバ</t>
    </rPh>
    <rPh sb="16" eb="17">
      <t>ツカ</t>
    </rPh>
    <rPh sb="17" eb="18">
      <t>カタ</t>
    </rPh>
    <rPh sb="19" eb="20">
      <t>コ</t>
    </rPh>
    <rPh sb="32" eb="34">
      <t>ケイゴ</t>
    </rPh>
    <phoneticPr fontId="15"/>
  </si>
  <si>
    <t>国土社</t>
    <rPh sb="0" eb="2">
      <t>コクド</t>
    </rPh>
    <rPh sb="2" eb="3">
      <t>シャ</t>
    </rPh>
    <phoneticPr fontId="15"/>
  </si>
  <si>
    <t>わくわく自由研究工作・観察・実験ブック１</t>
    <rPh sb="4" eb="6">
      <t>ジユウ</t>
    </rPh>
    <rPh sb="6" eb="8">
      <t>ケンキュウ</t>
    </rPh>
    <rPh sb="8" eb="10">
      <t>コウサク</t>
    </rPh>
    <rPh sb="11" eb="13">
      <t>カンサツ</t>
    </rPh>
    <rPh sb="14" eb="16">
      <t>ジッケン</t>
    </rPh>
    <phoneticPr fontId="15"/>
  </si>
  <si>
    <t>こばと</t>
    <phoneticPr fontId="15"/>
  </si>
  <si>
    <t>認知発達教材上級編レベルアップしぜん</t>
    <rPh sb="0" eb="2">
      <t>ニンチ</t>
    </rPh>
    <rPh sb="2" eb="4">
      <t>ハッタツ</t>
    </rPh>
    <rPh sb="4" eb="6">
      <t>キョウザイ</t>
    </rPh>
    <rPh sb="6" eb="8">
      <t>ジョウキュウ</t>
    </rPh>
    <rPh sb="8" eb="9">
      <t>ヘン</t>
    </rPh>
    <phoneticPr fontId="15"/>
  </si>
  <si>
    <t>認知発達教材上級編レベルアップせいかつ上・下</t>
    <rPh sb="0" eb="2">
      <t>ニンチ</t>
    </rPh>
    <rPh sb="2" eb="4">
      <t>ハッタツ</t>
    </rPh>
    <rPh sb="4" eb="6">
      <t>キョウザイ</t>
    </rPh>
    <rPh sb="6" eb="8">
      <t>ジョウキュウ</t>
    </rPh>
    <rPh sb="8" eb="9">
      <t>ヘン</t>
    </rPh>
    <rPh sb="19" eb="20">
      <t>ジョウ</t>
    </rPh>
    <rPh sb="21" eb="22">
      <t>ゲ</t>
    </rPh>
    <phoneticPr fontId="15"/>
  </si>
  <si>
    <t>コミット出版</t>
    <rPh sb="4" eb="6">
      <t>シュッパン</t>
    </rPh>
    <phoneticPr fontId="15"/>
  </si>
  <si>
    <t>自分で作る家具！　はじめてのＤＩＹ</t>
    <rPh sb="0" eb="2">
      <t>ジブン</t>
    </rPh>
    <rPh sb="3" eb="4">
      <t>ツク</t>
    </rPh>
    <rPh sb="5" eb="7">
      <t>カグ</t>
    </rPh>
    <phoneticPr fontId="15"/>
  </si>
  <si>
    <t>さ</t>
    <phoneticPr fontId="15"/>
  </si>
  <si>
    <t>三省堂</t>
    <rPh sb="0" eb="2">
      <t>サンセイ</t>
    </rPh>
    <rPh sb="2" eb="3">
      <t>ドウ</t>
    </rPh>
    <phoneticPr fontId="15"/>
  </si>
  <si>
    <t>こどもマナーとけいご絵じてん</t>
    <rPh sb="10" eb="11">
      <t>エ</t>
    </rPh>
    <phoneticPr fontId="15"/>
  </si>
  <si>
    <t>し</t>
    <phoneticPr fontId="15"/>
  </si>
  <si>
    <t>知的障害・発達障害の人たちのための見てわかる社会生活ガイド集</t>
    <rPh sb="0" eb="2">
      <t>チテキ</t>
    </rPh>
    <rPh sb="2" eb="4">
      <t>ショウガイ</t>
    </rPh>
    <rPh sb="5" eb="7">
      <t>ハッタツ</t>
    </rPh>
    <rPh sb="7" eb="9">
      <t>ショウガイ</t>
    </rPh>
    <rPh sb="10" eb="11">
      <t>ヒト</t>
    </rPh>
    <rPh sb="17" eb="18">
      <t>ミ</t>
    </rPh>
    <rPh sb="22" eb="24">
      <t>シャカイ</t>
    </rPh>
    <rPh sb="24" eb="26">
      <t>セイカツ</t>
    </rPh>
    <rPh sb="29" eb="30">
      <t>シュウ</t>
    </rPh>
    <phoneticPr fontId="15"/>
  </si>
  <si>
    <t>知的障害や発達障害の人たちのための新・見てわかるビジネスマナー集</t>
    <rPh sb="0" eb="2">
      <t>チテキ</t>
    </rPh>
    <rPh sb="2" eb="4">
      <t>ショウガイ</t>
    </rPh>
    <rPh sb="5" eb="7">
      <t>ハッタツ</t>
    </rPh>
    <rPh sb="7" eb="9">
      <t>ショウガイ</t>
    </rPh>
    <rPh sb="10" eb="11">
      <t>ヒト</t>
    </rPh>
    <rPh sb="17" eb="18">
      <t>シン</t>
    </rPh>
    <rPh sb="19" eb="20">
      <t>ミ</t>
    </rPh>
    <rPh sb="31" eb="32">
      <t>シュウ</t>
    </rPh>
    <phoneticPr fontId="15"/>
  </si>
  <si>
    <t>知的障害や自閉症の人たちのための見てわかるビジネスマナー集</t>
    <rPh sb="0" eb="2">
      <t>チテキ</t>
    </rPh>
    <rPh sb="2" eb="4">
      <t>ショウガイ</t>
    </rPh>
    <rPh sb="5" eb="8">
      <t>ジヘイショウ</t>
    </rPh>
    <rPh sb="9" eb="10">
      <t>ヒト</t>
    </rPh>
    <rPh sb="16" eb="17">
      <t>ミ</t>
    </rPh>
    <rPh sb="28" eb="29">
      <t>シュウ</t>
    </rPh>
    <phoneticPr fontId="15"/>
  </si>
  <si>
    <t>キャリアトレーニング事例集１卒業後の社会参加・自立を目指したキャリア教育の充実ビルクリーニング編</t>
    <rPh sb="10" eb="12">
      <t>ジレイ</t>
    </rPh>
    <rPh sb="12" eb="13">
      <t>シュウ</t>
    </rPh>
    <rPh sb="14" eb="17">
      <t>ソツギョウゴ</t>
    </rPh>
    <rPh sb="18" eb="20">
      <t>シャカイ</t>
    </rPh>
    <rPh sb="20" eb="22">
      <t>サンカ</t>
    </rPh>
    <rPh sb="23" eb="25">
      <t>ジリツ</t>
    </rPh>
    <rPh sb="26" eb="28">
      <t>メザ</t>
    </rPh>
    <rPh sb="34" eb="36">
      <t>キョウイク</t>
    </rPh>
    <rPh sb="37" eb="39">
      <t>ジュウジツ</t>
    </rPh>
    <rPh sb="47" eb="48">
      <t>ヘン</t>
    </rPh>
    <phoneticPr fontId="15"/>
  </si>
  <si>
    <t>色のえほん</t>
    <rPh sb="0" eb="1">
      <t>イロ</t>
    </rPh>
    <phoneticPr fontId="15"/>
  </si>
  <si>
    <t>みみずく・くらふとシリーズ　初めて楽しい陶芸</t>
    <rPh sb="14" eb="15">
      <t>ハジ</t>
    </rPh>
    <rPh sb="17" eb="18">
      <t>タノ</t>
    </rPh>
    <rPh sb="20" eb="22">
      <t>トウゲイ</t>
    </rPh>
    <phoneticPr fontId="15"/>
  </si>
  <si>
    <t>実教出版</t>
    <phoneticPr fontId="15"/>
  </si>
  <si>
    <t>３０時間でマスターvisual Basic.NET＆Express</t>
    <phoneticPr fontId="15"/>
  </si>
  <si>
    <t>３０時間でマスタープレゼンテーション＋PowerPoint　2016（Windows10対応）</t>
    <phoneticPr fontId="15"/>
  </si>
  <si>
    <t>３０時間でマスターword&amp;excel（Windows10対応）</t>
    <phoneticPr fontId="15"/>
  </si>
  <si>
    <t>実教出版</t>
  </si>
  <si>
    <t>３０時間でマスター　Windows10　Office2016</t>
    <rPh sb="2" eb="4">
      <t>ジカン</t>
    </rPh>
    <phoneticPr fontId="15"/>
  </si>
  <si>
    <t>３０時間アカデミック情報リテラシーoffice2016</t>
    <rPh sb="2" eb="4">
      <t>ジカン</t>
    </rPh>
    <rPh sb="10" eb="12">
      <t>ジョウホウ</t>
    </rPh>
    <phoneticPr fontId="15"/>
  </si>
  <si>
    <t>CGリテラシー　Photoshop＆Illustrator　CC＋CS6</t>
    <phoneticPr fontId="15"/>
  </si>
  <si>
    <t>新版　機械実習1　　測定の基礎・手仕上・鋳造・塑性加工・溶接・切削加工[1]</t>
    <rPh sb="0" eb="1">
      <t>シン</t>
    </rPh>
    <rPh sb="1" eb="2">
      <t>ハン</t>
    </rPh>
    <rPh sb="3" eb="5">
      <t>キカイ</t>
    </rPh>
    <rPh sb="5" eb="7">
      <t>ジッシュウ</t>
    </rPh>
    <rPh sb="10" eb="12">
      <t>ソクテイ</t>
    </rPh>
    <rPh sb="13" eb="15">
      <t>キソ</t>
    </rPh>
    <rPh sb="16" eb="17">
      <t>テ</t>
    </rPh>
    <rPh sb="17" eb="19">
      <t>シア</t>
    </rPh>
    <rPh sb="20" eb="22">
      <t>チュウゾウ</t>
    </rPh>
    <rPh sb="23" eb="25">
      <t>ソセイ</t>
    </rPh>
    <rPh sb="25" eb="27">
      <t>カコウ</t>
    </rPh>
    <rPh sb="28" eb="30">
      <t>ヨウセツ</t>
    </rPh>
    <rPh sb="31" eb="32">
      <t>キ</t>
    </rPh>
    <rPh sb="33" eb="35">
      <t>カコウ</t>
    </rPh>
    <phoneticPr fontId="15"/>
  </si>
  <si>
    <t>新版　機械実習2　　切削加工[2]・研削加工・NC工作機械加工　CAD/CAM</t>
    <rPh sb="0" eb="1">
      <t>シン</t>
    </rPh>
    <rPh sb="1" eb="2">
      <t>ハン</t>
    </rPh>
    <rPh sb="3" eb="5">
      <t>キカイ</t>
    </rPh>
    <rPh sb="5" eb="7">
      <t>ジッシュウ</t>
    </rPh>
    <rPh sb="10" eb="11">
      <t>キ</t>
    </rPh>
    <rPh sb="12" eb="14">
      <t>カコウ</t>
    </rPh>
    <rPh sb="18" eb="20">
      <t>ケンサク</t>
    </rPh>
    <rPh sb="20" eb="22">
      <t>カコウ</t>
    </rPh>
    <rPh sb="25" eb="27">
      <t>コウサク</t>
    </rPh>
    <rPh sb="27" eb="29">
      <t>キカイ</t>
    </rPh>
    <rPh sb="29" eb="31">
      <t>カコウ</t>
    </rPh>
    <phoneticPr fontId="15"/>
  </si>
  <si>
    <t>新版　機械実習3　　材料試験・熱処理、工作、内燃機関、液体機械、電気電子他</t>
    <rPh sb="0" eb="1">
      <t>シン</t>
    </rPh>
    <rPh sb="1" eb="2">
      <t>ハン</t>
    </rPh>
    <rPh sb="3" eb="5">
      <t>キカイ</t>
    </rPh>
    <rPh sb="5" eb="7">
      <t>ジッシュウ</t>
    </rPh>
    <rPh sb="10" eb="12">
      <t>ザイリョウ</t>
    </rPh>
    <rPh sb="12" eb="14">
      <t>シケン</t>
    </rPh>
    <rPh sb="15" eb="18">
      <t>ネツショリ</t>
    </rPh>
    <rPh sb="19" eb="21">
      <t>コウサク</t>
    </rPh>
    <rPh sb="22" eb="23">
      <t>ナイ</t>
    </rPh>
    <rPh sb="24" eb="26">
      <t>キカン</t>
    </rPh>
    <rPh sb="27" eb="29">
      <t>エキタイ</t>
    </rPh>
    <rPh sb="29" eb="31">
      <t>キカイ</t>
    </rPh>
    <rPh sb="32" eb="34">
      <t>デンキ</t>
    </rPh>
    <rPh sb="34" eb="36">
      <t>デンシ</t>
    </rPh>
    <rPh sb="36" eb="37">
      <t>ホカ</t>
    </rPh>
    <phoneticPr fontId="15"/>
  </si>
  <si>
    <t>基本マスターフード＆クッキングレシピ＋成分表</t>
    <rPh sb="0" eb="2">
      <t>キホン</t>
    </rPh>
    <rPh sb="19" eb="22">
      <t>セイブンヒョウ</t>
    </rPh>
    <phoneticPr fontId="15"/>
  </si>
  <si>
    <t>最新事例でわかる情報モラル　改訂版</t>
    <rPh sb="0" eb="2">
      <t>サイシン</t>
    </rPh>
    <rPh sb="2" eb="4">
      <t>ジレイ</t>
    </rPh>
    <rPh sb="8" eb="10">
      <t>ジョウホウ</t>
    </rPh>
    <rPh sb="14" eb="16">
      <t>カイテイ</t>
    </rPh>
    <rPh sb="16" eb="17">
      <t>バン</t>
    </rPh>
    <phoneticPr fontId="15"/>
  </si>
  <si>
    <t>情報books plus!　コンピュータのしくみ</t>
    <rPh sb="0" eb="2">
      <t>ジョウホウ</t>
    </rPh>
    <phoneticPr fontId="15"/>
  </si>
  <si>
    <t>情報Booksplus!　初歩からのネットワーク</t>
    <rPh sb="0" eb="2">
      <t>ジョウホウ</t>
    </rPh>
    <rPh sb="13" eb="15">
      <t>ショホ</t>
    </rPh>
    <phoneticPr fontId="15"/>
  </si>
  <si>
    <t>生活産業基礎</t>
    <rPh sb="2" eb="4">
      <t>サンギョウ</t>
    </rPh>
    <rPh sb="4" eb="6">
      <t>キソ</t>
    </rPh>
    <phoneticPr fontId="15"/>
  </si>
  <si>
    <t>チャレンジライセンス　乙種４類危険物取扱者テキスト（新訂版）</t>
    <rPh sb="11" eb="13">
      <t>オツシュ</t>
    </rPh>
    <rPh sb="14" eb="15">
      <t>ルイ</t>
    </rPh>
    <rPh sb="15" eb="18">
      <t>キケンブツ</t>
    </rPh>
    <rPh sb="18" eb="20">
      <t>トリアツカイ</t>
    </rPh>
    <rPh sb="20" eb="21">
      <t>シャ</t>
    </rPh>
    <rPh sb="26" eb="27">
      <t>シン</t>
    </rPh>
    <rPh sb="27" eb="28">
      <t>テイ</t>
    </rPh>
    <rPh sb="28" eb="29">
      <t>バン</t>
    </rPh>
    <phoneticPr fontId="15"/>
  </si>
  <si>
    <t>調理１</t>
    <rPh sb="0" eb="2">
      <t>チョウリ</t>
    </rPh>
    <phoneticPr fontId="15"/>
  </si>
  <si>
    <t>調理２</t>
    <rPh sb="0" eb="2">
      <t>チョウリ</t>
    </rPh>
    <phoneticPr fontId="15"/>
  </si>
  <si>
    <t>福祉情報活用</t>
    <rPh sb="0" eb="2">
      <t>フクシ</t>
    </rPh>
    <rPh sb="2" eb="4">
      <t>ジョウホウ</t>
    </rPh>
    <rPh sb="4" eb="6">
      <t>カツヨウ</t>
    </rPh>
    <phoneticPr fontId="15"/>
  </si>
  <si>
    <t>要点と演習　ビジネス能力検定３級</t>
    <rPh sb="0" eb="2">
      <t>ヨウテン</t>
    </rPh>
    <rPh sb="3" eb="5">
      <t>エンシュウ</t>
    </rPh>
    <rPh sb="10" eb="12">
      <t>ノウリョク</t>
    </rPh>
    <rPh sb="12" eb="14">
      <t>ケンテイ</t>
    </rPh>
    <rPh sb="15" eb="16">
      <t>キュウ</t>
    </rPh>
    <phoneticPr fontId="15"/>
  </si>
  <si>
    <t>リビングデザイン</t>
    <phoneticPr fontId="15"/>
  </si>
  <si>
    <t>集英社</t>
    <rPh sb="0" eb="3">
      <t>シュウエイシャ</t>
    </rPh>
    <phoneticPr fontId="15"/>
  </si>
  <si>
    <t>ちびまるこちゃんの音読暗誦教室</t>
    <rPh sb="9" eb="11">
      <t>オンドク</t>
    </rPh>
    <rPh sb="11" eb="13">
      <t>アンショウ</t>
    </rPh>
    <rPh sb="13" eb="15">
      <t>キョウシツキョウシツ</t>
    </rPh>
    <phoneticPr fontId="15"/>
  </si>
  <si>
    <t>ちびまるこちゃんの敬語教室</t>
    <rPh sb="9" eb="11">
      <t>ケイゴ</t>
    </rPh>
    <rPh sb="11" eb="13">
      <t>キョウシツ</t>
    </rPh>
    <rPh sb="12" eb="13">
      <t>ゴキョウ</t>
    </rPh>
    <phoneticPr fontId="15"/>
  </si>
  <si>
    <t>秀学社</t>
    <rPh sb="0" eb="1">
      <t>ヒデ</t>
    </rPh>
    <rPh sb="1" eb="2">
      <t>ガク</t>
    </rPh>
    <rPh sb="2" eb="3">
      <t>シャ</t>
    </rPh>
    <phoneticPr fontId="15"/>
  </si>
  <si>
    <t>WATCH２　イマジネーションの旅</t>
    <rPh sb="16" eb="17">
      <t>タビ</t>
    </rPh>
    <phoneticPr fontId="15"/>
  </si>
  <si>
    <t>美術資料　大阪府版</t>
    <rPh sb="0" eb="2">
      <t>ビジュツ</t>
    </rPh>
    <rPh sb="2" eb="4">
      <t>シリョウ</t>
    </rPh>
    <rPh sb="5" eb="8">
      <t>オオサカフ</t>
    </rPh>
    <rPh sb="8" eb="9">
      <t>バン</t>
    </rPh>
    <phoneticPr fontId="15"/>
  </si>
  <si>
    <t>受験研究社</t>
    <rPh sb="0" eb="2">
      <t>ジュケン</t>
    </rPh>
    <rPh sb="2" eb="5">
      <t>ケンキュウシャ</t>
    </rPh>
    <phoneticPr fontId="15"/>
  </si>
  <si>
    <t>なるほど！理科図録</t>
    <rPh sb="5" eb="7">
      <t>リカ</t>
    </rPh>
    <rPh sb="7" eb="9">
      <t>ズロク</t>
    </rPh>
    <phoneticPr fontId="15"/>
  </si>
  <si>
    <t>幸せ！一人暮らし完全サポートBOOK</t>
    <rPh sb="0" eb="1">
      <t>シアワ</t>
    </rPh>
    <rPh sb="3" eb="5">
      <t>ヒトリ</t>
    </rPh>
    <rPh sb="5" eb="6">
      <t>グ</t>
    </rPh>
    <rPh sb="8" eb="10">
      <t>カンゼン</t>
    </rPh>
    <phoneticPr fontId="15"/>
  </si>
  <si>
    <t>見てわかるビジネスマナー集</t>
    <rPh sb="0" eb="1">
      <t>ミ</t>
    </rPh>
    <rPh sb="12" eb="13">
      <t>シュウ</t>
    </rPh>
    <phoneticPr fontId="15"/>
  </si>
  <si>
    <t>主婦の友社</t>
    <rPh sb="0" eb="2">
      <t>シュフ</t>
    </rPh>
    <rPh sb="3" eb="4">
      <t>トモ</t>
    </rPh>
    <rPh sb="4" eb="5">
      <t>シャ</t>
    </rPh>
    <phoneticPr fontId="15"/>
  </si>
  <si>
    <t>はじめての花づくり</t>
    <rPh sb="5" eb="6">
      <t>ハナ</t>
    </rPh>
    <phoneticPr fontId="15"/>
  </si>
  <si>
    <t>はじめてのおもしろ理科実験＆工作</t>
    <rPh sb="9" eb="11">
      <t>リカ</t>
    </rPh>
    <rPh sb="11" eb="13">
      <t>ジッケン</t>
    </rPh>
    <rPh sb="14" eb="16">
      <t>コウサク</t>
    </rPh>
    <phoneticPr fontId="15"/>
  </si>
  <si>
    <t>小学館</t>
    <rPh sb="0" eb="3">
      <t>ショウガクカン</t>
    </rPh>
    <phoneticPr fontId="15"/>
  </si>
  <si>
    <t>科学の実験～あそび・工作・手品～</t>
    <rPh sb="0" eb="2">
      <t>カガク</t>
    </rPh>
    <rPh sb="3" eb="5">
      <t>ジッケン</t>
    </rPh>
    <rPh sb="10" eb="12">
      <t>コウサク</t>
    </rPh>
    <rPh sb="13" eb="15">
      <t>テジナ</t>
    </rPh>
    <phoneticPr fontId="15"/>
  </si>
  <si>
    <t>きせつの行事あそび</t>
    <rPh sb="4" eb="6">
      <t>ギョウジ</t>
    </rPh>
    <phoneticPr fontId="15"/>
  </si>
  <si>
    <t>なぜ？どうして？科学の不思議</t>
    <rPh sb="8" eb="10">
      <t>カガク</t>
    </rPh>
    <rPh sb="11" eb="14">
      <t>フシギ</t>
    </rPh>
    <phoneticPr fontId="15"/>
  </si>
  <si>
    <t>本物の大きさ絵本原寸大すいぞく館</t>
    <rPh sb="0" eb="2">
      <t>ホンモノ</t>
    </rPh>
    <rPh sb="3" eb="4">
      <t>オオ</t>
    </rPh>
    <rPh sb="6" eb="8">
      <t>エホン</t>
    </rPh>
    <rPh sb="8" eb="11">
      <t>ゲンスンダイ</t>
    </rPh>
    <rPh sb="15" eb="16">
      <t>カン</t>
    </rPh>
    <phoneticPr fontId="15"/>
  </si>
  <si>
    <t>楽しく遊ぶ学ぶ　せいかつ図鑑</t>
    <rPh sb="0" eb="1">
      <t>タノ</t>
    </rPh>
    <rPh sb="3" eb="4">
      <t>アソ</t>
    </rPh>
    <rPh sb="5" eb="6">
      <t>マナ</t>
    </rPh>
    <rPh sb="12" eb="14">
      <t>ズカン</t>
    </rPh>
    <phoneticPr fontId="15"/>
  </si>
  <si>
    <t>にほんのマナー　えほん</t>
    <phoneticPr fontId="15"/>
  </si>
  <si>
    <t>マンガでわかるよのなかのルール</t>
  </si>
  <si>
    <t>大切なからだ・こころ</t>
    <rPh sb="0" eb="2">
      <t>タイセツ</t>
    </rPh>
    <phoneticPr fontId="15"/>
  </si>
  <si>
    <t>新星出版社</t>
    <rPh sb="0" eb="2">
      <t>シンセイ</t>
    </rPh>
    <rPh sb="2" eb="5">
      <t>シュッパンシャ</t>
    </rPh>
    <phoneticPr fontId="15"/>
  </si>
  <si>
    <t>イチバン親切な掃除と洗濯の教科書</t>
    <rPh sb="4" eb="6">
      <t>シンセツ</t>
    </rPh>
    <rPh sb="7" eb="9">
      <t>ソウジ</t>
    </rPh>
    <rPh sb="10" eb="12">
      <t>センタク</t>
    </rPh>
    <rPh sb="13" eb="16">
      <t>キョウカショ</t>
    </rPh>
    <phoneticPr fontId="15"/>
  </si>
  <si>
    <t>イチバン親切な野菜づくりの教科書</t>
    <rPh sb="4" eb="6">
      <t>シンセツ</t>
    </rPh>
    <rPh sb="7" eb="9">
      <t>ヤサイ</t>
    </rPh>
    <rPh sb="13" eb="16">
      <t>キョウカショ</t>
    </rPh>
    <phoneticPr fontId="15"/>
  </si>
  <si>
    <t>イチバン親切な料理の教科書</t>
    <rPh sb="4" eb="6">
      <t>シンセツ</t>
    </rPh>
    <rPh sb="7" eb="9">
      <t>リョウリ</t>
    </rPh>
    <rPh sb="10" eb="13">
      <t>キョウカショ</t>
    </rPh>
    <phoneticPr fontId="15"/>
  </si>
  <si>
    <t>ひとめ目でわかる　料理の教科書　きほん編</t>
    <rPh sb="3" eb="4">
      <t>メ</t>
    </rPh>
    <rPh sb="9" eb="11">
      <t>リョウリ</t>
    </rPh>
    <rPh sb="12" eb="15">
      <t>キョウカショ</t>
    </rPh>
    <rPh sb="19" eb="20">
      <t>ヘン</t>
    </rPh>
    <phoneticPr fontId="15"/>
  </si>
  <si>
    <t>ひとめ目でわかる　お菓子の教科書　きほん編</t>
    <rPh sb="3" eb="4">
      <t>メ</t>
    </rPh>
    <rPh sb="10" eb="12">
      <t>カシ</t>
    </rPh>
    <rPh sb="13" eb="16">
      <t>キョウカショ</t>
    </rPh>
    <rPh sb="20" eb="21">
      <t>ヘン</t>
    </rPh>
    <phoneticPr fontId="15"/>
  </si>
  <si>
    <t>神陵文庫</t>
    <rPh sb="0" eb="1">
      <t>カミ</t>
    </rPh>
    <rPh sb="1" eb="2">
      <t>リョウ</t>
    </rPh>
    <rPh sb="2" eb="4">
      <t>ブンコ</t>
    </rPh>
    <phoneticPr fontId="15"/>
  </si>
  <si>
    <t>はじめての研究法</t>
    <rPh sb="5" eb="7">
      <t>ケンキュウ</t>
    </rPh>
    <rPh sb="7" eb="8">
      <t>ホウ</t>
    </rPh>
    <phoneticPr fontId="15"/>
  </si>
  <si>
    <t>理学療法学テキストＸ生活環境論　第１版</t>
    <rPh sb="0" eb="2">
      <t>リガク</t>
    </rPh>
    <rPh sb="2" eb="4">
      <t>リョウホウ</t>
    </rPh>
    <rPh sb="4" eb="5">
      <t>ガク</t>
    </rPh>
    <rPh sb="10" eb="12">
      <t>セイカツ</t>
    </rPh>
    <rPh sb="12" eb="14">
      <t>カンキョウ</t>
    </rPh>
    <rPh sb="14" eb="15">
      <t>ロン</t>
    </rPh>
    <rPh sb="16" eb="17">
      <t>ダイ</t>
    </rPh>
    <rPh sb="18" eb="19">
      <t>ハン</t>
    </rPh>
    <phoneticPr fontId="15"/>
  </si>
  <si>
    <t>理学療法評価法　第３版</t>
    <rPh sb="0" eb="2">
      <t>リガク</t>
    </rPh>
    <rPh sb="2" eb="4">
      <t>リョウホウ</t>
    </rPh>
    <rPh sb="4" eb="7">
      <t>ヒョウカホウ</t>
    </rPh>
    <rPh sb="8" eb="9">
      <t>ダイ</t>
    </rPh>
    <rPh sb="10" eb="11">
      <t>ハン</t>
    </rPh>
    <phoneticPr fontId="15"/>
  </si>
  <si>
    <t>機能障害科学入門　第１版</t>
    <rPh sb="0" eb="2">
      <t>キノウ</t>
    </rPh>
    <rPh sb="2" eb="4">
      <t>ショウガイ</t>
    </rPh>
    <rPh sb="4" eb="6">
      <t>カガク</t>
    </rPh>
    <rPh sb="6" eb="8">
      <t>ニュウモン</t>
    </rPh>
    <rPh sb="9" eb="10">
      <t>ダイ</t>
    </rPh>
    <rPh sb="11" eb="12">
      <t>ハン</t>
    </rPh>
    <phoneticPr fontId="15"/>
  </si>
  <si>
    <t>はじめての研究法　第２版</t>
    <rPh sb="5" eb="7">
      <t>ケンキュウ</t>
    </rPh>
    <rPh sb="7" eb="8">
      <t>ホウ</t>
    </rPh>
    <rPh sb="9" eb="10">
      <t>ダイ</t>
    </rPh>
    <rPh sb="11" eb="12">
      <t>ハン</t>
    </rPh>
    <phoneticPr fontId="15"/>
  </si>
  <si>
    <t>す</t>
    <phoneticPr fontId="15"/>
  </si>
  <si>
    <t>数研出版</t>
    <rPh sb="0" eb="2">
      <t>スウケン</t>
    </rPh>
    <rPh sb="2" eb="4">
      <t>シュッパン</t>
    </rPh>
    <phoneticPr fontId="15"/>
  </si>
  <si>
    <t>まちのしごと日記</t>
    <rPh sb="6" eb="8">
      <t>ニッキ</t>
    </rPh>
    <phoneticPr fontId="15"/>
  </si>
  <si>
    <t>ことわざのえほん</t>
    <phoneticPr fontId="15"/>
  </si>
  <si>
    <t>こどもヨガソングヨガであそぼう！～アートヨガほぐしあそび</t>
  </si>
  <si>
    <t>せ</t>
    <phoneticPr fontId="15"/>
  </si>
  <si>
    <t>西東社</t>
    <rPh sb="0" eb="3">
      <t>セイトウシャ</t>
    </rPh>
    <phoneticPr fontId="15"/>
  </si>
  <si>
    <t>写真とイラストですぐわかる！安全・やさしい介護術</t>
    <rPh sb="0" eb="2">
      <t>シャシン</t>
    </rPh>
    <rPh sb="14" eb="16">
      <t>アンゼン</t>
    </rPh>
    <rPh sb="21" eb="23">
      <t>カイゴ</t>
    </rPh>
    <rPh sb="23" eb="24">
      <t>ジュツ</t>
    </rPh>
    <phoneticPr fontId="15"/>
  </si>
  <si>
    <t>プロが教えるはじめての野菜づくり-DVD６０分付き</t>
    <rPh sb="3" eb="4">
      <t>オシ</t>
    </rPh>
    <rPh sb="11" eb="13">
      <t>ヤサイ</t>
    </rPh>
    <rPh sb="22" eb="23">
      <t>フン</t>
    </rPh>
    <rPh sb="23" eb="24">
      <t>ツ</t>
    </rPh>
    <phoneticPr fontId="15"/>
  </si>
  <si>
    <t>成美堂出版</t>
    <rPh sb="0" eb="2">
      <t>セイビ</t>
    </rPh>
    <rPh sb="2" eb="3">
      <t>ドウ</t>
    </rPh>
    <rPh sb="3" eb="5">
      <t>シュッパン</t>
    </rPh>
    <phoneticPr fontId="15"/>
  </si>
  <si>
    <t>目で見てわかる最新介護術</t>
    <rPh sb="0" eb="1">
      <t>メ</t>
    </rPh>
    <rPh sb="2" eb="3">
      <t>ミ</t>
    </rPh>
    <rPh sb="7" eb="9">
      <t>サイシン</t>
    </rPh>
    <rPh sb="9" eb="11">
      <t>カイゴ</t>
    </rPh>
    <rPh sb="11" eb="12">
      <t>ジュツ</t>
    </rPh>
    <phoneticPr fontId="15"/>
  </si>
  <si>
    <t>いちばんわかりやすい家事の基本大事典</t>
    <rPh sb="10" eb="12">
      <t>カジ</t>
    </rPh>
    <rPh sb="13" eb="15">
      <t>キホン</t>
    </rPh>
    <rPh sb="15" eb="18">
      <t>ダイジテン</t>
    </rPh>
    <phoneticPr fontId="15"/>
  </si>
  <si>
    <t>青春出版社</t>
    <rPh sb="0" eb="2">
      <t>セイシュン</t>
    </rPh>
    <rPh sb="2" eb="5">
      <t>シュッパンシャ</t>
    </rPh>
    <phoneticPr fontId="15"/>
  </si>
  <si>
    <t>面白いほど点が取れる！　小論文</t>
    <rPh sb="0" eb="2">
      <t>オモシロ</t>
    </rPh>
    <rPh sb="5" eb="6">
      <t>テン</t>
    </rPh>
    <rPh sb="7" eb="8">
      <t>ト</t>
    </rPh>
    <rPh sb="12" eb="15">
      <t>ショウロンブン</t>
    </rPh>
    <phoneticPr fontId="15"/>
  </si>
  <si>
    <t>世界文化社</t>
    <rPh sb="0" eb="5">
      <t>セカイブンカシャ</t>
    </rPh>
    <phoneticPr fontId="15"/>
  </si>
  <si>
    <t>うたで楽しむーかけ算九九えほん</t>
    <rPh sb="3" eb="4">
      <t>タノ</t>
    </rPh>
    <rPh sb="9" eb="10">
      <t>ザン</t>
    </rPh>
    <rPh sb="10" eb="12">
      <t>クク</t>
    </rPh>
    <phoneticPr fontId="15"/>
  </si>
  <si>
    <t>はじめてのえいご</t>
    <phoneticPr fontId="15"/>
  </si>
  <si>
    <t>はじめての日本知事絵本</t>
    <rPh sb="5" eb="7">
      <t>ニホン</t>
    </rPh>
    <rPh sb="7" eb="9">
      <t>チジ</t>
    </rPh>
    <rPh sb="9" eb="11">
      <t>エホン</t>
    </rPh>
    <phoneticPr fontId="15"/>
  </si>
  <si>
    <t>そ</t>
    <phoneticPr fontId="15"/>
  </si>
  <si>
    <t>草思社</t>
    <rPh sb="0" eb="3">
      <t>ソウシシャ</t>
    </rPh>
    <phoneticPr fontId="15"/>
  </si>
  <si>
    <t>考える力がつく子ども地図帳＜日本＞</t>
    <rPh sb="14" eb="16">
      <t>ニホン</t>
    </rPh>
    <phoneticPr fontId="15"/>
  </si>
  <si>
    <t>声に出して読みたい日本語</t>
    <rPh sb="0" eb="1">
      <t>コエ</t>
    </rPh>
    <rPh sb="2" eb="3">
      <t>ダ</t>
    </rPh>
    <rPh sb="5" eb="6">
      <t>ヨ</t>
    </rPh>
    <rPh sb="9" eb="12">
      <t>ニホンゴ</t>
    </rPh>
    <phoneticPr fontId="15"/>
  </si>
  <si>
    <t>みんなのためのルールブックあたりまえだけどとても大切なこと</t>
    <rPh sb="24" eb="26">
      <t>タイセツ</t>
    </rPh>
    <phoneticPr fontId="15"/>
  </si>
  <si>
    <t>ソーテック社</t>
    <rPh sb="5" eb="6">
      <t>シャ</t>
    </rPh>
    <phoneticPr fontId="15"/>
  </si>
  <si>
    <t>Premiere Pro スーパーリファレンス　cc2017/2015/2014/cc/cs6対応</t>
    <rPh sb="47" eb="49">
      <t>タイオウ</t>
    </rPh>
    <phoneticPr fontId="15"/>
  </si>
  <si>
    <t>Premiere Pro スーパーリファレンス　cc2018/2017対応 Windows&amp;MacOS</t>
    <rPh sb="35" eb="37">
      <t>タイオウ</t>
    </rPh>
    <phoneticPr fontId="15"/>
  </si>
  <si>
    <t>ソシム</t>
    <phoneticPr fontId="15"/>
  </si>
  <si>
    <t>InDesignレッスンブック　cc2017/cs6/cs5/cs4対応</t>
    <rPh sb="34" eb="36">
      <t>タイオウ</t>
    </rPh>
    <phoneticPr fontId="15"/>
  </si>
  <si>
    <t>HTML5＆CSS３　レッスンブック</t>
    <phoneticPr fontId="15"/>
  </si>
  <si>
    <t>た</t>
    <phoneticPr fontId="15"/>
  </si>
  <si>
    <t>ダイヤモンド社</t>
    <rPh sb="6" eb="7">
      <t>シャ</t>
    </rPh>
    <phoneticPr fontId="15"/>
  </si>
  <si>
    <t>この1冊で一気におさらい　小中学校9年分の算数・数学がわかる本</t>
    <rPh sb="3" eb="4">
      <t>サツ</t>
    </rPh>
    <rPh sb="5" eb="7">
      <t>イッキ</t>
    </rPh>
    <rPh sb="13" eb="17">
      <t>ショウチュウガッコウ</t>
    </rPh>
    <rPh sb="18" eb="20">
      <t>ネンブン</t>
    </rPh>
    <rPh sb="21" eb="23">
      <t>サンスウ</t>
    </rPh>
    <rPh sb="24" eb="26">
      <t>スウガク</t>
    </rPh>
    <rPh sb="30" eb="31">
      <t>ホン</t>
    </rPh>
    <phoneticPr fontId="15"/>
  </si>
  <si>
    <t>大峰閣</t>
    <rPh sb="0" eb="1">
      <t>ダイ</t>
    </rPh>
    <rPh sb="1" eb="2">
      <t>ミネ</t>
    </rPh>
    <rPh sb="2" eb="3">
      <t>カク</t>
    </rPh>
    <phoneticPr fontId="15"/>
  </si>
  <si>
    <t>骨格筋の形と触察法　第２版</t>
    <rPh sb="0" eb="2">
      <t>コッカク</t>
    </rPh>
    <rPh sb="2" eb="3">
      <t>スジ</t>
    </rPh>
    <rPh sb="4" eb="5">
      <t>カタチ</t>
    </rPh>
    <rPh sb="6" eb="8">
      <t>ショクサツ</t>
    </rPh>
    <rPh sb="8" eb="9">
      <t>ホウ</t>
    </rPh>
    <rPh sb="10" eb="11">
      <t>ダイ</t>
    </rPh>
    <rPh sb="12" eb="13">
      <t>ハン</t>
    </rPh>
    <phoneticPr fontId="15"/>
  </si>
  <si>
    <t>高橋書店</t>
    <rPh sb="0" eb="2">
      <t>タカハシ</t>
    </rPh>
    <rPh sb="2" eb="4">
      <t>ショテン</t>
    </rPh>
    <phoneticPr fontId="15"/>
  </si>
  <si>
    <t>おぼえる！学べる！たのしい四字熟語</t>
    <rPh sb="5" eb="6">
      <t>マナ</t>
    </rPh>
    <rPh sb="13" eb="17">
      <t>ヨジジュクゴ</t>
    </rPh>
    <phoneticPr fontId="15"/>
  </si>
  <si>
    <t>たのしく読める　日本のすごい歴史人物伝</t>
    <rPh sb="4" eb="5">
      <t>ヨ</t>
    </rPh>
    <rPh sb="8" eb="10">
      <t>ニホン</t>
    </rPh>
    <rPh sb="14" eb="16">
      <t>レキシ</t>
    </rPh>
    <rPh sb="16" eb="18">
      <t>ジンブツ</t>
    </rPh>
    <rPh sb="18" eb="19">
      <t>デン</t>
    </rPh>
    <phoneticPr fontId="15"/>
  </si>
  <si>
    <t>はじめてでも、おいしい　料理のきほん練習帳</t>
    <rPh sb="12" eb="14">
      <t>リョウリ</t>
    </rPh>
    <rPh sb="18" eb="20">
      <t>レンシュウ</t>
    </rPh>
    <rPh sb="20" eb="21">
      <t>チョウ</t>
    </rPh>
    <phoneticPr fontId="15"/>
  </si>
  <si>
    <t>ち</t>
    <phoneticPr fontId="15"/>
  </si>
  <si>
    <t>中経出版</t>
    <rPh sb="0" eb="1">
      <t>チュウ</t>
    </rPh>
    <phoneticPr fontId="15"/>
  </si>
  <si>
    <t>カラー版ＣＤ付　中学３年間の英語を10時間で復習する本</t>
    <rPh sb="3" eb="4">
      <t>バン</t>
    </rPh>
    <rPh sb="6" eb="7">
      <t>ツキ</t>
    </rPh>
    <rPh sb="8" eb="10">
      <t>チュウガク</t>
    </rPh>
    <rPh sb="11" eb="13">
      <t>ネンカン</t>
    </rPh>
    <rPh sb="14" eb="16">
      <t>エイゴ</t>
    </rPh>
    <rPh sb="19" eb="21">
      <t>ジカン</t>
    </rPh>
    <rPh sb="22" eb="24">
      <t>フクシュウ</t>
    </rPh>
    <rPh sb="26" eb="27">
      <t>ホン</t>
    </rPh>
    <phoneticPr fontId="15"/>
  </si>
  <si>
    <t>中外医学社</t>
    <rPh sb="0" eb="2">
      <t>チュウガイ</t>
    </rPh>
    <rPh sb="2" eb="4">
      <t>イガク</t>
    </rPh>
    <rPh sb="4" eb="5">
      <t>シャ</t>
    </rPh>
    <phoneticPr fontId="15"/>
  </si>
  <si>
    <t>ナースの小児科学　第６版</t>
    <rPh sb="4" eb="6">
      <t>ショウニ</t>
    </rPh>
    <rPh sb="6" eb="8">
      <t>カガク</t>
    </rPh>
    <rPh sb="9" eb="10">
      <t>ダイ</t>
    </rPh>
    <rPh sb="11" eb="12">
      <t>ハン</t>
    </rPh>
    <phoneticPr fontId="15"/>
  </si>
  <si>
    <t>ナースの内科学　　第１０版</t>
    <rPh sb="4" eb="7">
      <t>ナイカガク</t>
    </rPh>
    <rPh sb="9" eb="10">
      <t>ダイ</t>
    </rPh>
    <rPh sb="12" eb="13">
      <t>ハン</t>
    </rPh>
    <phoneticPr fontId="15"/>
  </si>
  <si>
    <t>中災防</t>
    <rPh sb="0" eb="1">
      <t>チュウ</t>
    </rPh>
    <phoneticPr fontId="15"/>
  </si>
  <si>
    <t>ガス溶接・溶断作業の安全</t>
    <rPh sb="2" eb="4">
      <t>ヨウセツ</t>
    </rPh>
    <rPh sb="5" eb="7">
      <t>ヨウダン</t>
    </rPh>
    <rPh sb="7" eb="9">
      <t>サギョウ</t>
    </rPh>
    <rPh sb="10" eb="12">
      <t>アンゼン</t>
    </rPh>
    <phoneticPr fontId="15"/>
  </si>
  <si>
    <t>介護職員初任者研修テキスト２</t>
    <rPh sb="0" eb="2">
      <t>カイゴ</t>
    </rPh>
    <rPh sb="2" eb="4">
      <t>ショクイン</t>
    </rPh>
    <rPh sb="4" eb="7">
      <t>ショニンシャ</t>
    </rPh>
    <rPh sb="7" eb="9">
      <t>ケンシュウ</t>
    </rPh>
    <phoneticPr fontId="15"/>
  </si>
  <si>
    <t>介護職員初任者研修テキスト１　第２版</t>
    <rPh sb="0" eb="2">
      <t>カイゴ</t>
    </rPh>
    <rPh sb="2" eb="4">
      <t>ショクイン</t>
    </rPh>
    <rPh sb="4" eb="7">
      <t>ショニンシャ</t>
    </rPh>
    <rPh sb="7" eb="9">
      <t>ケンシュウ</t>
    </rPh>
    <rPh sb="15" eb="16">
      <t>ダイ</t>
    </rPh>
    <rPh sb="17" eb="18">
      <t>ハン</t>
    </rPh>
    <phoneticPr fontId="15"/>
  </si>
  <si>
    <t>て</t>
    <phoneticPr fontId="15"/>
  </si>
  <si>
    <t>帝国書院</t>
    <rPh sb="0" eb="2">
      <t>テイコク</t>
    </rPh>
    <rPh sb="2" eb="4">
      <t>ショイン</t>
    </rPh>
    <phoneticPr fontId="15"/>
  </si>
  <si>
    <t>アドバンス　中学歴史資料</t>
    <rPh sb="6" eb="8">
      <t>チュウガク</t>
    </rPh>
    <rPh sb="8" eb="10">
      <t>レキシ</t>
    </rPh>
    <rPh sb="10" eb="12">
      <t>シリョウ</t>
    </rPh>
    <phoneticPr fontId="15"/>
  </si>
  <si>
    <t>大きな文字の地図帳</t>
    <rPh sb="0" eb="1">
      <t>オオ</t>
    </rPh>
    <rPh sb="3" eb="5">
      <t>モジ</t>
    </rPh>
    <rPh sb="6" eb="9">
      <t>チズチョウ</t>
    </rPh>
    <phoneticPr fontId="15"/>
  </si>
  <si>
    <t>みんなの地図帳～見やすい・使いやすい～</t>
    <rPh sb="4" eb="7">
      <t>チズチョウ</t>
    </rPh>
    <rPh sb="8" eb="9">
      <t>ミ</t>
    </rPh>
    <rPh sb="13" eb="14">
      <t>ツカ</t>
    </rPh>
    <phoneticPr fontId="15"/>
  </si>
  <si>
    <t>と</t>
    <phoneticPr fontId="15"/>
  </si>
  <si>
    <t>東京書籍</t>
    <rPh sb="0" eb="2">
      <t>トウキョウ</t>
    </rPh>
    <rPh sb="2" eb="4">
      <t>ショセキ</t>
    </rPh>
    <phoneticPr fontId="15"/>
  </si>
  <si>
    <t>日本語検定これならわかる図解日本語　超入門用</t>
    <rPh sb="0" eb="3">
      <t>ニホンゴ</t>
    </rPh>
    <rPh sb="3" eb="5">
      <t>ケンテイ</t>
    </rPh>
    <rPh sb="12" eb="14">
      <t>ズカイ</t>
    </rPh>
    <rPh sb="14" eb="17">
      <t>ニホンゴ</t>
    </rPh>
    <rPh sb="18" eb="19">
      <t>チョウ</t>
    </rPh>
    <rPh sb="19" eb="21">
      <t>ニュウモン</t>
    </rPh>
    <rPh sb="21" eb="22">
      <t>ヨウ</t>
    </rPh>
    <phoneticPr fontId="15"/>
  </si>
  <si>
    <t>人体の構造と機能　解剖学（点字・音声）　第２版　</t>
    <rPh sb="0" eb="2">
      <t>ジンタイ</t>
    </rPh>
    <rPh sb="3" eb="5">
      <t>コウゾウ</t>
    </rPh>
    <rPh sb="6" eb="8">
      <t>キノウ</t>
    </rPh>
    <rPh sb="9" eb="11">
      <t>カイボウ</t>
    </rPh>
    <rPh sb="11" eb="12">
      <t>ガク</t>
    </rPh>
    <rPh sb="13" eb="15">
      <t>テンジ</t>
    </rPh>
    <rPh sb="16" eb="18">
      <t>オンセイ</t>
    </rPh>
    <rPh sb="20" eb="21">
      <t>ダイ</t>
    </rPh>
    <rPh sb="22" eb="23">
      <t>ハン</t>
    </rPh>
    <phoneticPr fontId="15"/>
  </si>
  <si>
    <t>人体の構造と機能　生理学（点字・音声）　第３版　</t>
    <rPh sb="0" eb="2">
      <t>ジンタイ</t>
    </rPh>
    <rPh sb="3" eb="5">
      <t>コウゾウ</t>
    </rPh>
    <rPh sb="6" eb="8">
      <t>キノウ</t>
    </rPh>
    <rPh sb="9" eb="12">
      <t>セイリガク</t>
    </rPh>
    <rPh sb="13" eb="15">
      <t>テンジ</t>
    </rPh>
    <rPh sb="16" eb="18">
      <t>オンセイ</t>
    </rPh>
    <rPh sb="20" eb="21">
      <t>ダイ</t>
    </rPh>
    <rPh sb="22" eb="23">
      <t>ハン</t>
    </rPh>
    <phoneticPr fontId="15"/>
  </si>
  <si>
    <t>疾病の成り立ちと予防Ⅱ　病理（点字）</t>
    <rPh sb="0" eb="2">
      <t>シッペイ</t>
    </rPh>
    <rPh sb="3" eb="4">
      <t>ナ</t>
    </rPh>
    <rPh sb="5" eb="6">
      <t>タ</t>
    </rPh>
    <rPh sb="8" eb="10">
      <t>ヨボウ</t>
    </rPh>
    <rPh sb="12" eb="14">
      <t>ビョウリ</t>
    </rPh>
    <rPh sb="15" eb="17">
      <t>テンジ</t>
    </rPh>
    <phoneticPr fontId="15"/>
  </si>
  <si>
    <t>改訂第７版医療と関係法規（墨字・点字・音声）</t>
    <rPh sb="0" eb="2">
      <t>カイテイ</t>
    </rPh>
    <rPh sb="2" eb="3">
      <t>ダイ</t>
    </rPh>
    <rPh sb="4" eb="5">
      <t>ハン</t>
    </rPh>
    <rPh sb="5" eb="7">
      <t>イリョウ</t>
    </rPh>
    <rPh sb="8" eb="10">
      <t>カンケイ</t>
    </rPh>
    <rPh sb="10" eb="12">
      <t>ホウキ</t>
    </rPh>
    <rPh sb="13" eb="14">
      <t>スミ</t>
    </rPh>
    <rPh sb="14" eb="15">
      <t>ジ</t>
    </rPh>
    <rPh sb="16" eb="18">
      <t>テンジ</t>
    </rPh>
    <rPh sb="19" eb="21">
      <t>オンセイ</t>
    </rPh>
    <phoneticPr fontId="15"/>
  </si>
  <si>
    <t>生活と疾病Ⅱ臨床医学総論第２版　（墨字・点字・音声）　</t>
    <rPh sb="0" eb="2">
      <t>セイカツ</t>
    </rPh>
    <rPh sb="3" eb="4">
      <t>シツ</t>
    </rPh>
    <rPh sb="4" eb="5">
      <t>ビョウ</t>
    </rPh>
    <rPh sb="6" eb="8">
      <t>リンショウ</t>
    </rPh>
    <rPh sb="8" eb="10">
      <t>イガク</t>
    </rPh>
    <rPh sb="10" eb="12">
      <t>ソウロン</t>
    </rPh>
    <phoneticPr fontId="15"/>
  </si>
  <si>
    <t>童心社</t>
    <rPh sb="0" eb="2">
      <t>ドウシン</t>
    </rPh>
    <rPh sb="2" eb="3">
      <t>シャ</t>
    </rPh>
    <phoneticPr fontId="15"/>
  </si>
  <si>
    <t>おかあさんとみる性の本　わたしのはなし</t>
    <rPh sb="8" eb="9">
      <t>セイ</t>
    </rPh>
    <rPh sb="10" eb="11">
      <t>ホン</t>
    </rPh>
    <phoneticPr fontId="15"/>
  </si>
  <si>
    <t>かずのほん２　０から１０まで</t>
    <phoneticPr fontId="15"/>
  </si>
  <si>
    <t>同成社</t>
    <rPh sb="0" eb="3">
      <t>ドウセイシャ</t>
    </rPh>
    <phoneticPr fontId="15"/>
  </si>
  <si>
    <t>ゆっくり学ぶ子のためのこくご入門編</t>
    <rPh sb="4" eb="5">
      <t>マナ</t>
    </rPh>
    <rPh sb="6" eb="7">
      <t>コ</t>
    </rPh>
    <rPh sb="14" eb="16">
      <t>ニュウモン</t>
    </rPh>
    <rPh sb="16" eb="17">
      <t>ヘン</t>
    </rPh>
    <phoneticPr fontId="15"/>
  </si>
  <si>
    <t>ゆっくり学ぶ子のためのこくご入門編２　改訂版ひらがなの読み書き</t>
    <rPh sb="4" eb="5">
      <t>マナ</t>
    </rPh>
    <rPh sb="6" eb="7">
      <t>コ</t>
    </rPh>
    <rPh sb="14" eb="16">
      <t>ニュウモン</t>
    </rPh>
    <rPh sb="16" eb="17">
      <t>ヘン</t>
    </rPh>
    <rPh sb="19" eb="22">
      <t>カイテイバン</t>
    </rPh>
    <rPh sb="27" eb="28">
      <t>ヨ</t>
    </rPh>
    <rPh sb="29" eb="30">
      <t>カ</t>
    </rPh>
    <phoneticPr fontId="15"/>
  </si>
  <si>
    <t>同成社</t>
    <rPh sb="0" eb="1">
      <t>ドウ</t>
    </rPh>
    <rPh sb="1" eb="2">
      <t>シゲル</t>
    </rPh>
    <rPh sb="2" eb="3">
      <t>シャ</t>
    </rPh>
    <phoneticPr fontId="15"/>
  </si>
  <si>
    <t>ゆっくり学ぶ子のためのこくご１　改訂版</t>
    <rPh sb="4" eb="5">
      <t>マナ</t>
    </rPh>
    <rPh sb="6" eb="7">
      <t>コ</t>
    </rPh>
    <rPh sb="16" eb="19">
      <t>カイテイバン</t>
    </rPh>
    <phoneticPr fontId="15"/>
  </si>
  <si>
    <t>ゆっくり学ぶ子のためのこくご２　改訂版</t>
    <rPh sb="4" eb="5">
      <t>マナ</t>
    </rPh>
    <rPh sb="6" eb="7">
      <t>コ</t>
    </rPh>
    <rPh sb="16" eb="19">
      <t>カイテイバン</t>
    </rPh>
    <phoneticPr fontId="15"/>
  </si>
  <si>
    <t>ゆっくり学ぶ子のためのこくご３　改訂版</t>
    <rPh sb="4" eb="5">
      <t>マナ</t>
    </rPh>
    <rPh sb="6" eb="7">
      <t>コ</t>
    </rPh>
    <rPh sb="16" eb="19">
      <t>カイテイバン</t>
    </rPh>
    <phoneticPr fontId="15"/>
  </si>
  <si>
    <t>ゆっくり学ぶ子のための国語４</t>
    <rPh sb="4" eb="5">
      <t>マナ</t>
    </rPh>
    <rPh sb="6" eb="7">
      <t>コ</t>
    </rPh>
    <rPh sb="11" eb="13">
      <t>コクゴ</t>
    </rPh>
    <phoneticPr fontId="15"/>
  </si>
  <si>
    <t>ゆっくり学ぶ子のための国語５</t>
    <rPh sb="4" eb="5">
      <t>マナ</t>
    </rPh>
    <rPh sb="6" eb="7">
      <t>コ</t>
    </rPh>
    <rPh sb="11" eb="13">
      <t>コクゴ</t>
    </rPh>
    <phoneticPr fontId="15"/>
  </si>
  <si>
    <t>ゆっくり学ぶ子のためのこくご入門編１　改訂版</t>
    <rPh sb="4" eb="5">
      <t>マナ</t>
    </rPh>
    <rPh sb="6" eb="7">
      <t>コ</t>
    </rPh>
    <rPh sb="14" eb="16">
      <t>ニュウモン</t>
    </rPh>
    <rPh sb="16" eb="17">
      <t>ヘン</t>
    </rPh>
    <rPh sb="19" eb="22">
      <t>カイテイバン</t>
    </rPh>
    <phoneticPr fontId="15"/>
  </si>
  <si>
    <t>ゆっくり学ぶ子のためのさんすう１</t>
    <rPh sb="4" eb="5">
      <t>マナ</t>
    </rPh>
    <rPh sb="6" eb="7">
      <t>コ</t>
    </rPh>
    <phoneticPr fontId="15"/>
  </si>
  <si>
    <t>ゆっくり学ぶ子のためのさんすう２</t>
    <rPh sb="4" eb="5">
      <t>マナ</t>
    </rPh>
    <rPh sb="6" eb="7">
      <t>コ</t>
    </rPh>
    <phoneticPr fontId="15"/>
  </si>
  <si>
    <t>ゆっくり学ぶ子のためのさんすう３</t>
    <rPh sb="4" eb="5">
      <t>マナ</t>
    </rPh>
    <rPh sb="6" eb="7">
      <t>コ</t>
    </rPh>
    <phoneticPr fontId="15"/>
  </si>
  <si>
    <t>ゆっくり学ぶ子のためのさんすう４</t>
    <rPh sb="4" eb="5">
      <t>マナ</t>
    </rPh>
    <rPh sb="6" eb="7">
      <t>コ</t>
    </rPh>
    <phoneticPr fontId="15"/>
  </si>
  <si>
    <t>ゆっくり学ぶ子のためのさんすう５</t>
    <rPh sb="4" eb="5">
      <t>マナ</t>
    </rPh>
    <rPh sb="6" eb="7">
      <t>コ</t>
    </rPh>
    <phoneticPr fontId="15"/>
  </si>
  <si>
    <t>生活と疾病ⅠＡ：リハビリテーション医学（概論編）点字（増補版）墨字（追補版）音声（増補版）</t>
    <rPh sb="0" eb="2">
      <t>セイカツ</t>
    </rPh>
    <rPh sb="3" eb="4">
      <t>シツ</t>
    </rPh>
    <rPh sb="4" eb="5">
      <t>ビョウ</t>
    </rPh>
    <rPh sb="17" eb="19">
      <t>イガク</t>
    </rPh>
    <rPh sb="20" eb="22">
      <t>ガイロン</t>
    </rPh>
    <rPh sb="22" eb="23">
      <t>ヘン</t>
    </rPh>
    <rPh sb="24" eb="26">
      <t>テンジ</t>
    </rPh>
    <rPh sb="27" eb="29">
      <t>ゾウホ</t>
    </rPh>
    <rPh sb="29" eb="30">
      <t>ハン</t>
    </rPh>
    <rPh sb="31" eb="32">
      <t>スミ</t>
    </rPh>
    <rPh sb="32" eb="33">
      <t>ジ</t>
    </rPh>
    <rPh sb="34" eb="37">
      <t>ツイホバン</t>
    </rPh>
    <rPh sb="38" eb="40">
      <t>オンセイ</t>
    </rPh>
    <rPh sb="41" eb="43">
      <t>ゾウホ</t>
    </rPh>
    <rPh sb="43" eb="44">
      <t>ハン</t>
    </rPh>
    <phoneticPr fontId="15"/>
  </si>
  <si>
    <t>生活と疾病ⅠＢ：リハビリテーション医学（基礎運動学編）（墨字・点字・音声）</t>
    <rPh sb="0" eb="2">
      <t>セイカツ</t>
    </rPh>
    <rPh sb="3" eb="4">
      <t>シツ</t>
    </rPh>
    <rPh sb="4" eb="5">
      <t>ビョウ</t>
    </rPh>
    <rPh sb="17" eb="19">
      <t>イガク</t>
    </rPh>
    <rPh sb="20" eb="22">
      <t>キソ</t>
    </rPh>
    <rPh sb="22" eb="24">
      <t>ウンドウ</t>
    </rPh>
    <rPh sb="24" eb="25">
      <t>ガク</t>
    </rPh>
    <rPh sb="25" eb="26">
      <t>ヘン</t>
    </rPh>
    <rPh sb="28" eb="29">
      <t>スミ</t>
    </rPh>
    <rPh sb="29" eb="30">
      <t>ジ</t>
    </rPh>
    <rPh sb="31" eb="33">
      <t>テンジ</t>
    </rPh>
    <rPh sb="34" eb="36">
      <t>オンセイ</t>
    </rPh>
    <phoneticPr fontId="15"/>
  </si>
  <si>
    <t>生活と疾病ⅠＢ：リハビリテーション医学（基礎運動学編）第２版（墨字・点字・音声）　</t>
    <rPh sb="0" eb="2">
      <t>セイカツ</t>
    </rPh>
    <rPh sb="3" eb="4">
      <t>シツ</t>
    </rPh>
    <rPh sb="4" eb="5">
      <t>ビョウ</t>
    </rPh>
    <rPh sb="17" eb="19">
      <t>イガク</t>
    </rPh>
    <rPh sb="20" eb="22">
      <t>キソ</t>
    </rPh>
    <rPh sb="22" eb="24">
      <t>ウンドウ</t>
    </rPh>
    <rPh sb="24" eb="25">
      <t>ガク</t>
    </rPh>
    <rPh sb="25" eb="26">
      <t>ヘン</t>
    </rPh>
    <rPh sb="31" eb="32">
      <t>スミ</t>
    </rPh>
    <rPh sb="32" eb="33">
      <t>ジ</t>
    </rPh>
    <rPh sb="34" eb="36">
      <t>テンジ</t>
    </rPh>
    <rPh sb="37" eb="39">
      <t>オンセイ</t>
    </rPh>
    <phoneticPr fontId="15"/>
  </si>
  <si>
    <t>地域理療と理療経営　第４版　（墨字・点字・音声）　</t>
    <rPh sb="0" eb="2">
      <t>チイキ</t>
    </rPh>
    <rPh sb="2" eb="4">
      <t>リリョウ</t>
    </rPh>
    <rPh sb="5" eb="7">
      <t>リリョウ</t>
    </rPh>
    <rPh sb="7" eb="9">
      <t>ケイエイ</t>
    </rPh>
    <phoneticPr fontId="15"/>
  </si>
  <si>
    <t>くらしに役立つ家庭</t>
    <rPh sb="4" eb="6">
      <t>ヤクダ</t>
    </rPh>
    <rPh sb="7" eb="9">
      <t>カテイ</t>
    </rPh>
    <phoneticPr fontId="15"/>
  </si>
  <si>
    <t>くらしに役立つ国語</t>
    <rPh sb="4" eb="6">
      <t>ヤクダ</t>
    </rPh>
    <rPh sb="7" eb="9">
      <t>コクゴ</t>
    </rPh>
    <phoneticPr fontId="15"/>
  </si>
  <si>
    <t>くらしに役立つ社会</t>
    <rPh sb="4" eb="6">
      <t>ヤクダ</t>
    </rPh>
    <rPh sb="7" eb="9">
      <t>シャカイ</t>
    </rPh>
    <phoneticPr fontId="15"/>
  </si>
  <si>
    <t>くらしに役立つ数学</t>
    <rPh sb="4" eb="6">
      <t>ヤクダ</t>
    </rPh>
    <rPh sb="7" eb="9">
      <t>スウガク</t>
    </rPh>
    <phoneticPr fontId="15"/>
  </si>
  <si>
    <t>くらしに役立つ保健体育</t>
    <rPh sb="4" eb="6">
      <t>ヤクダ</t>
    </rPh>
    <rPh sb="7" eb="9">
      <t>ホケン</t>
    </rPh>
    <rPh sb="9" eb="11">
      <t>タイイク</t>
    </rPh>
    <phoneticPr fontId="15"/>
  </si>
  <si>
    <t>くらしに役立つ理科</t>
    <rPh sb="4" eb="6">
      <t>ヤクダ</t>
    </rPh>
    <rPh sb="7" eb="9">
      <t>リカ</t>
    </rPh>
    <phoneticPr fontId="15"/>
  </si>
  <si>
    <t>よみかた絵本</t>
    <rPh sb="4" eb="6">
      <t>エホン</t>
    </rPh>
    <phoneticPr fontId="15"/>
  </si>
  <si>
    <t>みんなでうたおうニュー・スクール・ソング</t>
    <phoneticPr fontId="15"/>
  </si>
  <si>
    <t>な</t>
    <phoneticPr fontId="15"/>
  </si>
  <si>
    <t>永岡書店</t>
    <rPh sb="0" eb="2">
      <t>ナガオカ</t>
    </rPh>
    <rPh sb="2" eb="4">
      <t>ショテン</t>
    </rPh>
    <phoneticPr fontId="15"/>
  </si>
  <si>
    <t>あそびうた大全集　２００</t>
    <rPh sb="5" eb="8">
      <t>ダイゼンシュウ</t>
    </rPh>
    <phoneticPr fontId="15"/>
  </si>
  <si>
    <t>ワザあり全力解説！ゼロからわかるＳＰＩ</t>
    <rPh sb="4" eb="6">
      <t>ゼンリョク</t>
    </rPh>
    <rPh sb="6" eb="8">
      <t>カイセツ</t>
    </rPh>
    <phoneticPr fontId="15"/>
  </si>
  <si>
    <t>ナカニシヤ出版</t>
  </si>
  <si>
    <t>心とかかわる臨床心理　基礎・実際・方法　第３版</t>
    <rPh sb="0" eb="1">
      <t>ココロ</t>
    </rPh>
    <rPh sb="6" eb="8">
      <t>リンショウ</t>
    </rPh>
    <rPh sb="8" eb="10">
      <t>シンリ</t>
    </rPh>
    <rPh sb="11" eb="13">
      <t>キソ</t>
    </rPh>
    <rPh sb="14" eb="16">
      <t>ジッサイ</t>
    </rPh>
    <rPh sb="17" eb="19">
      <t>ホウホウ</t>
    </rPh>
    <rPh sb="20" eb="21">
      <t>ダイ</t>
    </rPh>
    <rPh sb="22" eb="23">
      <t>ハン</t>
    </rPh>
    <phoneticPr fontId="15"/>
  </si>
  <si>
    <t>中山書店</t>
    <rPh sb="0" eb="2">
      <t>ナカヤマ</t>
    </rPh>
    <rPh sb="2" eb="4">
      <t>ショテン</t>
    </rPh>
    <phoneticPr fontId="15"/>
  </si>
  <si>
    <t>動画でわかる呼吸リハビリテーション　第５版</t>
    <rPh sb="0" eb="2">
      <t>ドウガ</t>
    </rPh>
    <rPh sb="6" eb="8">
      <t>コキュウ</t>
    </rPh>
    <rPh sb="18" eb="19">
      <t>ダイ</t>
    </rPh>
    <rPh sb="20" eb="21">
      <t>ハン</t>
    </rPh>
    <phoneticPr fontId="15"/>
  </si>
  <si>
    <t>ナツメ社</t>
    <rPh sb="3" eb="4">
      <t>シャ</t>
    </rPh>
    <phoneticPr fontId="15"/>
  </si>
  <si>
    <t>一発合格！甲種危険物取扱者試験</t>
    <rPh sb="0" eb="2">
      <t>イッパツ</t>
    </rPh>
    <rPh sb="2" eb="4">
      <t>ゴウカク</t>
    </rPh>
    <rPh sb="5" eb="6">
      <t>コウ</t>
    </rPh>
    <rPh sb="6" eb="7">
      <t>シュ</t>
    </rPh>
    <rPh sb="7" eb="10">
      <t>キケンブツ</t>
    </rPh>
    <rPh sb="10" eb="12">
      <t>トリアツカイ</t>
    </rPh>
    <rPh sb="12" eb="13">
      <t>シャ</t>
    </rPh>
    <rPh sb="13" eb="15">
      <t>シケン</t>
    </rPh>
    <phoneticPr fontId="15"/>
  </si>
  <si>
    <t>介護職のための困りごと＆お悩み解決ハンドブック</t>
    <rPh sb="0" eb="2">
      <t>カイゴ</t>
    </rPh>
    <rPh sb="2" eb="3">
      <t>ショク</t>
    </rPh>
    <rPh sb="7" eb="8">
      <t>コマ</t>
    </rPh>
    <rPh sb="13" eb="14">
      <t>ナヤ</t>
    </rPh>
    <rPh sb="15" eb="17">
      <t>カイケツ</t>
    </rPh>
    <phoneticPr fontId="15"/>
  </si>
  <si>
    <t>日常の「ふしぎ」に学ぶ　たのしい科学</t>
    <rPh sb="0" eb="2">
      <t>ニチジョウ</t>
    </rPh>
    <rPh sb="9" eb="10">
      <t>マナ</t>
    </rPh>
    <rPh sb="16" eb="18">
      <t>カガク</t>
    </rPh>
    <phoneticPr fontId="15"/>
  </si>
  <si>
    <t>早引き　介護用語ハンドブック　第4版</t>
    <rPh sb="0" eb="1">
      <t>ハヤ</t>
    </rPh>
    <rPh sb="1" eb="2">
      <t>ヒ</t>
    </rPh>
    <rPh sb="4" eb="6">
      <t>カイゴ</t>
    </rPh>
    <rPh sb="6" eb="8">
      <t>ヨウゴ</t>
    </rPh>
    <rPh sb="15" eb="16">
      <t>ダイ</t>
    </rPh>
    <rPh sb="17" eb="18">
      <t>ハン</t>
    </rPh>
    <phoneticPr fontId="15"/>
  </si>
  <si>
    <t>早引き　介護のための医学知識ハンドブック　第２版</t>
    <rPh sb="0" eb="1">
      <t>ハヤ</t>
    </rPh>
    <rPh sb="1" eb="2">
      <t>ヒ</t>
    </rPh>
    <rPh sb="4" eb="6">
      <t>カイゴ</t>
    </rPh>
    <rPh sb="10" eb="12">
      <t>イガク</t>
    </rPh>
    <rPh sb="12" eb="14">
      <t>チシキ</t>
    </rPh>
    <rPh sb="21" eb="22">
      <t>ダイ</t>
    </rPh>
    <rPh sb="23" eb="24">
      <t>ハン</t>
    </rPh>
    <phoneticPr fontId="15"/>
  </si>
  <si>
    <t>【最新版】これ一冊ではじめる！日曜大工</t>
    <rPh sb="1" eb="4">
      <t>サイシンバン</t>
    </rPh>
    <rPh sb="7" eb="9">
      <t>イッサツ</t>
    </rPh>
    <rPh sb="15" eb="17">
      <t>ニチヨウ</t>
    </rPh>
    <rPh sb="17" eb="19">
      <t>ダイク</t>
    </rPh>
    <phoneticPr fontId="15"/>
  </si>
  <si>
    <t>南江堂</t>
    <rPh sb="0" eb="1">
      <t>ミナミ</t>
    </rPh>
    <rPh sb="1" eb="2">
      <t>エ</t>
    </rPh>
    <rPh sb="2" eb="3">
      <t>ドウ</t>
    </rPh>
    <phoneticPr fontId="15"/>
  </si>
  <si>
    <t>衛生学・公衆衛生学　改訂第６版</t>
    <rPh sb="0" eb="2">
      <t>エイセイ</t>
    </rPh>
    <rPh sb="2" eb="3">
      <t>ガク</t>
    </rPh>
    <rPh sb="4" eb="6">
      <t>コウシュウ</t>
    </rPh>
    <rPh sb="6" eb="9">
      <t>エイセイガク</t>
    </rPh>
    <rPh sb="10" eb="12">
      <t>カイテイ</t>
    </rPh>
    <rPh sb="12" eb="13">
      <t>ダイ</t>
    </rPh>
    <rPh sb="14" eb="15">
      <t>ハン</t>
    </rPh>
    <phoneticPr fontId="15"/>
  </si>
  <si>
    <t>南江堂</t>
    <rPh sb="0" eb="3">
      <t>ナンコウドウ</t>
    </rPh>
    <phoneticPr fontId="15"/>
  </si>
  <si>
    <t>柔道整復学・実技編　改訂第２版　</t>
    <rPh sb="0" eb="2">
      <t>ジュウドウ</t>
    </rPh>
    <rPh sb="2" eb="4">
      <t>セイフク</t>
    </rPh>
    <rPh sb="4" eb="5">
      <t>ガク</t>
    </rPh>
    <rPh sb="6" eb="8">
      <t>ジツギ</t>
    </rPh>
    <rPh sb="8" eb="9">
      <t>ヘン</t>
    </rPh>
    <rPh sb="10" eb="12">
      <t>カイテイ</t>
    </rPh>
    <rPh sb="12" eb="13">
      <t>ダイ</t>
    </rPh>
    <rPh sb="14" eb="15">
      <t>ハン</t>
    </rPh>
    <phoneticPr fontId="15"/>
  </si>
  <si>
    <t>柔道整復師と機能訓練指導　機能訓練指導員養成テキスト</t>
    <rPh sb="13" eb="15">
      <t>キノウ</t>
    </rPh>
    <rPh sb="15" eb="17">
      <t>クンレン</t>
    </rPh>
    <rPh sb="17" eb="19">
      <t>シドウ</t>
    </rPh>
    <rPh sb="19" eb="20">
      <t>イン</t>
    </rPh>
    <rPh sb="20" eb="22">
      <t>ヨウセイ</t>
    </rPh>
    <phoneticPr fontId="15"/>
  </si>
  <si>
    <t>シンプル理学療法学シリーズ　地域リハビリテーション学テキスト　改訂第３版　</t>
    <rPh sb="4" eb="6">
      <t>リガク</t>
    </rPh>
    <rPh sb="6" eb="8">
      <t>リョウホウ</t>
    </rPh>
    <rPh sb="8" eb="9">
      <t>ガク</t>
    </rPh>
    <rPh sb="14" eb="16">
      <t>チイキ</t>
    </rPh>
    <rPh sb="25" eb="26">
      <t>ガク</t>
    </rPh>
    <rPh sb="31" eb="33">
      <t>カイテイ</t>
    </rPh>
    <rPh sb="33" eb="34">
      <t>ダイ</t>
    </rPh>
    <rPh sb="35" eb="36">
      <t>ハン</t>
    </rPh>
    <phoneticPr fontId="15"/>
  </si>
  <si>
    <t>シンプル理学療法学シリーズ　小児理学療法学テキスト　改訂第３版</t>
    <rPh sb="4" eb="6">
      <t>リガク</t>
    </rPh>
    <rPh sb="6" eb="8">
      <t>リョウホウ</t>
    </rPh>
    <rPh sb="8" eb="9">
      <t>ガク</t>
    </rPh>
    <rPh sb="14" eb="16">
      <t>ショウニ</t>
    </rPh>
    <rPh sb="16" eb="18">
      <t>リガク</t>
    </rPh>
    <rPh sb="18" eb="20">
      <t>リョウホウ</t>
    </rPh>
    <rPh sb="19" eb="20">
      <t>リリョウ</t>
    </rPh>
    <rPh sb="20" eb="21">
      <t>ガク</t>
    </rPh>
    <rPh sb="26" eb="29">
      <t>カイテイダイ</t>
    </rPh>
    <rPh sb="30" eb="31">
      <t>ハン</t>
    </rPh>
    <phoneticPr fontId="15"/>
  </si>
  <si>
    <t>シンプル理学療法学シリーズ　神経筋障害理学療法学テキスト　改訂第３版　</t>
    <rPh sb="4" eb="6">
      <t>リガク</t>
    </rPh>
    <rPh sb="6" eb="8">
      <t>リョウホウ</t>
    </rPh>
    <rPh sb="8" eb="9">
      <t>ガク</t>
    </rPh>
    <rPh sb="14" eb="16">
      <t>シンケイ</t>
    </rPh>
    <rPh sb="16" eb="17">
      <t>キン</t>
    </rPh>
    <rPh sb="17" eb="19">
      <t>ショウガイ</t>
    </rPh>
    <rPh sb="19" eb="21">
      <t>リガク</t>
    </rPh>
    <rPh sb="21" eb="23">
      <t>リョウホウ</t>
    </rPh>
    <rPh sb="23" eb="24">
      <t>ガクリョウホウ</t>
    </rPh>
    <rPh sb="29" eb="32">
      <t>カイテイダイ</t>
    </rPh>
    <rPh sb="33" eb="34">
      <t>ハン</t>
    </rPh>
    <phoneticPr fontId="15"/>
  </si>
  <si>
    <t>整形外科学テキスト　改訂第４版　</t>
    <rPh sb="0" eb="2">
      <t>セイケイ</t>
    </rPh>
    <rPh sb="2" eb="4">
      <t>ゲカ</t>
    </rPh>
    <rPh sb="4" eb="5">
      <t>ガク</t>
    </rPh>
    <rPh sb="10" eb="12">
      <t>カイテイ</t>
    </rPh>
    <rPh sb="12" eb="13">
      <t>ダイ</t>
    </rPh>
    <rPh sb="14" eb="15">
      <t>ハン</t>
    </rPh>
    <phoneticPr fontId="15"/>
  </si>
  <si>
    <t>医療の中の柔道整復</t>
    <rPh sb="0" eb="2">
      <t>イリョウ</t>
    </rPh>
    <rPh sb="3" eb="4">
      <t>ナカ</t>
    </rPh>
    <rPh sb="5" eb="7">
      <t>ジュウドウ</t>
    </rPh>
    <rPh sb="7" eb="9">
      <t>セイフク</t>
    </rPh>
    <phoneticPr fontId="15"/>
  </si>
  <si>
    <t>施術の適応と医用画像の理解</t>
    <rPh sb="0" eb="2">
      <t>セジュツ</t>
    </rPh>
    <rPh sb="3" eb="5">
      <t>テキオウ</t>
    </rPh>
    <rPh sb="6" eb="8">
      <t>イヨウ</t>
    </rPh>
    <rPh sb="8" eb="10">
      <t>ガゾウ</t>
    </rPh>
    <rPh sb="11" eb="13">
      <t>リカイ</t>
    </rPh>
    <phoneticPr fontId="15"/>
  </si>
  <si>
    <t>生理学　改訂第４版　</t>
    <rPh sb="0" eb="3">
      <t>セイリガク</t>
    </rPh>
    <rPh sb="4" eb="6">
      <t>カイテイ</t>
    </rPh>
    <rPh sb="6" eb="7">
      <t>ダイ</t>
    </rPh>
    <rPh sb="8" eb="9">
      <t>ハン</t>
    </rPh>
    <phoneticPr fontId="15"/>
  </si>
  <si>
    <t>リハビリテーション医学　改訂第４版　</t>
    <rPh sb="9" eb="11">
      <t>イガク</t>
    </rPh>
    <rPh sb="12" eb="15">
      <t>カイテイダイ</t>
    </rPh>
    <rPh sb="16" eb="17">
      <t>ハン</t>
    </rPh>
    <phoneticPr fontId="15"/>
  </si>
  <si>
    <t>整形外科学　改訂第４版　</t>
    <rPh sb="0" eb="2">
      <t>セイケイ</t>
    </rPh>
    <rPh sb="2" eb="5">
      <t>ゲカガク</t>
    </rPh>
    <rPh sb="6" eb="9">
      <t>カイテイダイ</t>
    </rPh>
    <rPh sb="10" eb="11">
      <t>ハン</t>
    </rPh>
    <phoneticPr fontId="15"/>
  </si>
  <si>
    <t>外科学概論　改訂第４版　</t>
    <rPh sb="0" eb="2">
      <t>ゲカ</t>
    </rPh>
    <rPh sb="2" eb="3">
      <t>ガク</t>
    </rPh>
    <rPh sb="3" eb="5">
      <t>ガイロン</t>
    </rPh>
    <rPh sb="6" eb="9">
      <t>カイテイダイ</t>
    </rPh>
    <rPh sb="10" eb="11">
      <t>ハン</t>
    </rPh>
    <phoneticPr fontId="15"/>
  </si>
  <si>
    <t>ベッドサイドの神経の診かた　改訂第１８版</t>
    <rPh sb="7" eb="9">
      <t>シンケイ</t>
    </rPh>
    <rPh sb="10" eb="11">
      <t>ミ</t>
    </rPh>
    <rPh sb="14" eb="16">
      <t>カイテイ</t>
    </rPh>
    <rPh sb="16" eb="17">
      <t>ダイ</t>
    </rPh>
    <rPh sb="19" eb="20">
      <t>ハン</t>
    </rPh>
    <phoneticPr fontId="15"/>
  </si>
  <si>
    <t>包帯固定学　改訂第２版　</t>
    <rPh sb="0" eb="2">
      <t>ホウタイ</t>
    </rPh>
    <rPh sb="2" eb="4">
      <t>コテイ</t>
    </rPh>
    <rPh sb="4" eb="5">
      <t>ガク</t>
    </rPh>
    <rPh sb="6" eb="8">
      <t>カイテイ</t>
    </rPh>
    <rPh sb="8" eb="9">
      <t>ダイ</t>
    </rPh>
    <rPh sb="10" eb="11">
      <t>ハン</t>
    </rPh>
    <phoneticPr fontId="15"/>
  </si>
  <si>
    <t>に</t>
    <phoneticPr fontId="15"/>
  </si>
  <si>
    <t>日能研</t>
    <rPh sb="0" eb="1">
      <t>ニチ</t>
    </rPh>
    <rPh sb="1" eb="2">
      <t>ノウ</t>
    </rPh>
    <rPh sb="2" eb="3">
      <t>ケン</t>
    </rPh>
    <phoneticPr fontId="15"/>
  </si>
  <si>
    <t>日本と世界のしくみがわかる！よのなかマップ　新版</t>
    <rPh sb="0" eb="2">
      <t>ニホン</t>
    </rPh>
    <rPh sb="3" eb="5">
      <t>セカイ</t>
    </rPh>
    <rPh sb="22" eb="24">
      <t>シンパン</t>
    </rPh>
    <phoneticPr fontId="15"/>
  </si>
  <si>
    <t>日経BP社</t>
    <rPh sb="0" eb="2">
      <t>ニッケイ</t>
    </rPh>
    <rPh sb="4" eb="5">
      <t>シャ</t>
    </rPh>
    <phoneticPr fontId="15"/>
  </si>
  <si>
    <t>Ｓｃｒａｔｃｈで学ぶ　プログラミングとアルゴリズムの基本　改訂第２版</t>
    <rPh sb="8" eb="9">
      <t>マナ</t>
    </rPh>
    <rPh sb="26" eb="28">
      <t>キホン</t>
    </rPh>
    <rPh sb="29" eb="31">
      <t>カイテイ</t>
    </rPh>
    <rPh sb="31" eb="32">
      <t>ダイ</t>
    </rPh>
    <rPh sb="33" eb="34">
      <t>ハン</t>
    </rPh>
    <phoneticPr fontId="15"/>
  </si>
  <si>
    <t>いちばんやさしいＷｏｒｄ2016 スクール標準教科書　初級</t>
    <rPh sb="21" eb="23">
      <t>ヒョウジュン</t>
    </rPh>
    <rPh sb="23" eb="26">
      <t>キョウカショ</t>
    </rPh>
    <rPh sb="27" eb="29">
      <t>ショキュウ</t>
    </rPh>
    <phoneticPr fontId="15"/>
  </si>
  <si>
    <t>いちばんやさしいＥxcel2016 スクール標準教科書　初級</t>
    <rPh sb="22" eb="24">
      <t>ヒョウジュン</t>
    </rPh>
    <rPh sb="24" eb="27">
      <t>キョウカショ</t>
    </rPh>
    <rPh sb="28" eb="30">
      <t>ショキュウ</t>
    </rPh>
    <phoneticPr fontId="15"/>
  </si>
  <si>
    <t>やさしく学べるExcel2013スクール標準教科書1</t>
    <rPh sb="4" eb="5">
      <t>マナ</t>
    </rPh>
    <rPh sb="20" eb="22">
      <t>ヒョウジュン</t>
    </rPh>
    <rPh sb="22" eb="25">
      <t>キョウカショ</t>
    </rPh>
    <phoneticPr fontId="15"/>
  </si>
  <si>
    <t>やさしく学べるWord2013スクール標準教科書1</t>
    <rPh sb="4" eb="5">
      <t>マナ</t>
    </rPh>
    <rPh sb="19" eb="21">
      <t>ヒョウジュン</t>
    </rPh>
    <rPh sb="21" eb="24">
      <t>キョウカショ</t>
    </rPh>
    <phoneticPr fontId="15"/>
  </si>
  <si>
    <t>情報利活用文書作成　Word 2016対応</t>
    <rPh sb="0" eb="2">
      <t>ジョウホウ</t>
    </rPh>
    <rPh sb="2" eb="3">
      <t>リ</t>
    </rPh>
    <rPh sb="3" eb="5">
      <t>カツヨウ</t>
    </rPh>
    <rPh sb="5" eb="7">
      <t>ブンショ</t>
    </rPh>
    <rPh sb="7" eb="9">
      <t>サクセイ</t>
    </rPh>
    <rPh sb="19" eb="21">
      <t>タイオウ</t>
    </rPh>
    <phoneticPr fontId="15"/>
  </si>
  <si>
    <t>情報利活用表計算　Excel 2016対応</t>
    <rPh sb="0" eb="2">
      <t>ジョウホウ</t>
    </rPh>
    <rPh sb="2" eb="3">
      <t>リ</t>
    </rPh>
    <rPh sb="3" eb="5">
      <t>カツヨウ</t>
    </rPh>
    <rPh sb="5" eb="8">
      <t>ヒョウケイサン</t>
    </rPh>
    <rPh sb="19" eb="21">
      <t>タイオウ</t>
    </rPh>
    <phoneticPr fontId="15"/>
  </si>
  <si>
    <t>留学生のためのITテキスト</t>
    <rPh sb="0" eb="3">
      <t>リュウガクセイ</t>
    </rPh>
    <phoneticPr fontId="15"/>
  </si>
  <si>
    <t>日本医療企画</t>
    <rPh sb="0" eb="2">
      <t>ニホン</t>
    </rPh>
    <rPh sb="2" eb="4">
      <t>イリョウ</t>
    </rPh>
    <rPh sb="4" eb="6">
      <t>キカク</t>
    </rPh>
    <phoneticPr fontId="15"/>
  </si>
  <si>
    <t>介護を知るはじめの一歩「介護に関する入門的研修」テキスト　わたしたちの介護</t>
    <rPh sb="0" eb="2">
      <t>カイゴ</t>
    </rPh>
    <rPh sb="3" eb="4">
      <t>シ</t>
    </rPh>
    <rPh sb="9" eb="11">
      <t>イッポ</t>
    </rPh>
    <rPh sb="12" eb="14">
      <t>カイゴ</t>
    </rPh>
    <rPh sb="15" eb="16">
      <t>カン</t>
    </rPh>
    <rPh sb="18" eb="21">
      <t>ニュウモンテキ</t>
    </rPh>
    <rPh sb="21" eb="23">
      <t>ケンシュウ</t>
    </rPh>
    <rPh sb="35" eb="37">
      <t>カイゴ</t>
    </rPh>
    <phoneticPr fontId="15"/>
  </si>
  <si>
    <t>ひとりだちするための国語</t>
    <rPh sb="10" eb="12">
      <t>コクゴ</t>
    </rPh>
    <phoneticPr fontId="15"/>
  </si>
  <si>
    <t>ひとりだちするための算数・数学</t>
    <rPh sb="10" eb="12">
      <t>サンスウ</t>
    </rPh>
    <rPh sb="13" eb="15">
      <t>スウガク</t>
    </rPh>
    <phoneticPr fontId="15"/>
  </si>
  <si>
    <t>ひとり立ちするためのビジネスマナー＆コミュニケーション</t>
    <rPh sb="3" eb="4">
      <t>ダ</t>
    </rPh>
    <phoneticPr fontId="15"/>
  </si>
  <si>
    <t>ひとりだちするための進路学習－あしたへのステップー</t>
    <rPh sb="10" eb="12">
      <t>シンロ</t>
    </rPh>
    <rPh sb="12" eb="14">
      <t>ガクシュウ</t>
    </rPh>
    <phoneticPr fontId="15"/>
  </si>
  <si>
    <t>ひとりだちするための調理学習</t>
    <rPh sb="10" eb="12">
      <t>チョウリ</t>
    </rPh>
    <rPh sb="12" eb="14">
      <t>ガクシュウ</t>
    </rPh>
    <phoneticPr fontId="15"/>
  </si>
  <si>
    <t>ひとりだちするためのトラブル対策　予防・回避・対処が学べる　改訂版</t>
    <rPh sb="14" eb="16">
      <t>タイサク</t>
    </rPh>
    <rPh sb="17" eb="19">
      <t>ヨボウ</t>
    </rPh>
    <rPh sb="20" eb="22">
      <t>カイヒ</t>
    </rPh>
    <rPh sb="23" eb="25">
      <t>タイショ</t>
    </rPh>
    <rPh sb="26" eb="27">
      <t>マナ</t>
    </rPh>
    <rPh sb="30" eb="32">
      <t>カイテイ</t>
    </rPh>
    <rPh sb="32" eb="33">
      <t>バン</t>
    </rPh>
    <phoneticPr fontId="15"/>
  </si>
  <si>
    <t>ひとりだちするためのライフキャリア教育　豊かな自立生活への第１歩</t>
    <rPh sb="17" eb="19">
      <t>キョウイク</t>
    </rPh>
    <rPh sb="20" eb="21">
      <t>ユタ</t>
    </rPh>
    <rPh sb="23" eb="25">
      <t>ジリツ</t>
    </rPh>
    <rPh sb="25" eb="27">
      <t>セイカツ</t>
    </rPh>
    <rPh sb="29" eb="30">
      <t>ダイ</t>
    </rPh>
    <rPh sb="31" eb="32">
      <t>ポ</t>
    </rPh>
    <phoneticPr fontId="15"/>
  </si>
  <si>
    <t>私たちの進路＜あしたへのステップ＞</t>
    <rPh sb="0" eb="1">
      <t>ワタシ</t>
    </rPh>
    <rPh sb="4" eb="6">
      <t>シンロ</t>
    </rPh>
    <phoneticPr fontId="15"/>
  </si>
  <si>
    <t>日本コンサルタントグループ</t>
    <rPh sb="0" eb="13">
      <t>ニホンコンサルタントグループ</t>
    </rPh>
    <phoneticPr fontId="15"/>
  </si>
  <si>
    <t>フードサービス接客テキスト実践編</t>
    <rPh sb="7" eb="9">
      <t>セッキャク</t>
    </rPh>
    <rPh sb="13" eb="15">
      <t>ジッセン</t>
    </rPh>
    <rPh sb="15" eb="16">
      <t>ヘン</t>
    </rPh>
    <phoneticPr fontId="15"/>
  </si>
  <si>
    <t>日本情報処理検定協会</t>
    <phoneticPr fontId="15"/>
  </si>
  <si>
    <t>日本語ワープロ検定試験　日本語ワープロ模擬問題集　３・４級編</t>
    <rPh sb="0" eb="3">
      <t>ニホンゴ</t>
    </rPh>
    <rPh sb="7" eb="9">
      <t>ケンテイ</t>
    </rPh>
    <rPh sb="9" eb="11">
      <t>シケン</t>
    </rPh>
    <rPh sb="12" eb="15">
      <t>ニホンゴ</t>
    </rPh>
    <rPh sb="19" eb="21">
      <t>モギ</t>
    </rPh>
    <rPh sb="21" eb="23">
      <t>モンダイ</t>
    </rPh>
    <rPh sb="23" eb="24">
      <t>シュウ</t>
    </rPh>
    <rPh sb="28" eb="29">
      <t>キュウ</t>
    </rPh>
    <rPh sb="29" eb="30">
      <t>ヘン</t>
    </rPh>
    <phoneticPr fontId="15"/>
  </si>
  <si>
    <t>医療と社会　（点字・音声）　（第６版）</t>
    <rPh sb="0" eb="2">
      <t>イリョウ</t>
    </rPh>
    <rPh sb="3" eb="5">
      <t>シャカイ</t>
    </rPh>
    <rPh sb="7" eb="9">
      <t>テンジ</t>
    </rPh>
    <rPh sb="10" eb="12">
      <t>オンセイ</t>
    </rPh>
    <rPh sb="15" eb="16">
      <t>ダイ</t>
    </rPh>
    <rPh sb="17" eb="18">
      <t>ハン</t>
    </rPh>
    <phoneticPr fontId="15"/>
  </si>
  <si>
    <t>メシが食える大人になる！もっとよのなかルールブック</t>
    <rPh sb="3" eb="4">
      <t>ク</t>
    </rPh>
    <rPh sb="6" eb="8">
      <t>オトナ</t>
    </rPh>
    <phoneticPr fontId="15"/>
  </si>
  <si>
    <t>さんすうだいすき　第３巻かずってなんだ？（１）</t>
    <rPh sb="9" eb="10">
      <t>ダイ</t>
    </rPh>
    <rPh sb="11" eb="12">
      <t>カン</t>
    </rPh>
    <phoneticPr fontId="15"/>
  </si>
  <si>
    <t>さんすうだいすき　第６巻かずってなんだ？（２）６～９９まで</t>
    <rPh sb="9" eb="10">
      <t>ダイ</t>
    </rPh>
    <rPh sb="11" eb="12">
      <t>カン</t>
    </rPh>
    <phoneticPr fontId="15"/>
  </si>
  <si>
    <t>おやくそく　えほん　はじめての「よのなかルールブック」</t>
    <phoneticPr fontId="15"/>
  </si>
  <si>
    <t>日本能率協会マネジメントセンター</t>
    <rPh sb="0" eb="2">
      <t>ニホン</t>
    </rPh>
    <rPh sb="2" eb="4">
      <t>ノウリツ</t>
    </rPh>
    <rPh sb="4" eb="6">
      <t>キョウカイ</t>
    </rPh>
    <phoneticPr fontId="15"/>
  </si>
  <si>
    <t>介護福祉スタッフのマナー基本テキスト　改訂版</t>
    <rPh sb="0" eb="2">
      <t>カイゴ</t>
    </rPh>
    <rPh sb="2" eb="4">
      <t>フクシ</t>
    </rPh>
    <rPh sb="12" eb="14">
      <t>キホン</t>
    </rPh>
    <rPh sb="19" eb="21">
      <t>カイテイ</t>
    </rPh>
    <rPh sb="21" eb="22">
      <t>バン</t>
    </rPh>
    <phoneticPr fontId="15"/>
  </si>
  <si>
    <t>日本文教出版</t>
    <rPh sb="0" eb="2">
      <t>ニホン</t>
    </rPh>
    <rPh sb="2" eb="4">
      <t>ブンキョウ</t>
    </rPh>
    <rPh sb="4" eb="6">
      <t>シュッパン</t>
    </rPh>
    <phoneticPr fontId="15"/>
  </si>
  <si>
    <t>見てわかる情報モラル第３版スマホ・SNS時代の情報社会の歩き方２２Lessons</t>
    <rPh sb="0" eb="1">
      <t>ミ</t>
    </rPh>
    <rPh sb="5" eb="7">
      <t>ジョウホウ</t>
    </rPh>
    <rPh sb="10" eb="11">
      <t>ダイ</t>
    </rPh>
    <rPh sb="12" eb="13">
      <t>バン</t>
    </rPh>
    <rPh sb="20" eb="22">
      <t>ジダイ</t>
    </rPh>
    <rPh sb="23" eb="25">
      <t>ジョウホウ</t>
    </rPh>
    <rPh sb="25" eb="27">
      <t>シャカイ</t>
    </rPh>
    <rPh sb="28" eb="29">
      <t>アル</t>
    </rPh>
    <rPh sb="30" eb="31">
      <t>カタ</t>
    </rPh>
    <phoneticPr fontId="15"/>
  </si>
  <si>
    <t>日本文芸社</t>
    <rPh sb="0" eb="2">
      <t>ニホン</t>
    </rPh>
    <rPh sb="2" eb="4">
      <t>ブンゲイ</t>
    </rPh>
    <rPh sb="4" eb="5">
      <t>シャ</t>
    </rPh>
    <phoneticPr fontId="15"/>
  </si>
  <si>
    <t>はじめての野菜づくり</t>
    <rPh sb="5" eb="7">
      <t>ヤサイ</t>
    </rPh>
    <phoneticPr fontId="15"/>
  </si>
  <si>
    <t>「よくある失敗」と「対策」がわかる 野菜づくり</t>
    <rPh sb="5" eb="7">
      <t>シッパイ</t>
    </rPh>
    <rPh sb="10" eb="12">
      <t>タイサク</t>
    </rPh>
    <rPh sb="18" eb="20">
      <t>ヤサイ</t>
    </rPh>
    <phoneticPr fontId="15"/>
  </si>
  <si>
    <t>簡明経穴学　改訂版</t>
    <rPh sb="0" eb="2">
      <t>カンメイ</t>
    </rPh>
    <rPh sb="2" eb="4">
      <t>ケイケツ</t>
    </rPh>
    <rPh sb="4" eb="5">
      <t>ガク</t>
    </rPh>
    <rPh sb="6" eb="9">
      <t>カイテイバン</t>
    </rPh>
    <phoneticPr fontId="15"/>
  </si>
  <si>
    <t>基礎保健理療Ⅰ（東洋医学一般）第４版（墨字・点字・音声）　</t>
    <rPh sb="0" eb="2">
      <t>キソ</t>
    </rPh>
    <rPh sb="2" eb="4">
      <t>ホケン</t>
    </rPh>
    <rPh sb="4" eb="6">
      <t>リリョウ</t>
    </rPh>
    <rPh sb="8" eb="10">
      <t>トウヨウ</t>
    </rPh>
    <rPh sb="10" eb="12">
      <t>イガク</t>
    </rPh>
    <rPh sb="12" eb="14">
      <t>イッパン</t>
    </rPh>
    <phoneticPr fontId="15"/>
  </si>
  <si>
    <t>基礎保健理療Ⅱ（保健理療理論）改訂版（墨字・点字・音声）　</t>
    <rPh sb="0" eb="2">
      <t>キソ</t>
    </rPh>
    <rPh sb="2" eb="4">
      <t>ホケン</t>
    </rPh>
    <rPh sb="4" eb="6">
      <t>リリョウ</t>
    </rPh>
    <rPh sb="8" eb="10">
      <t>ホケン</t>
    </rPh>
    <rPh sb="10" eb="12">
      <t>リリョウ</t>
    </rPh>
    <rPh sb="12" eb="14">
      <t>リロン</t>
    </rPh>
    <phoneticPr fontId="15"/>
  </si>
  <si>
    <t>生活と疾病Ⅲ　（臨床医学各論）第４版（墨字・点字・音声）　</t>
    <rPh sb="0" eb="2">
      <t>セイカツ</t>
    </rPh>
    <rPh sb="3" eb="5">
      <t>シッペイ</t>
    </rPh>
    <rPh sb="8" eb="10">
      <t>リンショウ</t>
    </rPh>
    <rPh sb="10" eb="12">
      <t>イガク</t>
    </rPh>
    <rPh sb="12" eb="14">
      <t>カクロン</t>
    </rPh>
    <phoneticPr fontId="15"/>
  </si>
  <si>
    <t>生活と疾病Ⅲ　（臨床医学各論）第５版（墨字・点字・音声）　</t>
    <rPh sb="0" eb="2">
      <t>セイカツ</t>
    </rPh>
    <rPh sb="3" eb="5">
      <t>シッペイ</t>
    </rPh>
    <rPh sb="8" eb="10">
      <t>リンショウ</t>
    </rPh>
    <rPh sb="10" eb="12">
      <t>イガク</t>
    </rPh>
    <rPh sb="12" eb="14">
      <t>カクロン</t>
    </rPh>
    <rPh sb="19" eb="21">
      <t>スミジ</t>
    </rPh>
    <rPh sb="22" eb="24">
      <t>テンジ</t>
    </rPh>
    <rPh sb="25" eb="27">
      <t>オンセイ</t>
    </rPh>
    <phoneticPr fontId="15"/>
  </si>
  <si>
    <t>保健理療基礎実習　（墨字・点字・音声）　第２版</t>
    <rPh sb="0" eb="2">
      <t>ホケン</t>
    </rPh>
    <rPh sb="2" eb="4">
      <t>リリョウ</t>
    </rPh>
    <rPh sb="4" eb="6">
      <t>キソ</t>
    </rPh>
    <rPh sb="6" eb="8">
      <t>ジッシュウ</t>
    </rPh>
    <rPh sb="20" eb="21">
      <t>ダイ</t>
    </rPh>
    <rPh sb="22" eb="23">
      <t>ハン</t>
    </rPh>
    <phoneticPr fontId="15"/>
  </si>
  <si>
    <t>保健理療臨床実習（墨字・点字・音声）</t>
    <rPh sb="0" eb="2">
      <t>ホケン</t>
    </rPh>
    <rPh sb="2" eb="4">
      <t>リリョウ</t>
    </rPh>
    <rPh sb="4" eb="6">
      <t>リンショウ</t>
    </rPh>
    <rPh sb="6" eb="8">
      <t>ジッシュウ</t>
    </rPh>
    <rPh sb="9" eb="11">
      <t>スミジ</t>
    </rPh>
    <rPh sb="12" eb="14">
      <t>テンジ</t>
    </rPh>
    <rPh sb="15" eb="17">
      <t>オンセイ</t>
    </rPh>
    <phoneticPr fontId="15"/>
  </si>
  <si>
    <t>理療基礎実習（墨字・点字・音声）　　第２版</t>
    <rPh sb="0" eb="2">
      <t>リリョウ</t>
    </rPh>
    <rPh sb="2" eb="4">
      <t>キソ</t>
    </rPh>
    <rPh sb="4" eb="6">
      <t>ジッシュウ</t>
    </rPh>
    <rPh sb="18" eb="19">
      <t>ダイ</t>
    </rPh>
    <rPh sb="20" eb="21">
      <t>ハン</t>
    </rPh>
    <phoneticPr fontId="15"/>
  </si>
  <si>
    <t>理療臨床実習（墨字・点字・音声）</t>
    <rPh sb="0" eb="2">
      <t>リリョウ</t>
    </rPh>
    <rPh sb="2" eb="4">
      <t>リンショウ</t>
    </rPh>
    <rPh sb="4" eb="6">
      <t>ジッシュウ</t>
    </rPh>
    <rPh sb="7" eb="9">
      <t>スミジ</t>
    </rPh>
    <rPh sb="10" eb="12">
      <t>テンジ</t>
    </rPh>
    <rPh sb="13" eb="15">
      <t>オンセイ</t>
    </rPh>
    <phoneticPr fontId="15"/>
  </si>
  <si>
    <t>鍼灸臨床における医療面接　【改訂版】　（点字・音声）　</t>
    <rPh sb="0" eb="2">
      <t>シンキュウ</t>
    </rPh>
    <rPh sb="2" eb="4">
      <t>リンショウ</t>
    </rPh>
    <rPh sb="8" eb="10">
      <t>イリョウ</t>
    </rPh>
    <rPh sb="10" eb="12">
      <t>メンセツ</t>
    </rPh>
    <rPh sb="20" eb="22">
      <t>テンジ</t>
    </rPh>
    <rPh sb="23" eb="25">
      <t>オンセイ</t>
    </rPh>
    <phoneticPr fontId="15"/>
  </si>
  <si>
    <t>新版　経路経穴概論（点字・音声）　改訂第２版</t>
    <rPh sb="0" eb="1">
      <t>シン</t>
    </rPh>
    <rPh sb="1" eb="2">
      <t>ハン</t>
    </rPh>
    <rPh sb="3" eb="5">
      <t>ケイロ</t>
    </rPh>
    <rPh sb="5" eb="6">
      <t>キョウ</t>
    </rPh>
    <rPh sb="6" eb="7">
      <t>アナ</t>
    </rPh>
    <rPh sb="7" eb="9">
      <t>ガイロン</t>
    </rPh>
    <rPh sb="10" eb="12">
      <t>テンジ</t>
    </rPh>
    <rPh sb="13" eb="15">
      <t>オンセイ</t>
    </rPh>
    <rPh sb="17" eb="20">
      <t>カイテイダイ</t>
    </rPh>
    <rPh sb="21" eb="22">
      <t>ハン</t>
    </rPh>
    <phoneticPr fontId="15"/>
  </si>
  <si>
    <t>保健理療　臨床実習　（墨字・点字・音声）</t>
    <rPh sb="0" eb="2">
      <t>ホケン</t>
    </rPh>
    <rPh sb="2" eb="4">
      <t>リリョウ</t>
    </rPh>
    <rPh sb="5" eb="7">
      <t>リンショウ</t>
    </rPh>
    <rPh sb="7" eb="9">
      <t>ジッシュウ</t>
    </rPh>
    <rPh sb="11" eb="13">
      <t>スミジ</t>
    </rPh>
    <rPh sb="14" eb="16">
      <t>テンジ</t>
    </rPh>
    <rPh sb="17" eb="19">
      <t>オンセイ</t>
    </rPh>
    <phoneticPr fontId="15"/>
  </si>
  <si>
    <t>日刊工業</t>
    <rPh sb="0" eb="2">
      <t>ニッカン</t>
    </rPh>
    <rPh sb="2" eb="4">
      <t>コウギョウ</t>
    </rPh>
    <phoneticPr fontId="15"/>
  </si>
  <si>
    <t>トントンやさしい木工</t>
    <rPh sb="8" eb="10">
      <t>モッコウ</t>
    </rPh>
    <phoneticPr fontId="15"/>
  </si>
  <si>
    <t>の</t>
    <phoneticPr fontId="15"/>
  </si>
  <si>
    <t>のら書店</t>
    <rPh sb="2" eb="4">
      <t>ショテン</t>
    </rPh>
    <phoneticPr fontId="15"/>
  </si>
  <si>
    <t>子どもと楽しむ行事とあそびのえほん</t>
    <rPh sb="0" eb="1">
      <t>コ</t>
    </rPh>
    <rPh sb="4" eb="5">
      <t>タノ</t>
    </rPh>
    <rPh sb="7" eb="9">
      <t>ギョウジ</t>
    </rPh>
    <phoneticPr fontId="15"/>
  </si>
  <si>
    <t>農文協</t>
    <rPh sb="0" eb="1">
      <t>ノウ</t>
    </rPh>
    <rPh sb="1" eb="2">
      <t>ブン</t>
    </rPh>
    <rPh sb="2" eb="3">
      <t>キョウ</t>
    </rPh>
    <phoneticPr fontId="15"/>
  </si>
  <si>
    <t>国産材でつくるインパクトドライバー　木工：木工・道具の基礎から家づくりまで</t>
    <rPh sb="0" eb="2">
      <t>コクサン</t>
    </rPh>
    <rPh sb="2" eb="3">
      <t>ザイ</t>
    </rPh>
    <rPh sb="18" eb="20">
      <t>モッコウ</t>
    </rPh>
    <rPh sb="21" eb="23">
      <t>モッコウ</t>
    </rPh>
    <rPh sb="24" eb="26">
      <t>ドウグ</t>
    </rPh>
    <rPh sb="27" eb="29">
      <t>キソ</t>
    </rPh>
    <rPh sb="31" eb="32">
      <t>イエ</t>
    </rPh>
    <phoneticPr fontId="15"/>
  </si>
  <si>
    <t>は</t>
    <phoneticPr fontId="15"/>
  </si>
  <si>
    <t>白泉社</t>
    <rPh sb="0" eb="1">
      <t>シロ</t>
    </rPh>
    <rPh sb="1" eb="2">
      <t>イズミ</t>
    </rPh>
    <rPh sb="2" eb="3">
      <t>シャ</t>
    </rPh>
    <phoneticPr fontId="15"/>
  </si>
  <si>
    <t>１日１０分でちずをおぼえる絵本　改訂版</t>
    <rPh sb="1" eb="2">
      <t>ヒ</t>
    </rPh>
    <rPh sb="4" eb="5">
      <t>フン</t>
    </rPh>
    <rPh sb="13" eb="15">
      <t>エホン</t>
    </rPh>
    <rPh sb="16" eb="18">
      <t>カイテイ</t>
    </rPh>
    <rPh sb="18" eb="19">
      <t>バン</t>
    </rPh>
    <phoneticPr fontId="15"/>
  </si>
  <si>
    <t>浜島書店</t>
    <rPh sb="0" eb="2">
      <t>ハマシマ</t>
    </rPh>
    <rPh sb="2" eb="4">
      <t>ショテン</t>
    </rPh>
    <phoneticPr fontId="15"/>
  </si>
  <si>
    <t>最新　理科便覧　大阪府版</t>
    <rPh sb="0" eb="2">
      <t>サイシン</t>
    </rPh>
    <rPh sb="3" eb="5">
      <t>リカ</t>
    </rPh>
    <rPh sb="5" eb="7">
      <t>ビンラン</t>
    </rPh>
    <rPh sb="8" eb="11">
      <t>オオサカフ</t>
    </rPh>
    <rPh sb="11" eb="12">
      <t>バン</t>
    </rPh>
    <phoneticPr fontId="15"/>
  </si>
  <si>
    <t>最新　理科便覧　東京都版</t>
    <rPh sb="0" eb="2">
      <t>サイシン</t>
    </rPh>
    <rPh sb="3" eb="5">
      <t>リカ</t>
    </rPh>
    <rPh sb="5" eb="7">
      <t>ビンラン</t>
    </rPh>
    <rPh sb="8" eb="10">
      <t>トウキョウ</t>
    </rPh>
    <rPh sb="10" eb="11">
      <t>ト</t>
    </rPh>
    <rPh sb="11" eb="12">
      <t>バン</t>
    </rPh>
    <phoneticPr fontId="15"/>
  </si>
  <si>
    <t>パワー社</t>
    <rPh sb="3" eb="4">
      <t>シャ</t>
    </rPh>
    <phoneticPr fontId="15"/>
  </si>
  <si>
    <t>わすれた算数・数学の勉強</t>
    <rPh sb="4" eb="6">
      <t>サンスウ</t>
    </rPh>
    <rPh sb="7" eb="9">
      <t>スウガク</t>
    </rPh>
    <rPh sb="10" eb="12">
      <t>ベンキョウ</t>
    </rPh>
    <phoneticPr fontId="15"/>
  </si>
  <si>
    <t>ひ</t>
    <phoneticPr fontId="15"/>
  </si>
  <si>
    <t>ひかりのくに</t>
  </si>
  <si>
    <t>からだとけんこう</t>
    <phoneticPr fontId="15"/>
  </si>
  <si>
    <t>なまえのことばえじてん</t>
    <phoneticPr fontId="15"/>
  </si>
  <si>
    <t>マナーやルールがどんどんわかる！新装改訂版　みぢかなマーク</t>
    <rPh sb="16" eb="17">
      <t>シン</t>
    </rPh>
    <rPh sb="18" eb="20">
      <t>カイテイ</t>
    </rPh>
    <rPh sb="20" eb="21">
      <t>バン</t>
    </rPh>
    <phoneticPr fontId="15"/>
  </si>
  <si>
    <t>漢字えほん</t>
    <rPh sb="0" eb="2">
      <t>カンジ</t>
    </rPh>
    <phoneticPr fontId="15"/>
  </si>
  <si>
    <t>きせつとぎょうじのえほん</t>
    <phoneticPr fontId="15"/>
  </si>
  <si>
    <t>どうなってるの？からだのなか</t>
    <phoneticPr fontId="15"/>
  </si>
  <si>
    <t>ぼよよんのはら</t>
    <phoneticPr fontId="15"/>
  </si>
  <si>
    <t>わらべうたえほん　おべんとうばこのうた</t>
    <phoneticPr fontId="15"/>
  </si>
  <si>
    <t>ふ</t>
    <phoneticPr fontId="15"/>
  </si>
  <si>
    <t>絵で見る日本の歴史</t>
    <rPh sb="0" eb="1">
      <t>エ</t>
    </rPh>
    <rPh sb="2" eb="3">
      <t>ミ</t>
    </rPh>
    <rPh sb="4" eb="6">
      <t>ニホン</t>
    </rPh>
    <rPh sb="7" eb="9">
      <t>レキシ</t>
    </rPh>
    <phoneticPr fontId="15"/>
  </si>
  <si>
    <t>はじめてであうすうがくの絵本１</t>
    <rPh sb="12" eb="14">
      <t>エホン</t>
    </rPh>
    <phoneticPr fontId="15"/>
  </si>
  <si>
    <t>扶桑社</t>
    <rPh sb="0" eb="2">
      <t>フソウ</t>
    </rPh>
    <rPh sb="2" eb="3">
      <t>シャ</t>
    </rPh>
    <phoneticPr fontId="15"/>
  </si>
  <si>
    <t>増補・改訂版　覚えておきたい！暮らしの基本10１</t>
    <rPh sb="0" eb="2">
      <t>ゾウホ</t>
    </rPh>
    <rPh sb="3" eb="6">
      <t>カイテイバン</t>
    </rPh>
    <rPh sb="7" eb="8">
      <t>オボ</t>
    </rPh>
    <rPh sb="15" eb="16">
      <t>ク</t>
    </rPh>
    <rPh sb="19" eb="21">
      <t>キホン</t>
    </rPh>
    <phoneticPr fontId="15"/>
  </si>
  <si>
    <t>サザエさんと日本を旅しよう！</t>
    <rPh sb="6" eb="8">
      <t>ニホン</t>
    </rPh>
    <rPh sb="9" eb="10">
      <t>タビ</t>
    </rPh>
    <phoneticPr fontId="15"/>
  </si>
  <si>
    <t>主婦のミシン　おもしろい仕掛けの布こもの</t>
    <rPh sb="0" eb="2">
      <t>シュフ</t>
    </rPh>
    <rPh sb="12" eb="14">
      <t>シカ</t>
    </rPh>
    <rPh sb="16" eb="17">
      <t>ヌノ</t>
    </rPh>
    <phoneticPr fontId="15"/>
  </si>
  <si>
    <t>ことばでひらく絵のせかい　はじめてであう美術館</t>
    <rPh sb="7" eb="8">
      <t>エ</t>
    </rPh>
    <rPh sb="20" eb="23">
      <t>ビジュツカン</t>
    </rPh>
    <phoneticPr fontId="15"/>
  </si>
  <si>
    <t>文光堂</t>
    <rPh sb="0" eb="1">
      <t>ブン</t>
    </rPh>
    <rPh sb="1" eb="2">
      <t>ヒカリ</t>
    </rPh>
    <rPh sb="2" eb="3">
      <t>ドウ</t>
    </rPh>
    <phoneticPr fontId="15"/>
  </si>
  <si>
    <t>脊髄損傷理学療法マニュアル　第３版</t>
    <rPh sb="0" eb="2">
      <t>セキズイ</t>
    </rPh>
    <rPh sb="2" eb="4">
      <t>ソンショウ</t>
    </rPh>
    <rPh sb="4" eb="6">
      <t>リガク</t>
    </rPh>
    <rPh sb="6" eb="8">
      <t>リョウホウ</t>
    </rPh>
    <rPh sb="14" eb="15">
      <t>ダイ</t>
    </rPh>
    <rPh sb="16" eb="17">
      <t>ハン</t>
    </rPh>
    <phoneticPr fontId="15"/>
  </si>
  <si>
    <t>図解理学療法技術ガイド　第４版　</t>
    <rPh sb="0" eb="1">
      <t>ズ</t>
    </rPh>
    <rPh sb="1" eb="2">
      <t>カイ</t>
    </rPh>
    <rPh sb="2" eb="4">
      <t>リガク</t>
    </rPh>
    <rPh sb="4" eb="6">
      <t>リョウホウ</t>
    </rPh>
    <rPh sb="6" eb="8">
      <t>ギジュツ</t>
    </rPh>
    <rPh sb="12" eb="13">
      <t>ダイ</t>
    </rPh>
    <rPh sb="14" eb="15">
      <t>ハン</t>
    </rPh>
    <phoneticPr fontId="15"/>
  </si>
  <si>
    <t>へ</t>
    <phoneticPr fontId="15"/>
  </si>
  <si>
    <t>平凡社</t>
    <rPh sb="0" eb="3">
      <t>ヘイボンシャ</t>
    </rPh>
    <phoneticPr fontId="15"/>
  </si>
  <si>
    <t>地図で学ぶ日本の歴史人物</t>
    <rPh sb="0" eb="2">
      <t>チズ</t>
    </rPh>
    <rPh sb="3" eb="4">
      <t>マナ</t>
    </rPh>
    <rPh sb="5" eb="7">
      <t>ニホン</t>
    </rPh>
    <rPh sb="8" eb="10">
      <t>レキシ</t>
    </rPh>
    <rPh sb="10" eb="12">
      <t>ジンブツ</t>
    </rPh>
    <phoneticPr fontId="15"/>
  </si>
  <si>
    <t>ベレ出版</t>
    <rPh sb="2" eb="4">
      <t>シュッパン</t>
    </rPh>
    <phoneticPr fontId="15"/>
  </si>
  <si>
    <t>小・中・高の計算がまるごとできる</t>
    <rPh sb="0" eb="1">
      <t>ショウ</t>
    </rPh>
    <rPh sb="2" eb="3">
      <t>チュウ</t>
    </rPh>
    <rPh sb="4" eb="5">
      <t>コウ</t>
    </rPh>
    <rPh sb="6" eb="8">
      <t>ケイサン</t>
    </rPh>
    <phoneticPr fontId="15"/>
  </si>
  <si>
    <t>ほ</t>
    <phoneticPr fontId="15"/>
  </si>
  <si>
    <t>わらべ　きみかのことばえほん</t>
    <phoneticPr fontId="15"/>
  </si>
  <si>
    <t>ボーンデジタル</t>
    <phoneticPr fontId="15"/>
  </si>
  <si>
    <t>Photoshop＋lllustrator+lnDesignで基本力を身につけるデザインの教科書</t>
    <rPh sb="31" eb="33">
      <t>キホン</t>
    </rPh>
    <rPh sb="33" eb="34">
      <t>リョク</t>
    </rPh>
    <rPh sb="35" eb="36">
      <t>ミ</t>
    </rPh>
    <rPh sb="45" eb="48">
      <t>キョウカショ</t>
    </rPh>
    <phoneticPr fontId="15"/>
  </si>
  <si>
    <t>本の泉社</t>
    <rPh sb="0" eb="1">
      <t>ホン</t>
    </rPh>
    <rPh sb="2" eb="3">
      <t>イズミ</t>
    </rPh>
    <rPh sb="3" eb="4">
      <t>シャ</t>
    </rPh>
    <phoneticPr fontId="15"/>
  </si>
  <si>
    <t>小学校学習漢字1006字がすべて読める漢字童話</t>
    <rPh sb="0" eb="3">
      <t>ショウガッコウ</t>
    </rPh>
    <rPh sb="3" eb="5">
      <t>ガクシュウ</t>
    </rPh>
    <rPh sb="5" eb="7">
      <t>カンジ</t>
    </rPh>
    <rPh sb="11" eb="12">
      <t>ジ</t>
    </rPh>
    <rPh sb="16" eb="17">
      <t>ヨ</t>
    </rPh>
    <rPh sb="19" eb="21">
      <t>カンジ</t>
    </rPh>
    <rPh sb="21" eb="23">
      <t>ドウワ</t>
    </rPh>
    <phoneticPr fontId="15"/>
  </si>
  <si>
    <t>ま</t>
    <phoneticPr fontId="15"/>
  </si>
  <si>
    <t>マール社</t>
    <rPh sb="3" eb="4">
      <t>シャ</t>
    </rPh>
    <phoneticPr fontId="15"/>
  </si>
  <si>
    <t>やさしい陶芸 Ⅱ</t>
    <rPh sb="4" eb="6">
      <t>トウゲイ</t>
    </rPh>
    <phoneticPr fontId="15"/>
  </si>
  <si>
    <t>マイナビ</t>
    <phoneticPr fontId="15"/>
  </si>
  <si>
    <t>家庭でできる洋服の洗い方とお手入れ</t>
    <rPh sb="0" eb="2">
      <t>カテイ</t>
    </rPh>
    <rPh sb="6" eb="8">
      <t>ヨウフク</t>
    </rPh>
    <rPh sb="9" eb="10">
      <t>アラ</t>
    </rPh>
    <rPh sb="11" eb="12">
      <t>カタ</t>
    </rPh>
    <rPh sb="14" eb="16">
      <t>テイ</t>
    </rPh>
    <phoneticPr fontId="15"/>
  </si>
  <si>
    <t>マガジンハウス</t>
    <phoneticPr fontId="15"/>
  </si>
  <si>
    <t>はたらくきほん１００毎日がスタートアップ</t>
    <rPh sb="10" eb="12">
      <t>マイニチ</t>
    </rPh>
    <phoneticPr fontId="15"/>
  </si>
  <si>
    <t>み</t>
    <phoneticPr fontId="15"/>
  </si>
  <si>
    <t>よくわかる社会福祉　第１１版</t>
    <rPh sb="5" eb="7">
      <t>シャカイ</t>
    </rPh>
    <rPh sb="7" eb="9">
      <t>フクシ</t>
    </rPh>
    <rPh sb="10" eb="11">
      <t>ダイ</t>
    </rPh>
    <rPh sb="13" eb="14">
      <t>パン</t>
    </rPh>
    <phoneticPr fontId="15"/>
  </si>
  <si>
    <t>三輪書店</t>
    <rPh sb="0" eb="2">
      <t>ミワ</t>
    </rPh>
    <rPh sb="2" eb="4">
      <t>ショテン</t>
    </rPh>
    <phoneticPr fontId="15"/>
  </si>
  <si>
    <t>PT・OTのための統計学入門　第１版</t>
    <rPh sb="15" eb="16">
      <t>ダイ</t>
    </rPh>
    <rPh sb="17" eb="18">
      <t>ハン</t>
    </rPh>
    <phoneticPr fontId="15"/>
  </si>
  <si>
    <t>民衆社</t>
    <rPh sb="0" eb="2">
      <t>ミンシュウ</t>
    </rPh>
    <rPh sb="2" eb="3">
      <t>シャ</t>
    </rPh>
    <phoneticPr fontId="15"/>
  </si>
  <si>
    <t>さんすうだいすき（あそぶ・つくる・しらべる）1年</t>
    <rPh sb="23" eb="24">
      <t>ネン</t>
    </rPh>
    <phoneticPr fontId="15"/>
  </si>
  <si>
    <t>さんすうだいすき（あそぶ・つくる・しらべる）2年</t>
    <rPh sb="23" eb="24">
      <t>ネン</t>
    </rPh>
    <phoneticPr fontId="15"/>
  </si>
  <si>
    <t>め</t>
    <phoneticPr fontId="15"/>
  </si>
  <si>
    <t>明治図書</t>
    <rPh sb="0" eb="2">
      <t>メイジ</t>
    </rPh>
    <rPh sb="2" eb="4">
      <t>トショ</t>
    </rPh>
    <phoneticPr fontId="15"/>
  </si>
  <si>
    <t>グラフィックサイエンス最新理科資料集</t>
    <rPh sb="11" eb="13">
      <t>サイシン</t>
    </rPh>
    <rPh sb="13" eb="15">
      <t>リカ</t>
    </rPh>
    <rPh sb="15" eb="17">
      <t>シリョウ</t>
    </rPh>
    <rPh sb="17" eb="18">
      <t>シュウ</t>
    </rPh>
    <phoneticPr fontId="15"/>
  </si>
  <si>
    <t>メディカルプレス</t>
    <phoneticPr fontId="15"/>
  </si>
  <si>
    <t>リハビリテーションのための人間発達学　第３版　</t>
    <rPh sb="13" eb="15">
      <t>ニンゲン</t>
    </rPh>
    <rPh sb="15" eb="17">
      <t>ハッタツ</t>
    </rPh>
    <rPh sb="17" eb="18">
      <t>ガク</t>
    </rPh>
    <rPh sb="19" eb="20">
      <t>ダイ</t>
    </rPh>
    <rPh sb="21" eb="22">
      <t>ハン</t>
    </rPh>
    <phoneticPr fontId="15"/>
  </si>
  <si>
    <t>や</t>
    <phoneticPr fontId="15"/>
  </si>
  <si>
    <t>山川出版社</t>
    <rPh sb="0" eb="2">
      <t>ヤマカワ</t>
    </rPh>
    <rPh sb="2" eb="5">
      <t>シュッパンシャ</t>
    </rPh>
    <phoneticPr fontId="15"/>
  </si>
  <si>
    <t>山川ビジュアル版　日本史図録</t>
    <rPh sb="0" eb="2">
      <t>ヤマカワ</t>
    </rPh>
    <rPh sb="7" eb="8">
      <t>バン</t>
    </rPh>
    <rPh sb="9" eb="12">
      <t>ニホンシ</t>
    </rPh>
    <rPh sb="12" eb="13">
      <t>ズ</t>
    </rPh>
    <phoneticPr fontId="15"/>
  </si>
  <si>
    <t>山と渓谷社</t>
    <rPh sb="0" eb="1">
      <t>ヤマ</t>
    </rPh>
    <rPh sb="2" eb="4">
      <t>ケイコク</t>
    </rPh>
    <rPh sb="4" eb="5">
      <t>シャ</t>
    </rPh>
    <phoneticPr fontId="15"/>
  </si>
  <si>
    <t>家庭科の教科書　小学校低学年～高学年用</t>
    <rPh sb="0" eb="3">
      <t>カテイカ</t>
    </rPh>
    <rPh sb="4" eb="7">
      <t>キョウカショ</t>
    </rPh>
    <rPh sb="8" eb="11">
      <t>ショウガッコウ</t>
    </rPh>
    <rPh sb="11" eb="14">
      <t>テイガクネン</t>
    </rPh>
    <rPh sb="15" eb="18">
      <t>コウガクネン</t>
    </rPh>
    <rPh sb="18" eb="19">
      <t>ヨウ</t>
    </rPh>
    <phoneticPr fontId="15"/>
  </si>
  <si>
    <t>ゆ</t>
    <phoneticPr fontId="15"/>
  </si>
  <si>
    <t>ユーキャン学び出版</t>
    <rPh sb="5" eb="6">
      <t>マナ</t>
    </rPh>
    <rPh sb="7" eb="9">
      <t>シュッパン</t>
    </rPh>
    <phoneticPr fontId="15"/>
  </si>
  <si>
    <t>見て遊んで楽しく覚える！よくわかる！日本の都道府県　第２版</t>
    <rPh sb="0" eb="1">
      <t>ミ</t>
    </rPh>
    <rPh sb="2" eb="3">
      <t>アソ</t>
    </rPh>
    <rPh sb="5" eb="6">
      <t>タノ</t>
    </rPh>
    <rPh sb="8" eb="9">
      <t>オボ</t>
    </rPh>
    <rPh sb="18" eb="20">
      <t>ニホン</t>
    </rPh>
    <rPh sb="21" eb="25">
      <t>トドウフケン</t>
    </rPh>
    <rPh sb="26" eb="27">
      <t>ダイ</t>
    </rPh>
    <rPh sb="28" eb="29">
      <t>ハン</t>
    </rPh>
    <phoneticPr fontId="15"/>
  </si>
  <si>
    <t>よ</t>
    <phoneticPr fontId="15"/>
  </si>
  <si>
    <t>羊土社</t>
    <rPh sb="0" eb="1">
      <t>ヒツジ</t>
    </rPh>
    <rPh sb="1" eb="2">
      <t>ツチ</t>
    </rPh>
    <rPh sb="2" eb="3">
      <t>シャ</t>
    </rPh>
    <phoneticPr fontId="15"/>
  </si>
  <si>
    <t>PT・OT　ゼロからの物理学　第１版</t>
    <rPh sb="11" eb="13">
      <t>ブツリ</t>
    </rPh>
    <rPh sb="13" eb="14">
      <t>ガク</t>
    </rPh>
    <rPh sb="15" eb="16">
      <t>ダイ</t>
    </rPh>
    <rPh sb="17" eb="18">
      <t>ハン</t>
    </rPh>
    <phoneticPr fontId="15"/>
  </si>
  <si>
    <t>ビジュアル実践リハ　整形外科リハビリテーション　第１版</t>
    <rPh sb="5" eb="7">
      <t>ジッセン</t>
    </rPh>
    <rPh sb="10" eb="12">
      <t>セイケイ</t>
    </rPh>
    <rPh sb="12" eb="14">
      <t>ゲカ</t>
    </rPh>
    <rPh sb="24" eb="25">
      <t>ダイ</t>
    </rPh>
    <rPh sb="26" eb="27">
      <t>ハン</t>
    </rPh>
    <phoneticPr fontId="15"/>
  </si>
  <si>
    <t>羊土社</t>
    <rPh sb="0" eb="3">
      <t>ヨウドシャ</t>
    </rPh>
    <phoneticPr fontId="15"/>
  </si>
  <si>
    <t>PT・OTのための臨床研究はじめの一歩　第１版</t>
    <rPh sb="9" eb="11">
      <t>リンショウ</t>
    </rPh>
    <rPh sb="11" eb="13">
      <t>ケンキュウ</t>
    </rPh>
    <rPh sb="17" eb="19">
      <t>イッポ</t>
    </rPh>
    <rPh sb="20" eb="21">
      <t>ダイ</t>
    </rPh>
    <rPh sb="22" eb="23">
      <t>ハン</t>
    </rPh>
    <phoneticPr fontId="15"/>
  </si>
  <si>
    <t>横浜日本語倶楽部</t>
    <rPh sb="0" eb="2">
      <t>ヨコハマ</t>
    </rPh>
    <rPh sb="2" eb="5">
      <t>ニホンゴ</t>
    </rPh>
    <rPh sb="5" eb="8">
      <t>クラブ</t>
    </rPh>
    <phoneticPr fontId="15"/>
  </si>
  <si>
    <t>留学生のためのWordドリルブック　word2016対応　ルビ付き　（情報演習）</t>
    <rPh sb="0" eb="3">
      <t>リュウガクセイ</t>
    </rPh>
    <rPh sb="26" eb="28">
      <t>タイオウ</t>
    </rPh>
    <rPh sb="31" eb="32">
      <t>ツ</t>
    </rPh>
    <rPh sb="35" eb="37">
      <t>ジョウホウ</t>
    </rPh>
    <rPh sb="37" eb="39">
      <t>エンシュウ</t>
    </rPh>
    <phoneticPr fontId="15"/>
  </si>
  <si>
    <t>留学生のためのExcelドリルブック　Excel2016対応　ルビ付き　（情報演習）</t>
    <rPh sb="0" eb="3">
      <t>リュウガクセイ</t>
    </rPh>
    <rPh sb="28" eb="30">
      <t>タイオウ</t>
    </rPh>
    <rPh sb="33" eb="34">
      <t>ツ</t>
    </rPh>
    <rPh sb="37" eb="39">
      <t>ジョウホウ</t>
    </rPh>
    <rPh sb="39" eb="41">
      <t>エンシュウ</t>
    </rPh>
    <phoneticPr fontId="15"/>
  </si>
  <si>
    <t>かずあそび１</t>
    <phoneticPr fontId="15"/>
  </si>
  <si>
    <t>り</t>
    <phoneticPr fontId="15"/>
  </si>
  <si>
    <t>リンクアップ</t>
    <phoneticPr fontId="15"/>
  </si>
  <si>
    <t>大きな字でわかりやすいipad　アイパッド超入門</t>
    <rPh sb="0" eb="1">
      <t>オオ</t>
    </rPh>
    <rPh sb="3" eb="4">
      <t>ジ</t>
    </rPh>
    <rPh sb="21" eb="22">
      <t>チョウ</t>
    </rPh>
    <rPh sb="22" eb="24">
      <t>ニュウモン</t>
    </rPh>
    <phoneticPr fontId="15"/>
  </si>
  <si>
    <t>しりとりしましょ！たべものあいうえお</t>
    <phoneticPr fontId="15"/>
  </si>
  <si>
    <t>れ</t>
    <phoneticPr fontId="15"/>
  </si>
  <si>
    <t>レタスクラブMOOK</t>
    <phoneticPr fontId="15"/>
  </si>
  <si>
    <t>ゼロからはじめる　新版　さいほうの基本</t>
    <rPh sb="9" eb="11">
      <t>シンパン</t>
    </rPh>
    <rPh sb="17" eb="19">
      <t>キホン</t>
    </rPh>
    <phoneticPr fontId="15"/>
  </si>
  <si>
    <t>ア</t>
    <phoneticPr fontId="6"/>
  </si>
  <si>
    <t>イ</t>
    <phoneticPr fontId="6"/>
  </si>
  <si>
    <t>ウ</t>
    <phoneticPr fontId="6"/>
  </si>
  <si>
    <t>エ</t>
    <phoneticPr fontId="6"/>
  </si>
  <si>
    <t>オ</t>
    <phoneticPr fontId="6"/>
  </si>
  <si>
    <t>ア 検定教科書</t>
    <phoneticPr fontId="6"/>
  </si>
  <si>
    <t>イ 文科省著作教科書（特別支援学校用）　　　　</t>
    <phoneticPr fontId="6"/>
  </si>
  <si>
    <t>リンク可</t>
    <rPh sb="3" eb="4">
      <t>カ</t>
    </rPh>
    <phoneticPr fontId="6"/>
  </si>
  <si>
    <t>小学部</t>
    <rPh sb="0" eb="2">
      <t>ショウガク</t>
    </rPh>
    <rPh sb="2" eb="3">
      <t>ブ</t>
    </rPh>
    <phoneticPr fontId="6"/>
  </si>
  <si>
    <t>中学部</t>
    <rPh sb="0" eb="2">
      <t>チュウガク</t>
    </rPh>
    <rPh sb="2" eb="3">
      <t>ブ</t>
    </rPh>
    <phoneticPr fontId="6"/>
  </si>
  <si>
    <t>高等部</t>
    <rPh sb="0" eb="3">
      <t>コウトウブ</t>
    </rPh>
    <phoneticPr fontId="6"/>
  </si>
  <si>
    <t>専攻科</t>
    <rPh sb="0" eb="3">
      <t>センコウカ</t>
    </rPh>
    <phoneticPr fontId="6"/>
  </si>
  <si>
    <t>〇</t>
    <phoneticPr fontId="6"/>
  </si>
  <si>
    <t>×</t>
    <phoneticPr fontId="6"/>
  </si>
  <si>
    <r>
      <rPr>
        <sz val="11"/>
        <rFont val="游ゴシック"/>
        <family val="3"/>
        <charset val="128"/>
        <scheme val="minor"/>
      </rPr>
      <t xml:space="preserve">ウ </t>
    </r>
    <r>
      <rPr>
        <sz val="11"/>
        <color theme="1"/>
        <rFont val="游ゴシック"/>
        <family val="3"/>
        <charset val="128"/>
        <scheme val="minor"/>
      </rPr>
      <t>附則第９条関係教科用図書選定資料</t>
    </r>
    <phoneticPr fontId="6"/>
  </si>
  <si>
    <r>
      <rPr>
        <sz val="11"/>
        <rFont val="游ゴシック"/>
        <family val="3"/>
        <charset val="128"/>
        <scheme val="minor"/>
      </rPr>
      <t xml:space="preserve">エ </t>
    </r>
    <r>
      <rPr>
        <sz val="11"/>
        <color theme="1"/>
        <rFont val="游ゴシック"/>
        <family val="3"/>
        <charset val="128"/>
        <scheme val="minor"/>
      </rPr>
      <t>府立支援学校高等部使用教科書（一般図書）一覧</t>
    </r>
    <phoneticPr fontId="6"/>
  </si>
  <si>
    <t>　（様式４）</t>
  </si>
  <si>
    <t>教科等</t>
    <rPh sb="0" eb="2">
      <t>キョウカ</t>
    </rPh>
    <rPh sb="2" eb="3">
      <t>トウ</t>
    </rPh>
    <phoneticPr fontId="19"/>
  </si>
  <si>
    <t>種目</t>
  </si>
  <si>
    <t>発行者の番号／
略称</t>
  </si>
  <si>
    <t>教科書の記号／番号</t>
  </si>
  <si>
    <t>教　科　書　名</t>
    <phoneticPr fontId="19"/>
  </si>
  <si>
    <t>Ａ
使用の類型別等</t>
  </si>
  <si>
    <t>Ｂ
年間履修単位等</t>
  </si>
  <si>
    <r>
      <t xml:space="preserve">Ｃ
</t>
    </r>
    <r>
      <rPr>
        <sz val="7"/>
        <rFont val="ＭＳ Ｐ明朝"/>
        <family val="1"/>
        <charset val="128"/>
      </rPr>
      <t>使用
学年</t>
    </r>
  </si>
  <si>
    <t>教　科　書　名</t>
  </si>
  <si>
    <t>Ｄ
継続</t>
  </si>
  <si>
    <r>
      <t>Ｃ</t>
    </r>
    <r>
      <rPr>
        <strike/>
        <sz val="7"/>
        <rFont val="ＭＳ Ｐ明朝"/>
        <family val="1"/>
        <charset val="128"/>
      </rPr>
      <t xml:space="preserve">
</t>
    </r>
    <r>
      <rPr>
        <sz val="7"/>
        <rFont val="ＭＳ Ｐ明朝"/>
        <family val="1"/>
        <charset val="128"/>
      </rPr>
      <t>使用
学年</t>
    </r>
  </si>
  <si>
    <t>種類</t>
  </si>
  <si>
    <t>１．本表には、各学年において使用するすべての教科書を、教科書目録の順に記入すること。</t>
  </si>
  <si>
    <t>２．Ａ欄には、学年の全生徒が使用するものには「全」を、また、一部生徒が使用するものには類型を記入すること。［例　「Ａ」、「Ｂ」、「訪」等）</t>
  </si>
  <si>
    <t>類型については概略を示すこと　</t>
  </si>
  <si>
    <t>種類</t>
    <rPh sb="0" eb="2">
      <t>シュルイ</t>
    </rPh>
    <phoneticPr fontId="19"/>
  </si>
  <si>
    <t>３．Ｂ欄には、年間履修単位数を学科、類型等に応じて記入すること。</t>
  </si>
  <si>
    <t>→　　（注）本校の類型について</t>
  </si>
  <si>
    <t>４．Ｃ欄には、使用する学年を「１～２」「１～２～３」「２～３」「１・３」等と記入すること。</t>
  </si>
  <si>
    <t>５．Ｄ欄には、既に使用している教科書を引き続き使用する場合のみ○印を付すこと。</t>
  </si>
  <si>
    <t>６．本表を期限内に、大阪府教育庁教育振興室支援教育課あてに紙文書（A４版）で２部を逓送で提出すること。</t>
  </si>
  <si>
    <t>※様式５に表示されている種類数と一致すること</t>
    <rPh sb="1" eb="3">
      <t>ヨウシキ</t>
    </rPh>
    <rPh sb="5" eb="7">
      <t>ヒョウジ</t>
    </rPh>
    <rPh sb="12" eb="15">
      <t>シュルイスウ</t>
    </rPh>
    <rPh sb="16" eb="18">
      <t>イッチ</t>
    </rPh>
    <phoneticPr fontId="19"/>
  </si>
  <si>
    <t>７．教育課程編成におけるコースやグループと一致させて、類型を記入すること。</t>
  </si>
  <si>
    <t>2
東書</t>
    <phoneticPr fontId="10"/>
  </si>
  <si>
    <t>現国
701</t>
    <phoneticPr fontId="10"/>
  </si>
  <si>
    <t>新編現代の国語</t>
    <phoneticPr fontId="13"/>
  </si>
  <si>
    <t>現国
702</t>
    <phoneticPr fontId="10"/>
  </si>
  <si>
    <t>精選現代の国語</t>
    <phoneticPr fontId="13"/>
  </si>
  <si>
    <t>現国
703</t>
    <phoneticPr fontId="10"/>
  </si>
  <si>
    <t>現代の国語</t>
    <phoneticPr fontId="13"/>
  </si>
  <si>
    <t>15
三省堂</t>
    <phoneticPr fontId="10"/>
  </si>
  <si>
    <t>現国
704
◆</t>
    <phoneticPr fontId="10"/>
  </si>
  <si>
    <t>精選 現代の国語</t>
    <phoneticPr fontId="13"/>
  </si>
  <si>
    <t>現国
705
◆</t>
    <phoneticPr fontId="10"/>
  </si>
  <si>
    <t>新 現代の国語</t>
    <phoneticPr fontId="13"/>
  </si>
  <si>
    <t>50
大修館</t>
    <phoneticPr fontId="10"/>
  </si>
  <si>
    <t>現国
706
◆</t>
    <phoneticPr fontId="10"/>
  </si>
  <si>
    <t>現国
707
◆</t>
    <phoneticPr fontId="10"/>
  </si>
  <si>
    <t>新編　現代の国語</t>
    <phoneticPr fontId="13"/>
  </si>
  <si>
    <t>104
数研</t>
    <phoneticPr fontId="10"/>
  </si>
  <si>
    <t>現国
708
◆</t>
    <phoneticPr fontId="10"/>
  </si>
  <si>
    <t>現国
709
◆</t>
    <phoneticPr fontId="10"/>
  </si>
  <si>
    <t>高等学校　現代の国語</t>
    <phoneticPr fontId="13"/>
  </si>
  <si>
    <t>現国
710
◆</t>
    <phoneticPr fontId="10"/>
  </si>
  <si>
    <t>117
明治</t>
    <phoneticPr fontId="10"/>
  </si>
  <si>
    <t>現国
711</t>
    <phoneticPr fontId="10"/>
  </si>
  <si>
    <t>精選　現代の国語</t>
    <phoneticPr fontId="13"/>
  </si>
  <si>
    <t>143
筑摩</t>
    <phoneticPr fontId="10"/>
  </si>
  <si>
    <t>現国
712
◆</t>
    <phoneticPr fontId="10"/>
  </si>
  <si>
    <t>183
第一</t>
    <phoneticPr fontId="10"/>
  </si>
  <si>
    <t>現国
713
◆</t>
    <phoneticPr fontId="10"/>
  </si>
  <si>
    <t>現国
714
◆</t>
    <phoneticPr fontId="10"/>
  </si>
  <si>
    <t>高等学校　精選現代の国語</t>
    <phoneticPr fontId="13"/>
  </si>
  <si>
    <t>現国
715
◆</t>
    <phoneticPr fontId="10"/>
  </si>
  <si>
    <t>高等学校　標準現代の国語</t>
    <phoneticPr fontId="13"/>
  </si>
  <si>
    <t>現国
716
◆</t>
    <phoneticPr fontId="10"/>
  </si>
  <si>
    <t>高等学校　新編現代の国語</t>
    <phoneticPr fontId="13"/>
  </si>
  <si>
    <t>212
桐原</t>
    <phoneticPr fontId="10"/>
  </si>
  <si>
    <t>現国
717
◆</t>
    <phoneticPr fontId="10"/>
  </si>
  <si>
    <t>探求　現代の国語</t>
    <phoneticPr fontId="13"/>
  </si>
  <si>
    <r>
      <rPr>
        <sz val="6.5"/>
        <rFont val="ＭＳ ゴシック"/>
        <family val="3"/>
        <charset val="128"/>
      </rPr>
      <t>判型</t>
    </r>
    <r>
      <rPr>
        <sz val="10.5"/>
        <rFont val="ＭＳ ゴシック"/>
        <family val="3"/>
        <charset val="128"/>
      </rPr>
      <t xml:space="preserve">
</t>
    </r>
    <r>
      <rPr>
        <sz val="6.5"/>
        <rFont val="ＭＳ ゴシック"/>
        <family val="3"/>
        <charset val="128"/>
      </rPr>
      <t>ページ数</t>
    </r>
  </si>
  <si>
    <r>
      <rPr>
        <sz val="11"/>
        <rFont val="ＭＳ ゴシック"/>
        <family val="3"/>
        <charset val="128"/>
      </rPr>
      <t>182</t>
    </r>
    <r>
      <rPr>
        <sz val="10.5"/>
        <rFont val="ＭＳ ゴシック"/>
        <family val="3"/>
        <charset val="128"/>
      </rPr>
      <t xml:space="preserve">
</t>
    </r>
    <r>
      <rPr>
        <sz val="11"/>
        <rFont val="ＭＳ ゴシック"/>
        <family val="3"/>
        <charset val="128"/>
      </rPr>
      <t>ライト</t>
    </r>
  </si>
  <si>
    <t>1</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</si>
  <si>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126</t>
    </r>
  </si>
  <si>
    <t>10,372</t>
    <phoneticPr fontId="13"/>
  </si>
  <si>
    <t>文部科学省</t>
    <phoneticPr fontId="12"/>
  </si>
  <si>
    <r>
      <rPr>
        <sz val="11"/>
        <rFont val="ＭＳ ゴシック"/>
        <family val="3"/>
        <charset val="128"/>
      </rPr>
      <t>Ｂ５</t>
    </r>
    <r>
      <rPr>
        <sz val="10.5"/>
        <rFont val="ＭＳ ゴシック"/>
        <family val="3"/>
        <charset val="128"/>
      </rPr>
      <t xml:space="preserve">
</t>
    </r>
    <r>
      <rPr>
        <sz val="11"/>
        <rFont val="ＭＳ ゴシック"/>
        <family val="3"/>
        <charset val="128"/>
      </rPr>
      <t>128</t>
    </r>
  </si>
  <si>
    <t>2</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</si>
  <si>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214</t>
    </r>
  </si>
  <si>
    <t>17,616</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</si>
  <si>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116</t>
    </r>
  </si>
  <si>
    <t>3</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</si>
  <si>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134</t>
    </r>
  </si>
  <si>
    <t>11,031</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</si>
  <si>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124</t>
    </r>
  </si>
  <si>
    <r>
      <rPr>
        <sz val="11"/>
        <rFont val="ＭＳ ゴシック"/>
        <family val="3"/>
        <charset val="128"/>
      </rPr>
      <t>Ｂ５</t>
    </r>
    <r>
      <rPr>
        <sz val="10.5"/>
        <rFont val="ＭＳ ゴシック"/>
        <family val="3"/>
        <charset val="128"/>
      </rPr>
      <t xml:space="preserve">
</t>
    </r>
    <r>
      <rPr>
        <sz val="11"/>
        <rFont val="ＭＳ ゴシック"/>
        <family val="3"/>
        <charset val="128"/>
      </rPr>
      <t>162</t>
    </r>
  </si>
  <si>
    <r>
      <rPr>
        <sz val="11"/>
        <rFont val="ＭＳ ゴシック"/>
        <family val="3"/>
        <charset val="128"/>
      </rPr>
      <t>Ｂ５</t>
    </r>
    <r>
      <rPr>
        <sz val="10.5"/>
        <rFont val="ＭＳ ゴシック"/>
        <family val="3"/>
        <charset val="128"/>
      </rPr>
      <t xml:space="preserve">
</t>
    </r>
    <r>
      <rPr>
        <sz val="11"/>
        <rFont val="ＭＳ ゴシック"/>
        <family val="3"/>
        <charset val="128"/>
      </rPr>
      <t>146</t>
    </r>
  </si>
  <si>
    <t>12,019</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</si>
  <si>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168</t>
    </r>
  </si>
  <si>
    <t>14,982</t>
    <phoneticPr fontId="13"/>
  </si>
  <si>
    <t>発行者</t>
  </si>
  <si>
    <t>01-1　あ か ね 書 房</t>
  </si>
  <si>
    <t>編著者名</t>
  </si>
  <si>
    <t>おおとも　やすお・絵</t>
  </si>
  <si>
    <t>定　価</t>
  </si>
  <si>
    <t>頁　数</t>
  </si>
  <si>
    <t>（32ページ）</t>
  </si>
  <si>
    <t>JANコード</t>
  </si>
  <si>
    <t>取扱い内容</t>
  </si>
  <si>
    <t>人権の取扱い</t>
  </si>
  <si>
    <t>人権尊重の観点からみて内容や表現が適切に取り扱われている。</t>
  </si>
  <si>
    <t>同　左</t>
  </si>
  <si>
    <t>内容の程度</t>
  </si>
  <si>
    <t>組織・配列</t>
  </si>
  <si>
    <t xml:space="preserve">分量 </t>
  </si>
  <si>
    <t>分量は適当である。</t>
  </si>
  <si>
    <t>創意工夫</t>
  </si>
  <si>
    <t>その他</t>
  </si>
  <si>
    <t>×</t>
    <phoneticPr fontId="15"/>
  </si>
  <si>
    <t>H30品切れ</t>
  </si>
  <si>
    <t>R2品切れ</t>
  </si>
  <si>
    <t>R3品切れ</t>
  </si>
  <si>
    <t>02-1　岩　崎　書　店</t>
    <phoneticPr fontId="15"/>
  </si>
  <si>
    <t>02-1　岩　崎　書　店</t>
  </si>
  <si>
    <t>06-1　偕　成　社</t>
  </si>
  <si>
    <t>07-2　金　の　星　社</t>
  </si>
  <si>
    <t>08-1　く も ん 出 版</t>
  </si>
  <si>
    <t>10-1　講　談　社</t>
  </si>
  <si>
    <t xml:space="preserve">10-1　講　談　社 </t>
    <phoneticPr fontId="15"/>
  </si>
  <si>
    <t>10-2　好　学　社</t>
  </si>
  <si>
    <t>10-3　国　土　社</t>
  </si>
  <si>
    <t>10-4　こ　ぐ　ま　社</t>
  </si>
  <si>
    <t>10-5　小　峰　書　店</t>
  </si>
  <si>
    <t>12-2　小　学　館</t>
  </si>
  <si>
    <t>20-1　童　心　社</t>
  </si>
  <si>
    <t>27-2　評　論　社</t>
  </si>
  <si>
    <t>27-3　ひ　さ　か　た</t>
  </si>
  <si>
    <t>27-3　ひ　さ　か　た</t>
    <phoneticPr fontId="15"/>
  </si>
  <si>
    <t>27-4　Ｐ　Ｈ　Ｐ</t>
  </si>
  <si>
    <t>28-1　福　音　館</t>
  </si>
  <si>
    <t>28-4　文 化 出 版 局</t>
  </si>
  <si>
    <t>28-6　文　研　出　版</t>
  </si>
  <si>
    <t>30-2　ポ　プ　ラ　社</t>
  </si>
  <si>
    <t>40-3　リ　ー　ブ　ル</t>
  </si>
  <si>
    <t>80-6　ほ　る　ぷ</t>
  </si>
  <si>
    <t>06-1　偕　成　社</t>
    <phoneticPr fontId="15"/>
  </si>
  <si>
    <t>12-10　視覚デザイン研究所</t>
  </si>
  <si>
    <t>20-4　戸田デザイン研究室</t>
  </si>
  <si>
    <t>27-1　ひかりのくに</t>
  </si>
  <si>
    <t>62-38　旬　報　社</t>
  </si>
  <si>
    <t>20-4　戸田デザイン</t>
  </si>
  <si>
    <t>27-2  評　論　社</t>
  </si>
  <si>
    <t>60-29　交 通 新 聞 社</t>
  </si>
  <si>
    <t>02-1　岩  崎  書  店</t>
  </si>
  <si>
    <t>04-1　絵　本　館</t>
  </si>
  <si>
    <t>07-2　金  の  星  社</t>
  </si>
  <si>
    <t>10-1　講　談　社</t>
    <phoneticPr fontId="15"/>
  </si>
  <si>
    <t>12-2　小　学　館</t>
    <phoneticPr fontId="15"/>
  </si>
  <si>
    <t>30-2　ポ　プ　ラ　社</t>
    <phoneticPr fontId="15"/>
  </si>
  <si>
    <t>30-2　ポ　プ　ラ　社　</t>
    <phoneticPr fontId="15"/>
  </si>
  <si>
    <t>33-1　む　ぎ　書　房</t>
  </si>
  <si>
    <t>72-31　日　本　図　書</t>
  </si>
  <si>
    <t xml:space="preserve">06-2　学　研 </t>
    <phoneticPr fontId="15"/>
  </si>
  <si>
    <t>06-2　学　　研</t>
  </si>
  <si>
    <t>17-1　チ ャ イ ル ド</t>
  </si>
  <si>
    <t>27-1　ひ か り の く に</t>
  </si>
  <si>
    <t>52-7　い　か　だ　社</t>
  </si>
  <si>
    <t>10-8　合　同　出　版</t>
  </si>
  <si>
    <t>27-3 ひさかたチャイルド</t>
  </si>
  <si>
    <t>66-11　大 日 本 図 書</t>
  </si>
  <si>
    <t>08-2　グ ラ ン ま ま</t>
  </si>
  <si>
    <t>56-3　カ ワ イ 出 版</t>
  </si>
  <si>
    <t>76-13　ハッピーオウル社</t>
  </si>
  <si>
    <t>11-1　さ　え　ら</t>
  </si>
  <si>
    <t>53-5　W A V E 出 版</t>
  </si>
  <si>
    <t>56-7　河出書房新社</t>
  </si>
  <si>
    <t>10-8　合　同　出　版　</t>
  </si>
  <si>
    <t>67-6　中 央 法 規 出 版</t>
  </si>
  <si>
    <t>08-1　く も ん 出 版</t>
    <phoneticPr fontId="15"/>
  </si>
  <si>
    <t>11-4　三　省　堂</t>
  </si>
  <si>
    <t>83-3　む　さ　し</t>
  </si>
  <si>
    <t>14-4　成 美 堂 出 版</t>
  </si>
  <si>
    <t>28-1　福 音 館 書 店</t>
    <phoneticPr fontId="15"/>
  </si>
  <si>
    <t>もじのえほん</t>
  </si>
  <si>
    <t xml:space="preserve">もじのえほん </t>
  </si>
  <si>
    <t>あかねえほんシリーズ</t>
  </si>
  <si>
    <t>くりのきえんのおともだち２</t>
  </si>
  <si>
    <t>単行本さわってあそぼう</t>
  </si>
  <si>
    <t>五味太郎の
ことばとかずの絵本</t>
    <phoneticPr fontId="15"/>
  </si>
  <si>
    <t>えほん・ワンダーランド8</t>
  </si>
  <si>
    <t>五味太郎・言葉図鑑（１）</t>
  </si>
  <si>
    <t>五味太郎・言葉図鑑（２）</t>
  </si>
  <si>
    <t>五味太郎・言葉図鑑（３）</t>
  </si>
  <si>
    <t>五味太郎・言葉図鑑（５）</t>
  </si>
  <si>
    <t>五味太郎・言葉図鑑（６）</t>
  </si>
  <si>
    <t>五味太郎・言葉図鑑（10）</t>
  </si>
  <si>
    <t>五味太郎・しかけ絵本(１)</t>
  </si>
  <si>
    <t>あかちゃんのあそびえほん(１)</t>
  </si>
  <si>
    <t>あかちゃんのあそびえほん(２)</t>
  </si>
  <si>
    <t>あかちゃんのあそびえほん(６)</t>
  </si>
  <si>
    <t>エリック・カールの絵本</t>
  </si>
  <si>
    <t>はらぺこあおむし</t>
  </si>
  <si>
    <t>ノンタンあそぼうよ（８）</t>
  </si>
  <si>
    <t>ノンタン</t>
  </si>
  <si>
    <t>ノンタンあそぼうよ（２）</t>
  </si>
  <si>
    <t>もりはおもしろランド１</t>
  </si>
  <si>
    <t>日本むかし話</t>
  </si>
  <si>
    <t>日本のむかし話</t>
  </si>
  <si>
    <t>むかし話えほん</t>
  </si>
  <si>
    <t>日本の絵本</t>
  </si>
  <si>
    <t>新しいえほん</t>
  </si>
  <si>
    <t>こどものくに傑作絵本</t>
  </si>
  <si>
    <t>金の星社の絵本</t>
  </si>
  <si>
    <t>創作絵本</t>
  </si>
  <si>
    <t>あらしのよるに</t>
  </si>
  <si>
    <t>にじいろのさかな</t>
  </si>
  <si>
    <t>こぐまちゃんえほん第1集</t>
  </si>
  <si>
    <t>こぐまちゃんえほん第2集</t>
  </si>
  <si>
    <t>こぐまちゃんえほん第4集</t>
  </si>
  <si>
    <t>こぐまちゃんえほん別冊</t>
  </si>
  <si>
    <t>馬場のぼるのえほん</t>
  </si>
  <si>
    <t>わらべうたえほん</t>
  </si>
  <si>
    <t>14ひきのシリーズ</t>
  </si>
  <si>
    <t>とことこえほん</t>
  </si>
  <si>
    <t>ピーマン村の絵本たち</t>
  </si>
  <si>
    <t>しかけ絵本の本棚</t>
  </si>
  <si>
    <t>どうぞのいす</t>
  </si>
  <si>
    <t>スキンシップ絵本</t>
  </si>
  <si>
    <t>こんにちワニ</t>
  </si>
  <si>
    <t>世界傑作絵本シリーズ</t>
  </si>
  <si>
    <t>０.１.２.えほん</t>
  </si>
  <si>
    <t>幼児絵本シリーズ
（くまくんの絵本)</t>
    <phoneticPr fontId="15"/>
  </si>
  <si>
    <t>幼児絵本シリーズ</t>
  </si>
  <si>
    <t>こどものとも絵本</t>
  </si>
  <si>
    <t>こどものとも絵本</t>
    <rPh sb="6" eb="8">
      <t>エホン</t>
    </rPh>
    <phoneticPr fontId="15"/>
  </si>
  <si>
    <t>くまさんくまさん</t>
  </si>
  <si>
    <t>日本傑作絵本シリーズ</t>
  </si>
  <si>
    <t>どうぶつあれあれえほん
第4集</t>
    <phoneticPr fontId="15"/>
  </si>
  <si>
    <t>ジョイフルえほん傑作集</t>
  </si>
  <si>
    <t>みるみる絵本</t>
  </si>
  <si>
    <t>くいしんぼうさぎ</t>
  </si>
  <si>
    <t>えほんはともだち４０</t>
  </si>
  <si>
    <t>ごんぎつね</t>
  </si>
  <si>
    <t>おはなし名作絵本4</t>
  </si>
  <si>
    <t>りんごがたべたい
ねずみくん</t>
    <phoneticPr fontId="15"/>
  </si>
  <si>
    <t>ねずみくんのチョッキ</t>
  </si>
  <si>
    <t>しりとりしましょ！</t>
  </si>
  <si>
    <t>おはなし３０
ねぇ、よんで！</t>
    <phoneticPr fontId="15"/>
  </si>
  <si>
    <t>あいうえおのえほん</t>
  </si>
  <si>
    <t>声にだすことばえほん</t>
  </si>
  <si>
    <t>あかね書房の学習えほん</t>
  </si>
  <si>
    <t>うたってあそぼう２</t>
  </si>
  <si>
    <t>のりものしゃしん</t>
  </si>
  <si>
    <t>あいうえおえほん</t>
  </si>
  <si>
    <t>下村式唱えて覚える</t>
  </si>
  <si>
    <t>ひらがなえほん</t>
  </si>
  <si>
    <t>寺子屋シリーズ１３</t>
  </si>
  <si>
    <t>かばくん・くらしのえほん２　</t>
  </si>
  <si>
    <t>とびだす・ひろがる！
えほんシリーズ</t>
    <phoneticPr fontId="15"/>
  </si>
  <si>
    <t>のりものくらべ（２）</t>
  </si>
  <si>
    <t>かっくん</t>
  </si>
  <si>
    <t>せんそうしない</t>
  </si>
  <si>
    <t>きっず
ジャポニカ･セレクション</t>
    <phoneticPr fontId="15"/>
  </si>
  <si>
    <t>にっぽんちず絵本</t>
  </si>
  <si>
    <t>せかいちず絵本</t>
  </si>
  <si>
    <t>ふしぎだな？
しらないこといっぱい</t>
    <phoneticPr fontId="15"/>
  </si>
  <si>
    <t>児童図書館・絵本の部屋</t>
  </si>
  <si>
    <t>でんしゃでいこう</t>
  </si>
  <si>
    <t>福音館の科学シリーズ</t>
  </si>
  <si>
    <t>写真記シリーズ</t>
  </si>
  <si>
    <t>みぢかなかがくシリーズ</t>
  </si>
  <si>
    <t>ちず+ずかん=ちずかん
シリーズ①</t>
    <phoneticPr fontId="15"/>
  </si>
  <si>
    <t>おみせやさんで
くださいな！</t>
    <phoneticPr fontId="15"/>
  </si>
  <si>
    <t>世界とであう　えほん</t>
  </si>
  <si>
    <t>おじいちゃんの
おじいちゃんの</t>
    <phoneticPr fontId="15"/>
  </si>
  <si>
    <t>あかね書房の学習えほん</t>
    <phoneticPr fontId="15"/>
  </si>
  <si>
    <t>なぞなぞあなあきえほん２</t>
  </si>
  <si>
    <t>わかるわかる
じかんのえほん</t>
    <phoneticPr fontId="15"/>
  </si>
  <si>
    <t>五味太郎・創作絵本</t>
  </si>
  <si>
    <t>五味太郎ゲーム・ブック(３)</t>
  </si>
  <si>
    <t>まついのりこ・
あかちゃんのほん３集（３）</t>
    <rPh sb="17" eb="18">
      <t>シュウ</t>
    </rPh>
    <phoneticPr fontId="15"/>
  </si>
  <si>
    <t>エリック・カール
かずのほん</t>
    <phoneticPr fontId="15"/>
  </si>
  <si>
    <t>ノンタン・ボードブック</t>
  </si>
  <si>
    <t>せべまさゆきあそぶえほん</t>
  </si>
  <si>
    <t>100かいだてのいえシリーズ</t>
    <phoneticPr fontId="15"/>
  </si>
  <si>
    <t>あかちゃんとおかあさんの絵本</t>
  </si>
  <si>
    <t>かずのえほん
いくつかな？</t>
    <phoneticPr fontId="15"/>
  </si>
  <si>
    <t>はとのクルックの　　　　　　　とけいえほん</t>
  </si>
  <si>
    <t>くもんのはじめてのえほん１</t>
    <phoneticPr fontId="15"/>
  </si>
  <si>
    <t>くもんのはじめてのえほん３</t>
  </si>
  <si>
    <t>ブルーナのアイディアブック</t>
  </si>
  <si>
    <t>翻訳絵本</t>
  </si>
  <si>
    <t>ぶうとぴょんのえほん</t>
  </si>
  <si>
    <t>柳原良平のえほん</t>
  </si>
  <si>
    <t>くまたんのはじめてシリーズ</t>
  </si>
  <si>
    <t>デコボコえほん</t>
    <phoneticPr fontId="15"/>
  </si>
  <si>
    <t>21世紀幼稚園百科６</t>
  </si>
  <si>
    <t>かずのほん１</t>
  </si>
  <si>
    <t>とけいのえほん</t>
  </si>
  <si>
    <t>認識絵本５</t>
  </si>
  <si>
    <t>かがくのとも絵本</t>
  </si>
  <si>
    <t>ぐりとぐらの１・２・３</t>
  </si>
  <si>
    <t>ブルーナの絵本</t>
  </si>
  <si>
    <t>アンパンマンとはじめよう！</t>
  </si>
  <si>
    <t>絵本・いつでもいっしょ２</t>
  </si>
  <si>
    <t>わかるさんすう１</t>
  </si>
  <si>
    <t>わかるさんすう２</t>
  </si>
  <si>
    <t>100までかぞえる</t>
  </si>
  <si>
    <t>さんすうだいすき第９巻</t>
    <rPh sb="10" eb="11">
      <t>カン</t>
    </rPh>
    <phoneticPr fontId="15"/>
  </si>
  <si>
    <t>まるさんかくぞう</t>
  </si>
  <si>
    <t>科学のアルバム</t>
  </si>
  <si>
    <t>知識の絵本</t>
  </si>
  <si>
    <t>絵本図鑑シリーズ８</t>
  </si>
  <si>
    <t>絵本図鑑シリーズ12</t>
  </si>
  <si>
    <t>ちょこっとできる　
びっくりあそび１</t>
    <phoneticPr fontId="15"/>
  </si>
  <si>
    <t>ちょこっとできる
びっくりあそび３</t>
    <phoneticPr fontId="15"/>
  </si>
  <si>
    <t>ほんとのおおきさ</t>
  </si>
  <si>
    <t>ほんとのおおきさもっと！</t>
  </si>
  <si>
    <t>米村でんじろうの
DVDでわかる</t>
    <phoneticPr fontId="15"/>
  </si>
  <si>
    <t>恐竜あいうえお</t>
  </si>
  <si>
    <t>おさんぽ図鑑シリーズ　</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</si>
  <si>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</si>
  <si>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phoneticPr fontId="15"/>
  </si>
  <si>
    <t>こどもずかんＭｉｏ３</t>
  </si>
  <si>
    <t>こどもずかんＭｉｏ４</t>
  </si>
  <si>
    <t>こどものずかんＭｉｏ８</t>
  </si>
  <si>
    <t>改訂新版
体験を広げるこどものずかん１</t>
    <phoneticPr fontId="15"/>
  </si>
  <si>
    <t>改訂新版
体験を広げるこどものずかん４</t>
    <phoneticPr fontId="15"/>
  </si>
  <si>
    <t>改訂新版体験を広げる
こどものずかん９</t>
    <phoneticPr fontId="15"/>
  </si>
  <si>
    <t>かがくのほん
夏の虫・夏の花</t>
    <phoneticPr fontId="15"/>
  </si>
  <si>
    <t>福音館の科学シリーズ</t>
    <phoneticPr fontId="15"/>
  </si>
  <si>
    <t>からだが元気になる本１</t>
  </si>
  <si>
    <t xml:space="preserve">からだが元気になる本２ </t>
  </si>
  <si>
    <t>ゆうたくんちのいばりいぬ４</t>
  </si>
  <si>
    <t>なぞなぞ あなあきえほん６</t>
    <phoneticPr fontId="15"/>
  </si>
  <si>
    <t>かばくん くらしのえほん１</t>
    <phoneticPr fontId="15"/>
  </si>
  <si>
    <t>かばくん くらしのえほん３</t>
    <phoneticPr fontId="15"/>
  </si>
  <si>
    <t>ノンタンぶらんこのせて</t>
  </si>
  <si>
    <t>あかちゃんのあそびえほん(４)</t>
    <phoneticPr fontId="15"/>
  </si>
  <si>
    <t>子どもの生活（３）</t>
  </si>
  <si>
    <t>木村裕一・しかけ絵本（１）</t>
    <phoneticPr fontId="15"/>
  </si>
  <si>
    <t>木村裕一・しかけ絵本（８）</t>
    <phoneticPr fontId="15"/>
  </si>
  <si>
    <t>木村裕一・しかけ
（１２）</t>
    <phoneticPr fontId="15"/>
  </si>
  <si>
    <t>はじめてよむ絵本(６)</t>
  </si>
  <si>
    <t>１ねんせいの
せいかつえじてん</t>
    <phoneticPr fontId="15"/>
  </si>
  <si>
    <t>こぐまちゃんえほん第４集</t>
  </si>
  <si>
    <t>絵でわかる
こどものせいかつずかん２</t>
    <phoneticPr fontId="15"/>
  </si>
  <si>
    <t>改訂新版
体験を広げるこどものずかん８</t>
    <phoneticPr fontId="15"/>
  </si>
  <si>
    <t>ゆっくの
こんなときってなんていう？</t>
    <phoneticPr fontId="15"/>
  </si>
  <si>
    <t>こどものずかんＭｉｏ７</t>
  </si>
  <si>
    <t>こどものずかんＭｉｏ12　　　　</t>
  </si>
  <si>
    <t>しぜんにタッチ！シリーズ　　　　　　</t>
    <phoneticPr fontId="15"/>
  </si>
  <si>
    <t>しぜんにタッチ！シリーズ</t>
  </si>
  <si>
    <t>どうやってねるのかな</t>
  </si>
  <si>
    <t>ばばばあちゃんの絵本</t>
    <phoneticPr fontId="15"/>
  </si>
  <si>
    <t>あまがえる先生</t>
  </si>
  <si>
    <t>ともだちのつくりかた</t>
  </si>
  <si>
    <t>うたえほん</t>
  </si>
  <si>
    <t>うたえほんⅡ</t>
  </si>
  <si>
    <t>創作絵本　歌の絵本1</t>
  </si>
  <si>
    <t>創作絵本　歌の絵本２</t>
    <phoneticPr fontId="15"/>
  </si>
  <si>
    <t>おかあさんと子どもの
あそびうた</t>
    <phoneticPr fontId="15"/>
  </si>
  <si>
    <t>たのしいうたの絵本</t>
  </si>
  <si>
    <t>歌でおぼえる手話
ソングブック</t>
    <phoneticPr fontId="15"/>
  </si>
  <si>
    <t>ポケットブックス</t>
  </si>
  <si>
    <t>たにぞうの
元気がイチバン！</t>
    <phoneticPr fontId="15"/>
  </si>
  <si>
    <t>わらべうたで
あそびましょ！</t>
    <phoneticPr fontId="15"/>
  </si>
  <si>
    <t>手あそび指あそび</t>
  </si>
  <si>
    <t>改訂新版</t>
  </si>
  <si>
    <t>たのしい</t>
  </si>
  <si>
    <t>どうようでおえかきできる</t>
  </si>
  <si>
    <t>うたってあそぼ４</t>
  </si>
  <si>
    <t>ぼくと楽器はくぶつかん</t>
  </si>
  <si>
    <t>CD付き名曲を
聴きながら旅する</t>
    <phoneticPr fontId="15"/>
  </si>
  <si>
    <t>あそびの絵本</t>
  </si>
  <si>
    <t>かこさとし</t>
  </si>
  <si>
    <t>レオ・レオニの絵本</t>
    <phoneticPr fontId="15"/>
  </si>
  <si>
    <t>たのしい図画工作14</t>
  </si>
  <si>
    <t>たのしい図画工作16</t>
  </si>
  <si>
    <t>あーとぶっく</t>
  </si>
  <si>
    <t>はじめてのこうさくあそび</t>
  </si>
  <si>
    <t>いろいろいろのほん</t>
  </si>
  <si>
    <t>坂本廣子の
ひとりでクッキング(１)</t>
    <phoneticPr fontId="15"/>
  </si>
  <si>
    <t>坂本廣子の
ひとりでクッキング(７)</t>
    <phoneticPr fontId="15"/>
  </si>
  <si>
    <t>ひとりでできるもん！4</t>
  </si>
  <si>
    <t>げんきをつくる食育えほん１</t>
  </si>
  <si>
    <t>はじめてでもかんたん！</t>
  </si>
  <si>
    <t>かんたん手芸７</t>
  </si>
  <si>
    <t>じぶんでつくろう</t>
  </si>
  <si>
    <t>はじめて絵本</t>
  </si>
  <si>
    <t>なにからできているでしょーか？</t>
  </si>
  <si>
    <t>からだのえほん２</t>
  </si>
  <si>
    <t>からだが元気になる本３</t>
  </si>
  <si>
    <t>赤ちゃん版ノンタン (８)</t>
  </si>
  <si>
    <t>子どもの生活(６)</t>
  </si>
  <si>
    <t>あそびのおうさまずかん</t>
    <phoneticPr fontId="15"/>
  </si>
  <si>
    <t>ちびまる子ちゃんの
あんぜんえほん３</t>
    <phoneticPr fontId="15"/>
  </si>
  <si>
    <t>やさしいからだのえほん１</t>
  </si>
  <si>
    <t>運動が得意になる43の
基本レッスン</t>
    <phoneticPr fontId="15"/>
  </si>
  <si>
    <t>うんぴ・うんにょ・
うんち・うんご</t>
    <phoneticPr fontId="15"/>
  </si>
  <si>
    <t>マナーと敬語
完全マスター！</t>
    <phoneticPr fontId="15"/>
  </si>
  <si>
    <t>「おれたち、ともだち！」絵本</t>
  </si>
  <si>
    <t>翻訳絵本たいせつなあなたへ</t>
  </si>
  <si>
    <t>ルールとマナーを学ぶ
子ども生活図鑑 （１）</t>
    <phoneticPr fontId="15"/>
  </si>
  <si>
    <t>ルールとマナーを学ぶ
子ども生活図鑑　（２）</t>
    <phoneticPr fontId="15"/>
  </si>
  <si>
    <t>ルールとマナーを学ぶ
子ども生活図鑑 （３）</t>
    <phoneticPr fontId="15"/>
  </si>
  <si>
    <t>ルールとマナーを学ぶ
子ども生活図鑑　（４）</t>
    <phoneticPr fontId="15"/>
  </si>
  <si>
    <t>絵でわかる
こどものせいかつずかん１</t>
    <phoneticPr fontId="15"/>
  </si>
  <si>
    <t>絵でわかる
こどものせいかつずかん３</t>
    <phoneticPr fontId="15"/>
  </si>
  <si>
    <t>絵でわかる
こどものせいかつずかん４</t>
    <phoneticPr fontId="15"/>
  </si>
  <si>
    <t>おひさまのほん</t>
  </si>
  <si>
    <t>こころのふしぎ</t>
  </si>
  <si>
    <t>挨拶絵本</t>
  </si>
  <si>
    <t>ぼくのニセモノをつくるには</t>
  </si>
  <si>
    <t>りんごかもしれない</t>
  </si>
  <si>
    <t>からだとこころのえほん２</t>
  </si>
  <si>
    <t>「働く」の教科書</t>
    <phoneticPr fontId="15"/>
  </si>
  <si>
    <t>おんなじ、おんなじ！</t>
  </si>
  <si>
    <t>CD付子どもとたのしむ 
はじめてのえいご</t>
    <phoneticPr fontId="15"/>
  </si>
  <si>
    <t>親子でうたう</t>
  </si>
  <si>
    <t>英語で読み聞かせ</t>
  </si>
  <si>
    <t xml:space="preserve"> ＡＢＣえほん</t>
  </si>
  <si>
    <t>はじめてのえいごで</t>
  </si>
  <si>
    <t>はじめてまなぶたのしい英語</t>
  </si>
  <si>
    <t>つくろう！あそぼう！
身近な素材を生かす</t>
    <phoneticPr fontId="15"/>
  </si>
  <si>
    <t>手作りおもちゃアイデア集</t>
  </si>
  <si>
    <t>みんな大好き！
お店やさんごっこ</t>
    <phoneticPr fontId="15"/>
  </si>
  <si>
    <t>しぜんにタッチ！　</t>
  </si>
  <si>
    <t xml:space="preserve"> かたかなアイウエオ</t>
  </si>
  <si>
    <t>かんじ(１)</t>
  </si>
  <si>
    <t>えほんえかきうた</t>
  </si>
  <si>
    <t>　あしたえんそくだから</t>
  </si>
  <si>
    <t>ふわふわあひる</t>
  </si>
  <si>
    <t>ともだちほしいな
おおかみくん</t>
    <phoneticPr fontId="15"/>
  </si>
  <si>
    <t>うごきのことば</t>
  </si>
  <si>
    <t>ようすのことば</t>
  </si>
  <si>
    <t>かざることば（Ａ）</t>
  </si>
  <si>
    <t>つなぎのことば</t>
  </si>
  <si>
    <t>くらしのことば</t>
  </si>
  <si>
    <t>なまえのことば</t>
  </si>
  <si>
    <t>わにさんどきっ
はいしゃさんどきっ</t>
    <phoneticPr fontId="15"/>
  </si>
  <si>
    <t>きいろいのはちょうちょ</t>
  </si>
  <si>
    <t>ごあいさつあそび</t>
  </si>
  <si>
    <t>いないいないばああそび</t>
  </si>
  <si>
    <t>いいおへんじできるかな</t>
  </si>
  <si>
    <t>(ボードブック)</t>
  </si>
  <si>
    <t>月ようびはなにたべる？
-アメリカのわらべうた</t>
    <phoneticPr fontId="15"/>
  </si>
  <si>
    <t>ごきげんななめの
てんとうむし改訂大型版</t>
    <phoneticPr fontId="15"/>
  </si>
  <si>
    <t>くまさんくまさん
なにみてるの？</t>
    <phoneticPr fontId="15"/>
  </si>
  <si>
    <t>ノンタン
あわぷくぷくぷぷぷう</t>
    <phoneticPr fontId="15"/>
  </si>
  <si>
    <t>ノンタン・タータン
あそび図鑑</t>
    <phoneticPr fontId="15"/>
  </si>
  <si>
    <t>ノンタンおやすみなさい</t>
  </si>
  <si>
    <t>もりのゆうびんきょく</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</si>
  <si>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</si>
  <si>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</si>
  <si>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</si>
  <si>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</si>
  <si>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</si>
  <si>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</si>
  <si>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</si>
  <si>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</si>
  <si>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phoneticPr fontId="15"/>
  </si>
  <si>
    <t>こぐまちゃんと
どうぶつえん</t>
    <phoneticPr fontId="15"/>
  </si>
  <si>
    <t>こぐまちゃんの
みずあそび</t>
    <phoneticPr fontId="15"/>
  </si>
  <si>
    <t>しろくまちゃんの
ほっとけーき</t>
    <phoneticPr fontId="15"/>
  </si>
  <si>
    <t>しろくまちゃんぱんかいに</t>
  </si>
  <si>
    <t>11ぴきのねこ</t>
  </si>
  <si>
    <t>ととけっこうよがあけた</t>
  </si>
  <si>
    <t>14ひきのあさごはん</t>
  </si>
  <si>
    <t>14ひきのぴくにっく</t>
  </si>
  <si>
    <t>まるまるころころ</t>
  </si>
  <si>
    <t>おおきくなるって
いうことは</t>
    <phoneticPr fontId="15"/>
  </si>
  <si>
    <t>コロちゃんはどこ？</t>
  </si>
  <si>
    <t>てぶくろ</t>
  </si>
  <si>
    <t>てんてんてん</t>
  </si>
  <si>
    <t>どうすればいいのかな?</t>
  </si>
  <si>
    <t>わにわにのごちそう</t>
  </si>
  <si>
    <t>ぞうくんのさんぽ</t>
  </si>
  <si>
    <t>おおきなかぶ</t>
    <phoneticPr fontId="15"/>
  </si>
  <si>
    <t>おふろだいすき</t>
  </si>
  <si>
    <t>かくしたのだあれ</t>
  </si>
  <si>
    <t>りんごがドスーン</t>
  </si>
  <si>
    <t>もこ　もこ　もこ</t>
  </si>
  <si>
    <t>せかいいちうつくしい
ぼくの村</t>
    <phoneticPr fontId="15"/>
  </si>
  <si>
    <t>てぶくろをかいに</t>
  </si>
  <si>
    <t>たべものあいうえお</t>
  </si>
  <si>
    <t>吾輩は猫である</t>
  </si>
  <si>
    <t>あそぼうあそぼう
あいうえお</t>
    <phoneticPr fontId="15"/>
  </si>
  <si>
    <t>えかきうた
（むし・さかな）</t>
    <phoneticPr fontId="15"/>
  </si>
  <si>
    <t>ひらがなあいうえお</t>
  </si>
  <si>
    <t>ありさん　あいうえお</t>
  </si>
  <si>
    <t>親子で楽しむ
子どもひらがな塾</t>
    <phoneticPr fontId="15"/>
  </si>
  <si>
    <t>かばくんのおかいもの</t>
  </si>
  <si>
    <t>とびだす・ひろがる！
のりものえほん</t>
    <phoneticPr fontId="15"/>
  </si>
  <si>
    <t>くらしをまもる車</t>
  </si>
  <si>
    <t>「どうしてぼくだけ
しかくいの?」</t>
    <phoneticPr fontId="15"/>
  </si>
  <si>
    <t>ピチャン、ポチャン、
ザブーン！水ってふしぎ！</t>
    <phoneticPr fontId="15"/>
  </si>
  <si>
    <t>でんしゃでかえろう</t>
  </si>
  <si>
    <t>しょうぼうじどうしゃじぷた</t>
  </si>
  <si>
    <t>ただいまお仕事中　</t>
  </si>
  <si>
    <t>絵で見る日本の歴史</t>
  </si>
  <si>
    <t>食べもの記</t>
  </si>
  <si>
    <t>はじめてのおつかい</t>
  </si>
  <si>
    <t xml:space="preserve">町たんけん </t>
  </si>
  <si>
    <t>町の水族館・町の植物園</t>
  </si>
  <si>
    <t>おじいちゃんの
おじいちゃん</t>
    <phoneticPr fontId="15"/>
  </si>
  <si>
    <t>おかあさんだいすき
１・２・３</t>
    <phoneticPr fontId="15"/>
  </si>
  <si>
    <t>かずのかくれんぼ</t>
  </si>
  <si>
    <t>かずの絵本</t>
  </si>
  <si>
    <t>すうじの絵本</t>
  </si>
  <si>
    <t>ふたりではんぶん</t>
  </si>
  <si>
    <t>ためしてみよう
がんがえてみよう</t>
    <phoneticPr fontId="15"/>
  </si>
  <si>
    <t>おおきくなった！</t>
    <phoneticPr fontId="15"/>
  </si>
  <si>
    <t>１、２、３
どうぶつえんへ</t>
    <phoneticPr fontId="15"/>
  </si>
  <si>
    <t>ノンタン１・２・３</t>
  </si>
  <si>
    <t>かぞえてごらんぜんぶで100</t>
  </si>
  <si>
    <t>100かいだてのいえ</t>
    <phoneticPr fontId="15"/>
  </si>
  <si>
    <t>ハティちゃんの
いち・に・さん</t>
    <phoneticPr fontId="15"/>
  </si>
  <si>
    <t>おおきいちいさい</t>
  </si>
  <si>
    <t>１・２・３</t>
    <phoneticPr fontId="15"/>
  </si>
  <si>
    <t>ミッフィーの１から10まで</t>
  </si>
  <si>
    <t>ミッフィーのいまなんじ</t>
  </si>
  <si>
    <t>せんをたどって</t>
  </si>
  <si>
    <t>おんなじおんなじ</t>
  </si>
  <si>
    <t>さよならさんかく</t>
  </si>
  <si>
    <t>おいしいおいしい
１・２・３</t>
    <phoneticPr fontId="15"/>
  </si>
  <si>
    <t>かずあそび１・２・３</t>
  </si>
  <si>
    <t>どっちがたくさん</t>
  </si>
  <si>
    <t>０から10までの
たしざんひきざん</t>
    <phoneticPr fontId="15"/>
  </si>
  <si>
    <t>いくつかな</t>
  </si>
  <si>
    <t>ミーミとクークの
１・２・３</t>
    <phoneticPr fontId="15"/>
  </si>
  <si>
    <t>かずのえほん</t>
  </si>
  <si>
    <t>かずのほん</t>
  </si>
  <si>
    <t>くるまはいくつ</t>
  </si>
  <si>
    <t>はじめてであう
すうがくの絵本２</t>
    <phoneticPr fontId="15"/>
  </si>
  <si>
    <t>どうぶつのおかあさん</t>
  </si>
  <si>
    <t>とけいのほん２</t>
  </si>
  <si>
    <t>まる､しかく､さんかく</t>
  </si>
  <si>
    <t>アンパンマンと
げんきにあいさつ</t>
    <phoneticPr fontId="15"/>
  </si>
  <si>
    <t>どうぶつ なんびき？</t>
  </si>
  <si>
    <t>でんしゃの１･２･３</t>
  </si>
  <si>
    <t>はかってみよう</t>
  </si>
  <si>
    <t>惑星をみよう</t>
  </si>
  <si>
    <t>ひとのからだ</t>
  </si>
  <si>
    <t>やさいのうえかた・
そだてかた</t>
    <phoneticPr fontId="15"/>
  </si>
  <si>
    <t>やさいのずかん</t>
  </si>
  <si>
    <t>のはらのずかん
－野の花と虫たち－</t>
    <phoneticPr fontId="15"/>
  </si>
  <si>
    <t>　水のふしぎあそび</t>
  </si>
  <si>
    <t>ほんとのおおきさ動物園</t>
  </si>
  <si>
    <t>おもしろ実験！！</t>
  </si>
  <si>
    <t>やさいだいすき</t>
  </si>
  <si>
    <t>みぢかな やってみよう図鑑</t>
    <phoneticPr fontId="15"/>
  </si>
  <si>
    <t>やさいとくだもの</t>
  </si>
  <si>
    <t>いけ・かわのいきもの</t>
  </si>
  <si>
    <t>うみのいきもの</t>
  </si>
  <si>
    <t>いきもののかいかた</t>
  </si>
  <si>
    <t>　どうぶつえん</t>
  </si>
  <si>
    <t>はなとやさい・くだもの</t>
  </si>
  <si>
    <t>あそびのずかん</t>
  </si>
  <si>
    <t>からだとけんこう</t>
  </si>
  <si>
    <t>地球はえらい</t>
  </si>
  <si>
    <t>645種の
身近な生きものの世界</t>
    <phoneticPr fontId="15"/>
  </si>
  <si>
    <t>やさいのおなか</t>
  </si>
  <si>
    <t>くだものなんだ</t>
  </si>
  <si>
    <t>道ばたの四季</t>
  </si>
  <si>
    <t>植物あそび</t>
  </si>
  <si>
    <t>校庭のざっ草</t>
  </si>
  <si>
    <t>地球</t>
    <phoneticPr fontId="15"/>
  </si>
  <si>
    <t>たべられるしょくぶつ</t>
  </si>
  <si>
    <t>やさいでぺったん</t>
  </si>
  <si>
    <t>どうぶつ</t>
  </si>
  <si>
    <t>おもしろ実験ランド</t>
  </si>
  <si>
    <t>けんこうをしる！
４つのひみつ</t>
    <phoneticPr fontId="15"/>
  </si>
  <si>
    <t>けんこうをつくる！
４つのヒント</t>
    <phoneticPr fontId="15"/>
  </si>
  <si>
    <t>ゆうたとかぞく</t>
  </si>
  <si>
    <t>たべものの　かくれんぼ</t>
  </si>
  <si>
    <t>かばくんのいちにち</t>
  </si>
  <si>
    <t>しろくまくん
なにがきこえる？</t>
    <phoneticPr fontId="15"/>
  </si>
  <si>
    <t>マナーをきちんと
おぼえよう！</t>
    <phoneticPr fontId="15"/>
  </si>
  <si>
    <t>みんなみんなみーつけた</t>
  </si>
  <si>
    <t>がんばれはぶらしハーマン</t>
  </si>
  <si>
    <t>ちょっと入れて</t>
  </si>
  <si>
    <t>はけたよはけたよ</t>
  </si>
  <si>
    <t>こぐまちゃんのどろあそび</t>
  </si>
  <si>
    <t>おうちのともだち</t>
  </si>
  <si>
    <t>しょくじのきほん</t>
  </si>
  <si>
    <t>くさばな・き</t>
  </si>
  <si>
    <t>きせつとしぜん</t>
  </si>
  <si>
    <t>おこめができた！</t>
  </si>
  <si>
    <t>ぎゅうにゅうだいへんしん！</t>
    <phoneticPr fontId="15"/>
  </si>
  <si>
    <t>（くまくんの絵本）
おふろだ！おふろだ！</t>
    <phoneticPr fontId="15"/>
  </si>
  <si>
    <t>たまごのあかちゃん</t>
  </si>
  <si>
    <t>しんぶんしでつくろう</t>
  </si>
  <si>
    <t>ばばばあちゃんの
やきいもたいかい</t>
    <phoneticPr fontId="15"/>
  </si>
  <si>
    <t>１ねんずかん</t>
  </si>
  <si>
    <t>うたがみえるきこえるよ</t>
  </si>
  <si>
    <t>―日本の唱歌より―</t>
    <phoneticPr fontId="15"/>
  </si>
  <si>
    <t>あがりめさがりめ</t>
  </si>
  <si>
    <t>あんたがたどこさ</t>
  </si>
  <si>
    <t>いっしょにうたって！</t>
  </si>
  <si>
    <t>ケロポンズのあそびうた
同好会</t>
    <phoneticPr fontId="15"/>
  </si>
  <si>
    <t>あそびうた</t>
  </si>
  <si>
    <t>歌あそびブック１</t>
  </si>
  <si>
    <t>どうようえほん１</t>
  </si>
  <si>
    <t>どうようえほん２</t>
  </si>
  <si>
    <t>どうようえほん４</t>
  </si>
  <si>
    <t>てあそびうたえほん</t>
  </si>
  <si>
    <t>どうようNEW　
絵かきうたブック</t>
    <phoneticPr fontId="15"/>
  </si>
  <si>
    <t>みんなであそぶ わらべうた</t>
    <phoneticPr fontId="15"/>
  </si>
  <si>
    <t>いっぽんばし　にほんばし</t>
  </si>
  <si>
    <t>オーケストラの絵本</t>
  </si>
  <si>
    <t>ねんどあそび</t>
  </si>
  <si>
    <t>クレヨンあそび</t>
  </si>
  <si>
    <t>えのぐあそび</t>
  </si>
  <si>
    <t>とうさんはタツノオトシゴ</t>
  </si>
  <si>
    <t>うつくしい絵</t>
  </si>
  <si>
    <t>じぶんだけのいろ</t>
  </si>
  <si>
    <t>こすりだし・すりだし</t>
  </si>
  <si>
    <t>ちぎり紙・きり紙・はり絵</t>
  </si>
  <si>
    <t>ひらめき美術館第１館</t>
  </si>
  <si>
    <t>ひらめき美術館第２館</t>
  </si>
  <si>
    <t>ひらめき美術館第３館</t>
  </si>
  <si>
    <t>はじめての工作</t>
  </si>
  <si>
    <t>　朝ごはんつくろう！</t>
  </si>
  <si>
    <t>　おべんとうつくろう！</t>
  </si>
  <si>
    <t>からだがすきなたべもの
なあに？</t>
    <phoneticPr fontId="15"/>
  </si>
  <si>
    <t>うれしいごはん、
パン、めん料理</t>
    <phoneticPr fontId="15"/>
  </si>
  <si>
    <t>たべるのだいすき！</t>
  </si>
  <si>
    <t>日本の料理</t>
  </si>
  <si>
    <t>なるほど！手芸大じてん</t>
  </si>
  <si>
    <t>こどものしゅげい</t>
  </si>
  <si>
    <t>ただいまお仕事中</t>
  </si>
  <si>
    <t>たのしいおりょうり</t>
  </si>
  <si>
    <t>すっきりうんち</t>
  </si>
  <si>
    <t>けんこうをまもる！
３つのポイント</t>
    <phoneticPr fontId="15"/>
  </si>
  <si>
    <t>ノンタンはみがきはーみー</t>
  </si>
  <si>
    <t>じょうぶなからだに
なれるよ！</t>
    <phoneticPr fontId="15"/>
  </si>
  <si>
    <t>ひとりでうんちできるかな</t>
    <phoneticPr fontId="15"/>
  </si>
  <si>
    <t>からだ　増補改訂</t>
  </si>
  <si>
    <t>ほら､あぶないよ!
けが･やけど</t>
    <phoneticPr fontId="15"/>
  </si>
  <si>
    <t>むしばはどうしてできるの?</t>
  </si>
  <si>
    <t>じょうぶな
からだをつくるたべもの</t>
    <phoneticPr fontId="15"/>
  </si>
  <si>
    <t>びょうきから
まもってくれるたべもの</t>
    <phoneticPr fontId="15"/>
  </si>
  <si>
    <t>カルちゃんエルくん
あついあつい</t>
    <phoneticPr fontId="15"/>
  </si>
  <si>
    <t>１　学校のマナーと敬語</t>
  </si>
  <si>
    <t>２　家のマナーと敬語</t>
  </si>
  <si>
    <t>おきがえあそび</t>
  </si>
  <si>
    <t>ともだちや</t>
    <phoneticPr fontId="15"/>
  </si>
  <si>
    <t>あなたがうまれるまでのこと</t>
  </si>
  <si>
    <t>学校生活編</t>
  </si>
  <si>
    <t>地域・社会生活編</t>
  </si>
  <si>
    <t>人間関係編</t>
  </si>
  <si>
    <t>おでかけのきほん</t>
  </si>
  <si>
    <t>おつきあいのきほん</t>
  </si>
  <si>
    <t>おさわがせフンガくん</t>
  </si>
  <si>
    <t>だいすきだよ ぼくのともだち</t>
    <phoneticPr fontId="15"/>
  </si>
  <si>
    <t>たんけんえほん</t>
  </si>
  <si>
    <t>けんかのきもち</t>
  </si>
  <si>
    <t>15人の先輩と
やりたい仕事をみつけよう！</t>
    <phoneticPr fontId="15"/>
  </si>
  <si>
    <t>でも、ちょっとちがう！</t>
  </si>
  <si>
    <t>絵本ＡＢＣ</t>
  </si>
  <si>
    <t>英語でも読める
はらぺこあおむし</t>
    <phoneticPr fontId="15"/>
  </si>
  <si>
    <t xml:space="preserve">えほん　にほんのおはなし1 </t>
  </si>
  <si>
    <t>英語うたの絵じてん</t>
  </si>
  <si>
    <t>せかいのおはなし（１）
CD付</t>
    <phoneticPr fontId="15"/>
  </si>
  <si>
    <t>せかいのおはなし（２）
ＣＤ付</t>
    <phoneticPr fontId="15"/>
  </si>
  <si>
    <t>おしゃべりえほん</t>
  </si>
  <si>
    <t>手作りおもちゃとプレゼント</t>
  </si>
  <si>
    <t>素材を生かす</t>
  </si>
  <si>
    <t>かんたんアイテム150</t>
  </si>
  <si>
    <t>やさいはいきている</t>
  </si>
  <si>
    <t>手づくりおもちゃ200 
７自然であそぶ</t>
    <phoneticPr fontId="15"/>
  </si>
  <si>
    <t>やまもと　もりひさ</t>
  </si>
  <si>
    <t>ふなざき　よしひこ</t>
  </si>
  <si>
    <t>やなせ　たかし</t>
  </si>
  <si>
    <t>くろい　けん</t>
  </si>
  <si>
    <t>守屋　正恵</t>
  </si>
  <si>
    <t>ヴァン　フリート</t>
  </si>
  <si>
    <t>五味　太郎</t>
  </si>
  <si>
    <t>さくら　ともこ・作</t>
  </si>
  <si>
    <t>木村　裕一</t>
  </si>
  <si>
    <t>エリック カール作・絵</t>
  </si>
  <si>
    <t>エリックカール・作</t>
  </si>
  <si>
    <t>エリック　カール・絵</t>
  </si>
  <si>
    <t>エリック　カール・作</t>
  </si>
  <si>
    <t>エリック カール・絵</t>
  </si>
  <si>
    <t>キヨノ　サチコ</t>
  </si>
  <si>
    <t>舟崎　靖子・作</t>
  </si>
  <si>
    <t>中川　ひろたか</t>
  </si>
  <si>
    <t>山脇　恭・作</t>
  </si>
  <si>
    <t>興田　準一・文</t>
  </si>
  <si>
    <t>松谷　みよ子・文</t>
  </si>
  <si>
    <t>浜田　廣介・文</t>
  </si>
  <si>
    <t>石津　ちひろ・文</t>
  </si>
  <si>
    <t>竹下　文子・文</t>
  </si>
  <si>
    <t>あきやま　ただし</t>
  </si>
  <si>
    <t>三好　碵也</t>
  </si>
  <si>
    <t>山岡　ひかる</t>
  </si>
  <si>
    <t>真珠　まりこ</t>
  </si>
  <si>
    <t>木村　裕一・作</t>
  </si>
  <si>
    <t>マーカス　フィスター・作</t>
  </si>
  <si>
    <t>ディック　ブルーナ</t>
  </si>
  <si>
    <t>レオ　レオニ・作</t>
  </si>
  <si>
    <t>わかやま　けん</t>
  </si>
  <si>
    <t>馬場　のぼる</t>
  </si>
  <si>
    <t>こばやし　えみこ・案</t>
  </si>
  <si>
    <t>多田　ヒロシ</t>
  </si>
  <si>
    <t>いわむら　かずお</t>
  </si>
  <si>
    <t>得田　之久・文</t>
  </si>
  <si>
    <t>西村　繁男</t>
  </si>
  <si>
    <t>中川　ひろたか・文</t>
  </si>
  <si>
    <t>エリック　ヒル</t>
  </si>
  <si>
    <t>香山　美子・作</t>
  </si>
  <si>
    <t>うちだ　りさこ・訳</t>
  </si>
  <si>
    <t>わかやま　しずこ</t>
  </si>
  <si>
    <t>わたなべ　しげお・文</t>
  </si>
  <si>
    <t>小風　さち・文</t>
  </si>
  <si>
    <t>かこ　さとし</t>
  </si>
  <si>
    <t>なかの　ひろたか</t>
  </si>
  <si>
    <t>内田　莉莎子</t>
  </si>
  <si>
    <t>なかがわ　えりこ</t>
  </si>
  <si>
    <t>なかがわ　りえこ・作</t>
  </si>
  <si>
    <t>松岡　享子・作</t>
  </si>
  <si>
    <t>たにがわ しゅんたろう・作</t>
    <phoneticPr fontId="15"/>
  </si>
  <si>
    <t>せな　けいこ</t>
  </si>
  <si>
    <t>宮西　達也</t>
  </si>
  <si>
    <t>小林　豊</t>
  </si>
  <si>
    <t>新美　南吉</t>
  </si>
  <si>
    <t>なかえ　よしを・作</t>
  </si>
  <si>
    <t>さいとう　しのぶ</t>
  </si>
  <si>
    <t>灰島　かり・文</t>
  </si>
  <si>
    <t>夏目 漱石・文 齋藤 孝・編</t>
  </si>
  <si>
    <t>村上　勉</t>
  </si>
  <si>
    <t>たけい　しろう・作</t>
  </si>
  <si>
    <t>よこた　きよし</t>
  </si>
  <si>
    <t>視覚デザイン研究所・作</t>
  </si>
  <si>
    <t>とだ　こうしろう</t>
  </si>
  <si>
    <t>うちやま　あきら・写真</t>
  </si>
  <si>
    <t>下村　昇・作</t>
  </si>
  <si>
    <t>堤　かなめ</t>
  </si>
  <si>
    <t>岩瀬　崇</t>
  </si>
  <si>
    <t>ひろかわ　さえこ</t>
  </si>
  <si>
    <t>間瀬　なおかた</t>
  </si>
  <si>
    <t>古川　正和・作 構成</t>
  </si>
  <si>
    <t>相馬　仁・監</t>
  </si>
  <si>
    <t>クリスチャン メルベイユ・文</t>
    <phoneticPr fontId="15"/>
  </si>
  <si>
    <t>たにかわ しゅんたろう・文</t>
    <phoneticPr fontId="15"/>
  </si>
  <si>
    <t>池上　彰・監修</t>
  </si>
  <si>
    <t>牧野　公夫</t>
  </si>
  <si>
    <t>加藤　典康</t>
  </si>
  <si>
    <t>マイク マニング、ブライタ  グランストローム・作</t>
    <phoneticPr fontId="15"/>
  </si>
  <si>
    <t>長谷川　義史</t>
  </si>
  <si>
    <t>ピーター スピアー・文 絵</t>
    <phoneticPr fontId="15"/>
  </si>
  <si>
    <t>渡辺　茂男・作</t>
  </si>
  <si>
    <t>おち　とよこ・文</t>
  </si>
  <si>
    <t>那須　正幹・文</t>
  </si>
  <si>
    <t>森枝　卓士</t>
  </si>
  <si>
    <t>筒井　頼子・作</t>
  </si>
  <si>
    <t>村上　桂子・作</t>
  </si>
  <si>
    <t>秋山　とも子</t>
  </si>
  <si>
    <t>小林　亜里・文</t>
  </si>
  <si>
    <t>小泉　武夫・監修</t>
  </si>
  <si>
    <t>辻原　康夫・監修</t>
  </si>
  <si>
    <t>堀江　譲</t>
  </si>
  <si>
    <t>はまの　ゆか</t>
  </si>
  <si>
    <t>こくぼみゆき・作
しもだいらあきのり・絵</t>
    <phoneticPr fontId="15"/>
  </si>
  <si>
    <t>まつい　のりこ</t>
  </si>
  <si>
    <t>エリック　カール</t>
  </si>
  <si>
    <t>せべ　まさゆき</t>
  </si>
  <si>
    <t>いわい　としお</t>
  </si>
  <si>
    <t>わらべ　きみか</t>
  </si>
  <si>
    <t>谷川俊太郎・作</t>
  </si>
  <si>
    <t>たちの　けいこ</t>
  </si>
  <si>
    <t>本信　公久</t>
  </si>
  <si>
    <t>ヒロナガ　シンイチ</t>
  </si>
  <si>
    <t>安野　光雅</t>
  </si>
  <si>
    <t>ローラ ユンクヴィスト・作　</t>
    <phoneticPr fontId="15"/>
  </si>
  <si>
    <t>柳原　良平</t>
  </si>
  <si>
    <t>長野　博一</t>
  </si>
  <si>
    <t>グザビエ・ドゥヌ</t>
  </si>
  <si>
    <t>栗岩　英雄・監修</t>
  </si>
  <si>
    <t>野田　一郎・監修</t>
  </si>
  <si>
    <t>遠山　啓・監修</t>
  </si>
  <si>
    <t>嘉村　苑子</t>
  </si>
  <si>
    <t>まつい　のり子・文 絵</t>
  </si>
  <si>
    <t>渡辺　茂男</t>
  </si>
  <si>
    <t>小森　厚</t>
  </si>
  <si>
    <t>元永　定正</t>
  </si>
  <si>
    <t>ディック　ブルーナ・作</t>
  </si>
  <si>
    <t>はた　こうしろう</t>
  </si>
  <si>
    <t>塩沢　沙織</t>
  </si>
  <si>
    <t>遠山　啓</t>
  </si>
  <si>
    <t>及川賢治、竹内繭子</t>
  </si>
  <si>
    <t>藤井　旭</t>
  </si>
  <si>
    <t>毛利　子来・著</t>
  </si>
  <si>
    <t>小宮山　洋夫</t>
  </si>
  <si>
    <t>長谷川　哲雄</t>
  </si>
  <si>
    <t>立花　愛子</t>
  </si>
  <si>
    <t>小宮　輝之・監修</t>
  </si>
  <si>
    <t>米村　でんじろう・監修</t>
  </si>
  <si>
    <t>黒川　みつひろ</t>
  </si>
  <si>
    <t>大久保　茂徳</t>
  </si>
  <si>
    <t>荒西　能久</t>
  </si>
  <si>
    <t>阪口　浩平・監修</t>
  </si>
  <si>
    <t>岡本　健</t>
  </si>
  <si>
    <t>樽本　勲</t>
  </si>
  <si>
    <t>山田　朋重</t>
  </si>
  <si>
    <t>頼藤　和寛</t>
  </si>
  <si>
    <t>香原　知志・文</t>
  </si>
  <si>
    <t>奥本　大三郎・文</t>
  </si>
  <si>
    <t>平山　和子</t>
  </si>
  <si>
    <t>きうち　かつ</t>
  </si>
  <si>
    <t>岡部　牧夫・文</t>
  </si>
  <si>
    <t>ながた　はるみ</t>
  </si>
  <si>
    <t>有沢　重雄・作</t>
  </si>
  <si>
    <t>加古　里子</t>
  </si>
  <si>
    <t>森谷　憲・文</t>
  </si>
  <si>
    <t>よしだ　きみまろ</t>
  </si>
  <si>
    <t>江川　多喜雄・著</t>
  </si>
  <si>
    <t>　植田　誠治・監修</t>
  </si>
  <si>
    <t>植田　誠治・監修</t>
  </si>
  <si>
    <t>七尾　純・作</t>
  </si>
  <si>
    <t>きたやま　ようこ</t>
  </si>
  <si>
    <t>きむら　ゆういち</t>
  </si>
  <si>
    <t>浜田　恭子・構成　文</t>
  </si>
  <si>
    <t>さとう　わきこ</t>
  </si>
  <si>
    <t>かんざわ　としこ・文</t>
  </si>
  <si>
    <t>吉田　隆子・作</t>
  </si>
  <si>
    <t>WILLこども知育研究所</t>
  </si>
  <si>
    <t>こどもの生活科学研究会</t>
  </si>
  <si>
    <t>たかてら　かよ・文</t>
  </si>
  <si>
    <t>エリック・リトウィン・作ジェームス・ディーン・絵</t>
  </si>
  <si>
    <t>中川　孝俊・監修</t>
    <phoneticPr fontId="15"/>
  </si>
  <si>
    <t>中山　章子・監修</t>
  </si>
  <si>
    <t>やぶうち　まさゆき</t>
  </si>
  <si>
    <t>まつおか　たつひで</t>
  </si>
  <si>
    <t>たかいよしかず　作・絵</t>
  </si>
  <si>
    <t>つちだ　よしはる・絵</t>
  </si>
  <si>
    <t>芥川　也寸志・編</t>
  </si>
  <si>
    <t>ましま　せつこ・絵</t>
  </si>
  <si>
    <t>新沢　としひこ　</t>
  </si>
  <si>
    <t>ケロポンズ</t>
  </si>
  <si>
    <t>谷口　國博</t>
  </si>
  <si>
    <t>鈴木　みゆき</t>
  </si>
  <si>
    <t>清水　玲子・監修</t>
  </si>
  <si>
    <t>近藤　信子</t>
  </si>
  <si>
    <t>アンドレア ホイヤー・絵 文</t>
    <phoneticPr fontId="15"/>
  </si>
  <si>
    <t>あべ　ななえ</t>
  </si>
  <si>
    <t>ロバート・レヴァイン</t>
  </si>
  <si>
    <t>長島 克夫  高橋 透</t>
  </si>
  <si>
    <t>長島　克夫</t>
  </si>
  <si>
    <t>村上　幸雄・作</t>
  </si>
  <si>
    <t>柏原　晃夫</t>
  </si>
  <si>
    <t>レオ＝レオニ・作</t>
  </si>
  <si>
    <t>羽場　徳蔵</t>
  </si>
  <si>
    <t>渡辺 俊夫　 土井 正光</t>
  </si>
  <si>
    <t>結城　昌子</t>
  </si>
  <si>
    <t>ｔｕｐｅｒａ ｔｕｐｅｒａ　</t>
  </si>
  <si>
    <t>ノニノコ</t>
  </si>
  <si>
    <t>まるばやし　さわこ</t>
  </si>
  <si>
    <t>エルヴェ　テュレ・作</t>
  </si>
  <si>
    <t>坂本　廣子・著</t>
  </si>
  <si>
    <t>安藤　節子・文</t>
  </si>
  <si>
    <t>平本　ふく子・監修</t>
  </si>
  <si>
    <t>中津川　かおり</t>
  </si>
  <si>
    <t>渡部　のり子、中根　会美</t>
  </si>
  <si>
    <t>大月　ヒロ子・作</t>
  </si>
  <si>
    <t>平野　レミ・文</t>
  </si>
  <si>
    <t>さいとう　しのぶ・作</t>
  </si>
  <si>
    <t>おおで　ゆかこ・絵</t>
  </si>
  <si>
    <t>村上　祥子</t>
  </si>
  <si>
    <t>大森　裕子</t>
  </si>
  <si>
    <t>七尾　純 ・作</t>
  </si>
  <si>
    <t>藤森　弘・構成 文</t>
  </si>
  <si>
    <t>絵本 教育書編集室・編</t>
  </si>
  <si>
    <t>さくら　ももこ</t>
  </si>
  <si>
    <t>小野　芳明・監修</t>
  </si>
  <si>
    <t>たかい　よしかず</t>
  </si>
  <si>
    <t>村上　八千世・文</t>
  </si>
  <si>
    <t>親野　智可等・監修</t>
  </si>
  <si>
    <t>内田　麟太郎・作</t>
  </si>
  <si>
    <t>辰巳　渚・作</t>
  </si>
  <si>
    <t>サンドラ・ポワロ＝シェリフ・作</t>
    <phoneticPr fontId="15"/>
  </si>
  <si>
    <t>子どもの生活を考える会</t>
  </si>
  <si>
    <t>国松　エリカ・作</t>
  </si>
  <si>
    <t>ハンス・ウィルヘルム・作・絵</t>
  </si>
  <si>
    <t>マラキー・ドイル・文</t>
  </si>
  <si>
    <t>デイビッド　シャノン・作</t>
  </si>
  <si>
    <t>平木　典子・監修</t>
  </si>
  <si>
    <t>中川　李枝子・作</t>
  </si>
  <si>
    <t>ヨシタケ　シンスケ</t>
  </si>
  <si>
    <t>柴田　愛子・文</t>
  </si>
  <si>
    <t>菊池　一文・監修</t>
  </si>
  <si>
    <t>ジェニー・スー・コステキ＝ショー・作</t>
  </si>
  <si>
    <t>深山 さくら</t>
  </si>
  <si>
    <t>三省堂編修所・編</t>
  </si>
  <si>
    <t>ジェリー ソーレス、
久野 レイ・文</t>
    <phoneticPr fontId="15"/>
  </si>
  <si>
    <t>ウィン　グン・監修</t>
  </si>
  <si>
    <t>外山　節子・監修</t>
  </si>
  <si>
    <t>小森　朝子</t>
  </si>
  <si>
    <t>三島　都志彦</t>
  </si>
  <si>
    <t>近藤　芳弘</t>
  </si>
  <si>
    <t>中川　真由子</t>
  </si>
  <si>
    <t>いしかわ　まりこ</t>
  </si>
  <si>
    <t>藤田　智・監修</t>
  </si>
  <si>
    <t>木内　勝・作</t>
  </si>
  <si>
    <t>奥山　英治</t>
  </si>
  <si>
    <t>板木　利隆</t>
  </si>
  <si>
    <t>いもと　ようこ・絵</t>
  </si>
  <si>
    <t>もり　ひさし・訳</t>
  </si>
  <si>
    <t>もりひさし・訳</t>
  </si>
  <si>
    <t>ビル マーチン・文</t>
  </si>
  <si>
    <t>舟崎　克彦・絵</t>
  </si>
  <si>
    <t>末崎　茂樹・絵</t>
  </si>
  <si>
    <t>渡辺　三郎・絵</t>
  </si>
  <si>
    <t>いわさき　ちひろ・絵</t>
  </si>
  <si>
    <t>池田　龍雄・絵</t>
  </si>
  <si>
    <t>はた　こうしろう・絵</t>
  </si>
  <si>
    <t>鈴木　まもる・絵</t>
  </si>
  <si>
    <t>あべ　弘士・絵</t>
  </si>
  <si>
    <t>谷川　俊太郎・訳</t>
  </si>
  <si>
    <t>上野　紀子・絵</t>
  </si>
  <si>
    <t>織茂　恭子・絵</t>
  </si>
  <si>
    <t>村上　康成・絵</t>
  </si>
  <si>
    <t>柿本　幸造・絵</t>
  </si>
  <si>
    <t>田中　四郎・絵</t>
  </si>
  <si>
    <t>山口　マオ・絵</t>
  </si>
  <si>
    <t>やまわき　ゆりこ・絵</t>
  </si>
  <si>
    <t>林　明子・絵</t>
  </si>
  <si>
    <t>もとなが　さだまさ・絵</t>
    <phoneticPr fontId="15"/>
  </si>
  <si>
    <t>小中　大地・絵</t>
  </si>
  <si>
    <t>武田 美穂・絵</t>
  </si>
  <si>
    <t>かいち　とおる・絵</t>
  </si>
  <si>
    <t>こだいら　ひろみ・絵</t>
  </si>
  <si>
    <t>永井　郁子・絵</t>
  </si>
  <si>
    <t>本信　公久・絵　</t>
  </si>
  <si>
    <t>ジョス ゴフィン・絵
 乙武　洋匡・訳</t>
    <phoneticPr fontId="15"/>
  </si>
  <si>
    <t>えがしら　みちこ・絵</t>
  </si>
  <si>
    <t>せな　あいこ・訳</t>
  </si>
  <si>
    <t>松川　真弓・訳</t>
  </si>
  <si>
    <t>山本　忠敬・絵</t>
  </si>
  <si>
    <t>秋山　とも子・絵</t>
  </si>
  <si>
    <t>西村　繁男・絵</t>
  </si>
  <si>
    <t>堀内　誠一・絵</t>
  </si>
  <si>
    <t>三柴　啓子・絵</t>
  </si>
  <si>
    <t>ふゆの　いちこ・絵</t>
  </si>
  <si>
    <t>下山ワタル・デザイン</t>
  </si>
  <si>
    <t>堀内誠一・絵</t>
  </si>
  <si>
    <t>　ふしみ　みさを・訳</t>
    <phoneticPr fontId="15"/>
  </si>
  <si>
    <t>横田　昭次・絵</t>
  </si>
  <si>
    <t>田畑　精一・絵</t>
  </si>
  <si>
    <t>松岡　享子・訳</t>
  </si>
  <si>
    <t>帆足　次郎・絵</t>
  </si>
  <si>
    <t>松岡　達英・絵</t>
  </si>
  <si>
    <t>佐々木　伸</t>
  </si>
  <si>
    <t>宮下　実</t>
  </si>
  <si>
    <t>たかはし　きよし・絵</t>
  </si>
  <si>
    <t>松岡　真澄・絵</t>
  </si>
  <si>
    <t>寺島　龍一・絵</t>
  </si>
  <si>
    <t>木村　研・絵</t>
  </si>
  <si>
    <t>オカダケイコ・絵</t>
  </si>
  <si>
    <t>高藤　純子・絵</t>
  </si>
  <si>
    <t>福田　岩緒・絵</t>
  </si>
  <si>
    <t>ビル マーチン・文おおつき　みずえ・訳</t>
  </si>
  <si>
    <t>藤本　四郎・絵</t>
  </si>
  <si>
    <t>黒井　健・絵</t>
  </si>
  <si>
    <t>にしまき　かやこ・絵</t>
  </si>
  <si>
    <t>せべ　まさゆき・絵</t>
  </si>
  <si>
    <t>編・著</t>
  </si>
  <si>
    <t>さこ　ももみ・絵</t>
  </si>
  <si>
    <t>小川　仁央・訳</t>
  </si>
  <si>
    <t>大友　剛・訳
長谷川　義史・文字画</t>
    <phoneticPr fontId="15"/>
  </si>
  <si>
    <t>やぎゅう げんいちろう・絵</t>
  </si>
  <si>
    <t>安野　光雅・絵</t>
  </si>
  <si>
    <t>他2名</t>
  </si>
  <si>
    <t>門山　恭子・作 絵</t>
  </si>
  <si>
    <t>宮原　峠子・訳</t>
  </si>
  <si>
    <t>たかはし　けい　訳</t>
  </si>
  <si>
    <t>新坂 和男・作 絵</t>
  </si>
  <si>
    <t>久保　たかし・絵</t>
  </si>
  <si>
    <t>こやま　きょうへい・著</t>
  </si>
  <si>
    <t>ハッポゥくん</t>
  </si>
  <si>
    <t>まつもと　きなこ・絵</t>
  </si>
  <si>
    <t>中川　幸子・絵</t>
  </si>
  <si>
    <t>高井　希</t>
  </si>
  <si>
    <t>木村　愛・絵</t>
  </si>
  <si>
    <t>和田 唱　 和田 率・絵</t>
  </si>
  <si>
    <t>みね　よう・原案</t>
  </si>
  <si>
    <t>福田　淳子・監修</t>
  </si>
  <si>
    <t>守矢　るり・絵</t>
  </si>
  <si>
    <t>なかさこ　かずひこ！・絵</t>
  </si>
  <si>
    <t>中村　景児・絵</t>
  </si>
  <si>
    <t>峰村　りょうじ・絵</t>
  </si>
  <si>
    <t>オオノ　マサフミ・絵</t>
  </si>
  <si>
    <t>オオノマサフミ・絵</t>
  </si>
  <si>
    <t>降矢　なな・絵</t>
  </si>
  <si>
    <t>すみもと　ななみ・絵</t>
  </si>
  <si>
    <t>おーなり 由子・訳</t>
  </si>
  <si>
    <t>久山　太市・訳</t>
  </si>
  <si>
    <t>スティーブン・ランバード・絵　まつかわ まゆみ・訳</t>
    <phoneticPr fontId="15"/>
  </si>
  <si>
    <t>山脇　百合子・絵</t>
  </si>
  <si>
    <t>伊藤　秀男・絵</t>
  </si>
  <si>
    <t>全日本手をつなぐ育成会・編集</t>
  </si>
  <si>
    <t>宮坂　宏美・訳</t>
  </si>
  <si>
    <t>三省堂編修所•編</t>
  </si>
  <si>
    <t>木内　勝　田中　皓也・絵</t>
  </si>
  <si>
    <t>川城　英夫　監修</t>
  </si>
  <si>
    <t>1,500円＋税</t>
  </si>
  <si>
    <t>1,200円＋税</t>
  </si>
  <si>
    <t>1,600円＋税</t>
  </si>
  <si>
    <t>1,300円＋税</t>
  </si>
  <si>
    <t xml:space="preserve">1,300円＋税 </t>
  </si>
  <si>
    <t>1,400円＋税</t>
  </si>
  <si>
    <t>1,000円＋税</t>
  </si>
  <si>
    <t>680円＋税</t>
  </si>
  <si>
    <t>900円＋税</t>
  </si>
  <si>
    <t>1,200＋税</t>
  </si>
  <si>
    <t>1,500＋税</t>
  </si>
  <si>
    <t>600円＋税</t>
  </si>
  <si>
    <t>800円＋税</t>
  </si>
  <si>
    <t>700円＋税</t>
  </si>
  <si>
    <t>1,800円＋税</t>
  </si>
  <si>
    <t>1,456円＋税</t>
  </si>
  <si>
    <t>1,100円＋税</t>
  </si>
  <si>
    <t>1,100円</t>
  </si>
  <si>
    <t>1,800＋税</t>
  </si>
  <si>
    <t>500円＋税</t>
  </si>
  <si>
    <t>1,700円＋税</t>
  </si>
  <si>
    <t>850円＋税</t>
  </si>
  <si>
    <t>1,600円+税</t>
  </si>
  <si>
    <t>2,800円＋税</t>
  </si>
  <si>
    <t>650円＋税</t>
  </si>
  <si>
    <t>762円＋税</t>
  </si>
  <si>
    <t>1,900円＋税</t>
  </si>
  <si>
    <t>2,300円＋税</t>
  </si>
  <si>
    <t>3,400円＋税</t>
  </si>
  <si>
    <t>780円＋税</t>
  </si>
  <si>
    <t>970円＋税　</t>
  </si>
  <si>
    <t>970円＋税</t>
  </si>
  <si>
    <t>1,500円＋税　</t>
  </si>
  <si>
    <t>2,000円＋税</t>
  </si>
  <si>
    <t>880円＋税</t>
  </si>
  <si>
    <t>2,400円＋税</t>
  </si>
  <si>
    <t>860円＋税</t>
  </si>
  <si>
    <t>1,280円＋税</t>
  </si>
  <si>
    <t>900円＋税</t>
    <phoneticPr fontId="15"/>
  </si>
  <si>
    <t>3,000円＋税</t>
  </si>
  <si>
    <t>857円＋税</t>
  </si>
  <si>
    <t>2,200円＋税</t>
  </si>
  <si>
    <t>2,500＋税</t>
  </si>
  <si>
    <t>1,068円＋税</t>
  </si>
  <si>
    <t>1,750円＋税</t>
  </si>
  <si>
    <t>1,960円＋税</t>
  </si>
  <si>
    <t>2,600円+税</t>
  </si>
  <si>
    <t>1,200円+税</t>
  </si>
  <si>
    <t>2,000円+税</t>
  </si>
  <si>
    <t>1,000円+税</t>
  </si>
  <si>
    <t>3,000円+税</t>
  </si>
  <si>
    <t>800円+税</t>
  </si>
  <si>
    <t>1,400＋税</t>
  </si>
  <si>
    <t>2,850円＋税</t>
  </si>
  <si>
    <t>（40ページ）</t>
  </si>
  <si>
    <t>(24ページ)</t>
  </si>
  <si>
    <t>（24ページ）</t>
  </si>
  <si>
    <t>（17ページ）</t>
  </si>
  <si>
    <t>（48ページ）</t>
  </si>
  <si>
    <t>（28ページ）</t>
  </si>
  <si>
    <t>（36ページ）</t>
  </si>
  <si>
    <t>（29ページ）</t>
  </si>
  <si>
    <t>（25ページ）</t>
  </si>
  <si>
    <t>（23ページ）</t>
  </si>
  <si>
    <t>(64ページ)</t>
  </si>
  <si>
    <t>（33ページ）</t>
  </si>
  <si>
    <t>（20ページ）</t>
  </si>
  <si>
    <t>（22ページ）</t>
  </si>
  <si>
    <t>（21ページ）</t>
  </si>
  <si>
    <t>（88ページ）</t>
  </si>
  <si>
    <t>（16ページ）</t>
  </si>
  <si>
    <t>(41ペ－ジ）</t>
  </si>
  <si>
    <t>（31ページ）</t>
  </si>
  <si>
    <t>（142ページ）</t>
  </si>
  <si>
    <t>（63ページ）</t>
  </si>
  <si>
    <t>(44ページ)</t>
  </si>
  <si>
    <t>（56ページ）</t>
  </si>
  <si>
    <t>（96ページ）</t>
  </si>
  <si>
    <t>（80ページ）</t>
  </si>
  <si>
    <t>(108ページ)</t>
  </si>
  <si>
    <t>(48ページ)</t>
  </si>
  <si>
    <t>(94ページ)</t>
  </si>
  <si>
    <t>(96ページ)</t>
  </si>
  <si>
    <t>（64ページ）</t>
  </si>
  <si>
    <t>(56ページ)</t>
  </si>
  <si>
    <t>（79ページ）</t>
  </si>
  <si>
    <t>(32ページ)</t>
  </si>
  <si>
    <t>(22ページ)</t>
  </si>
  <si>
    <t>(40ページ)</t>
  </si>
  <si>
    <t>（26ページ）</t>
  </si>
  <si>
    <t>　　　　（26ページ）</t>
  </si>
  <si>
    <t>(30ページ)</t>
  </si>
  <si>
    <t>(128ページ)</t>
  </si>
  <si>
    <t>（50ページ）</t>
  </si>
  <si>
    <t>(41ページ)</t>
  </si>
  <si>
    <t>(28ページ)</t>
  </si>
  <si>
    <t>(72ページ)</t>
  </si>
  <si>
    <t>（204ページ）</t>
  </si>
  <si>
    <t>（144ページ）</t>
  </si>
  <si>
    <t>（128ページ）</t>
  </si>
  <si>
    <t>(110ページ)</t>
  </si>
  <si>
    <t>(20ページ)</t>
  </si>
  <si>
    <t>（54ページ）</t>
  </si>
  <si>
    <t>（84ページ）</t>
  </si>
  <si>
    <t>（47ページ）</t>
  </si>
  <si>
    <t>（103ページ）</t>
  </si>
  <si>
    <t>（18ページ）</t>
  </si>
  <si>
    <t>(23ページ)</t>
  </si>
  <si>
    <t>(36ページ)</t>
  </si>
  <si>
    <t>（92ページ）</t>
  </si>
  <si>
    <t>（123ページ）</t>
  </si>
  <si>
    <t>(54ページ)</t>
  </si>
  <si>
    <t>（35ページ）</t>
  </si>
  <si>
    <t>（41ページ）</t>
  </si>
  <si>
    <t>（95ページ）</t>
  </si>
  <si>
    <t>（120ページ）</t>
  </si>
  <si>
    <t>(55ページ)</t>
  </si>
  <si>
    <t>(95ページ)</t>
  </si>
  <si>
    <t>(63ページ)</t>
  </si>
  <si>
    <t xml:space="preserve"> (24ページ)</t>
  </si>
  <si>
    <t>(47ページ)</t>
  </si>
  <si>
    <t>（198ページ）</t>
  </si>
  <si>
    <t>（36ぺージ）</t>
  </si>
  <si>
    <t>(47ページ）</t>
  </si>
  <si>
    <t xml:space="preserve"> (22ページ)</t>
  </si>
  <si>
    <t>(45ページ)</t>
  </si>
  <si>
    <t>(34ページ）</t>
  </si>
  <si>
    <t>（39ページ）</t>
  </si>
  <si>
    <t>（62ページ）</t>
  </si>
  <si>
    <t>(60ページ)</t>
  </si>
  <si>
    <t>（86ページ）</t>
  </si>
  <si>
    <t>(62ページ)</t>
  </si>
  <si>
    <t>(32ベージ)</t>
  </si>
  <si>
    <t>（72ページ）</t>
  </si>
  <si>
    <t>(29ページ)</t>
  </si>
  <si>
    <t>(アコーディオン式)</t>
  </si>
  <si>
    <t>(104ページ)</t>
  </si>
  <si>
    <t>（46ページ）</t>
  </si>
  <si>
    <t>（143ページ）</t>
  </si>
  <si>
    <t>（109ページ）</t>
  </si>
  <si>
    <t>（112ページ）</t>
  </si>
  <si>
    <t>（384ページ）</t>
  </si>
  <si>
    <t>分量は適当である。</t>
    <phoneticPr fontId="15"/>
  </si>
  <si>
    <t>［音楽］にも活用できる。</t>
  </si>
  <si>
    <t>［生活］にも活用できる。</t>
  </si>
  <si>
    <t>しかけ絵本である。</t>
  </si>
  <si>
    <t>［生活］にも活用できる。</t>
    <phoneticPr fontId="15"/>
  </si>
  <si>
    <t>しかけ絵本である。</t>
    <phoneticPr fontId="15"/>
  </si>
  <si>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</si>
  <si>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</si>
  <si>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</si>
  <si>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</si>
  <si>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</si>
  <si>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</si>
  <si>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</si>
  <si>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</si>
  <si>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</si>
  <si>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phoneticPr fontId="15"/>
  </si>
  <si>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</si>
  <si>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</si>
  <si>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</si>
  <si>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</si>
  <si>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</si>
  <si>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</si>
  <si>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</si>
  <si>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</si>
  <si>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</si>
  <si>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</si>
  <si>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</si>
  <si>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</si>
  <si>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</si>
  <si>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</si>
  <si>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</si>
  <si>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</si>
  <si>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</si>
  <si>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</si>
  <si>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phoneticPr fontId="15"/>
  </si>
  <si>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</si>
  <si>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</si>
  <si>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</si>
  <si>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</si>
  <si>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</si>
  <si>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</si>
  <si>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</si>
  <si>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rPh sb="5" eb="7">
      <t>ジッセキ</t>
    </rPh>
    <phoneticPr fontId="15"/>
  </si>
  <si>
    <t>［図工・美術］にも活用できる。</t>
    <phoneticPr fontId="15"/>
  </si>
  <si>
    <t>［図工・美術］［家庭］にも活用できる。</t>
  </si>
  <si>
    <t>［理科］にも活用できる。</t>
  </si>
  <si>
    <t>［国語］にも活用できる。</t>
    <phoneticPr fontId="15"/>
  </si>
  <si>
    <t>しかけ絵本である。［国語］［体育・健体育］にも活用できる。</t>
  </si>
  <si>
    <t>［体育・保健体育］にも活用できる。　しかけ絵本である。</t>
  </si>
  <si>
    <t>［家庭］にも活用できる。</t>
  </si>
  <si>
    <t>［家庭］にも利用できる。</t>
    <phoneticPr fontId="15"/>
  </si>
  <si>
    <t>［算数・数学］にも活用できる。しかけ絵本である。</t>
  </si>
  <si>
    <t>読み聞かせに適している。</t>
  </si>
  <si>
    <t>［図工・美術］にも活用できる。</t>
  </si>
  <si>
    <t>[外国語]にも活用できる。</t>
  </si>
  <si>
    <t>発行者コード</t>
    <rPh sb="0" eb="3">
      <t>ハッコウシャ</t>
    </rPh>
    <phoneticPr fontId="15"/>
  </si>
  <si>
    <t>56-28</t>
    <phoneticPr fontId="15"/>
  </si>
  <si>
    <t>カドカワ</t>
    <phoneticPr fontId="15"/>
  </si>
  <si>
    <t>54-29</t>
    <phoneticPr fontId="15"/>
  </si>
  <si>
    <t>MDN</t>
    <phoneticPr fontId="15"/>
  </si>
  <si>
    <t>54-22</t>
    <phoneticPr fontId="15"/>
  </si>
  <si>
    <t>01-1</t>
    <phoneticPr fontId="15"/>
  </si>
  <si>
    <t>52-1</t>
    <phoneticPr fontId="15"/>
  </si>
  <si>
    <t>52-7</t>
    <phoneticPr fontId="15"/>
  </si>
  <si>
    <t>52-4</t>
    <phoneticPr fontId="15"/>
  </si>
  <si>
    <t>教養池田</t>
    <rPh sb="0" eb="2">
      <t>キョウヨウ</t>
    </rPh>
    <rPh sb="2" eb="4">
      <t>イケダ</t>
    </rPh>
    <phoneticPr fontId="15"/>
  </si>
  <si>
    <t>02-1</t>
    <phoneticPr fontId="15"/>
  </si>
  <si>
    <t>52-2</t>
    <phoneticPr fontId="15"/>
  </si>
  <si>
    <t>05-3</t>
    <phoneticPr fontId="15"/>
  </si>
  <si>
    <t>55-22</t>
    <phoneticPr fontId="15"/>
  </si>
  <si>
    <t>14-3</t>
    <phoneticPr fontId="15"/>
  </si>
  <si>
    <t>育成会</t>
    <rPh sb="0" eb="3">
      <t>イクセイカイ</t>
    </rPh>
    <phoneticPr fontId="15"/>
  </si>
  <si>
    <t>はりきゅう理論　第１５刷（点字）</t>
    <rPh sb="5" eb="7">
      <t>リロン</t>
    </rPh>
    <rPh sb="8" eb="9">
      <t>ダイ</t>
    </rPh>
    <rPh sb="11" eb="12">
      <t>ス</t>
    </rPh>
    <rPh sb="13" eb="15">
      <t>テンジ</t>
    </rPh>
    <phoneticPr fontId="15"/>
  </si>
  <si>
    <t>06-1</t>
    <phoneticPr fontId="15"/>
  </si>
  <si>
    <t>06-4</t>
    <phoneticPr fontId="15"/>
  </si>
  <si>
    <t>06-2</t>
    <phoneticPr fontId="15"/>
  </si>
  <si>
    <t>56-13</t>
    <phoneticPr fontId="15"/>
  </si>
  <si>
    <t>56-29</t>
    <phoneticPr fontId="15"/>
  </si>
  <si>
    <t>57-26</t>
    <phoneticPr fontId="15"/>
  </si>
  <si>
    <t>57-11</t>
    <phoneticPr fontId="15"/>
  </si>
  <si>
    <t>07-2</t>
    <phoneticPr fontId="15"/>
  </si>
  <si>
    <t>08-1</t>
    <phoneticPr fontId="15"/>
  </si>
  <si>
    <t>10-8</t>
    <phoneticPr fontId="15"/>
  </si>
  <si>
    <t>10-3</t>
    <phoneticPr fontId="15"/>
  </si>
  <si>
    <t>10-9</t>
    <phoneticPr fontId="15"/>
  </si>
  <si>
    <t>11-4</t>
    <phoneticPr fontId="15"/>
  </si>
  <si>
    <t>62-43</t>
    <phoneticPr fontId="15"/>
  </si>
  <si>
    <t>ジアース</t>
    <phoneticPr fontId="15"/>
  </si>
  <si>
    <t>62-43</t>
  </si>
  <si>
    <t>12-10</t>
    <phoneticPr fontId="15"/>
  </si>
  <si>
    <t>視覚デザイ</t>
    <rPh sb="0" eb="2">
      <t>シカク</t>
    </rPh>
    <phoneticPr fontId="15"/>
  </si>
  <si>
    <t>62-3</t>
    <phoneticPr fontId="15"/>
  </si>
  <si>
    <t>62-7</t>
    <phoneticPr fontId="15"/>
  </si>
  <si>
    <t>62-8</t>
    <phoneticPr fontId="15"/>
  </si>
  <si>
    <t>主婦と生活</t>
    <rPh sb="0" eb="2">
      <t>シュフ</t>
    </rPh>
    <rPh sb="3" eb="5">
      <t>セイカツ</t>
    </rPh>
    <phoneticPr fontId="15"/>
  </si>
  <si>
    <t>62-12</t>
    <phoneticPr fontId="15"/>
  </si>
  <si>
    <t>12-2</t>
    <phoneticPr fontId="15"/>
  </si>
  <si>
    <t>62-4</t>
    <phoneticPr fontId="15"/>
  </si>
  <si>
    <t>少年写真新</t>
    <rPh sb="0" eb="2">
      <t>ショウネン</t>
    </rPh>
    <rPh sb="2" eb="4">
      <t>シャシン</t>
    </rPh>
    <rPh sb="4" eb="5">
      <t>シン</t>
    </rPh>
    <phoneticPr fontId="15"/>
  </si>
  <si>
    <t>62-22</t>
    <phoneticPr fontId="15"/>
  </si>
  <si>
    <t>63-8</t>
    <phoneticPr fontId="15"/>
  </si>
  <si>
    <t>13-2</t>
    <phoneticPr fontId="15"/>
  </si>
  <si>
    <t>鈴木出版</t>
    <rPh sb="0" eb="2">
      <t>スズキ</t>
    </rPh>
    <rPh sb="2" eb="4">
      <t>シュッパン</t>
    </rPh>
    <phoneticPr fontId="15"/>
  </si>
  <si>
    <t>64-9</t>
    <phoneticPr fontId="15"/>
  </si>
  <si>
    <t>14-4</t>
    <phoneticPr fontId="15"/>
  </si>
  <si>
    <t>14-5</t>
    <phoneticPr fontId="15"/>
  </si>
  <si>
    <t>15-3</t>
    <phoneticPr fontId="15"/>
  </si>
  <si>
    <t>66-10</t>
    <phoneticPr fontId="15"/>
  </si>
  <si>
    <t>67-6</t>
    <phoneticPr fontId="15"/>
  </si>
  <si>
    <t>中央法規</t>
    <rPh sb="0" eb="2">
      <t>チュウオウ</t>
    </rPh>
    <rPh sb="2" eb="4">
      <t>ホウキ</t>
    </rPh>
    <phoneticPr fontId="15"/>
  </si>
  <si>
    <t>69-2</t>
    <phoneticPr fontId="15"/>
  </si>
  <si>
    <t>70-12</t>
    <phoneticPr fontId="15"/>
  </si>
  <si>
    <t>181</t>
    <phoneticPr fontId="15"/>
  </si>
  <si>
    <t>東点</t>
    <rPh sb="0" eb="1">
      <t>ヒガシ</t>
    </rPh>
    <rPh sb="1" eb="2">
      <t>テン</t>
    </rPh>
    <phoneticPr fontId="15"/>
  </si>
  <si>
    <t>20-1</t>
    <phoneticPr fontId="15"/>
  </si>
  <si>
    <t>20-5</t>
    <phoneticPr fontId="15"/>
  </si>
  <si>
    <t>196</t>
    <phoneticPr fontId="15"/>
  </si>
  <si>
    <t>ヘレン</t>
    <phoneticPr fontId="15"/>
  </si>
  <si>
    <t>20-7</t>
    <phoneticPr fontId="15"/>
  </si>
  <si>
    <t>東洋館</t>
    <rPh sb="0" eb="2">
      <t>トウヨウ</t>
    </rPh>
    <rPh sb="2" eb="3">
      <t>カン</t>
    </rPh>
    <phoneticPr fontId="15"/>
  </si>
  <si>
    <t>20-4</t>
    <phoneticPr fontId="15"/>
  </si>
  <si>
    <t>戸田デザイ</t>
    <rPh sb="0" eb="2">
      <t>トダ</t>
    </rPh>
    <phoneticPr fontId="15"/>
  </si>
  <si>
    <t>20-2</t>
    <phoneticPr fontId="15"/>
  </si>
  <si>
    <t>ドレミ楽譜</t>
    <phoneticPr fontId="15"/>
  </si>
  <si>
    <t>21-1</t>
    <phoneticPr fontId="15"/>
  </si>
  <si>
    <t>21-2</t>
    <phoneticPr fontId="15"/>
  </si>
  <si>
    <t>22-3</t>
    <phoneticPr fontId="15"/>
  </si>
  <si>
    <t>日本教育研</t>
    <rPh sb="0" eb="2">
      <t>ニホン</t>
    </rPh>
    <rPh sb="2" eb="4">
      <t>キョウイク</t>
    </rPh>
    <phoneticPr fontId="15"/>
  </si>
  <si>
    <t>T217</t>
    <phoneticPr fontId="15"/>
  </si>
  <si>
    <t>日点（一般）</t>
    <rPh sb="0" eb="1">
      <t>ニチ</t>
    </rPh>
    <rPh sb="1" eb="2">
      <t>テン</t>
    </rPh>
    <rPh sb="3" eb="5">
      <t>イッパン</t>
    </rPh>
    <phoneticPr fontId="15"/>
  </si>
  <si>
    <t>72-31</t>
    <phoneticPr fontId="15"/>
  </si>
  <si>
    <t>日本図書</t>
    <rPh sb="0" eb="2">
      <t>ニホン</t>
    </rPh>
    <rPh sb="2" eb="4">
      <t>トショ</t>
    </rPh>
    <phoneticPr fontId="15"/>
  </si>
  <si>
    <t>182</t>
    <phoneticPr fontId="15"/>
  </si>
  <si>
    <t>ライト</t>
    <phoneticPr fontId="15"/>
  </si>
  <si>
    <t>25-1</t>
    <phoneticPr fontId="15"/>
  </si>
  <si>
    <t>75-1</t>
    <phoneticPr fontId="15"/>
  </si>
  <si>
    <t>76-4</t>
    <phoneticPr fontId="15"/>
  </si>
  <si>
    <t>27-1</t>
    <phoneticPr fontId="15"/>
  </si>
  <si>
    <t>27-3</t>
    <phoneticPr fontId="15"/>
  </si>
  <si>
    <t>ひさかた</t>
    <phoneticPr fontId="15"/>
  </si>
  <si>
    <t>28-1</t>
    <phoneticPr fontId="15"/>
  </si>
  <si>
    <t>福音館</t>
    <rPh sb="0" eb="3">
      <t>フクインカン</t>
    </rPh>
    <phoneticPr fontId="15"/>
  </si>
  <si>
    <t>78-16</t>
    <phoneticPr fontId="15"/>
  </si>
  <si>
    <t>78-15</t>
    <phoneticPr fontId="15"/>
  </si>
  <si>
    <t>ブティック</t>
    <phoneticPr fontId="15"/>
  </si>
  <si>
    <t>28-8</t>
    <phoneticPr fontId="15"/>
  </si>
  <si>
    <t>フレーベル</t>
    <phoneticPr fontId="15"/>
  </si>
  <si>
    <t>29-1</t>
    <phoneticPr fontId="15"/>
  </si>
  <si>
    <t>79-10</t>
    <phoneticPr fontId="15"/>
  </si>
  <si>
    <t>30-2</t>
    <phoneticPr fontId="15"/>
  </si>
  <si>
    <t>ポプラ</t>
    <phoneticPr fontId="15"/>
  </si>
  <si>
    <t>80-13</t>
    <phoneticPr fontId="15"/>
  </si>
  <si>
    <t>81-7</t>
    <phoneticPr fontId="15"/>
  </si>
  <si>
    <t>82-16</t>
    <phoneticPr fontId="15"/>
  </si>
  <si>
    <t>ミネルヴァ</t>
    <phoneticPr fontId="15"/>
  </si>
  <si>
    <t>82-15</t>
    <phoneticPr fontId="15"/>
  </si>
  <si>
    <t>32-1</t>
    <phoneticPr fontId="15"/>
  </si>
  <si>
    <t>84-1</t>
    <phoneticPr fontId="15"/>
  </si>
  <si>
    <t>36-1</t>
    <phoneticPr fontId="15"/>
  </si>
  <si>
    <t>88-6</t>
    <phoneticPr fontId="15"/>
  </si>
  <si>
    <t>幼年教育</t>
    <rPh sb="0" eb="2">
      <t>ヨウネン</t>
    </rPh>
    <rPh sb="2" eb="4">
      <t>キョウイク</t>
    </rPh>
    <phoneticPr fontId="15"/>
  </si>
  <si>
    <t>40-3</t>
    <phoneticPr fontId="15"/>
  </si>
  <si>
    <t>リーブル</t>
    <phoneticPr fontId="15"/>
  </si>
  <si>
    <t>OXFORD university press</t>
    <phoneticPr fontId="15"/>
  </si>
  <si>
    <t>医道の日本社</t>
    <rPh sb="0" eb="2">
      <t>イドウ</t>
    </rPh>
    <rPh sb="3" eb="5">
      <t>ニホン</t>
    </rPh>
    <rPh sb="5" eb="6">
      <t>シャ</t>
    </rPh>
    <phoneticPr fontId="15"/>
  </si>
  <si>
    <t>発行者
の番号
・略称</t>
    <phoneticPr fontId="10"/>
  </si>
  <si>
    <t>使用
学年</t>
    <phoneticPr fontId="10"/>
  </si>
  <si>
    <t>教科書
の記号
・番号</t>
    <phoneticPr fontId="10"/>
  </si>
  <si>
    <t>書　　　　　　名</t>
    <phoneticPr fontId="10"/>
  </si>
  <si>
    <t>a101</t>
    <phoneticPr fontId="36"/>
  </si>
  <si>
    <t>1</t>
    <phoneticPr fontId="37"/>
  </si>
  <si>
    <t>a102</t>
  </si>
  <si>
    <t>a103</t>
  </si>
  <si>
    <t>2</t>
    <phoneticPr fontId="37"/>
  </si>
  <si>
    <t>a104</t>
  </si>
  <si>
    <t>a105</t>
  </si>
  <si>
    <t>3</t>
    <phoneticPr fontId="37"/>
  </si>
  <si>
    <t>a106</t>
  </si>
  <si>
    <t>a107</t>
  </si>
  <si>
    <t>4</t>
    <phoneticPr fontId="37"/>
  </si>
  <si>
    <t>a108</t>
  </si>
  <si>
    <t>a109</t>
  </si>
  <si>
    <t>5</t>
    <phoneticPr fontId="37"/>
  </si>
  <si>
    <t>a110</t>
  </si>
  <si>
    <t>6</t>
    <phoneticPr fontId="37"/>
  </si>
  <si>
    <t>a112</t>
  </si>
  <si>
    <t>a113</t>
  </si>
  <si>
    <t>a114</t>
  </si>
  <si>
    <t>a115</t>
  </si>
  <si>
    <t>a116</t>
  </si>
  <si>
    <t>a117</t>
  </si>
  <si>
    <t>a118</t>
  </si>
  <si>
    <t>a119</t>
  </si>
  <si>
    <t>a120</t>
  </si>
  <si>
    <t>a121</t>
  </si>
  <si>
    <t>a122</t>
  </si>
  <si>
    <t>a124</t>
  </si>
  <si>
    <t>a125</t>
  </si>
  <si>
    <t>a126</t>
  </si>
  <si>
    <t>a127</t>
  </si>
  <si>
    <t>a128</t>
  </si>
  <si>
    <t>a129</t>
  </si>
  <si>
    <t>a130</t>
  </si>
  <si>
    <t>1</t>
    <phoneticPr fontId="38"/>
  </si>
  <si>
    <t>－</t>
    <phoneticPr fontId="38"/>
  </si>
  <si>
    <t>a131</t>
  </si>
  <si>
    <t>a132</t>
  </si>
  <si>
    <t>a133</t>
  </si>
  <si>
    <t>a134</t>
  </si>
  <si>
    <t>こくご一上　かざぐるま</t>
    <phoneticPr fontId="37"/>
  </si>
  <si>
    <t>a136</t>
  </si>
  <si>
    <t>こくご一下　ともだち</t>
    <phoneticPr fontId="37"/>
  </si>
  <si>
    <t>a137</t>
  </si>
  <si>
    <t>こくご二上　たんぽぽ</t>
    <phoneticPr fontId="37"/>
  </si>
  <si>
    <t>a138</t>
  </si>
  <si>
    <t>こくご二下　赤とんぼ</t>
    <phoneticPr fontId="37"/>
  </si>
  <si>
    <t>a139</t>
  </si>
  <si>
    <t>国語三上　わかば</t>
    <phoneticPr fontId="37"/>
  </si>
  <si>
    <t>a140</t>
  </si>
  <si>
    <t>国語三下　あおぞら</t>
    <phoneticPr fontId="37"/>
  </si>
  <si>
    <t>a141</t>
  </si>
  <si>
    <t>国語四上　かがやき</t>
    <phoneticPr fontId="37"/>
  </si>
  <si>
    <t>a142</t>
  </si>
  <si>
    <t>国語四下　はばたき</t>
    <phoneticPr fontId="37"/>
  </si>
  <si>
    <t>a143</t>
  </si>
  <si>
    <t>国語五　銀河</t>
    <phoneticPr fontId="37"/>
  </si>
  <si>
    <t>a144</t>
  </si>
  <si>
    <t>国語六　創造</t>
    <phoneticPr fontId="37"/>
  </si>
  <si>
    <t>a202</t>
  </si>
  <si>
    <t>a203</t>
  </si>
  <si>
    <t>a204</t>
  </si>
  <si>
    <t>a205</t>
  </si>
  <si>
    <t>a206</t>
  </si>
  <si>
    <t>a207</t>
  </si>
  <si>
    <t>a208</t>
  </si>
  <si>
    <t>a209</t>
  </si>
  <si>
    <t>a210</t>
  </si>
  <si>
    <t>a211</t>
  </si>
  <si>
    <t>a212</t>
  </si>
  <si>
    <t>しょうがく　しょしゃ　一ねん</t>
    <phoneticPr fontId="37"/>
  </si>
  <si>
    <t>a214</t>
  </si>
  <si>
    <t>小学　しょしゃ　二年</t>
    <phoneticPr fontId="37"/>
  </si>
  <si>
    <t>a215</t>
  </si>
  <si>
    <t>a216</t>
  </si>
  <si>
    <t>a217</t>
  </si>
  <si>
    <t>a218</t>
  </si>
  <si>
    <t>a219</t>
  </si>
  <si>
    <t>しょしゃ　一ねん</t>
    <phoneticPr fontId="37"/>
  </si>
  <si>
    <t>a220</t>
  </si>
  <si>
    <t>a221</t>
  </si>
  <si>
    <t>a222</t>
  </si>
  <si>
    <t>a223</t>
  </si>
  <si>
    <t>a224</t>
  </si>
  <si>
    <t>a226</t>
  </si>
  <si>
    <t>a227</t>
  </si>
  <si>
    <t>a228</t>
  </si>
  <si>
    <t>a229</t>
  </si>
  <si>
    <t>a230</t>
  </si>
  <si>
    <t>a302</t>
  </si>
  <si>
    <t>a303</t>
  </si>
  <si>
    <t>a304</t>
  </si>
  <si>
    <t>a305</t>
  </si>
  <si>
    <t>a306</t>
  </si>
  <si>
    <t>a308</t>
  </si>
  <si>
    <t>a309</t>
  </si>
  <si>
    <t>a310</t>
  </si>
  <si>
    <t>a311</t>
  </si>
  <si>
    <t>a312</t>
  </si>
  <si>
    <t>a313</t>
  </si>
  <si>
    <t>a314</t>
  </si>
  <si>
    <t>小学算数６</t>
    <phoneticPr fontId="37"/>
  </si>
  <si>
    <t>わくわく　さんすう１</t>
    <phoneticPr fontId="37"/>
  </si>
  <si>
    <t>みらいをひらく　小学理科　３</t>
    <phoneticPr fontId="37"/>
  </si>
  <si>
    <t>1･2</t>
    <phoneticPr fontId="37"/>
  </si>
  <si>
    <t>しょうがくどうとく１　はばたこうあすへ</t>
    <phoneticPr fontId="37"/>
  </si>
  <si>
    <t>小学道徳４　はばたこう明日へ</t>
    <phoneticPr fontId="37"/>
  </si>
  <si>
    <t>b101</t>
    <phoneticPr fontId="36"/>
  </si>
  <si>
    <t>1</t>
    <phoneticPr fontId="14"/>
  </si>
  <si>
    <t>新しい国語　１</t>
    <phoneticPr fontId="14"/>
  </si>
  <si>
    <t>b102</t>
  </si>
  <si>
    <t>2</t>
    <phoneticPr fontId="14"/>
  </si>
  <si>
    <t>b103</t>
  </si>
  <si>
    <t>3</t>
    <phoneticPr fontId="14"/>
  </si>
  <si>
    <t>新しい国語　３</t>
    <phoneticPr fontId="14"/>
  </si>
  <si>
    <t>b104</t>
  </si>
  <si>
    <t>現代の国語 １</t>
    <phoneticPr fontId="14"/>
  </si>
  <si>
    <t>b105</t>
  </si>
  <si>
    <t>現代の国語 ２</t>
    <phoneticPr fontId="14"/>
  </si>
  <si>
    <t>b106</t>
  </si>
  <si>
    <t>現代の国語 ３</t>
    <phoneticPr fontId="14"/>
  </si>
  <si>
    <t>b107</t>
  </si>
  <si>
    <t>伝え合う言葉　中学国語１</t>
    <phoneticPr fontId="14"/>
  </si>
  <si>
    <t>b108</t>
  </si>
  <si>
    <t>伝え合う言葉　中学国語２</t>
    <phoneticPr fontId="14"/>
  </si>
  <si>
    <t>b109</t>
  </si>
  <si>
    <t>伝え合う言葉　中学国語３</t>
    <phoneticPr fontId="14"/>
  </si>
  <si>
    <t>b110</t>
  </si>
  <si>
    <t>国語１</t>
    <phoneticPr fontId="14"/>
  </si>
  <si>
    <t>b111</t>
  </si>
  <si>
    <t>国語２</t>
    <phoneticPr fontId="14"/>
  </si>
  <si>
    <t>b112</t>
  </si>
  <si>
    <t>国語３</t>
    <phoneticPr fontId="14"/>
  </si>
  <si>
    <t>1-3</t>
    <phoneticPr fontId="14"/>
  </si>
  <si>
    <t>新しい書写　一・二・三年</t>
    <phoneticPr fontId="14"/>
  </si>
  <si>
    <t>b202</t>
  </si>
  <si>
    <t>現代の書写 一・二・三</t>
    <phoneticPr fontId="14"/>
  </si>
  <si>
    <t>b203</t>
  </si>
  <si>
    <t>中学書写</t>
    <phoneticPr fontId="14"/>
  </si>
  <si>
    <t>b204</t>
  </si>
  <si>
    <t>中学書写　一・二・三年</t>
    <phoneticPr fontId="14"/>
  </si>
  <si>
    <t>1・2</t>
    <phoneticPr fontId="14"/>
  </si>
  <si>
    <t>新しい社会　地理</t>
    <phoneticPr fontId="14"/>
  </si>
  <si>
    <t>中学社会　地理　地域にまなぶ</t>
    <phoneticPr fontId="14"/>
  </si>
  <si>
    <t>中学社会　地理的分野</t>
    <phoneticPr fontId="14"/>
  </si>
  <si>
    <t>新しい社会 歴史</t>
    <phoneticPr fontId="14"/>
  </si>
  <si>
    <t>中学社会　歴史　未来をひらく</t>
    <phoneticPr fontId="14"/>
  </si>
  <si>
    <t>中学歴史　日本と世界</t>
    <phoneticPr fontId="14"/>
  </si>
  <si>
    <t>中学社会　歴史的分野</t>
    <phoneticPr fontId="14"/>
  </si>
  <si>
    <t>新しい歴史教科書</t>
    <phoneticPr fontId="14"/>
  </si>
  <si>
    <t>［最新］新しい日本の歴史</t>
    <phoneticPr fontId="14"/>
  </si>
  <si>
    <t>ともに学ぶ人間の歴史</t>
    <phoneticPr fontId="14"/>
  </si>
  <si>
    <t>新しい社会　公民</t>
    <phoneticPr fontId="14"/>
  </si>
  <si>
    <t>中学社会　公民　ともに生きる</t>
    <phoneticPr fontId="14"/>
  </si>
  <si>
    <t>中学社会　公民的分野</t>
    <phoneticPr fontId="14"/>
  </si>
  <si>
    <t>新しい公民教科書</t>
    <phoneticPr fontId="14"/>
  </si>
  <si>
    <t>［最新］新しいみんなの公民</t>
    <phoneticPr fontId="14"/>
  </si>
  <si>
    <t>新しい社会　地図</t>
    <phoneticPr fontId="14"/>
  </si>
  <si>
    <t>中学校社会科地図</t>
    <phoneticPr fontId="14"/>
  </si>
  <si>
    <t>新しい数学１</t>
    <phoneticPr fontId="36"/>
  </si>
  <si>
    <t>新しい数学２</t>
  </si>
  <si>
    <t>新しい数学３</t>
    <phoneticPr fontId="14"/>
  </si>
  <si>
    <t>数学の世界１</t>
    <phoneticPr fontId="14"/>
  </si>
  <si>
    <t>数学の世界２</t>
    <phoneticPr fontId="14"/>
  </si>
  <si>
    <t>数学の世界３</t>
    <phoneticPr fontId="14"/>
  </si>
  <si>
    <t>中学校数学１</t>
    <phoneticPr fontId="14"/>
  </si>
  <si>
    <t>中学校数学２</t>
    <phoneticPr fontId="14"/>
  </si>
  <si>
    <t>中学校数学３</t>
    <phoneticPr fontId="14"/>
  </si>
  <si>
    <t>中学数学　１</t>
    <phoneticPr fontId="14"/>
  </si>
  <si>
    <t>中学数学　２</t>
    <phoneticPr fontId="14"/>
  </si>
  <si>
    <t>中学数学　３</t>
    <phoneticPr fontId="14"/>
  </si>
  <si>
    <t>未来へひろがる数学 １</t>
    <phoneticPr fontId="14"/>
  </si>
  <si>
    <t>未来へひろがる数学 ２</t>
    <phoneticPr fontId="14"/>
  </si>
  <si>
    <t>未来へひろがる数学 ３</t>
    <phoneticPr fontId="14"/>
  </si>
  <si>
    <t>104
数研</t>
    <rPh sb="4" eb="5">
      <t>スウ</t>
    </rPh>
    <phoneticPr fontId="36"/>
  </si>
  <si>
    <t>1</t>
  </si>
  <si>
    <t>中学数学１</t>
    <phoneticPr fontId="14"/>
  </si>
  <si>
    <t>中学数学２</t>
    <phoneticPr fontId="14"/>
  </si>
  <si>
    <t>中学数学３</t>
    <phoneticPr fontId="14"/>
  </si>
  <si>
    <t>新しい科学１</t>
    <phoneticPr fontId="14"/>
  </si>
  <si>
    <t>新しい科学２</t>
    <phoneticPr fontId="14"/>
  </si>
  <si>
    <t>新しい科学３</t>
    <phoneticPr fontId="14"/>
  </si>
  <si>
    <t>理科の世界　１</t>
    <phoneticPr fontId="14"/>
  </si>
  <si>
    <t>理科の世界　２</t>
    <phoneticPr fontId="14"/>
  </si>
  <si>
    <t>理科の世界　３</t>
    <phoneticPr fontId="36"/>
  </si>
  <si>
    <t>11
学図</t>
    <rPh sb="3" eb="4">
      <t>ガク</t>
    </rPh>
    <rPh sb="4" eb="5">
      <t>ズ</t>
    </rPh>
    <phoneticPr fontId="36"/>
  </si>
  <si>
    <t>中学校科学１</t>
    <phoneticPr fontId="14"/>
  </si>
  <si>
    <t>中学校科学２</t>
    <phoneticPr fontId="14"/>
  </si>
  <si>
    <t>中学校科学３</t>
    <phoneticPr fontId="14"/>
  </si>
  <si>
    <t>自然の探究　中学理科　１</t>
    <phoneticPr fontId="14"/>
  </si>
  <si>
    <t>自然の探究　中学理科　２</t>
    <phoneticPr fontId="14"/>
  </si>
  <si>
    <t>自然の探究　中学理科　３</t>
    <phoneticPr fontId="14"/>
  </si>
  <si>
    <t>未来へひろがるサイエンス１</t>
    <phoneticPr fontId="14"/>
  </si>
  <si>
    <t>未来へひろがるサイエンス２</t>
    <phoneticPr fontId="14"/>
  </si>
  <si>
    <t>未来へひろがるサイエンス３</t>
    <phoneticPr fontId="14"/>
  </si>
  <si>
    <t>中学音楽　１　音楽のおくりもの</t>
    <phoneticPr fontId="14"/>
  </si>
  <si>
    <t>2・3</t>
    <phoneticPr fontId="14"/>
  </si>
  <si>
    <t>中学音楽　２・３上　音楽のおくりもの</t>
    <phoneticPr fontId="14"/>
  </si>
  <si>
    <t>中学音楽　２・３下　音楽のおくりもの</t>
    <phoneticPr fontId="14"/>
  </si>
  <si>
    <t>中学生の音楽　１</t>
    <phoneticPr fontId="14"/>
  </si>
  <si>
    <t>中学生の音楽　２・３上</t>
    <phoneticPr fontId="14"/>
  </si>
  <si>
    <t>中学生の音楽　２・３下</t>
    <phoneticPr fontId="14"/>
  </si>
  <si>
    <t>中学器楽　音楽のおくりもの</t>
    <phoneticPr fontId="14"/>
  </si>
  <si>
    <t>中学生の器楽</t>
    <phoneticPr fontId="14"/>
  </si>
  <si>
    <t>美術　１　発見と創造</t>
    <phoneticPr fontId="14"/>
  </si>
  <si>
    <t>美術　２・３　探求と継承</t>
    <phoneticPr fontId="14"/>
  </si>
  <si>
    <t>美 術 １</t>
    <phoneticPr fontId="14"/>
  </si>
  <si>
    <t>美 術 ２・３</t>
    <phoneticPr fontId="14"/>
  </si>
  <si>
    <t>美術１　美術との出会い</t>
    <phoneticPr fontId="14"/>
  </si>
  <si>
    <t xml:space="preserve">美術２・３上　学びの実感と広がり </t>
  </si>
  <si>
    <t>新しい保健体育</t>
    <phoneticPr fontId="14"/>
  </si>
  <si>
    <t>中学校保健体育</t>
    <phoneticPr fontId="14"/>
  </si>
  <si>
    <t>最新　中学校保健体育</t>
    <phoneticPr fontId="14"/>
  </si>
  <si>
    <t>中学保健体育</t>
    <phoneticPr fontId="14"/>
  </si>
  <si>
    <t>SUNSHINE ENGLISH COURSE 1</t>
    <phoneticPr fontId="14"/>
  </si>
  <si>
    <t>SUNSHINE ENGLISH COURSE 2</t>
    <phoneticPr fontId="14"/>
  </si>
  <si>
    <t>SUNSHINE ENGLISH COURSE 3</t>
    <phoneticPr fontId="14"/>
  </si>
  <si>
    <t>NEW CROWN English Series 1</t>
    <phoneticPr fontId="36"/>
  </si>
  <si>
    <t>NEW CROWN English Series 2</t>
    <phoneticPr fontId="14"/>
  </si>
  <si>
    <t>NEW CROWN English Series 3</t>
    <phoneticPr fontId="14"/>
  </si>
  <si>
    <t>ONE WORLD English Course 1</t>
    <phoneticPr fontId="14"/>
  </si>
  <si>
    <t>ONE WORLD English Course 2</t>
    <phoneticPr fontId="14"/>
  </si>
  <si>
    <t>ONE WORLD English Course 3</t>
    <phoneticPr fontId="14"/>
  </si>
  <si>
    <t>Here We Go!　ENGLISH COURSE　1</t>
    <phoneticPr fontId="39"/>
  </si>
  <si>
    <t>Here We Go!　ENGLISH COURSE　2</t>
    <phoneticPr fontId="39"/>
  </si>
  <si>
    <t>Here We Go!　ENGLISH COURSE　3</t>
    <phoneticPr fontId="39"/>
  </si>
  <si>
    <t>BLUE SKY English Course 1</t>
    <phoneticPr fontId="14"/>
  </si>
  <si>
    <t>BLUE SKY English Course 2</t>
    <phoneticPr fontId="14"/>
  </si>
  <si>
    <t>BLUE SKY English Course 3</t>
    <phoneticPr fontId="14"/>
  </si>
  <si>
    <t>新訂　新しい道徳１</t>
    <phoneticPr fontId="14"/>
  </si>
  <si>
    <t>新訂　新しい道徳２</t>
    <phoneticPr fontId="14"/>
  </si>
  <si>
    <t>新訂　新しい道徳３</t>
    <phoneticPr fontId="14"/>
  </si>
  <si>
    <t>中学道徳１　とびだそう未来へ</t>
    <phoneticPr fontId="14"/>
  </si>
  <si>
    <t>中学道徳２　とびだそう未来へ</t>
    <phoneticPr fontId="14"/>
  </si>
  <si>
    <t>中学道徳３　とびだそう未来へ</t>
  </si>
  <si>
    <t xml:space="preserve">38
光村
</t>
    <rPh sb="3" eb="5">
      <t>ミツムラ</t>
    </rPh>
    <phoneticPr fontId="36"/>
  </si>
  <si>
    <t>中学道徳　あすを生きる　１</t>
    <phoneticPr fontId="14"/>
  </si>
  <si>
    <t>中学道徳　あすを生きる　２</t>
    <phoneticPr fontId="14"/>
  </si>
  <si>
    <t>中学道徳　あすを生きる　３</t>
    <phoneticPr fontId="14"/>
  </si>
  <si>
    <t>新・中学生の道徳　明日への扉　１</t>
    <phoneticPr fontId="14"/>
  </si>
  <si>
    <t>新・中学生の道徳　明日への扉　２</t>
    <phoneticPr fontId="14"/>
  </si>
  <si>
    <t>新・中学生の道徳　明日への扉　３</t>
    <phoneticPr fontId="14"/>
  </si>
  <si>
    <t>中学生の道徳　自分を見つめる１</t>
    <phoneticPr fontId="14"/>
  </si>
  <si>
    <t>中学生の道徳　自分を考える２</t>
    <phoneticPr fontId="14"/>
  </si>
  <si>
    <t>中学生の道徳ノート　自分を考える２</t>
    <phoneticPr fontId="14"/>
  </si>
  <si>
    <t>中学生の道徳　自分をのばす３</t>
    <phoneticPr fontId="14"/>
  </si>
  <si>
    <t>中学生の道徳ノート　自分をのばす３</t>
    <phoneticPr fontId="36"/>
  </si>
  <si>
    <t xml:space="preserve">233
日科
</t>
    <rPh sb="4" eb="5">
      <t>ニチ</t>
    </rPh>
    <rPh sb="5" eb="6">
      <t>カ</t>
    </rPh>
    <phoneticPr fontId="36"/>
  </si>
  <si>
    <t>道徳　中学１　生き方から学ぶ</t>
    <rPh sb="12" eb="13">
      <t>マナ</t>
    </rPh>
    <phoneticPr fontId="14"/>
  </si>
  <si>
    <t>道徳　中学２　生き方を見つめる</t>
    <phoneticPr fontId="14"/>
  </si>
  <si>
    <t>道徳　中学３　生き方を創造する</t>
    <phoneticPr fontId="14"/>
  </si>
  <si>
    <t>c101</t>
    <phoneticPr fontId="36"/>
  </si>
  <si>
    <t>c102</t>
  </si>
  <si>
    <t>c103</t>
  </si>
  <si>
    <t>c104</t>
  </si>
  <si>
    <t>c105</t>
  </si>
  <si>
    <t>c106</t>
  </si>
  <si>
    <t>c107</t>
  </si>
  <si>
    <t>c108</t>
  </si>
  <si>
    <t>c109</t>
  </si>
  <si>
    <t>c110</t>
  </si>
  <si>
    <t>c111</t>
  </si>
  <si>
    <t>c112</t>
  </si>
  <si>
    <t>c113</t>
  </si>
  <si>
    <t>c114</t>
  </si>
  <si>
    <t>c115</t>
  </si>
  <si>
    <t>c116</t>
  </si>
  <si>
    <t>c117</t>
  </si>
  <si>
    <t>言文
701</t>
    <phoneticPr fontId="10"/>
  </si>
  <si>
    <t>新編言語文化</t>
    <phoneticPr fontId="13"/>
  </si>
  <si>
    <t>c202</t>
  </si>
  <si>
    <t>言文
702</t>
    <phoneticPr fontId="10"/>
  </si>
  <si>
    <t>精選言語文化</t>
    <phoneticPr fontId="13"/>
  </si>
  <si>
    <t>c203</t>
  </si>
  <si>
    <t>言文
703
◆</t>
    <phoneticPr fontId="10"/>
  </si>
  <si>
    <t>精選 言語文化</t>
    <phoneticPr fontId="13"/>
  </si>
  <si>
    <t>c204</t>
  </si>
  <si>
    <t>言文
704
◆</t>
    <phoneticPr fontId="10"/>
  </si>
  <si>
    <t>新 言語文化</t>
    <phoneticPr fontId="13"/>
  </si>
  <si>
    <t>c205</t>
  </si>
  <si>
    <t>言文
705
◆</t>
    <phoneticPr fontId="10"/>
  </si>
  <si>
    <t>言語文化</t>
    <phoneticPr fontId="13"/>
  </si>
  <si>
    <t>c206</t>
  </si>
  <si>
    <t>言文
706
◆</t>
    <phoneticPr fontId="10"/>
  </si>
  <si>
    <t>新編　言語文化</t>
    <phoneticPr fontId="13"/>
  </si>
  <si>
    <t>c207</t>
  </si>
  <si>
    <t>言文
707
◆</t>
    <phoneticPr fontId="10"/>
  </si>
  <si>
    <t>c208</t>
  </si>
  <si>
    <t>言文
708
◆</t>
    <phoneticPr fontId="10"/>
  </si>
  <si>
    <t>高等学校　言語文化</t>
    <phoneticPr fontId="13"/>
  </si>
  <si>
    <t>c209</t>
  </si>
  <si>
    <t>言文
709
◆</t>
    <phoneticPr fontId="10"/>
  </si>
  <si>
    <t>c210</t>
  </si>
  <si>
    <t>109
文英堂</t>
    <phoneticPr fontId="10"/>
  </si>
  <si>
    <t>言文
710</t>
    <phoneticPr fontId="10"/>
  </si>
  <si>
    <t>c211</t>
  </si>
  <si>
    <t>言文
711</t>
    <phoneticPr fontId="10"/>
  </si>
  <si>
    <t>精選　言語文化</t>
    <phoneticPr fontId="13"/>
  </si>
  <si>
    <t>c212</t>
  </si>
  <si>
    <t>言文
712
◆</t>
    <phoneticPr fontId="10"/>
  </si>
  <si>
    <t>c213</t>
  </si>
  <si>
    <t>言文
713
◆</t>
    <phoneticPr fontId="10"/>
  </si>
  <si>
    <t>c214</t>
  </si>
  <si>
    <t>言文
714
◆</t>
    <phoneticPr fontId="10"/>
  </si>
  <si>
    <t>高等学校　精選言語文化</t>
    <phoneticPr fontId="13"/>
  </si>
  <si>
    <t>c215</t>
  </si>
  <si>
    <t>言文
715
◆</t>
    <phoneticPr fontId="10"/>
  </si>
  <si>
    <t>高等学校　標準言語文化</t>
    <phoneticPr fontId="13"/>
  </si>
  <si>
    <t>c216</t>
  </si>
  <si>
    <t>言文
716
◆</t>
    <phoneticPr fontId="10"/>
  </si>
  <si>
    <t>高等学校　新編言語文化</t>
    <phoneticPr fontId="13"/>
  </si>
  <si>
    <t>c217</t>
  </si>
  <si>
    <t>言文
717
◆</t>
    <phoneticPr fontId="10"/>
  </si>
  <si>
    <t>探求　言語文化</t>
    <phoneticPr fontId="13"/>
  </si>
  <si>
    <t>地総
701</t>
    <phoneticPr fontId="10"/>
  </si>
  <si>
    <t>地理総合</t>
    <phoneticPr fontId="13"/>
  </si>
  <si>
    <t>c302</t>
  </si>
  <si>
    <t>7
実教</t>
    <phoneticPr fontId="10"/>
  </si>
  <si>
    <t>地総
702
◆</t>
    <phoneticPr fontId="10"/>
  </si>
  <si>
    <t>c303</t>
  </si>
  <si>
    <t>46
帝国</t>
    <phoneticPr fontId="10"/>
  </si>
  <si>
    <t>地総
703
◆</t>
    <phoneticPr fontId="10"/>
  </si>
  <si>
    <t>高等学校　新地理総合</t>
    <phoneticPr fontId="13"/>
  </si>
  <si>
    <t>c304</t>
  </si>
  <si>
    <t>130
二宮</t>
    <phoneticPr fontId="10"/>
  </si>
  <si>
    <t>地総
704
◆</t>
    <phoneticPr fontId="10"/>
  </si>
  <si>
    <t>地理総合　世界に学び地域へつなぐ</t>
    <phoneticPr fontId="13"/>
  </si>
  <si>
    <t>c305</t>
  </si>
  <si>
    <t>地総
705
◆</t>
    <phoneticPr fontId="10"/>
  </si>
  <si>
    <t>わたしたちの地理総合　世界から日本へ</t>
    <phoneticPr fontId="13"/>
  </si>
  <si>
    <t>c306</t>
  </si>
  <si>
    <t>地総
706
◆</t>
    <phoneticPr fontId="10"/>
  </si>
  <si>
    <t>歴総
701</t>
    <phoneticPr fontId="10"/>
  </si>
  <si>
    <t>新選歴史総合</t>
    <phoneticPr fontId="13"/>
  </si>
  <si>
    <t>c402</t>
  </si>
  <si>
    <t>歴総
702</t>
    <phoneticPr fontId="10"/>
  </si>
  <si>
    <t>詳解歴史総合</t>
    <phoneticPr fontId="13"/>
  </si>
  <si>
    <t>c403</t>
  </si>
  <si>
    <t>歴総
703
◆</t>
    <phoneticPr fontId="10"/>
  </si>
  <si>
    <t>詳述歴史総合</t>
    <phoneticPr fontId="13"/>
  </si>
  <si>
    <t>c404</t>
  </si>
  <si>
    <t>歴総
704
◆</t>
    <phoneticPr fontId="10"/>
  </si>
  <si>
    <t>歴史総合</t>
    <phoneticPr fontId="13"/>
  </si>
  <si>
    <t>c405</t>
  </si>
  <si>
    <t>35
清水</t>
    <phoneticPr fontId="10"/>
  </si>
  <si>
    <t>歴総
705
◆</t>
    <phoneticPr fontId="10"/>
  </si>
  <si>
    <t>私たちの歴史総合</t>
    <phoneticPr fontId="13"/>
  </si>
  <si>
    <t>c406</t>
  </si>
  <si>
    <t>歴総
706
◆</t>
    <phoneticPr fontId="10"/>
  </si>
  <si>
    <t>明解　歴史総合</t>
    <phoneticPr fontId="13"/>
  </si>
  <si>
    <t>c407</t>
  </si>
  <si>
    <t>81
山川</t>
    <phoneticPr fontId="10"/>
  </si>
  <si>
    <t>歴総
707</t>
    <phoneticPr fontId="10"/>
  </si>
  <si>
    <t>歴史総合　近代から現代へ</t>
    <phoneticPr fontId="13"/>
  </si>
  <si>
    <t>c408</t>
  </si>
  <si>
    <t>歴総
708</t>
    <phoneticPr fontId="10"/>
  </si>
  <si>
    <t>現代の歴史総合　みる・読みとく・考える</t>
    <phoneticPr fontId="13"/>
  </si>
  <si>
    <t>c409</t>
  </si>
  <si>
    <t>歴総
709</t>
    <phoneticPr fontId="10"/>
  </si>
  <si>
    <t>わたしたちの歴史　日本から世界へ</t>
    <phoneticPr fontId="13"/>
  </si>
  <si>
    <t>c410</t>
  </si>
  <si>
    <t>歴総
710
◆</t>
    <phoneticPr fontId="10"/>
  </si>
  <si>
    <t>高等学校　歴史総合</t>
    <phoneticPr fontId="13"/>
  </si>
  <si>
    <t>c411</t>
  </si>
  <si>
    <t>歴総
711
◆</t>
    <phoneticPr fontId="10"/>
  </si>
  <si>
    <t>c412</t>
  </si>
  <si>
    <t>221
明成社</t>
    <phoneticPr fontId="10"/>
  </si>
  <si>
    <t>歴総
712</t>
    <phoneticPr fontId="10"/>
  </si>
  <si>
    <t>地図
701</t>
    <phoneticPr fontId="10"/>
  </si>
  <si>
    <t>新高等地図</t>
    <phoneticPr fontId="13"/>
  </si>
  <si>
    <t>c502</t>
  </si>
  <si>
    <t>地図
702
◆</t>
    <phoneticPr fontId="10"/>
  </si>
  <si>
    <t>新詳高等地図</t>
    <phoneticPr fontId="13"/>
  </si>
  <si>
    <t>c503</t>
  </si>
  <si>
    <t>地図
703
◆</t>
    <phoneticPr fontId="10"/>
  </si>
  <si>
    <t>標準高等地図</t>
    <phoneticPr fontId="13"/>
  </si>
  <si>
    <t>c504</t>
  </si>
  <si>
    <t>地図
704
◆</t>
    <phoneticPr fontId="10"/>
  </si>
  <si>
    <t>高等地図帳</t>
    <phoneticPr fontId="13"/>
  </si>
  <si>
    <t>c505</t>
  </si>
  <si>
    <t>地図
705
◆</t>
    <phoneticPr fontId="10"/>
  </si>
  <si>
    <t>詳解現代地図　最新版</t>
    <phoneticPr fontId="13"/>
  </si>
  <si>
    <t>c506</t>
  </si>
  <si>
    <t>地図
706
◆</t>
    <phoneticPr fontId="10"/>
  </si>
  <si>
    <t>基本地図帳</t>
    <phoneticPr fontId="13"/>
  </si>
  <si>
    <t>公共
701</t>
    <phoneticPr fontId="10"/>
  </si>
  <si>
    <t>公共</t>
    <phoneticPr fontId="13"/>
  </si>
  <si>
    <t>c602</t>
  </si>
  <si>
    <t>6
教図</t>
    <phoneticPr fontId="10"/>
  </si>
  <si>
    <t>公共
702
◆</t>
    <phoneticPr fontId="10"/>
  </si>
  <si>
    <t>c603</t>
  </si>
  <si>
    <t>公共
703
◆</t>
    <phoneticPr fontId="10"/>
  </si>
  <si>
    <t>詳述公共</t>
    <phoneticPr fontId="13"/>
  </si>
  <si>
    <t>c604</t>
  </si>
  <si>
    <t>公共
704
◆</t>
    <phoneticPr fontId="10"/>
  </si>
  <si>
    <t>c605</t>
  </si>
  <si>
    <t>公共
705
◆</t>
    <phoneticPr fontId="10"/>
  </si>
  <si>
    <t>高等学校　公共</t>
    <phoneticPr fontId="13"/>
  </si>
  <si>
    <t>c606</t>
  </si>
  <si>
    <t>公共
706
◆</t>
    <phoneticPr fontId="10"/>
  </si>
  <si>
    <t>私たちの公共</t>
    <phoneticPr fontId="13"/>
  </si>
  <si>
    <t>c607</t>
  </si>
  <si>
    <t>公共
707
◆</t>
    <phoneticPr fontId="10"/>
  </si>
  <si>
    <t>c608</t>
  </si>
  <si>
    <t>c609</t>
  </si>
  <si>
    <t>公共
709
◆</t>
    <phoneticPr fontId="10"/>
  </si>
  <si>
    <t>c610</t>
  </si>
  <si>
    <t>公共
710
◆</t>
    <phoneticPr fontId="10"/>
  </si>
  <si>
    <t>c611</t>
  </si>
  <si>
    <t>公共
711
◆</t>
    <phoneticPr fontId="10"/>
  </si>
  <si>
    <t>高等学校　新公共</t>
    <phoneticPr fontId="13"/>
  </si>
  <si>
    <t>c612</t>
  </si>
  <si>
    <t>190
東法</t>
    <phoneticPr fontId="10"/>
  </si>
  <si>
    <t>公共
712
◆</t>
    <phoneticPr fontId="10"/>
  </si>
  <si>
    <t>数Ⅰ
701
◆</t>
    <phoneticPr fontId="10"/>
  </si>
  <si>
    <t>数学Ⅰ　Advanced</t>
    <phoneticPr fontId="13"/>
  </si>
  <si>
    <t>数Ⅰ
702
◆</t>
    <phoneticPr fontId="10"/>
  </si>
  <si>
    <t>数学Ⅰ　Standard</t>
    <phoneticPr fontId="13"/>
  </si>
  <si>
    <t>数Ⅰ
703
◆</t>
    <phoneticPr fontId="10"/>
  </si>
  <si>
    <t>数学Ⅰ　Essence</t>
    <phoneticPr fontId="13"/>
  </si>
  <si>
    <t>数Ⅰ
704</t>
    <phoneticPr fontId="10"/>
  </si>
  <si>
    <t>新数学Ⅰ</t>
    <phoneticPr fontId="13"/>
  </si>
  <si>
    <t>数Ⅰ
705</t>
    <phoneticPr fontId="10"/>
  </si>
  <si>
    <t>新数学Ⅰ　解答編</t>
    <phoneticPr fontId="13"/>
  </si>
  <si>
    <t>数Ⅰ
706
◆</t>
    <phoneticPr fontId="10"/>
  </si>
  <si>
    <t>数学Ⅰ　Progress</t>
    <phoneticPr fontId="13"/>
  </si>
  <si>
    <t>数Ⅰ
707
◆</t>
    <phoneticPr fontId="10"/>
  </si>
  <si>
    <t>新編数学Ⅰ</t>
    <phoneticPr fontId="13"/>
  </si>
  <si>
    <t>数Ⅰ
708
◆</t>
    <phoneticPr fontId="10"/>
  </si>
  <si>
    <t>高校数学Ⅰ</t>
    <phoneticPr fontId="13"/>
  </si>
  <si>
    <t>61
啓林館</t>
    <phoneticPr fontId="10"/>
  </si>
  <si>
    <t>数Ⅰ
709
◆</t>
    <phoneticPr fontId="10"/>
  </si>
  <si>
    <t>数学Ⅰ</t>
    <phoneticPr fontId="13"/>
  </si>
  <si>
    <t>数Ⅰ
710
◆</t>
    <phoneticPr fontId="10"/>
  </si>
  <si>
    <t>数Ⅰ
711
◆</t>
    <phoneticPr fontId="10"/>
  </si>
  <si>
    <t>深進数学Ⅰ</t>
    <phoneticPr fontId="13"/>
  </si>
  <si>
    <t>数Ⅰ
712
◆</t>
    <phoneticPr fontId="10"/>
  </si>
  <si>
    <t>数Ⅰ
713
◆</t>
    <phoneticPr fontId="10"/>
  </si>
  <si>
    <t>高等学校　数学Ⅰ</t>
    <phoneticPr fontId="13"/>
  </si>
  <si>
    <t>数Ⅰ
714
◆</t>
    <phoneticPr fontId="10"/>
  </si>
  <si>
    <t>新編　数学Ⅰ</t>
    <phoneticPr fontId="13"/>
  </si>
  <si>
    <t>数Ⅰ
715
◆</t>
    <phoneticPr fontId="10"/>
  </si>
  <si>
    <t>最新　数学Ⅰ</t>
    <phoneticPr fontId="13"/>
  </si>
  <si>
    <t>数Ⅰ
716
◆</t>
    <phoneticPr fontId="10"/>
  </si>
  <si>
    <t>新　高校の数学Ⅰ</t>
    <phoneticPr fontId="13"/>
  </si>
  <si>
    <t>数Ⅰ
717
◆</t>
    <phoneticPr fontId="10"/>
  </si>
  <si>
    <t>NEXT　数学Ⅰ</t>
    <phoneticPr fontId="13"/>
  </si>
  <si>
    <t>数Ⅰ
718
◆</t>
    <phoneticPr fontId="10"/>
  </si>
  <si>
    <t>数Ⅰ
719
◆</t>
    <phoneticPr fontId="10"/>
  </si>
  <si>
    <t>新編数学Ⅰサポートブック</t>
    <phoneticPr fontId="13"/>
  </si>
  <si>
    <t>数Ⅱ
701
◆</t>
    <phoneticPr fontId="10"/>
  </si>
  <si>
    <t>数学Ⅱ　Advanced</t>
    <phoneticPr fontId="13"/>
  </si>
  <si>
    <t>数Ⅱ
702
◆</t>
    <phoneticPr fontId="10"/>
  </si>
  <si>
    <t>数学Ⅱ　Standard</t>
    <phoneticPr fontId="13"/>
  </si>
  <si>
    <t>数Ⅱ
703
◆</t>
    <phoneticPr fontId="10"/>
  </si>
  <si>
    <t>数学Ⅱ　Progress</t>
    <phoneticPr fontId="13"/>
  </si>
  <si>
    <t>数Ⅱ
704
◆</t>
    <phoneticPr fontId="10"/>
  </si>
  <si>
    <t>新編数学Ⅱ</t>
    <phoneticPr fontId="13"/>
  </si>
  <si>
    <t>数Ⅱ
705
◆</t>
    <phoneticPr fontId="10"/>
  </si>
  <si>
    <t>高校数学Ⅱ</t>
    <phoneticPr fontId="13"/>
  </si>
  <si>
    <t>数Ⅱ
706
◆</t>
    <phoneticPr fontId="10"/>
  </si>
  <si>
    <t>数学Ⅱ</t>
    <phoneticPr fontId="13"/>
  </si>
  <si>
    <t>数Ⅱ
707
◆</t>
    <phoneticPr fontId="10"/>
  </si>
  <si>
    <t>数Ⅱ
708
◆</t>
    <phoneticPr fontId="10"/>
  </si>
  <si>
    <t>深進数学Ⅱ</t>
    <phoneticPr fontId="13"/>
  </si>
  <si>
    <t>数Ⅱ
709
◆</t>
    <phoneticPr fontId="10"/>
  </si>
  <si>
    <t>数Ⅱ
710
◆</t>
    <phoneticPr fontId="10"/>
  </si>
  <si>
    <t>高等学校　数学Ⅱ</t>
    <phoneticPr fontId="13"/>
  </si>
  <si>
    <t>数Ⅱ
711
◆</t>
    <phoneticPr fontId="10"/>
  </si>
  <si>
    <t>新編　数学Ⅱ</t>
    <phoneticPr fontId="13"/>
  </si>
  <si>
    <t>数Ⅱ
712
◆</t>
    <phoneticPr fontId="10"/>
  </si>
  <si>
    <t>最新　数学Ⅱ</t>
    <phoneticPr fontId="13"/>
  </si>
  <si>
    <t>数Ⅱ
713
◆</t>
    <phoneticPr fontId="10"/>
  </si>
  <si>
    <t>NEXT　数学Ⅱ</t>
    <phoneticPr fontId="13"/>
  </si>
  <si>
    <t>数Ⅱ
714
◆</t>
    <phoneticPr fontId="10"/>
  </si>
  <si>
    <t>数Ⅱ
715
◆</t>
    <phoneticPr fontId="10"/>
  </si>
  <si>
    <t>新編数学Ⅱサポートブック</t>
    <phoneticPr fontId="13"/>
  </si>
  <si>
    <t>数Ａ
701
◆</t>
    <phoneticPr fontId="10"/>
  </si>
  <si>
    <t>数学Ａ　Advanced</t>
    <phoneticPr fontId="13"/>
  </si>
  <si>
    <t>数Ａ
702
◆</t>
    <phoneticPr fontId="10"/>
  </si>
  <si>
    <t>数学Ａ　Standard</t>
    <phoneticPr fontId="13"/>
  </si>
  <si>
    <t>数Ａ
703
◆</t>
    <phoneticPr fontId="10"/>
  </si>
  <si>
    <t>数学A　Essence</t>
    <phoneticPr fontId="13"/>
  </si>
  <si>
    <t>数Ａ
704</t>
    <phoneticPr fontId="10"/>
  </si>
  <si>
    <t>新数学A</t>
    <phoneticPr fontId="13"/>
  </si>
  <si>
    <t>数Ａ
705</t>
    <phoneticPr fontId="10"/>
  </si>
  <si>
    <t>新数学A　解答編</t>
    <phoneticPr fontId="13"/>
  </si>
  <si>
    <t>数Ａ
706
◆</t>
    <phoneticPr fontId="10"/>
  </si>
  <si>
    <t>数学A　Progress</t>
    <phoneticPr fontId="13"/>
  </si>
  <si>
    <t>数Ａ
707
◆</t>
    <phoneticPr fontId="10"/>
  </si>
  <si>
    <t>新編数学A</t>
    <phoneticPr fontId="13"/>
  </si>
  <si>
    <t>数Ａ
708
◆</t>
    <phoneticPr fontId="10"/>
  </si>
  <si>
    <t>高校数学A</t>
    <phoneticPr fontId="13"/>
  </si>
  <si>
    <t>数Ａ
709
◆</t>
    <phoneticPr fontId="10"/>
  </si>
  <si>
    <t>数学A</t>
    <phoneticPr fontId="13"/>
  </si>
  <si>
    <t>数Ａ
710
◆</t>
    <phoneticPr fontId="10"/>
  </si>
  <si>
    <t>数Ａ
711
◆</t>
    <phoneticPr fontId="10"/>
  </si>
  <si>
    <t>深進数学A</t>
    <phoneticPr fontId="13"/>
  </si>
  <si>
    <t>数Ａ
712
◆</t>
    <phoneticPr fontId="10"/>
  </si>
  <si>
    <t>数Ａ
713
◆</t>
    <phoneticPr fontId="10"/>
  </si>
  <si>
    <t>高等学校　数学A</t>
    <phoneticPr fontId="13"/>
  </si>
  <si>
    <t>数Ａ
714
◆</t>
    <phoneticPr fontId="10"/>
  </si>
  <si>
    <t>新編　数学A</t>
    <phoneticPr fontId="13"/>
  </si>
  <si>
    <t>数Ａ
715
◆</t>
    <phoneticPr fontId="10"/>
  </si>
  <si>
    <t>最新　数学A</t>
    <phoneticPr fontId="13"/>
  </si>
  <si>
    <t>数Ａ
716
◆</t>
    <phoneticPr fontId="10"/>
  </si>
  <si>
    <t>新　高校の数学A</t>
    <phoneticPr fontId="13"/>
  </si>
  <si>
    <t>数Ａ
717
◆</t>
    <phoneticPr fontId="10"/>
  </si>
  <si>
    <t>NEXT　数学A</t>
    <phoneticPr fontId="13"/>
  </si>
  <si>
    <t>数Ａ
718
◆</t>
    <phoneticPr fontId="10"/>
  </si>
  <si>
    <t>数Ａ
719
◆</t>
    <phoneticPr fontId="10"/>
  </si>
  <si>
    <t>新編数学Aサポートブック</t>
    <phoneticPr fontId="13"/>
  </si>
  <si>
    <t>科人
701</t>
    <phoneticPr fontId="10"/>
  </si>
  <si>
    <t>科学と人間生活</t>
    <phoneticPr fontId="13"/>
  </si>
  <si>
    <t>科人
702
◆</t>
    <phoneticPr fontId="10"/>
  </si>
  <si>
    <t>科人
703
◆</t>
    <phoneticPr fontId="10"/>
  </si>
  <si>
    <t>高等学校 科学と人間生活</t>
    <phoneticPr fontId="13"/>
  </si>
  <si>
    <t>科人
704
◆</t>
    <phoneticPr fontId="10"/>
  </si>
  <si>
    <t>科人
705
◆</t>
    <phoneticPr fontId="10"/>
  </si>
  <si>
    <t>高等学校　科学と人間生活</t>
    <phoneticPr fontId="13"/>
  </si>
  <si>
    <t>物基
701
◆</t>
    <phoneticPr fontId="10"/>
  </si>
  <si>
    <t>物理基礎</t>
    <phoneticPr fontId="13"/>
  </si>
  <si>
    <t>物基
702
◆</t>
    <phoneticPr fontId="10"/>
  </si>
  <si>
    <t>新編物理基礎</t>
    <phoneticPr fontId="13"/>
  </si>
  <si>
    <t>物基
703
◆</t>
    <phoneticPr fontId="10"/>
  </si>
  <si>
    <t>物基
704
◆</t>
    <phoneticPr fontId="10"/>
  </si>
  <si>
    <t>高校物理 基礎</t>
    <phoneticPr fontId="13"/>
  </si>
  <si>
    <t>物基
705
◆</t>
    <phoneticPr fontId="10"/>
  </si>
  <si>
    <t>高等学校 物理基礎</t>
    <phoneticPr fontId="13"/>
  </si>
  <si>
    <t>物基
706
◆</t>
    <phoneticPr fontId="10"/>
  </si>
  <si>
    <t>高等学校 考える物理基礎</t>
    <phoneticPr fontId="13"/>
  </si>
  <si>
    <t>物基
707
◆</t>
    <phoneticPr fontId="10"/>
  </si>
  <si>
    <t>物基
708
◆</t>
    <phoneticPr fontId="10"/>
  </si>
  <si>
    <t>新編　物理基礎</t>
    <phoneticPr fontId="13"/>
  </si>
  <si>
    <t>物基
709
◆</t>
    <phoneticPr fontId="10"/>
  </si>
  <si>
    <t>高等学校　物理基礎</t>
    <phoneticPr fontId="13"/>
  </si>
  <si>
    <t>物基
710
◆</t>
    <phoneticPr fontId="10"/>
  </si>
  <si>
    <t>高等学校　新物理基礎</t>
    <phoneticPr fontId="13"/>
  </si>
  <si>
    <t>化基
701
◆</t>
    <phoneticPr fontId="10"/>
  </si>
  <si>
    <t>化学基礎</t>
    <phoneticPr fontId="13"/>
  </si>
  <si>
    <t>化基
702
◆</t>
    <phoneticPr fontId="10"/>
  </si>
  <si>
    <t>新編化学基礎</t>
    <phoneticPr fontId="13"/>
  </si>
  <si>
    <t>化基
703
◆</t>
    <phoneticPr fontId="10"/>
  </si>
  <si>
    <t>化学基礎　academia</t>
    <phoneticPr fontId="13"/>
  </si>
  <si>
    <t>化基
704
◆</t>
    <phoneticPr fontId="10"/>
  </si>
  <si>
    <t>化基
705
◆</t>
    <phoneticPr fontId="10"/>
  </si>
  <si>
    <t>高校化学基礎</t>
    <phoneticPr fontId="13"/>
  </si>
  <si>
    <t>化基
706
◆</t>
    <phoneticPr fontId="10"/>
  </si>
  <si>
    <t>高等学校 化学基礎</t>
    <phoneticPr fontId="13"/>
  </si>
  <si>
    <t>化基
707
◆</t>
    <phoneticPr fontId="10"/>
  </si>
  <si>
    <t>ｉ版 化学基礎</t>
    <phoneticPr fontId="13"/>
  </si>
  <si>
    <t>化基
708
◆</t>
    <phoneticPr fontId="10"/>
  </si>
  <si>
    <t>化基
709
◆</t>
    <phoneticPr fontId="10"/>
  </si>
  <si>
    <t>高等学校　化学基礎</t>
    <phoneticPr fontId="13"/>
  </si>
  <si>
    <t>化基
710
◆</t>
    <phoneticPr fontId="10"/>
  </si>
  <si>
    <t>新編　化学基礎</t>
    <phoneticPr fontId="13"/>
  </si>
  <si>
    <t>化基
711
◆</t>
    <phoneticPr fontId="10"/>
  </si>
  <si>
    <t>化基
712
◆</t>
    <phoneticPr fontId="10"/>
  </si>
  <si>
    <t>高等学校　新化学基礎</t>
    <phoneticPr fontId="13"/>
  </si>
  <si>
    <t>生基
701
◆</t>
    <phoneticPr fontId="10"/>
  </si>
  <si>
    <t>生物基礎</t>
    <phoneticPr fontId="13"/>
  </si>
  <si>
    <t>生基
702
◆</t>
    <phoneticPr fontId="10"/>
  </si>
  <si>
    <t>新編生物基礎</t>
    <phoneticPr fontId="13"/>
  </si>
  <si>
    <t>生基
703
◆</t>
    <phoneticPr fontId="10"/>
  </si>
  <si>
    <t>生基
704
◆</t>
    <phoneticPr fontId="10"/>
  </si>
  <si>
    <t>高校生物基礎</t>
    <phoneticPr fontId="13"/>
  </si>
  <si>
    <t>生基
705
◆</t>
    <phoneticPr fontId="10"/>
  </si>
  <si>
    <t>高等学校 生物基礎</t>
    <phoneticPr fontId="13"/>
  </si>
  <si>
    <t>生基
706
◆</t>
    <phoneticPr fontId="10"/>
  </si>
  <si>
    <t>i版 生物基礎</t>
    <phoneticPr fontId="13"/>
  </si>
  <si>
    <t>生基
707
◆</t>
    <phoneticPr fontId="10"/>
  </si>
  <si>
    <t>生基
708
◆</t>
    <phoneticPr fontId="10"/>
  </si>
  <si>
    <t>高等学校　生物基礎</t>
    <phoneticPr fontId="13"/>
  </si>
  <si>
    <t>生基
709
◆</t>
    <phoneticPr fontId="10"/>
  </si>
  <si>
    <t>新編　生物基礎</t>
    <phoneticPr fontId="13"/>
  </si>
  <si>
    <t>生基
710
◆</t>
    <phoneticPr fontId="10"/>
  </si>
  <si>
    <t>生基
711
◆</t>
    <phoneticPr fontId="10"/>
  </si>
  <si>
    <t>高等学校　新生物基礎</t>
    <phoneticPr fontId="13"/>
  </si>
  <si>
    <t>地基
701</t>
    <phoneticPr fontId="10"/>
  </si>
  <si>
    <t>地学基礎</t>
    <phoneticPr fontId="13"/>
  </si>
  <si>
    <t>地基
702
◆</t>
    <phoneticPr fontId="10"/>
  </si>
  <si>
    <t>地基
703
◆</t>
    <phoneticPr fontId="10"/>
  </si>
  <si>
    <t>高等学校 地学基礎</t>
    <phoneticPr fontId="13"/>
  </si>
  <si>
    <t>地基
704
◆</t>
    <phoneticPr fontId="10"/>
  </si>
  <si>
    <t>地基
705
◆</t>
    <phoneticPr fontId="10"/>
  </si>
  <si>
    <t>保体
701
◆</t>
    <phoneticPr fontId="10"/>
  </si>
  <si>
    <t>現代高等保健体育</t>
    <phoneticPr fontId="13"/>
  </si>
  <si>
    <t>保体
702
◆</t>
    <phoneticPr fontId="10"/>
  </si>
  <si>
    <t>新高等保健体育</t>
    <phoneticPr fontId="13"/>
  </si>
  <si>
    <t>保体
703
◆</t>
    <phoneticPr fontId="10"/>
  </si>
  <si>
    <t>高等学校　保健体育　Textbook</t>
    <phoneticPr fontId="13"/>
  </si>
  <si>
    <t>保体
704
◆</t>
    <phoneticPr fontId="10"/>
  </si>
  <si>
    <t>高等学校　保健体育　Activity</t>
    <phoneticPr fontId="13"/>
  </si>
  <si>
    <t>17
教出</t>
    <phoneticPr fontId="10"/>
  </si>
  <si>
    <t>音Ⅰ
701</t>
    <phoneticPr fontId="10"/>
  </si>
  <si>
    <t>音楽Ⅰ　Ｔｕｔｔｉ＋</t>
    <phoneticPr fontId="13"/>
  </si>
  <si>
    <t>27
教芸</t>
    <phoneticPr fontId="10"/>
  </si>
  <si>
    <t>音Ⅰ
702</t>
    <phoneticPr fontId="10"/>
  </si>
  <si>
    <t>高校生の音楽１</t>
    <phoneticPr fontId="13"/>
  </si>
  <si>
    <t>音Ⅰ
703</t>
    <phoneticPr fontId="10"/>
  </si>
  <si>
    <t>MOUSA１</t>
    <phoneticPr fontId="13"/>
  </si>
  <si>
    <t>89
友社</t>
    <phoneticPr fontId="10"/>
  </si>
  <si>
    <t>音Ⅰ
704</t>
    <phoneticPr fontId="10"/>
  </si>
  <si>
    <t>ON! 1</t>
    <phoneticPr fontId="13"/>
  </si>
  <si>
    <t>38
光村</t>
    <phoneticPr fontId="10"/>
  </si>
  <si>
    <t>美Ⅰ
701</t>
    <phoneticPr fontId="10"/>
  </si>
  <si>
    <t>美術１</t>
    <phoneticPr fontId="13"/>
  </si>
  <si>
    <t>116
日文</t>
    <phoneticPr fontId="10"/>
  </si>
  <si>
    <t>美Ⅰ
702</t>
    <phoneticPr fontId="10"/>
  </si>
  <si>
    <t>高校生の美術１</t>
    <phoneticPr fontId="13"/>
  </si>
  <si>
    <t>美Ⅰ
703</t>
    <phoneticPr fontId="10"/>
  </si>
  <si>
    <t>高校美術</t>
    <phoneticPr fontId="13"/>
  </si>
  <si>
    <t>工Ⅰ
701</t>
    <phoneticPr fontId="10"/>
  </si>
  <si>
    <t>工芸Ⅰ</t>
    <phoneticPr fontId="13"/>
  </si>
  <si>
    <t>書Ⅰ
701</t>
    <phoneticPr fontId="10"/>
  </si>
  <si>
    <t>書道Ⅰ</t>
    <phoneticPr fontId="13"/>
  </si>
  <si>
    <t>書Ⅰ
702</t>
    <phoneticPr fontId="10"/>
  </si>
  <si>
    <t>書Ⅰ</t>
    <phoneticPr fontId="13"/>
  </si>
  <si>
    <t>書Ⅰ
703</t>
    <phoneticPr fontId="10"/>
  </si>
  <si>
    <t>書Ⅰプライマリーブック</t>
    <phoneticPr fontId="13"/>
  </si>
  <si>
    <t>書Ⅰ
704</t>
    <phoneticPr fontId="10"/>
  </si>
  <si>
    <t>書Ⅰ
705</t>
    <phoneticPr fontId="10"/>
  </si>
  <si>
    <t>ＣⅠ
701
◆</t>
    <phoneticPr fontId="10"/>
  </si>
  <si>
    <t>ＣⅠ
702
◆</t>
    <phoneticPr fontId="10"/>
  </si>
  <si>
    <t>ＣⅠ
703
◆</t>
    <phoneticPr fontId="10"/>
  </si>
  <si>
    <t>9
開隆堂</t>
    <phoneticPr fontId="10"/>
  </si>
  <si>
    <t>ＣⅠ
704
◆</t>
    <phoneticPr fontId="10"/>
  </si>
  <si>
    <t>Amity English CommunicationⅠ</t>
    <phoneticPr fontId="13"/>
  </si>
  <si>
    <t>ＣⅠ
705
◆</t>
    <phoneticPr fontId="10"/>
  </si>
  <si>
    <t>APPLAUSE ENGLISH COMMUNICATIONⅠ</t>
    <phoneticPr fontId="13"/>
  </si>
  <si>
    <t>ＣⅠ
706
◆</t>
    <phoneticPr fontId="10"/>
  </si>
  <si>
    <t>Ambition English CommunicationⅠ</t>
    <phoneticPr fontId="13"/>
  </si>
  <si>
    <t>ＣⅠ
707
◆</t>
    <phoneticPr fontId="10"/>
  </si>
  <si>
    <t>ＣⅠ
708
◆</t>
    <phoneticPr fontId="10"/>
  </si>
  <si>
    <t>ＣⅠ
709
◆</t>
    <phoneticPr fontId="10"/>
  </si>
  <si>
    <t>ＣⅠ
710
◆</t>
    <phoneticPr fontId="10"/>
  </si>
  <si>
    <t>Crossroads English Communication Ⅰ</t>
    <phoneticPr fontId="13"/>
  </si>
  <si>
    <t>ＣⅠ
711
◆</t>
    <phoneticPr fontId="10"/>
  </si>
  <si>
    <t>PANORAMA English Communication 1</t>
    <phoneticPr fontId="13"/>
  </si>
  <si>
    <t>ＣⅠ
712
◆</t>
    <phoneticPr fontId="10"/>
  </si>
  <si>
    <t>ELEMENT English Communication Ⅰ</t>
    <phoneticPr fontId="13"/>
  </si>
  <si>
    <t>ＣⅠ
713
◆</t>
    <phoneticPr fontId="10"/>
  </si>
  <si>
    <t>LANDMARK English Communication Ⅰ</t>
    <phoneticPr fontId="13"/>
  </si>
  <si>
    <t>ＣⅠ
714
◆</t>
    <phoneticPr fontId="10"/>
  </si>
  <si>
    <t>LANDMARK Fit English Communication Ⅰ</t>
    <phoneticPr fontId="13"/>
  </si>
  <si>
    <t>ＣⅠ
715
◆</t>
    <phoneticPr fontId="10"/>
  </si>
  <si>
    <t>ＣⅠ
716
◆</t>
    <phoneticPr fontId="10"/>
  </si>
  <si>
    <t>ＣⅠ
717
◆</t>
    <phoneticPr fontId="10"/>
  </si>
  <si>
    <t>ＣⅠ
719</t>
    <phoneticPr fontId="10"/>
  </si>
  <si>
    <t>Grove English CommunicationⅠ</t>
    <phoneticPr fontId="13"/>
  </si>
  <si>
    <t>177
増進堂</t>
    <phoneticPr fontId="10"/>
  </si>
  <si>
    <t>ＣⅠ
720</t>
    <phoneticPr fontId="10"/>
  </si>
  <si>
    <t>FLEX ENGLISH COMMUNICATION Ⅰ</t>
    <phoneticPr fontId="13"/>
  </si>
  <si>
    <t>ＣⅠ
721
◆</t>
    <phoneticPr fontId="10"/>
  </si>
  <si>
    <t>CREATIVE English Communication Ⅰ</t>
    <phoneticPr fontId="13"/>
  </si>
  <si>
    <t>ＣⅠ
722
◆</t>
    <phoneticPr fontId="10"/>
  </si>
  <si>
    <t>Vivid English Communication Ⅰ</t>
    <phoneticPr fontId="13"/>
  </si>
  <si>
    <t>ＣⅠ
723
◆</t>
    <phoneticPr fontId="10"/>
  </si>
  <si>
    <t>Heartening English Communication Ⅰ</t>
    <phoneticPr fontId="13"/>
  </si>
  <si>
    <t>ＣⅠ
724
◆</t>
    <phoneticPr fontId="10"/>
  </si>
  <si>
    <t>New Rays English Communication Ⅰ</t>
    <phoneticPr fontId="13"/>
  </si>
  <si>
    <t>235
CUP</t>
    <phoneticPr fontId="10"/>
  </si>
  <si>
    <t>ＣⅠ
725</t>
    <phoneticPr fontId="10"/>
  </si>
  <si>
    <t>Cambridge Experience 1</t>
    <phoneticPr fontId="13"/>
  </si>
  <si>
    <t>論Ⅰ
701
◆</t>
    <phoneticPr fontId="10"/>
  </si>
  <si>
    <t>論Ⅰ
702
◆</t>
    <phoneticPr fontId="10"/>
  </si>
  <si>
    <t>Amity English Logic and Expression Ⅰ</t>
    <phoneticPr fontId="13"/>
  </si>
  <si>
    <t>論Ⅰ
703
◆</t>
    <phoneticPr fontId="10"/>
  </si>
  <si>
    <t>論Ⅰ
704
◆</t>
    <phoneticPr fontId="10"/>
  </si>
  <si>
    <t>論Ⅰ
705
◆</t>
    <phoneticPr fontId="10"/>
  </si>
  <si>
    <t>論Ⅰ
706
◆</t>
    <phoneticPr fontId="10"/>
  </si>
  <si>
    <t>論Ⅰ
707
◆</t>
    <phoneticPr fontId="10"/>
  </si>
  <si>
    <t>Genius English Logic and Expression Ⅰ</t>
    <phoneticPr fontId="13"/>
  </si>
  <si>
    <t>論Ⅰ
708
◆</t>
    <phoneticPr fontId="10"/>
  </si>
  <si>
    <t>論Ⅰ
709
◆</t>
    <phoneticPr fontId="10"/>
  </si>
  <si>
    <t>論Ⅰ
710
◆</t>
    <phoneticPr fontId="10"/>
  </si>
  <si>
    <t>EARTHRISE
English Logic and Expression Ⅰ Advanced</t>
  </si>
  <si>
    <t>論Ⅰ
711
◆</t>
    <phoneticPr fontId="10"/>
  </si>
  <si>
    <t>EARTHRISE
English Logic and Expression Ⅰ Standard</t>
  </si>
  <si>
    <t>論Ⅰ
712
◆</t>
    <phoneticPr fontId="10"/>
  </si>
  <si>
    <t>論Ⅰ
713</t>
    <phoneticPr fontId="10"/>
  </si>
  <si>
    <t>論Ⅰ
714
◆</t>
    <phoneticPr fontId="10"/>
  </si>
  <si>
    <t>論Ⅰ
715</t>
    <phoneticPr fontId="10"/>
  </si>
  <si>
    <t>論Ⅰ
716
◆</t>
    <phoneticPr fontId="10"/>
  </si>
  <si>
    <t>Harmony English Logic and Expression Ⅰ</t>
    <phoneticPr fontId="13"/>
  </si>
  <si>
    <t>論Ⅰ
717
◆</t>
    <phoneticPr fontId="10"/>
  </si>
  <si>
    <t>be English Logic and Expression Ⅰ Clear</t>
    <phoneticPr fontId="13"/>
  </si>
  <si>
    <t>論Ⅰ
718
◆</t>
    <phoneticPr fontId="10"/>
  </si>
  <si>
    <t>be English Logic and Expression Ⅰ Smart</t>
    <phoneticPr fontId="13"/>
  </si>
  <si>
    <t>家基
701</t>
    <phoneticPr fontId="10"/>
  </si>
  <si>
    <t>家庭基礎　自立・共生・創造</t>
    <phoneticPr fontId="13"/>
  </si>
  <si>
    <t>家基
702
◆</t>
    <phoneticPr fontId="10"/>
  </si>
  <si>
    <t>未来へつなぐ　家庭基礎365</t>
    <phoneticPr fontId="13"/>
  </si>
  <si>
    <t>家基
703
◆</t>
    <phoneticPr fontId="10"/>
  </si>
  <si>
    <t>家庭基礎　つながる暮らし　共に創る未来</t>
    <phoneticPr fontId="13"/>
  </si>
  <si>
    <t>家基
704
◆</t>
    <phoneticPr fontId="10"/>
  </si>
  <si>
    <t>Survive!!　高等学校　家庭基礎</t>
    <phoneticPr fontId="13"/>
  </si>
  <si>
    <t>家基
705
◆</t>
    <phoneticPr fontId="10"/>
  </si>
  <si>
    <t>家庭基礎　気づく力 築く未来</t>
    <phoneticPr fontId="13"/>
  </si>
  <si>
    <t>家基
706
◆</t>
    <phoneticPr fontId="10"/>
  </si>
  <si>
    <t>Agenda家庭基礎</t>
    <phoneticPr fontId="13"/>
  </si>
  <si>
    <t>家基
707
◆</t>
    <phoneticPr fontId="10"/>
  </si>
  <si>
    <t>図説家庭基礎</t>
    <phoneticPr fontId="13"/>
  </si>
  <si>
    <t>家基
708
◆</t>
    <phoneticPr fontId="10"/>
  </si>
  <si>
    <t>家庭基礎　明日の生活を築く</t>
    <phoneticPr fontId="13"/>
  </si>
  <si>
    <t>家基
709
◆</t>
    <phoneticPr fontId="10"/>
  </si>
  <si>
    <t>家基
710
◆</t>
    <phoneticPr fontId="10"/>
  </si>
  <si>
    <t>家総
701</t>
    <phoneticPr fontId="10"/>
  </si>
  <si>
    <t>家庭総合　自立・共生・創造</t>
    <phoneticPr fontId="13"/>
  </si>
  <si>
    <t>家総
702
◆</t>
    <phoneticPr fontId="10"/>
  </si>
  <si>
    <t>未来へつなぐ　家庭総合365</t>
    <phoneticPr fontId="13"/>
  </si>
  <si>
    <t>家総
703
◆</t>
    <phoneticPr fontId="10"/>
  </si>
  <si>
    <t>家庭総合</t>
    <phoneticPr fontId="13"/>
  </si>
  <si>
    <t>家総
704
◆</t>
    <phoneticPr fontId="10"/>
  </si>
  <si>
    <t>家庭総合　明日の生活を築く</t>
    <phoneticPr fontId="13"/>
  </si>
  <si>
    <t>家総
705
◆</t>
    <phoneticPr fontId="10"/>
  </si>
  <si>
    <t>家総
706
◆</t>
    <phoneticPr fontId="10"/>
  </si>
  <si>
    <t>情Ⅰ
701
◆</t>
    <phoneticPr fontId="10"/>
  </si>
  <si>
    <t>新編情報Ⅰ</t>
    <phoneticPr fontId="13"/>
  </si>
  <si>
    <t>情Ⅰ
702
◆</t>
    <phoneticPr fontId="10"/>
  </si>
  <si>
    <t>情報Ⅰ　Step Forward!</t>
    <phoneticPr fontId="13"/>
  </si>
  <si>
    <t>情Ⅰ
703
◆</t>
    <phoneticPr fontId="10"/>
  </si>
  <si>
    <t>高校情報Ⅰ　Python</t>
    <phoneticPr fontId="13"/>
  </si>
  <si>
    <t>情Ⅰ
704
◆</t>
    <phoneticPr fontId="10"/>
  </si>
  <si>
    <t>高校情報Ⅰ　JavaScript</t>
    <phoneticPr fontId="13"/>
  </si>
  <si>
    <t>情Ⅰ
705
◆</t>
    <phoneticPr fontId="10"/>
  </si>
  <si>
    <t>最新情報Ⅰ</t>
    <phoneticPr fontId="13"/>
  </si>
  <si>
    <t>情Ⅰ
706
◆</t>
    <phoneticPr fontId="10"/>
  </si>
  <si>
    <t>図説情報Ⅰ</t>
    <phoneticPr fontId="13"/>
  </si>
  <si>
    <t>情Ⅰ
707
◆</t>
    <phoneticPr fontId="10"/>
  </si>
  <si>
    <t>実践　情報Ⅰ</t>
    <phoneticPr fontId="13"/>
  </si>
  <si>
    <t>情Ⅰ
708
◆</t>
    <phoneticPr fontId="10"/>
  </si>
  <si>
    <t>高等学校　情報Ⅰ</t>
    <phoneticPr fontId="13"/>
  </si>
  <si>
    <t>情Ⅰ
709
◆</t>
    <phoneticPr fontId="10"/>
  </si>
  <si>
    <t>情報Ⅰ　Next</t>
    <phoneticPr fontId="13"/>
  </si>
  <si>
    <t>情Ⅰ
710
◆</t>
    <phoneticPr fontId="10"/>
  </si>
  <si>
    <t>情報Ⅰ</t>
    <phoneticPr fontId="13"/>
  </si>
  <si>
    <t>情Ⅰ
711
◆</t>
    <phoneticPr fontId="10"/>
  </si>
  <si>
    <t>情報Ⅰ図解と実習－図解編</t>
    <phoneticPr fontId="13"/>
  </si>
  <si>
    <t>情Ⅰ
712
◆</t>
    <phoneticPr fontId="10"/>
  </si>
  <si>
    <t>情報Ⅰ図解と実習－実習編</t>
    <phoneticPr fontId="13"/>
  </si>
  <si>
    <t>情Ⅰ
713
◆</t>
    <phoneticPr fontId="10"/>
  </si>
  <si>
    <t>理数
701
◆</t>
    <phoneticPr fontId="10"/>
  </si>
  <si>
    <t>理数探究基礎 未来に向かって</t>
    <phoneticPr fontId="13"/>
  </si>
  <si>
    <t>理数
702
◆</t>
    <phoneticPr fontId="10"/>
  </si>
  <si>
    <t>理数探究基礎</t>
    <phoneticPr fontId="13"/>
  </si>
  <si>
    <t>農業
701
◆</t>
    <phoneticPr fontId="10"/>
  </si>
  <si>
    <t>農業と環境</t>
    <phoneticPr fontId="13"/>
  </si>
  <si>
    <t>農業
702
◆</t>
    <phoneticPr fontId="10"/>
  </si>
  <si>
    <t>農業と情報</t>
    <phoneticPr fontId="13"/>
  </si>
  <si>
    <t>農業
703
◆</t>
    <phoneticPr fontId="10"/>
  </si>
  <si>
    <t>植物バイオテクノロジー</t>
    <phoneticPr fontId="13"/>
  </si>
  <si>
    <t>農業
704
◆</t>
    <phoneticPr fontId="10"/>
  </si>
  <si>
    <t>食品製造</t>
    <phoneticPr fontId="13"/>
  </si>
  <si>
    <t>農業
705</t>
    <phoneticPr fontId="10"/>
  </si>
  <si>
    <t>森林科学</t>
    <phoneticPr fontId="13"/>
  </si>
  <si>
    <t>農業
706</t>
    <phoneticPr fontId="10"/>
  </si>
  <si>
    <t>農業土木設計</t>
    <phoneticPr fontId="13"/>
  </si>
  <si>
    <t>農業
707</t>
    <phoneticPr fontId="10"/>
  </si>
  <si>
    <t>造園計画</t>
    <phoneticPr fontId="13"/>
  </si>
  <si>
    <t>工業
701
◆</t>
    <phoneticPr fontId="10"/>
  </si>
  <si>
    <t>工業技術基礎</t>
    <phoneticPr fontId="13"/>
  </si>
  <si>
    <t>工業
702
◆</t>
    <phoneticPr fontId="10"/>
  </si>
  <si>
    <t>機械製図</t>
    <phoneticPr fontId="13"/>
  </si>
  <si>
    <t>工業
703
◆</t>
    <phoneticPr fontId="10"/>
  </si>
  <si>
    <t>電気製図</t>
    <phoneticPr fontId="13"/>
  </si>
  <si>
    <t>工業
704
◆</t>
    <phoneticPr fontId="10"/>
  </si>
  <si>
    <t>電子製図</t>
    <phoneticPr fontId="13"/>
  </si>
  <si>
    <t>工業
705
◆</t>
    <phoneticPr fontId="10"/>
  </si>
  <si>
    <t>建築設計製図</t>
    <phoneticPr fontId="13"/>
  </si>
  <si>
    <t>工業
706
◆</t>
    <phoneticPr fontId="10"/>
  </si>
  <si>
    <t>土木製図</t>
    <phoneticPr fontId="13"/>
  </si>
  <si>
    <t>工業
707
◆</t>
    <phoneticPr fontId="10"/>
  </si>
  <si>
    <t>製図</t>
    <phoneticPr fontId="13"/>
  </si>
  <si>
    <t>工業
708
◆</t>
    <phoneticPr fontId="10"/>
  </si>
  <si>
    <t>機械工作１</t>
    <phoneticPr fontId="13"/>
  </si>
  <si>
    <t>工業
709
◆</t>
    <phoneticPr fontId="10"/>
  </si>
  <si>
    <t>機械工作２</t>
    <phoneticPr fontId="13"/>
  </si>
  <si>
    <t>工業
710
◆</t>
    <phoneticPr fontId="10"/>
  </si>
  <si>
    <t>機械設計１</t>
    <phoneticPr fontId="13"/>
  </si>
  <si>
    <t>工業
711
◆</t>
    <phoneticPr fontId="10"/>
  </si>
  <si>
    <t>機械設計２</t>
    <phoneticPr fontId="13"/>
  </si>
  <si>
    <t>工業
712
◆</t>
    <phoneticPr fontId="10"/>
  </si>
  <si>
    <t>自動車工学１</t>
    <phoneticPr fontId="13"/>
  </si>
  <si>
    <t>工業
713
◆</t>
    <phoneticPr fontId="10"/>
  </si>
  <si>
    <t>自動車工学２</t>
    <phoneticPr fontId="13"/>
  </si>
  <si>
    <t>工業
714
◆</t>
    <phoneticPr fontId="10"/>
  </si>
  <si>
    <t>建築構造</t>
    <phoneticPr fontId="13"/>
  </si>
  <si>
    <t>工業
715
◆</t>
    <phoneticPr fontId="10"/>
  </si>
  <si>
    <t>測量</t>
    <phoneticPr fontId="13"/>
  </si>
  <si>
    <t>工業
716
◆</t>
    <phoneticPr fontId="10"/>
  </si>
  <si>
    <t>工業化学１</t>
    <phoneticPr fontId="13"/>
  </si>
  <si>
    <t>工業
717
◆</t>
    <phoneticPr fontId="10"/>
  </si>
  <si>
    <t>工業化学２</t>
    <phoneticPr fontId="13"/>
  </si>
  <si>
    <t>工業
729</t>
    <phoneticPr fontId="10"/>
  </si>
  <si>
    <t>設備工業製図</t>
    <phoneticPr fontId="13"/>
  </si>
  <si>
    <t>工業
730</t>
    <phoneticPr fontId="10"/>
  </si>
  <si>
    <t>インテリア製図</t>
    <phoneticPr fontId="13"/>
  </si>
  <si>
    <t>工業
731</t>
    <phoneticPr fontId="10"/>
  </si>
  <si>
    <t>デザイン製図</t>
    <phoneticPr fontId="13"/>
  </si>
  <si>
    <t>工業
732</t>
    <phoneticPr fontId="10"/>
  </si>
  <si>
    <t>設備計画</t>
    <phoneticPr fontId="13"/>
  </si>
  <si>
    <t>工業
733</t>
    <phoneticPr fontId="10"/>
  </si>
  <si>
    <t>材料工学</t>
    <phoneticPr fontId="13"/>
  </si>
  <si>
    <t>工業
734</t>
    <phoneticPr fontId="10"/>
  </si>
  <si>
    <t>インテリア計画</t>
    <phoneticPr fontId="13"/>
  </si>
  <si>
    <t>工業
735</t>
    <phoneticPr fontId="10"/>
  </si>
  <si>
    <t>デザイン実践</t>
    <phoneticPr fontId="13"/>
  </si>
  <si>
    <t>商業
701
◆</t>
    <phoneticPr fontId="10"/>
  </si>
  <si>
    <t>ビジネス基礎</t>
    <phoneticPr fontId="13"/>
  </si>
  <si>
    <t>商業
702
◆</t>
    <phoneticPr fontId="10"/>
  </si>
  <si>
    <t>234
ＴＡＣ</t>
    <phoneticPr fontId="10"/>
  </si>
  <si>
    <t>商業
703</t>
    <phoneticPr fontId="10"/>
  </si>
  <si>
    <t>商業
704
◆</t>
    <phoneticPr fontId="10"/>
  </si>
  <si>
    <t>ビジネス・コミュニケーション</t>
    <phoneticPr fontId="13"/>
  </si>
  <si>
    <t>商業
705
◆</t>
    <phoneticPr fontId="10"/>
  </si>
  <si>
    <t>商業
706
◆</t>
    <phoneticPr fontId="10"/>
  </si>
  <si>
    <t>ビジネス・マネジメント</t>
    <phoneticPr fontId="13"/>
  </si>
  <si>
    <t>商業
707
◆</t>
    <phoneticPr fontId="10"/>
  </si>
  <si>
    <t>商業
708
◆</t>
    <phoneticPr fontId="10"/>
  </si>
  <si>
    <t>高校簿記</t>
    <phoneticPr fontId="13"/>
  </si>
  <si>
    <t>商業
709
◆</t>
    <phoneticPr fontId="10"/>
  </si>
  <si>
    <t>新簿記</t>
    <phoneticPr fontId="13"/>
  </si>
  <si>
    <t>商業
710
◆</t>
    <phoneticPr fontId="10"/>
  </si>
  <si>
    <t>簿記</t>
    <phoneticPr fontId="13"/>
  </si>
  <si>
    <t>商業
711
◆</t>
    <phoneticPr fontId="10"/>
  </si>
  <si>
    <t>現代簿記</t>
    <phoneticPr fontId="13"/>
  </si>
  <si>
    <t>商業
713</t>
    <phoneticPr fontId="10"/>
  </si>
  <si>
    <t>商業
715
◆</t>
    <phoneticPr fontId="10"/>
  </si>
  <si>
    <t>最新情報処理　Advanced　Computing</t>
    <phoneticPr fontId="13"/>
  </si>
  <si>
    <t>商業
716
◆</t>
    <phoneticPr fontId="10"/>
  </si>
  <si>
    <t>情報処理　Prologue of Computer</t>
    <phoneticPr fontId="13"/>
  </si>
  <si>
    <t>商業
717
◆</t>
    <phoneticPr fontId="10"/>
  </si>
  <si>
    <t>情報処理</t>
    <phoneticPr fontId="13"/>
  </si>
  <si>
    <t>201
海文堂</t>
    <phoneticPr fontId="10"/>
  </si>
  <si>
    <t>水産
701</t>
    <phoneticPr fontId="10"/>
  </si>
  <si>
    <t>水産海洋基礎</t>
    <phoneticPr fontId="13"/>
  </si>
  <si>
    <t>水産
702</t>
    <phoneticPr fontId="10"/>
  </si>
  <si>
    <t>海洋情報技術</t>
    <phoneticPr fontId="13"/>
  </si>
  <si>
    <t>水産
703</t>
    <phoneticPr fontId="10"/>
  </si>
  <si>
    <t>漁業</t>
    <phoneticPr fontId="13"/>
  </si>
  <si>
    <t>水産
704</t>
    <phoneticPr fontId="10"/>
  </si>
  <si>
    <t>船用機関１</t>
    <phoneticPr fontId="13"/>
  </si>
  <si>
    <t>水産
705</t>
    <phoneticPr fontId="10"/>
  </si>
  <si>
    <t>船用機関２</t>
    <phoneticPr fontId="13"/>
  </si>
  <si>
    <t>水産
706</t>
    <phoneticPr fontId="10"/>
  </si>
  <si>
    <t>資源増殖</t>
    <phoneticPr fontId="13"/>
  </si>
  <si>
    <t>家庭
701</t>
    <phoneticPr fontId="10"/>
  </si>
  <si>
    <t>ファッションデザイン</t>
    <phoneticPr fontId="13"/>
  </si>
  <si>
    <t>看護
701</t>
    <phoneticPr fontId="10"/>
  </si>
  <si>
    <t>基礎看護</t>
    <phoneticPr fontId="13"/>
  </si>
  <si>
    <t>情報
701
◆</t>
    <phoneticPr fontId="10"/>
  </si>
  <si>
    <t>情報産業と社会</t>
    <phoneticPr fontId="13"/>
  </si>
  <si>
    <t>情報
702
◆</t>
    <phoneticPr fontId="10"/>
  </si>
  <si>
    <t>情報の表現と管理</t>
    <phoneticPr fontId="13"/>
  </si>
  <si>
    <t>179
電機大</t>
    <phoneticPr fontId="10"/>
  </si>
  <si>
    <t>情報
703</t>
    <phoneticPr fontId="10"/>
  </si>
  <si>
    <t>情報システムのプログラミング</t>
    <phoneticPr fontId="13"/>
  </si>
  <si>
    <t>福祉
701
◆</t>
    <phoneticPr fontId="10"/>
  </si>
  <si>
    <t>社会福祉基礎</t>
    <phoneticPr fontId="13"/>
  </si>
  <si>
    <t>福祉
702
◆</t>
    <phoneticPr fontId="10"/>
  </si>
  <si>
    <t>介護福祉基礎</t>
    <phoneticPr fontId="13"/>
  </si>
  <si>
    <t>国総
332</t>
    <phoneticPr fontId="10"/>
  </si>
  <si>
    <t>新編国語総合</t>
    <phoneticPr fontId="13"/>
  </si>
  <si>
    <t>国総
333</t>
    <phoneticPr fontId="10"/>
  </si>
  <si>
    <t>精選国語総合</t>
    <phoneticPr fontId="13"/>
  </si>
  <si>
    <t>国総
334</t>
    <phoneticPr fontId="10"/>
  </si>
  <si>
    <t>国語総合　現代文編</t>
    <phoneticPr fontId="13"/>
  </si>
  <si>
    <t>国総
335</t>
    <phoneticPr fontId="10"/>
  </si>
  <si>
    <t>国語総合　古典編</t>
    <phoneticPr fontId="13"/>
  </si>
  <si>
    <t>国総
362</t>
    <phoneticPr fontId="10"/>
  </si>
  <si>
    <t>高等学校　改訂版　新編国語総合</t>
    <phoneticPr fontId="13"/>
  </si>
  <si>
    <t>国表
304</t>
    <phoneticPr fontId="10"/>
  </si>
  <si>
    <t>国語表現</t>
    <phoneticPr fontId="13"/>
  </si>
  <si>
    <t>国表
306</t>
    <phoneticPr fontId="10"/>
  </si>
  <si>
    <t>国語表現　改訂版</t>
    <phoneticPr fontId="13"/>
  </si>
  <si>
    <t>国表
307</t>
    <phoneticPr fontId="10"/>
  </si>
  <si>
    <t>国表
308</t>
    <phoneticPr fontId="10"/>
  </si>
  <si>
    <t>高等学校　改訂版　国語表現</t>
    <phoneticPr fontId="13"/>
  </si>
  <si>
    <t>現Ａ
306</t>
    <phoneticPr fontId="10"/>
  </si>
  <si>
    <t>現代文Ａ</t>
    <phoneticPr fontId="13"/>
  </si>
  <si>
    <t>現Ａ
308</t>
    <phoneticPr fontId="10"/>
  </si>
  <si>
    <t>現代文Ａ　改訂版</t>
    <phoneticPr fontId="13"/>
  </si>
  <si>
    <t>現Ａ
307</t>
    <phoneticPr fontId="10"/>
  </si>
  <si>
    <t>高等学校　改訂版　新編現代文Ａ</t>
    <phoneticPr fontId="13"/>
  </si>
  <si>
    <t>現Ｂ
321</t>
    <phoneticPr fontId="10"/>
  </si>
  <si>
    <t>新編現代文Ｂ</t>
    <phoneticPr fontId="13"/>
  </si>
  <si>
    <t>現Ｂ
322</t>
    <phoneticPr fontId="10"/>
  </si>
  <si>
    <t>精選現代文Ｂ</t>
    <phoneticPr fontId="13"/>
  </si>
  <si>
    <t>現Ｂ
332</t>
    <phoneticPr fontId="10"/>
  </si>
  <si>
    <t>新編現代文Ｂ　改訂版</t>
    <phoneticPr fontId="13"/>
  </si>
  <si>
    <t>現Ｂ
340</t>
    <phoneticPr fontId="10"/>
  </si>
  <si>
    <t>高等学校　改訂版　標準現代文Ｂ</t>
    <phoneticPr fontId="13"/>
  </si>
  <si>
    <t>古Ａ
301</t>
    <phoneticPr fontId="10"/>
  </si>
  <si>
    <t>古典Ａ</t>
    <phoneticPr fontId="13"/>
  </si>
  <si>
    <t>古Ａ
315</t>
    <phoneticPr fontId="10"/>
  </si>
  <si>
    <t>古典Ａ　物語選　改訂版</t>
    <phoneticPr fontId="13"/>
  </si>
  <si>
    <t>古Ａ
303</t>
    <phoneticPr fontId="10"/>
  </si>
  <si>
    <t>説話（古今著聞集・沙石集・十訓抄・竹取物語）　随筆（徒然草・枕草子・方丈記・常山紀談・花月草紙・蘭東事始）
故事・小話　漢詩　史話</t>
    <phoneticPr fontId="36"/>
  </si>
  <si>
    <t>古Ａ
316</t>
    <phoneticPr fontId="10"/>
  </si>
  <si>
    <t>高等学校　改訂版　古典Ａ　大鏡　源氏物語　諸家の文章</t>
    <phoneticPr fontId="10"/>
  </si>
  <si>
    <t>古Ａ
314</t>
    <phoneticPr fontId="10"/>
  </si>
  <si>
    <t>高等学校　改訂版　標準古典A　物語選</t>
    <phoneticPr fontId="10"/>
  </si>
  <si>
    <t>古Ｂ
329</t>
    <phoneticPr fontId="10"/>
  </si>
  <si>
    <t>新編古典Ｂ</t>
    <phoneticPr fontId="13"/>
  </si>
  <si>
    <t>古Ｂ
330</t>
    <phoneticPr fontId="10"/>
  </si>
  <si>
    <t>精選古典Ｂ　新版</t>
    <phoneticPr fontId="13"/>
  </si>
  <si>
    <t>古Ｂ
331</t>
    <phoneticPr fontId="10"/>
  </si>
  <si>
    <t>精選古典Ｂ　古文編</t>
    <phoneticPr fontId="13"/>
  </si>
  <si>
    <t>古Ｂ
332</t>
    <phoneticPr fontId="10"/>
  </si>
  <si>
    <t>精選古典Ｂ　漢文編</t>
    <phoneticPr fontId="13"/>
  </si>
  <si>
    <t>古Ｂ
342</t>
    <phoneticPr fontId="10"/>
  </si>
  <si>
    <t>新編古典Ｂ　改訂版</t>
    <phoneticPr fontId="13"/>
  </si>
  <si>
    <t>古Ｂ
353</t>
    <phoneticPr fontId="10"/>
  </si>
  <si>
    <t>高等学校　改訂版　標準古典B</t>
    <phoneticPr fontId="13"/>
  </si>
  <si>
    <t>世Ａ
310</t>
    <phoneticPr fontId="10"/>
  </si>
  <si>
    <t>世界史Ａ</t>
    <phoneticPr fontId="13"/>
  </si>
  <si>
    <t>世Ａ
311</t>
    <phoneticPr fontId="10"/>
  </si>
  <si>
    <t>世界史Ａ　新訂版</t>
    <phoneticPr fontId="13"/>
  </si>
  <si>
    <t>世Ａ
312</t>
    <phoneticPr fontId="10"/>
  </si>
  <si>
    <t>新版世界史Ａ　新訂版</t>
    <phoneticPr fontId="13"/>
  </si>
  <si>
    <t>世Ａ
313</t>
    <phoneticPr fontId="10"/>
  </si>
  <si>
    <t>高等学校　世界史Ａ　新訂版</t>
    <phoneticPr fontId="13"/>
  </si>
  <si>
    <t>世Ａ
314</t>
    <phoneticPr fontId="10"/>
  </si>
  <si>
    <t>明解　世界史Ａ</t>
    <phoneticPr fontId="13"/>
  </si>
  <si>
    <t>世Ａ
318</t>
    <phoneticPr fontId="10"/>
  </si>
  <si>
    <t>要説世界史　改訂版</t>
    <phoneticPr fontId="13"/>
  </si>
  <si>
    <t>世Ａ
315</t>
    <phoneticPr fontId="10"/>
  </si>
  <si>
    <t>現代の世界史　改訂版</t>
    <phoneticPr fontId="13"/>
  </si>
  <si>
    <t>世Ａ
316</t>
    <phoneticPr fontId="10"/>
  </si>
  <si>
    <t>世界の歴史　改訂版</t>
    <phoneticPr fontId="13"/>
  </si>
  <si>
    <t>世Ａ
317</t>
    <phoneticPr fontId="10"/>
  </si>
  <si>
    <t>高等学校　改訂版　世界史Ａ</t>
    <phoneticPr fontId="13"/>
  </si>
  <si>
    <t>世Ｂ
311</t>
    <phoneticPr fontId="10"/>
  </si>
  <si>
    <t>新選世界史Ｂ</t>
    <phoneticPr fontId="13"/>
  </si>
  <si>
    <t>世Ｂ
308</t>
    <phoneticPr fontId="10"/>
  </si>
  <si>
    <t>世界史Ｂ</t>
    <phoneticPr fontId="13"/>
  </si>
  <si>
    <t>世Ｂ
309</t>
    <phoneticPr fontId="10"/>
  </si>
  <si>
    <t>世界史Ｂ　新訂版</t>
    <phoneticPr fontId="13"/>
  </si>
  <si>
    <t>世Ｂ
312</t>
    <phoneticPr fontId="10"/>
  </si>
  <si>
    <t>新詳　世界史Ｂ</t>
    <phoneticPr fontId="13"/>
  </si>
  <si>
    <t>世Ｂ
313</t>
    <phoneticPr fontId="10"/>
  </si>
  <si>
    <t>新世界史　改訂版</t>
    <phoneticPr fontId="13"/>
  </si>
  <si>
    <t>世Ｂ
314</t>
    <phoneticPr fontId="10"/>
  </si>
  <si>
    <t>高校世界史　改訂版</t>
    <phoneticPr fontId="13"/>
  </si>
  <si>
    <t>世Ｂ
310</t>
    <phoneticPr fontId="10"/>
  </si>
  <si>
    <t>詳説世界史　改訂版</t>
    <phoneticPr fontId="13"/>
  </si>
  <si>
    <t>日Ａ
308</t>
    <phoneticPr fontId="10"/>
  </si>
  <si>
    <t>日本史Ａ　現代からの歴史</t>
    <phoneticPr fontId="13"/>
  </si>
  <si>
    <t>日Ａ
313</t>
    <phoneticPr fontId="10"/>
  </si>
  <si>
    <t>新日本史Ａ　新訂版</t>
    <phoneticPr fontId="13"/>
  </si>
  <si>
    <t>日Ａ
309</t>
    <phoneticPr fontId="10"/>
  </si>
  <si>
    <t>高校日本史Ａ　新訂版</t>
    <phoneticPr fontId="13"/>
  </si>
  <si>
    <t>日Ａ
310</t>
    <phoneticPr fontId="10"/>
  </si>
  <si>
    <t>高等学校　日本史Ａ　新訂版</t>
    <phoneticPr fontId="13"/>
  </si>
  <si>
    <t>日Ａ
314</t>
    <phoneticPr fontId="10"/>
  </si>
  <si>
    <t>現代の日本史　改訂版</t>
    <phoneticPr fontId="13"/>
  </si>
  <si>
    <t>日Ａ
311</t>
    <phoneticPr fontId="10"/>
  </si>
  <si>
    <t>日本史Ａ　改訂版</t>
    <phoneticPr fontId="13"/>
  </si>
  <si>
    <t>日Ａ
312</t>
    <phoneticPr fontId="10"/>
  </si>
  <si>
    <t>高等学校　改訂版　日本史Ａ　人・くらし・未来</t>
    <phoneticPr fontId="13"/>
  </si>
  <si>
    <t>日Ｂ
310</t>
    <phoneticPr fontId="10"/>
  </si>
  <si>
    <t>新選日本史Ｂ</t>
    <phoneticPr fontId="13"/>
  </si>
  <si>
    <t>日Ｂ
311</t>
    <phoneticPr fontId="10"/>
  </si>
  <si>
    <t>高校日本史Ｂ　新訂版</t>
    <phoneticPr fontId="13"/>
  </si>
  <si>
    <t>日Ｂ
312</t>
    <phoneticPr fontId="10"/>
  </si>
  <si>
    <t>日本史Ｂ　新訂版</t>
    <phoneticPr fontId="13"/>
  </si>
  <si>
    <t>日Ｂ
313</t>
    <phoneticPr fontId="10"/>
  </si>
  <si>
    <t>高等学校　日本史Ｂ　新訂版</t>
    <phoneticPr fontId="13"/>
  </si>
  <si>
    <t>日Ｂ
314</t>
    <phoneticPr fontId="10"/>
  </si>
  <si>
    <t>高校日本史　改訂版</t>
    <phoneticPr fontId="13"/>
  </si>
  <si>
    <t>日Ｂ
315</t>
    <phoneticPr fontId="10"/>
  </si>
  <si>
    <t>新日本史　改訂版</t>
    <phoneticPr fontId="13"/>
  </si>
  <si>
    <t>日Ｂ
309</t>
    <phoneticPr fontId="10"/>
  </si>
  <si>
    <t>詳説日本史　改訂版</t>
    <phoneticPr fontId="13"/>
  </si>
  <si>
    <t>地Ａ
307</t>
    <phoneticPr fontId="10"/>
  </si>
  <si>
    <t>地理Ａ</t>
    <phoneticPr fontId="13"/>
  </si>
  <si>
    <t>地Ａ
311</t>
    <phoneticPr fontId="10"/>
  </si>
  <si>
    <t>高等学校　現代地理Ａ　 新訂版</t>
    <phoneticPr fontId="13"/>
  </si>
  <si>
    <t>地Ａ
312</t>
    <phoneticPr fontId="10"/>
  </si>
  <si>
    <t>高校生の地理Ａ</t>
    <phoneticPr fontId="13"/>
  </si>
  <si>
    <t>地Ａ
308</t>
    <phoneticPr fontId="10"/>
  </si>
  <si>
    <t>高等学校　新地理Ａ</t>
    <phoneticPr fontId="13"/>
  </si>
  <si>
    <t>地Ａ
309</t>
    <phoneticPr fontId="10"/>
  </si>
  <si>
    <t>基本地理Ａ</t>
    <phoneticPr fontId="13"/>
  </si>
  <si>
    <t>地Ａ
310</t>
    <phoneticPr fontId="10"/>
  </si>
  <si>
    <t>地Ｂ
306</t>
    <phoneticPr fontId="10"/>
  </si>
  <si>
    <t>地理Ｂ</t>
    <phoneticPr fontId="13"/>
  </si>
  <si>
    <t>地Ｂ
304</t>
    <phoneticPr fontId="10"/>
  </si>
  <si>
    <t>新詳地理Ｂ</t>
    <phoneticPr fontId="13"/>
  </si>
  <si>
    <t>地Ｂ
305</t>
    <phoneticPr fontId="10"/>
  </si>
  <si>
    <t>新編　詳解地理Ｂ改訂版</t>
    <phoneticPr fontId="13"/>
  </si>
  <si>
    <t>地図
301</t>
    <phoneticPr fontId="10"/>
  </si>
  <si>
    <t>地図
313</t>
    <phoneticPr fontId="10"/>
  </si>
  <si>
    <t>地図
309</t>
    <phoneticPr fontId="10"/>
  </si>
  <si>
    <t>標準高等地図-地図でよむ現代社会-</t>
    <phoneticPr fontId="13"/>
  </si>
  <si>
    <t>地図
310</t>
    <phoneticPr fontId="10"/>
  </si>
  <si>
    <t>地図
314</t>
    <phoneticPr fontId="10"/>
  </si>
  <si>
    <t>高等地図帳　改訂版</t>
    <phoneticPr fontId="13"/>
  </si>
  <si>
    <t>地図
315</t>
    <phoneticPr fontId="10"/>
  </si>
  <si>
    <t>新コンパクト地図帳　改訂版</t>
    <phoneticPr fontId="13"/>
  </si>
  <si>
    <t>地図
311</t>
    <phoneticPr fontId="10"/>
  </si>
  <si>
    <t>詳解現代地図</t>
    <phoneticPr fontId="13"/>
  </si>
  <si>
    <t>地図
312</t>
    <phoneticPr fontId="10"/>
  </si>
  <si>
    <t>基本地図帳　改訂版</t>
    <phoneticPr fontId="13"/>
  </si>
  <si>
    <t>現社
313</t>
    <phoneticPr fontId="10"/>
  </si>
  <si>
    <t>現代社会</t>
    <phoneticPr fontId="13"/>
  </si>
  <si>
    <t>現社
314</t>
    <phoneticPr fontId="10"/>
  </si>
  <si>
    <t>高校現代社会　新訂版</t>
    <phoneticPr fontId="13"/>
  </si>
  <si>
    <t>現社
315</t>
    <phoneticPr fontId="10"/>
  </si>
  <si>
    <t>最新現代社会　新訂版</t>
    <phoneticPr fontId="13"/>
  </si>
  <si>
    <t>現社
316</t>
    <phoneticPr fontId="10"/>
  </si>
  <si>
    <t>高等学校　現代社会　新訂版</t>
    <phoneticPr fontId="13"/>
  </si>
  <si>
    <t>現社
317</t>
    <phoneticPr fontId="10"/>
  </si>
  <si>
    <t>高等学校　新現代社会　新訂版</t>
    <phoneticPr fontId="13"/>
  </si>
  <si>
    <t>現社
318</t>
    <phoneticPr fontId="10"/>
  </si>
  <si>
    <t>高等学校　新現代社会</t>
    <phoneticPr fontId="13"/>
  </si>
  <si>
    <t>現社
323</t>
    <phoneticPr fontId="10"/>
  </si>
  <si>
    <t>現代社会　改訂版</t>
    <phoneticPr fontId="13"/>
  </si>
  <si>
    <t>現社
321</t>
    <phoneticPr fontId="10"/>
  </si>
  <si>
    <t>高等学校　改訂版　現代社会</t>
    <phoneticPr fontId="13"/>
  </si>
  <si>
    <t>現社
322</t>
    <phoneticPr fontId="10"/>
  </si>
  <si>
    <t>高等学校　改訂版　新現代社会</t>
    <phoneticPr fontId="13"/>
  </si>
  <si>
    <t>倫理
311</t>
    <phoneticPr fontId="10"/>
  </si>
  <si>
    <t>倫理</t>
    <phoneticPr fontId="13"/>
  </si>
  <si>
    <t>倫理
312</t>
    <phoneticPr fontId="10"/>
  </si>
  <si>
    <t>高校倫理　新訂版</t>
    <phoneticPr fontId="13"/>
  </si>
  <si>
    <t>倫理
313</t>
    <phoneticPr fontId="10"/>
  </si>
  <si>
    <t>高等学校　現代倫理　新訂版</t>
    <phoneticPr fontId="13"/>
  </si>
  <si>
    <t>倫理
308</t>
    <phoneticPr fontId="10"/>
  </si>
  <si>
    <t>高等学校　新倫理　新訂版</t>
    <phoneticPr fontId="13"/>
  </si>
  <si>
    <t>倫理
309</t>
    <phoneticPr fontId="10"/>
  </si>
  <si>
    <t>現代の倫理　改訂版</t>
    <phoneticPr fontId="13"/>
  </si>
  <si>
    <t>倫理
310</t>
    <phoneticPr fontId="10"/>
  </si>
  <si>
    <t>高等学校　改訂版　倫理</t>
    <phoneticPr fontId="13"/>
  </si>
  <si>
    <t>政経
311</t>
    <phoneticPr fontId="10"/>
  </si>
  <si>
    <t>政治・経済</t>
    <phoneticPr fontId="13"/>
  </si>
  <si>
    <t>政経
312</t>
    <phoneticPr fontId="10"/>
  </si>
  <si>
    <t>高校政治・経済　新訂版</t>
    <phoneticPr fontId="13"/>
  </si>
  <si>
    <t>政経
313</t>
    <phoneticPr fontId="10"/>
  </si>
  <si>
    <t>最新政治・経済　新訂版</t>
    <phoneticPr fontId="13"/>
  </si>
  <si>
    <t>政経
314</t>
    <phoneticPr fontId="10"/>
  </si>
  <si>
    <t>高等学校　現代政治・経済　新訂版</t>
    <phoneticPr fontId="13"/>
  </si>
  <si>
    <t>政経
315</t>
    <phoneticPr fontId="10"/>
  </si>
  <si>
    <t>高等学校　新政治・経済　 新訂版</t>
    <phoneticPr fontId="13"/>
  </si>
  <si>
    <t>政経
316</t>
    <phoneticPr fontId="10"/>
  </si>
  <si>
    <t>詳説　政治・経済  改訂版</t>
    <phoneticPr fontId="13"/>
  </si>
  <si>
    <t>政経
309</t>
    <phoneticPr fontId="10"/>
  </si>
  <si>
    <t>高等学校　改訂版　政治・経済</t>
    <phoneticPr fontId="13"/>
  </si>
  <si>
    <t>政経
310</t>
    <phoneticPr fontId="10"/>
  </si>
  <si>
    <t>高等学校　新政治・経済</t>
    <phoneticPr fontId="13"/>
  </si>
  <si>
    <t>数Ⅰ
317
◆</t>
    <phoneticPr fontId="10"/>
  </si>
  <si>
    <t>数Ⅰ
318</t>
    <phoneticPr fontId="10"/>
  </si>
  <si>
    <t>数Ⅰ
319</t>
    <phoneticPr fontId="10"/>
  </si>
  <si>
    <t>改訂　新数学Ⅰ</t>
    <phoneticPr fontId="13"/>
  </si>
  <si>
    <t>数Ⅰ
301</t>
    <phoneticPr fontId="10"/>
  </si>
  <si>
    <t>数Ⅰ
302</t>
    <phoneticPr fontId="10"/>
  </si>
  <si>
    <t>数Ⅰ
321</t>
    <phoneticPr fontId="10"/>
  </si>
  <si>
    <t>新版数学Ⅰ　新訂版</t>
    <phoneticPr fontId="13"/>
  </si>
  <si>
    <t>数Ⅰ
322</t>
    <phoneticPr fontId="10"/>
  </si>
  <si>
    <t>数Ⅰ
323</t>
    <phoneticPr fontId="10"/>
  </si>
  <si>
    <t>高校数学Ⅰ　新訂版</t>
    <phoneticPr fontId="13"/>
  </si>
  <si>
    <t>数Ⅰ
329
◆</t>
    <phoneticPr fontId="10"/>
  </si>
  <si>
    <t>改訂版　新編　数学Ⅰ</t>
    <phoneticPr fontId="13"/>
  </si>
  <si>
    <t>数Ⅰ
331
◆</t>
    <phoneticPr fontId="10"/>
  </si>
  <si>
    <t>改訂版　新　高校の数学Ⅰ</t>
    <phoneticPr fontId="13"/>
  </si>
  <si>
    <t>数Ⅱ
317
◆</t>
    <phoneticPr fontId="10"/>
  </si>
  <si>
    <t>数Ⅱ
318</t>
    <phoneticPr fontId="10"/>
  </si>
  <si>
    <t>数Ⅱ
319</t>
    <phoneticPr fontId="10"/>
  </si>
  <si>
    <t>改訂　新数学Ⅱ</t>
    <phoneticPr fontId="13"/>
  </si>
  <si>
    <t>数Ⅱ
301</t>
    <phoneticPr fontId="10"/>
  </si>
  <si>
    <t>数Ⅱ
302</t>
    <phoneticPr fontId="10"/>
  </si>
  <si>
    <t>数Ⅱ
320</t>
    <phoneticPr fontId="10"/>
  </si>
  <si>
    <t>数学Ⅱ　新訂版</t>
    <phoneticPr fontId="13"/>
  </si>
  <si>
    <t>数Ⅱ
321</t>
    <phoneticPr fontId="10"/>
  </si>
  <si>
    <t>新版数学Ⅱ　新訂版</t>
    <phoneticPr fontId="13"/>
  </si>
  <si>
    <t>数Ⅱ
322</t>
    <phoneticPr fontId="10"/>
  </si>
  <si>
    <t>新数学Ⅱ</t>
    <phoneticPr fontId="13"/>
  </si>
  <si>
    <t>数Ⅱ
323</t>
    <phoneticPr fontId="10"/>
  </si>
  <si>
    <t>高校数学Ⅱ　新訂版</t>
    <phoneticPr fontId="13"/>
  </si>
  <si>
    <t>数Ⅱ
324
◆</t>
    <phoneticPr fontId="10"/>
  </si>
  <si>
    <t>詳説　数学Ⅱ改訂版</t>
    <phoneticPr fontId="13"/>
  </si>
  <si>
    <t>数Ⅱ
325
◆</t>
    <phoneticPr fontId="10"/>
  </si>
  <si>
    <t>数学Ⅱ改訂版</t>
    <phoneticPr fontId="13"/>
  </si>
  <si>
    <t>数Ⅱ
326
◆</t>
    <phoneticPr fontId="10"/>
  </si>
  <si>
    <t>新編　数学Ⅱ改訂版</t>
    <phoneticPr fontId="13"/>
  </si>
  <si>
    <t>改訂版　新編　数学Ⅱ</t>
    <phoneticPr fontId="13"/>
  </si>
  <si>
    <t>改訂版　最新　数学Ⅱ</t>
    <phoneticPr fontId="13"/>
  </si>
  <si>
    <t>改訂版　新　高校の数学Ⅱ</t>
    <phoneticPr fontId="13"/>
  </si>
  <si>
    <t>数Ⅱ
334</t>
    <phoneticPr fontId="10"/>
  </si>
  <si>
    <t>数Ⅲ
315
◆</t>
    <phoneticPr fontId="10"/>
  </si>
  <si>
    <t>数学Ⅲ　Advanced</t>
    <phoneticPr fontId="13"/>
  </si>
  <si>
    <t>数Ⅲ
316</t>
    <phoneticPr fontId="10"/>
  </si>
  <si>
    <t>数学Ⅲ　Standard</t>
    <phoneticPr fontId="13"/>
  </si>
  <si>
    <t>数Ⅲ
301</t>
    <phoneticPr fontId="10"/>
  </si>
  <si>
    <t>数学Ⅲ</t>
    <phoneticPr fontId="13"/>
  </si>
  <si>
    <t>数Ⅲ
302</t>
    <phoneticPr fontId="10"/>
  </si>
  <si>
    <t>新編数学Ⅲ</t>
    <phoneticPr fontId="13"/>
  </si>
  <si>
    <t>数Ⅲ
317</t>
    <phoneticPr fontId="10"/>
  </si>
  <si>
    <t>数学Ⅲ　新訂版</t>
    <phoneticPr fontId="13"/>
  </si>
  <si>
    <t>数Ⅲ
318</t>
    <phoneticPr fontId="10"/>
  </si>
  <si>
    <t>新版数学Ⅲ　新訂版</t>
    <phoneticPr fontId="13"/>
  </si>
  <si>
    <t>数Ⅲ
314</t>
    <phoneticPr fontId="10"/>
  </si>
  <si>
    <t>高校数学Ⅲ</t>
    <phoneticPr fontId="13"/>
  </si>
  <si>
    <t>数Ⅲ
319
◆</t>
    <phoneticPr fontId="10"/>
  </si>
  <si>
    <t>詳説　数学Ⅲ改訂版</t>
    <phoneticPr fontId="13"/>
  </si>
  <si>
    <t>数Ⅲ
320
◆</t>
    <phoneticPr fontId="10"/>
  </si>
  <si>
    <t>数学Ⅲ改訂版</t>
    <phoneticPr fontId="13"/>
  </si>
  <si>
    <t>数Ⅲ
321
◆</t>
    <phoneticPr fontId="10"/>
  </si>
  <si>
    <t>新編　数学Ⅲ改訂版</t>
    <phoneticPr fontId="13"/>
  </si>
  <si>
    <t>改訂版　新編　数学Ⅲ</t>
    <phoneticPr fontId="13"/>
  </si>
  <si>
    <t>数Ⅲ
325</t>
    <phoneticPr fontId="10"/>
  </si>
  <si>
    <t>改訂版　最新　数学Ⅲ</t>
    <phoneticPr fontId="13"/>
  </si>
  <si>
    <t>数Ⅲ
328</t>
    <phoneticPr fontId="10"/>
  </si>
  <si>
    <t>数Ａ
317
◆</t>
    <phoneticPr fontId="10"/>
  </si>
  <si>
    <t>数Ａ
318</t>
    <phoneticPr fontId="10"/>
  </si>
  <si>
    <t>数Ａ
319</t>
    <phoneticPr fontId="10"/>
  </si>
  <si>
    <t>改訂　新数学Ａ</t>
    <phoneticPr fontId="13"/>
  </si>
  <si>
    <t>数Ａ
301</t>
    <phoneticPr fontId="10"/>
  </si>
  <si>
    <t>数学Ａ</t>
    <phoneticPr fontId="13"/>
  </si>
  <si>
    <t>数Ａ
302</t>
    <phoneticPr fontId="10"/>
  </si>
  <si>
    <t>新編数学Ａ</t>
    <phoneticPr fontId="13"/>
  </si>
  <si>
    <t>数Ａ
321</t>
    <phoneticPr fontId="10"/>
  </si>
  <si>
    <t>新版数学Ａ　新訂版</t>
    <phoneticPr fontId="13"/>
  </si>
  <si>
    <t>数Ａ
322</t>
    <phoneticPr fontId="10"/>
  </si>
  <si>
    <t>新数学Ａ</t>
    <phoneticPr fontId="13"/>
  </si>
  <si>
    <t>数Ａ
323</t>
    <phoneticPr fontId="10"/>
  </si>
  <si>
    <t>高校数学Ａ　新訂版</t>
    <phoneticPr fontId="13"/>
  </si>
  <si>
    <t>数Ａ
324
◆</t>
    <phoneticPr fontId="10"/>
  </si>
  <si>
    <t>詳説　数学A改訂版</t>
    <phoneticPr fontId="13"/>
  </si>
  <si>
    <t>数Ａ
325
◆</t>
    <phoneticPr fontId="10"/>
  </si>
  <si>
    <t>数学A改訂版</t>
    <phoneticPr fontId="13"/>
  </si>
  <si>
    <t>数Ａ
326
◆</t>
    <phoneticPr fontId="10"/>
  </si>
  <si>
    <t>新編　数学A改訂版</t>
    <phoneticPr fontId="13"/>
  </si>
  <si>
    <t>数Ａ
329
◆</t>
    <phoneticPr fontId="10"/>
  </si>
  <si>
    <t>改訂版　新編　数学Ａ</t>
    <phoneticPr fontId="13"/>
  </si>
  <si>
    <t>数Ａ
330
◆</t>
    <phoneticPr fontId="10"/>
  </si>
  <si>
    <t>改訂版　最新　数学Ａ</t>
    <phoneticPr fontId="13"/>
  </si>
  <si>
    <t>数Ａ
331
◆</t>
    <phoneticPr fontId="10"/>
  </si>
  <si>
    <t>改訂版　新　高校の数学Ａ</t>
    <phoneticPr fontId="13"/>
  </si>
  <si>
    <t>数Ｂ
316
◆</t>
    <phoneticPr fontId="10"/>
  </si>
  <si>
    <t>数学Ｂ　Advanced</t>
    <phoneticPr fontId="13"/>
  </si>
  <si>
    <t>数Ｂ
317</t>
    <phoneticPr fontId="10"/>
  </si>
  <si>
    <t>数学Ｂ　Standard</t>
    <phoneticPr fontId="13"/>
  </si>
  <si>
    <t>数Ｂ
318</t>
    <phoneticPr fontId="10"/>
  </si>
  <si>
    <t>新数学Ｂ</t>
    <phoneticPr fontId="13"/>
  </si>
  <si>
    <t>数Ｂ
301</t>
    <phoneticPr fontId="10"/>
  </si>
  <si>
    <t>数学Ｂ</t>
    <phoneticPr fontId="13"/>
  </si>
  <si>
    <t>数Ｂ
302</t>
    <phoneticPr fontId="10"/>
  </si>
  <si>
    <t>新編数学Ｂ</t>
    <phoneticPr fontId="13"/>
  </si>
  <si>
    <t>数Ｂ
319</t>
    <phoneticPr fontId="10"/>
  </si>
  <si>
    <t>数学Ｂ　新訂版</t>
    <phoneticPr fontId="13"/>
  </si>
  <si>
    <t>数Ｂ
320</t>
    <phoneticPr fontId="10"/>
  </si>
  <si>
    <t>新版数学Ｂ　新訂版</t>
    <phoneticPr fontId="13"/>
  </si>
  <si>
    <t>数Ｂ
321</t>
    <phoneticPr fontId="10"/>
  </si>
  <si>
    <t>高校数学Ｂ　新訂版</t>
    <phoneticPr fontId="13"/>
  </si>
  <si>
    <t>数Ｂ
322
◆</t>
    <phoneticPr fontId="10"/>
  </si>
  <si>
    <t>詳説　数学Ｂ改訂版</t>
    <phoneticPr fontId="13"/>
  </si>
  <si>
    <t>数Ｂ
323
◆</t>
    <phoneticPr fontId="10"/>
  </si>
  <si>
    <t>数学Ｂ改訂版</t>
    <phoneticPr fontId="13"/>
  </si>
  <si>
    <t>数Ｂ
324
◆</t>
    <phoneticPr fontId="10"/>
  </si>
  <si>
    <t>新編　数学Ｂ改訂版</t>
    <phoneticPr fontId="13"/>
  </si>
  <si>
    <t>改訂版　新編　数学Ｂ</t>
    <phoneticPr fontId="13"/>
  </si>
  <si>
    <t>改訂版　最新　数学Ｂ</t>
    <phoneticPr fontId="13"/>
  </si>
  <si>
    <t>改訂版　新　高校の数学Ｂ</t>
    <phoneticPr fontId="13"/>
  </si>
  <si>
    <t>数活
301</t>
    <phoneticPr fontId="10"/>
  </si>
  <si>
    <t>数学活用</t>
    <phoneticPr fontId="13"/>
  </si>
  <si>
    <t>数活
302</t>
    <phoneticPr fontId="10"/>
  </si>
  <si>
    <t>科人
306</t>
    <phoneticPr fontId="10"/>
  </si>
  <si>
    <t>改訂　科学と人間生活</t>
    <phoneticPr fontId="13"/>
  </si>
  <si>
    <t>科人
307</t>
    <phoneticPr fontId="10"/>
  </si>
  <si>
    <t>科学と人間生活　新訂版</t>
    <phoneticPr fontId="13"/>
  </si>
  <si>
    <t>科人
302</t>
    <phoneticPr fontId="10"/>
  </si>
  <si>
    <t>科人
309</t>
    <phoneticPr fontId="10"/>
  </si>
  <si>
    <t>高等学校　改訂　科学と人間生活</t>
    <phoneticPr fontId="13"/>
  </si>
  <si>
    <t>物基
311</t>
    <phoneticPr fontId="10"/>
  </si>
  <si>
    <t>改訂　物理基礎</t>
    <phoneticPr fontId="13"/>
  </si>
  <si>
    <t>物基
312</t>
    <phoneticPr fontId="10"/>
  </si>
  <si>
    <t>改訂　新編物理基礎</t>
    <phoneticPr fontId="13"/>
  </si>
  <si>
    <t>物基
313</t>
    <phoneticPr fontId="10"/>
  </si>
  <si>
    <t>物理基礎　新訂版</t>
    <phoneticPr fontId="13"/>
  </si>
  <si>
    <t>物基
314</t>
    <phoneticPr fontId="10"/>
  </si>
  <si>
    <t>高校物理基礎　新訂版</t>
    <phoneticPr fontId="13"/>
  </si>
  <si>
    <t>物基
315</t>
    <phoneticPr fontId="10"/>
  </si>
  <si>
    <t>物理基礎　改訂版</t>
    <phoneticPr fontId="13"/>
  </si>
  <si>
    <t>物基
316</t>
    <phoneticPr fontId="10"/>
  </si>
  <si>
    <t>考える物理基礎</t>
    <phoneticPr fontId="13"/>
  </si>
  <si>
    <t>物基
317</t>
    <phoneticPr fontId="10"/>
  </si>
  <si>
    <t>考える物理基礎　マイノート</t>
    <phoneticPr fontId="13"/>
  </si>
  <si>
    <t>物基
306</t>
    <phoneticPr fontId="10"/>
  </si>
  <si>
    <t>改訂版　新編　物理基礎</t>
    <phoneticPr fontId="13"/>
  </si>
  <si>
    <t>物基
320</t>
    <phoneticPr fontId="10"/>
  </si>
  <si>
    <t>高等学校　改訂　物理基礎</t>
    <phoneticPr fontId="13"/>
  </si>
  <si>
    <t>物基
321</t>
    <phoneticPr fontId="10"/>
  </si>
  <si>
    <t>高等学校　改訂　新物理基礎</t>
    <phoneticPr fontId="13"/>
  </si>
  <si>
    <t>物理
308</t>
    <phoneticPr fontId="10"/>
  </si>
  <si>
    <t>改訂　物理</t>
    <phoneticPr fontId="13"/>
  </si>
  <si>
    <t>物理
309</t>
    <phoneticPr fontId="10"/>
  </si>
  <si>
    <t>物理　新訂版</t>
    <phoneticPr fontId="13"/>
  </si>
  <si>
    <t>物理
310</t>
    <phoneticPr fontId="10"/>
  </si>
  <si>
    <t>物理　改訂版</t>
    <phoneticPr fontId="13"/>
  </si>
  <si>
    <t>物理
311</t>
    <phoneticPr fontId="10"/>
  </si>
  <si>
    <t>総合物理１　様々な運動　熱　波</t>
    <phoneticPr fontId="13"/>
  </si>
  <si>
    <t>物理
312</t>
    <phoneticPr fontId="10"/>
  </si>
  <si>
    <t>総合物理２　電気と磁気　原子・分子の世界</t>
    <phoneticPr fontId="13"/>
  </si>
  <si>
    <t>物理
316</t>
    <phoneticPr fontId="10"/>
  </si>
  <si>
    <t>高等学校　改訂　物理</t>
    <phoneticPr fontId="13"/>
  </si>
  <si>
    <t>化基
313</t>
    <phoneticPr fontId="10"/>
  </si>
  <si>
    <t>改訂　化学基礎</t>
    <phoneticPr fontId="13"/>
  </si>
  <si>
    <t>化基
314</t>
    <phoneticPr fontId="10"/>
  </si>
  <si>
    <t>改訂　新編化学基礎</t>
    <phoneticPr fontId="13"/>
  </si>
  <si>
    <t>化基
315</t>
    <phoneticPr fontId="10"/>
  </si>
  <si>
    <t>化学基礎　新訂版</t>
    <phoneticPr fontId="13"/>
  </si>
  <si>
    <t>化基
316</t>
    <phoneticPr fontId="10"/>
  </si>
  <si>
    <t>新版化学基礎　新訂版</t>
    <phoneticPr fontId="13"/>
  </si>
  <si>
    <t>化基
317</t>
    <phoneticPr fontId="10"/>
  </si>
  <si>
    <t>高校化学基礎　新訂版</t>
    <phoneticPr fontId="13"/>
  </si>
  <si>
    <t>化基
318</t>
    <phoneticPr fontId="10"/>
  </si>
  <si>
    <t>化学基礎　改訂版</t>
    <phoneticPr fontId="13"/>
  </si>
  <si>
    <t>化基
307</t>
    <phoneticPr fontId="10"/>
  </si>
  <si>
    <t>化基
320
◆</t>
    <phoneticPr fontId="10"/>
  </si>
  <si>
    <t>改訂版　新編　化学基礎</t>
    <phoneticPr fontId="13"/>
  </si>
  <si>
    <t>化基
322</t>
    <phoneticPr fontId="10"/>
  </si>
  <si>
    <t>高等学校　改訂　新化学基礎</t>
    <phoneticPr fontId="13"/>
  </si>
  <si>
    <t>化基
312</t>
    <phoneticPr fontId="10"/>
  </si>
  <si>
    <t>化学
308</t>
    <phoneticPr fontId="10"/>
  </si>
  <si>
    <t>改訂　化学</t>
    <phoneticPr fontId="13"/>
  </si>
  <si>
    <t>化学
309</t>
    <phoneticPr fontId="10"/>
  </si>
  <si>
    <t>改訂　新編化学</t>
    <phoneticPr fontId="13"/>
  </si>
  <si>
    <t>化学
310</t>
    <phoneticPr fontId="10"/>
  </si>
  <si>
    <t>化学　新訂版</t>
    <phoneticPr fontId="13"/>
  </si>
  <si>
    <t>化学
311</t>
    <phoneticPr fontId="10"/>
  </si>
  <si>
    <t>新版化学　新訂版</t>
    <phoneticPr fontId="13"/>
  </si>
  <si>
    <t>化学
312</t>
    <phoneticPr fontId="10"/>
  </si>
  <si>
    <t>化学　改訂版</t>
    <phoneticPr fontId="13"/>
  </si>
  <si>
    <t>化学
315</t>
    <phoneticPr fontId="10"/>
  </si>
  <si>
    <t>高等学校　改訂　化学</t>
    <phoneticPr fontId="13"/>
  </si>
  <si>
    <t>生基
311</t>
    <phoneticPr fontId="10"/>
  </si>
  <si>
    <t>改訂　生物基礎</t>
    <phoneticPr fontId="13"/>
  </si>
  <si>
    <t>生基
312</t>
    <phoneticPr fontId="10"/>
  </si>
  <si>
    <t>改訂　新編生物基礎</t>
    <phoneticPr fontId="13"/>
  </si>
  <si>
    <t>生基
313</t>
    <phoneticPr fontId="10"/>
  </si>
  <si>
    <t>生物基礎　新訂版</t>
    <phoneticPr fontId="13"/>
  </si>
  <si>
    <t>生基
314</t>
    <phoneticPr fontId="10"/>
  </si>
  <si>
    <t>高校生物基礎　新訂版</t>
    <phoneticPr fontId="13"/>
  </si>
  <si>
    <t>生基
315</t>
    <phoneticPr fontId="10"/>
  </si>
  <si>
    <t>生物基礎　改訂版</t>
    <phoneticPr fontId="13"/>
  </si>
  <si>
    <t>生基
305</t>
    <phoneticPr fontId="10"/>
  </si>
  <si>
    <t>生基
317
◆</t>
    <phoneticPr fontId="10"/>
  </si>
  <si>
    <t>改訂版　新編　生物基礎</t>
    <phoneticPr fontId="13"/>
  </si>
  <si>
    <t>生基
318</t>
    <phoneticPr fontId="10"/>
  </si>
  <si>
    <t>高等学校　改訂　生物基礎</t>
    <phoneticPr fontId="13"/>
  </si>
  <si>
    <t>生基
319</t>
    <phoneticPr fontId="10"/>
  </si>
  <si>
    <t>高等学校　改訂　新生物基礎</t>
    <phoneticPr fontId="13"/>
  </si>
  <si>
    <t>生基
309</t>
    <phoneticPr fontId="10"/>
  </si>
  <si>
    <t>生物
306</t>
    <phoneticPr fontId="10"/>
  </si>
  <si>
    <t>改訂　生物</t>
    <phoneticPr fontId="13"/>
  </si>
  <si>
    <t>生物
307</t>
    <phoneticPr fontId="10"/>
  </si>
  <si>
    <t>スタンダード生物</t>
    <phoneticPr fontId="13"/>
  </si>
  <si>
    <t>生物
308</t>
    <phoneticPr fontId="10"/>
  </si>
  <si>
    <t>生物　新訂版</t>
    <phoneticPr fontId="13"/>
  </si>
  <si>
    <t>生物
309</t>
    <phoneticPr fontId="10"/>
  </si>
  <si>
    <t>生物　改訂版</t>
    <phoneticPr fontId="13"/>
  </si>
  <si>
    <t>生物
311</t>
    <phoneticPr fontId="10"/>
  </si>
  <si>
    <t>高等学校　改訂　生物</t>
    <phoneticPr fontId="13"/>
  </si>
  <si>
    <t>地基
306</t>
    <phoneticPr fontId="10"/>
  </si>
  <si>
    <t>改訂　地学基礎</t>
    <phoneticPr fontId="13"/>
  </si>
  <si>
    <t>地基
307</t>
    <phoneticPr fontId="10"/>
  </si>
  <si>
    <t>地学基礎　新訂版</t>
    <phoneticPr fontId="13"/>
  </si>
  <si>
    <t>地基
308</t>
    <phoneticPr fontId="10"/>
  </si>
  <si>
    <t>地学基礎　改訂版</t>
    <phoneticPr fontId="13"/>
  </si>
  <si>
    <t>地基
309</t>
    <phoneticPr fontId="10"/>
  </si>
  <si>
    <t>新編　地学基礎</t>
    <phoneticPr fontId="13"/>
  </si>
  <si>
    <t>地基
310</t>
    <phoneticPr fontId="10"/>
  </si>
  <si>
    <t>高等学校　改訂　地学基礎</t>
    <phoneticPr fontId="13"/>
  </si>
  <si>
    <t>地基
303</t>
    <phoneticPr fontId="10"/>
  </si>
  <si>
    <t>地学
303</t>
    <phoneticPr fontId="10"/>
  </si>
  <si>
    <t>地学　改訂版</t>
    <phoneticPr fontId="13"/>
  </si>
  <si>
    <t>保体
304</t>
    <phoneticPr fontId="10"/>
  </si>
  <si>
    <t>現代高等保健体育改訂版</t>
    <phoneticPr fontId="13"/>
  </si>
  <si>
    <t>保体
305</t>
    <phoneticPr fontId="10"/>
  </si>
  <si>
    <t>最新高等保健体育改訂版</t>
    <phoneticPr fontId="13"/>
  </si>
  <si>
    <t>Joy of Music</t>
    <phoneticPr fontId="13"/>
  </si>
  <si>
    <t>美Ⅰ
304</t>
    <phoneticPr fontId="10"/>
  </si>
  <si>
    <t>美Ⅰ
305</t>
    <phoneticPr fontId="10"/>
  </si>
  <si>
    <t>美Ⅱ
303</t>
    <phoneticPr fontId="10"/>
  </si>
  <si>
    <t>美術２</t>
    <phoneticPr fontId="13"/>
  </si>
  <si>
    <t>美Ⅱ
304</t>
    <phoneticPr fontId="10"/>
  </si>
  <si>
    <t>高校生の美術２</t>
    <phoneticPr fontId="13"/>
  </si>
  <si>
    <t>美Ⅱ
302</t>
    <phoneticPr fontId="10"/>
  </si>
  <si>
    <t>高校美術２</t>
    <phoneticPr fontId="13"/>
  </si>
  <si>
    <t>美Ⅲ
303</t>
    <phoneticPr fontId="10"/>
  </si>
  <si>
    <t>美術３</t>
    <phoneticPr fontId="13"/>
  </si>
  <si>
    <t>美Ⅲ
304</t>
    <phoneticPr fontId="10"/>
  </si>
  <si>
    <t>高校生の美術３</t>
    <phoneticPr fontId="13"/>
  </si>
  <si>
    <t>美Ⅲ
302</t>
    <phoneticPr fontId="10"/>
  </si>
  <si>
    <t>高校美術３</t>
    <phoneticPr fontId="13"/>
  </si>
  <si>
    <t>工Ⅱ
301</t>
    <phoneticPr fontId="10"/>
  </si>
  <si>
    <t>工芸Ⅱ</t>
    <phoneticPr fontId="13"/>
  </si>
  <si>
    <t>書Ⅰ
305</t>
    <phoneticPr fontId="10"/>
  </si>
  <si>
    <t>書Ⅰ
308</t>
    <phoneticPr fontId="10"/>
  </si>
  <si>
    <t>書Ⅱ
305</t>
    <phoneticPr fontId="10"/>
  </si>
  <si>
    <t>書道Ⅱ</t>
    <phoneticPr fontId="13"/>
  </si>
  <si>
    <t>書Ⅱ</t>
    <phoneticPr fontId="13"/>
  </si>
  <si>
    <t>書Ⅱ
308</t>
    <phoneticPr fontId="10"/>
  </si>
  <si>
    <t>書Ⅲ
301</t>
    <phoneticPr fontId="10"/>
  </si>
  <si>
    <t>書道Ⅲ</t>
    <phoneticPr fontId="13"/>
  </si>
  <si>
    <t>書Ⅲ</t>
    <phoneticPr fontId="13"/>
  </si>
  <si>
    <t>書Ⅲ
305</t>
    <phoneticPr fontId="10"/>
  </si>
  <si>
    <t>コⅠ
328</t>
    <phoneticPr fontId="10"/>
  </si>
  <si>
    <t>コⅠ
329</t>
    <phoneticPr fontId="10"/>
  </si>
  <si>
    <t>コⅠ
330</t>
    <phoneticPr fontId="10"/>
  </si>
  <si>
    <t>コⅡ
350</t>
    <phoneticPr fontId="10"/>
  </si>
  <si>
    <t>コⅢ
325</t>
    <phoneticPr fontId="10"/>
  </si>
  <si>
    <t>コⅢ
326</t>
    <phoneticPr fontId="10"/>
  </si>
  <si>
    <t>コⅢ
327</t>
    <phoneticPr fontId="10"/>
  </si>
  <si>
    <t>コⅢ
301</t>
    <phoneticPr fontId="10"/>
  </si>
  <si>
    <t>コⅢ
303</t>
    <phoneticPr fontId="10"/>
  </si>
  <si>
    <t>コⅢ
334
◆</t>
    <phoneticPr fontId="10"/>
  </si>
  <si>
    <t>コⅢ
335
◆</t>
    <phoneticPr fontId="10"/>
  </si>
  <si>
    <t>コⅢ
336
◆</t>
    <phoneticPr fontId="10"/>
  </si>
  <si>
    <t>コⅢ
324
◆</t>
    <phoneticPr fontId="10"/>
  </si>
  <si>
    <t>コⅢ
345</t>
    <phoneticPr fontId="10"/>
  </si>
  <si>
    <t>Vivid  
English Communication Ⅲ NEW EDITION</t>
    <phoneticPr fontId="10"/>
  </si>
  <si>
    <t>コⅢ
346</t>
    <phoneticPr fontId="10"/>
  </si>
  <si>
    <t>Viva!  
English CommunicationⅢ</t>
    <phoneticPr fontId="10"/>
  </si>
  <si>
    <t>英Ⅰ
322</t>
    <phoneticPr fontId="10"/>
  </si>
  <si>
    <t>英Ⅰ
328
◆</t>
    <phoneticPr fontId="10"/>
  </si>
  <si>
    <t>英Ⅰ
329
◆</t>
    <phoneticPr fontId="10"/>
  </si>
  <si>
    <t>英Ⅰ
330
◆</t>
    <phoneticPr fontId="10"/>
  </si>
  <si>
    <t>英Ⅰ
337</t>
    <phoneticPr fontId="10"/>
  </si>
  <si>
    <t>英Ⅱ
317</t>
    <phoneticPr fontId="10"/>
  </si>
  <si>
    <t>英Ⅱ
301</t>
    <phoneticPr fontId="10"/>
  </si>
  <si>
    <t>英Ⅱ
322
◆</t>
    <phoneticPr fontId="10"/>
  </si>
  <si>
    <t>英Ⅱ
323
◆</t>
    <phoneticPr fontId="10"/>
  </si>
  <si>
    <t>英Ⅱ
330</t>
    <phoneticPr fontId="10"/>
  </si>
  <si>
    <t>英Ⅱ
332</t>
    <phoneticPr fontId="10"/>
  </si>
  <si>
    <t>be English Expression Ⅱ</t>
    <phoneticPr fontId="13"/>
  </si>
  <si>
    <t>英会
301</t>
    <phoneticPr fontId="10"/>
  </si>
  <si>
    <t>英会
302</t>
    <phoneticPr fontId="10"/>
  </si>
  <si>
    <t>英会
303</t>
    <phoneticPr fontId="10"/>
  </si>
  <si>
    <t>英会
304</t>
    <phoneticPr fontId="10"/>
  </si>
  <si>
    <t>英会
305</t>
    <phoneticPr fontId="10"/>
  </si>
  <si>
    <t>ATLANTIS English Conversation</t>
    <phoneticPr fontId="13"/>
  </si>
  <si>
    <t>家基
311</t>
    <phoneticPr fontId="10"/>
  </si>
  <si>
    <t>家基
314</t>
    <phoneticPr fontId="10"/>
  </si>
  <si>
    <t>家基
315</t>
    <phoneticPr fontId="10"/>
  </si>
  <si>
    <t>新家庭基礎２１</t>
    <phoneticPr fontId="13"/>
  </si>
  <si>
    <t>家基
316</t>
    <phoneticPr fontId="10"/>
  </si>
  <si>
    <t>新図説家庭基礎</t>
    <phoneticPr fontId="13"/>
  </si>
  <si>
    <t>家総
307</t>
    <phoneticPr fontId="10"/>
  </si>
  <si>
    <t>家総
309</t>
    <phoneticPr fontId="10"/>
  </si>
  <si>
    <t>生デ
301</t>
    <phoneticPr fontId="10"/>
  </si>
  <si>
    <t>生活デザイン</t>
    <phoneticPr fontId="13"/>
  </si>
  <si>
    <t>社情
309</t>
    <phoneticPr fontId="10"/>
  </si>
  <si>
    <t>新編　社会と情報</t>
    <phoneticPr fontId="13"/>
  </si>
  <si>
    <t>社情
310</t>
    <phoneticPr fontId="10"/>
  </si>
  <si>
    <t>社会と情報</t>
    <phoneticPr fontId="13"/>
  </si>
  <si>
    <t>社情
311</t>
    <phoneticPr fontId="10"/>
  </si>
  <si>
    <t>最新社会と情報　新訂版</t>
    <phoneticPr fontId="13"/>
  </si>
  <si>
    <t>社情
312</t>
    <phoneticPr fontId="10"/>
  </si>
  <si>
    <t>高校社会と情報　新訂版</t>
    <phoneticPr fontId="13"/>
  </si>
  <si>
    <t>社情
314</t>
    <phoneticPr fontId="10"/>
  </si>
  <si>
    <t>改訂版　高等学校　社会と情報</t>
    <phoneticPr fontId="13"/>
  </si>
  <si>
    <t>社情
316</t>
    <phoneticPr fontId="10"/>
  </si>
  <si>
    <t>新・社会と情報</t>
    <phoneticPr fontId="13"/>
  </si>
  <si>
    <t>社情
317</t>
    <phoneticPr fontId="10"/>
  </si>
  <si>
    <t>新・見てわかる社会と情報</t>
    <phoneticPr fontId="13"/>
  </si>
  <si>
    <t>社情
318</t>
    <phoneticPr fontId="10"/>
  </si>
  <si>
    <t>高等学校　改訂版　社会と情報</t>
    <phoneticPr fontId="13"/>
  </si>
  <si>
    <t>情科
306</t>
    <phoneticPr fontId="10"/>
  </si>
  <si>
    <t>情報の科学</t>
    <phoneticPr fontId="13"/>
  </si>
  <si>
    <t>情科
307</t>
    <phoneticPr fontId="10"/>
  </si>
  <si>
    <t>最新情報の科学　新訂版</t>
    <phoneticPr fontId="13"/>
  </si>
  <si>
    <t>情科
308</t>
    <phoneticPr fontId="10"/>
  </si>
  <si>
    <t>情報の科学　新訂版</t>
    <phoneticPr fontId="13"/>
  </si>
  <si>
    <t>情科
309</t>
    <phoneticPr fontId="10"/>
  </si>
  <si>
    <t>改訂版　高等学校　情報の科学</t>
    <phoneticPr fontId="13"/>
  </si>
  <si>
    <t>情科
310</t>
    <phoneticPr fontId="10"/>
  </si>
  <si>
    <t>新・情報の科学</t>
    <phoneticPr fontId="13"/>
  </si>
  <si>
    <t>農業
325</t>
    <phoneticPr fontId="10"/>
  </si>
  <si>
    <t>農業と環境　新訂版</t>
    <phoneticPr fontId="13"/>
  </si>
  <si>
    <t>178
農文協</t>
    <phoneticPr fontId="10"/>
  </si>
  <si>
    <t>農業
302</t>
    <phoneticPr fontId="10"/>
  </si>
  <si>
    <t>農業
303</t>
    <phoneticPr fontId="10"/>
  </si>
  <si>
    <t>農業情報処理</t>
    <phoneticPr fontId="13"/>
  </si>
  <si>
    <t>農業
318</t>
    <phoneticPr fontId="10"/>
  </si>
  <si>
    <t>作物</t>
    <phoneticPr fontId="13"/>
  </si>
  <si>
    <t>農業
311</t>
    <phoneticPr fontId="10"/>
  </si>
  <si>
    <t>野菜</t>
    <phoneticPr fontId="13"/>
  </si>
  <si>
    <t>農業
312</t>
    <phoneticPr fontId="10"/>
  </si>
  <si>
    <t>果樹</t>
    <phoneticPr fontId="13"/>
  </si>
  <si>
    <t>農業
304</t>
    <phoneticPr fontId="10"/>
  </si>
  <si>
    <t>草花</t>
    <phoneticPr fontId="13"/>
  </si>
  <si>
    <t>農業
319</t>
    <phoneticPr fontId="10"/>
  </si>
  <si>
    <t>畜産</t>
    <phoneticPr fontId="13"/>
  </si>
  <si>
    <t>農業
313</t>
    <phoneticPr fontId="10"/>
  </si>
  <si>
    <t>農業経営</t>
    <phoneticPr fontId="13"/>
  </si>
  <si>
    <t>農業
320</t>
    <phoneticPr fontId="10"/>
  </si>
  <si>
    <t>農業機械</t>
    <phoneticPr fontId="13"/>
  </si>
  <si>
    <t>農業
305</t>
    <phoneticPr fontId="10"/>
  </si>
  <si>
    <t>農業
306</t>
    <phoneticPr fontId="10"/>
  </si>
  <si>
    <t>農業
307</t>
    <phoneticPr fontId="10"/>
  </si>
  <si>
    <t>農業
326</t>
    <phoneticPr fontId="10"/>
  </si>
  <si>
    <t>生物活用</t>
    <phoneticPr fontId="13"/>
  </si>
  <si>
    <t>農業
327</t>
    <phoneticPr fontId="10"/>
  </si>
  <si>
    <t>グリーンライフ</t>
    <phoneticPr fontId="13"/>
  </si>
  <si>
    <t>農業
314</t>
    <phoneticPr fontId="10"/>
  </si>
  <si>
    <t>動物バイオテクノロジー</t>
    <phoneticPr fontId="13"/>
  </si>
  <si>
    <t>農業
321</t>
    <phoneticPr fontId="10"/>
  </si>
  <si>
    <t>農業経済</t>
    <phoneticPr fontId="13"/>
  </si>
  <si>
    <t>農業
308</t>
    <phoneticPr fontId="10"/>
  </si>
  <si>
    <t>農業
315</t>
    <phoneticPr fontId="10"/>
  </si>
  <si>
    <t>森林経営</t>
    <phoneticPr fontId="13"/>
  </si>
  <si>
    <t>農業
316</t>
    <phoneticPr fontId="10"/>
  </si>
  <si>
    <t>林産物利用</t>
    <phoneticPr fontId="13"/>
  </si>
  <si>
    <t>農業
309</t>
    <phoneticPr fontId="10"/>
  </si>
  <si>
    <t>農業
322</t>
    <phoneticPr fontId="10"/>
  </si>
  <si>
    <t>農業土木施工</t>
    <phoneticPr fontId="13"/>
  </si>
  <si>
    <t>農業
317</t>
    <phoneticPr fontId="10"/>
  </si>
  <si>
    <t>水循環</t>
    <phoneticPr fontId="13"/>
  </si>
  <si>
    <t>農業
310</t>
    <phoneticPr fontId="10"/>
  </si>
  <si>
    <t>農業
323</t>
    <phoneticPr fontId="10"/>
  </si>
  <si>
    <t>造園技術</t>
    <phoneticPr fontId="13"/>
  </si>
  <si>
    <t>農業
324</t>
    <phoneticPr fontId="10"/>
  </si>
  <si>
    <t>環境緑化材料</t>
    <phoneticPr fontId="13"/>
  </si>
  <si>
    <t>工業
301</t>
    <phoneticPr fontId="10"/>
  </si>
  <si>
    <t>工業
302</t>
    <phoneticPr fontId="10"/>
  </si>
  <si>
    <t>工業
303</t>
    <phoneticPr fontId="10"/>
  </si>
  <si>
    <t>工業
304</t>
    <phoneticPr fontId="10"/>
  </si>
  <si>
    <t>工業
305</t>
    <phoneticPr fontId="10"/>
  </si>
  <si>
    <t>工業
306</t>
    <phoneticPr fontId="10"/>
  </si>
  <si>
    <t>工業
307</t>
    <phoneticPr fontId="10"/>
  </si>
  <si>
    <t>工業
308</t>
    <phoneticPr fontId="10"/>
  </si>
  <si>
    <t>工業数理基礎</t>
    <phoneticPr fontId="13"/>
  </si>
  <si>
    <t>工業
385</t>
    <phoneticPr fontId="10"/>
  </si>
  <si>
    <t>情報技術基礎　新訂版</t>
    <phoneticPr fontId="13"/>
  </si>
  <si>
    <t>工業
386</t>
    <phoneticPr fontId="10"/>
  </si>
  <si>
    <t>精選情報技術基礎　新訂版</t>
    <phoneticPr fontId="13"/>
  </si>
  <si>
    <t>工業
313</t>
    <phoneticPr fontId="10"/>
  </si>
  <si>
    <t>生産システム技術</t>
    <phoneticPr fontId="13"/>
  </si>
  <si>
    <t>工業
314</t>
    <phoneticPr fontId="10"/>
  </si>
  <si>
    <t>環境工学基礎</t>
    <phoneticPr fontId="13"/>
  </si>
  <si>
    <t>工業
315</t>
    <phoneticPr fontId="10"/>
  </si>
  <si>
    <t>工業
316</t>
    <phoneticPr fontId="10"/>
  </si>
  <si>
    <t>工業
317</t>
    <phoneticPr fontId="10"/>
  </si>
  <si>
    <t>新機械工作</t>
    <phoneticPr fontId="13"/>
  </si>
  <si>
    <t>工業
318</t>
    <phoneticPr fontId="10"/>
  </si>
  <si>
    <t>新機械設計</t>
    <phoneticPr fontId="13"/>
  </si>
  <si>
    <t>工業
319</t>
    <phoneticPr fontId="10"/>
  </si>
  <si>
    <t>工業
320</t>
    <phoneticPr fontId="10"/>
  </si>
  <si>
    <t>工業
345</t>
    <phoneticPr fontId="10"/>
  </si>
  <si>
    <t>原動機</t>
    <phoneticPr fontId="13"/>
  </si>
  <si>
    <t>工業
321</t>
    <phoneticPr fontId="10"/>
  </si>
  <si>
    <t>電子機械</t>
    <phoneticPr fontId="13"/>
  </si>
  <si>
    <t>工業
346</t>
    <phoneticPr fontId="10"/>
  </si>
  <si>
    <t>電子機械応用</t>
    <phoneticPr fontId="13"/>
  </si>
  <si>
    <t>工業
322</t>
    <phoneticPr fontId="10"/>
  </si>
  <si>
    <t>工業
323</t>
    <phoneticPr fontId="10"/>
  </si>
  <si>
    <t>工業
347</t>
    <phoneticPr fontId="10"/>
  </si>
  <si>
    <t>自動車整備</t>
    <phoneticPr fontId="13"/>
  </si>
  <si>
    <t>工業
388</t>
    <phoneticPr fontId="10"/>
  </si>
  <si>
    <t>電気基礎１　新訂版</t>
    <phoneticPr fontId="13"/>
  </si>
  <si>
    <t>工業
389</t>
    <phoneticPr fontId="10"/>
  </si>
  <si>
    <t>電気基礎２　新訂版</t>
    <phoneticPr fontId="13"/>
  </si>
  <si>
    <t>工業
390</t>
    <phoneticPr fontId="10"/>
  </si>
  <si>
    <t>精選電気基礎　新訂版</t>
    <phoneticPr fontId="13"/>
  </si>
  <si>
    <t>工業
391</t>
    <phoneticPr fontId="10"/>
  </si>
  <si>
    <t>電気機器　新訂版</t>
    <phoneticPr fontId="13"/>
  </si>
  <si>
    <t>工業
392</t>
    <phoneticPr fontId="10"/>
  </si>
  <si>
    <t>電力技術１　新訂版</t>
    <phoneticPr fontId="13"/>
  </si>
  <si>
    <t>工業
393</t>
    <phoneticPr fontId="10"/>
  </si>
  <si>
    <t>電力技術２　新訂版</t>
    <phoneticPr fontId="13"/>
  </si>
  <si>
    <t>工業
394</t>
    <phoneticPr fontId="10"/>
  </si>
  <si>
    <t>電子技術　新訂版</t>
    <phoneticPr fontId="13"/>
  </si>
  <si>
    <t>工業
395</t>
    <phoneticPr fontId="10"/>
  </si>
  <si>
    <t>電子回路　新訂版</t>
    <phoneticPr fontId="13"/>
  </si>
  <si>
    <t>工業
358</t>
    <phoneticPr fontId="10"/>
  </si>
  <si>
    <t>電子計測制御</t>
    <phoneticPr fontId="13"/>
  </si>
  <si>
    <t>工業
374</t>
    <phoneticPr fontId="10"/>
  </si>
  <si>
    <t>通信技術</t>
    <phoneticPr fontId="13"/>
  </si>
  <si>
    <t>工業
359</t>
    <phoneticPr fontId="10"/>
  </si>
  <si>
    <t>電子情報技術</t>
    <phoneticPr fontId="13"/>
  </si>
  <si>
    <t>工業
333</t>
    <phoneticPr fontId="10"/>
  </si>
  <si>
    <t>プログラミング技術</t>
    <phoneticPr fontId="13"/>
  </si>
  <si>
    <t>工業
360</t>
    <phoneticPr fontId="10"/>
  </si>
  <si>
    <t>ハードウェア技術</t>
    <phoneticPr fontId="13"/>
  </si>
  <si>
    <t>工業
361</t>
    <phoneticPr fontId="10"/>
  </si>
  <si>
    <t>ソフトウェア技術</t>
    <phoneticPr fontId="13"/>
  </si>
  <si>
    <t>工業
375</t>
    <phoneticPr fontId="10"/>
  </si>
  <si>
    <t>コンピュータシステム技術</t>
    <phoneticPr fontId="13"/>
  </si>
  <si>
    <t>工業
334</t>
    <phoneticPr fontId="10"/>
  </si>
  <si>
    <t>工業
362</t>
    <phoneticPr fontId="10"/>
  </si>
  <si>
    <t>建築計画</t>
    <phoneticPr fontId="13"/>
  </si>
  <si>
    <t>工業
363</t>
    <phoneticPr fontId="10"/>
  </si>
  <si>
    <t>建築構造設計</t>
    <phoneticPr fontId="13"/>
  </si>
  <si>
    <t>工業
376</t>
    <phoneticPr fontId="10"/>
  </si>
  <si>
    <t>建築施工</t>
    <phoneticPr fontId="13"/>
  </si>
  <si>
    <t>1,303</t>
    <phoneticPr fontId="13"/>
  </si>
  <si>
    <t>工業
377</t>
    <phoneticPr fontId="10"/>
  </si>
  <si>
    <t>建築法規</t>
    <phoneticPr fontId="13"/>
  </si>
  <si>
    <t>工業
335</t>
    <phoneticPr fontId="10"/>
  </si>
  <si>
    <t>工業
364</t>
    <phoneticPr fontId="10"/>
  </si>
  <si>
    <t>土木基礎力学１</t>
    <phoneticPr fontId="13"/>
  </si>
  <si>
    <t>工業
365</t>
    <phoneticPr fontId="10"/>
  </si>
  <si>
    <t>土木基礎力学２</t>
    <phoneticPr fontId="13"/>
  </si>
  <si>
    <t>工業
378</t>
    <phoneticPr fontId="10"/>
  </si>
  <si>
    <t>土木構造設計</t>
    <phoneticPr fontId="13"/>
  </si>
  <si>
    <t>工業
366</t>
    <phoneticPr fontId="10"/>
  </si>
  <si>
    <t>土木施工</t>
    <phoneticPr fontId="13"/>
  </si>
  <si>
    <t>工業
379</t>
    <phoneticPr fontId="10"/>
  </si>
  <si>
    <t>社会基盤工学</t>
    <phoneticPr fontId="13"/>
  </si>
  <si>
    <t>工業
336</t>
    <phoneticPr fontId="10"/>
  </si>
  <si>
    <t>工業
337</t>
    <phoneticPr fontId="10"/>
  </si>
  <si>
    <t>工業
367</t>
    <phoneticPr fontId="10"/>
  </si>
  <si>
    <t>化学工学</t>
    <phoneticPr fontId="13"/>
  </si>
  <si>
    <t>工業
380</t>
    <phoneticPr fontId="10"/>
  </si>
  <si>
    <t>地球環境化学</t>
    <phoneticPr fontId="13"/>
  </si>
  <si>
    <t>工業
368</t>
    <phoneticPr fontId="10"/>
  </si>
  <si>
    <t>工業
369</t>
    <phoneticPr fontId="10"/>
  </si>
  <si>
    <t>工業
370</t>
    <phoneticPr fontId="10"/>
  </si>
  <si>
    <t>工業
338</t>
    <phoneticPr fontId="10"/>
  </si>
  <si>
    <t>工業
381</t>
    <phoneticPr fontId="10"/>
  </si>
  <si>
    <t>空気調和設備</t>
    <phoneticPr fontId="13"/>
  </si>
  <si>
    <t>工業
339</t>
    <phoneticPr fontId="10"/>
  </si>
  <si>
    <t>衛生・防災設備</t>
    <phoneticPr fontId="13"/>
  </si>
  <si>
    <t>工業
382</t>
    <phoneticPr fontId="10"/>
  </si>
  <si>
    <t>材料製造技術</t>
    <phoneticPr fontId="13"/>
  </si>
  <si>
    <t>工業
340</t>
    <phoneticPr fontId="10"/>
  </si>
  <si>
    <t>工業材料</t>
    <phoneticPr fontId="13"/>
  </si>
  <si>
    <t>工業
371</t>
    <phoneticPr fontId="10"/>
  </si>
  <si>
    <t>材料加工</t>
    <phoneticPr fontId="13"/>
  </si>
  <si>
    <t>工業
341</t>
    <phoneticPr fontId="10"/>
  </si>
  <si>
    <t>セラミック工業</t>
    <phoneticPr fontId="13"/>
  </si>
  <si>
    <t>工業
372</t>
    <phoneticPr fontId="10"/>
  </si>
  <si>
    <t>染織デザイン</t>
    <phoneticPr fontId="13"/>
  </si>
  <si>
    <t>工業
342</t>
    <phoneticPr fontId="10"/>
  </si>
  <si>
    <t>工業
373</t>
    <phoneticPr fontId="10"/>
  </si>
  <si>
    <t>インテリア装備</t>
    <phoneticPr fontId="13"/>
  </si>
  <si>
    <t>工業
343</t>
    <phoneticPr fontId="10"/>
  </si>
  <si>
    <t>インテリアエレメント生産</t>
    <phoneticPr fontId="13"/>
  </si>
  <si>
    <t>工業
344</t>
    <phoneticPr fontId="10"/>
  </si>
  <si>
    <t>デザイン技術</t>
    <phoneticPr fontId="13"/>
  </si>
  <si>
    <t>工業
383</t>
    <phoneticPr fontId="10"/>
  </si>
  <si>
    <t>デザイン材料</t>
    <phoneticPr fontId="13"/>
  </si>
  <si>
    <t>工業
384</t>
    <phoneticPr fontId="10"/>
  </si>
  <si>
    <t>デザイン史</t>
    <phoneticPr fontId="13"/>
  </si>
  <si>
    <t>商業
334</t>
    <phoneticPr fontId="10"/>
  </si>
  <si>
    <t>ビジネス基礎　新訂版</t>
    <phoneticPr fontId="13"/>
  </si>
  <si>
    <t>商業
345</t>
    <phoneticPr fontId="10"/>
  </si>
  <si>
    <t>ビジネス実務　新訂版</t>
    <phoneticPr fontId="13"/>
  </si>
  <si>
    <t>商業
336</t>
    <phoneticPr fontId="10"/>
  </si>
  <si>
    <t>マーケティング　新訂版</t>
    <phoneticPr fontId="13"/>
  </si>
  <si>
    <t>商業
315</t>
    <phoneticPr fontId="10"/>
  </si>
  <si>
    <t>商品開発</t>
    <phoneticPr fontId="13"/>
  </si>
  <si>
    <t>商業
325</t>
    <phoneticPr fontId="10"/>
  </si>
  <si>
    <t>広告と販売促進</t>
    <phoneticPr fontId="13"/>
  </si>
  <si>
    <t>商業
316</t>
    <phoneticPr fontId="10"/>
  </si>
  <si>
    <t>ビジネス経済</t>
    <phoneticPr fontId="13"/>
  </si>
  <si>
    <t>商業
326</t>
    <phoneticPr fontId="10"/>
  </si>
  <si>
    <t>ビジネス経済応用</t>
    <phoneticPr fontId="13"/>
  </si>
  <si>
    <t>商業
354</t>
    <phoneticPr fontId="10"/>
  </si>
  <si>
    <t>経済活動と法　新訂版</t>
    <phoneticPr fontId="13"/>
  </si>
  <si>
    <t>商業
355</t>
    <phoneticPr fontId="10"/>
  </si>
  <si>
    <t>商業
338</t>
    <phoneticPr fontId="10"/>
  </si>
  <si>
    <t>新簿記　新訂版</t>
    <phoneticPr fontId="13"/>
  </si>
  <si>
    <t>商業
339</t>
    <phoneticPr fontId="10"/>
  </si>
  <si>
    <t>高校簿記　新訂版</t>
    <phoneticPr fontId="13"/>
  </si>
  <si>
    <t>商業
347</t>
    <phoneticPr fontId="10"/>
  </si>
  <si>
    <t>新財務会計Ⅰ　新訂版</t>
    <phoneticPr fontId="13"/>
  </si>
  <si>
    <t>商業
348</t>
    <phoneticPr fontId="10"/>
  </si>
  <si>
    <t>高校財務会計Ⅰ　新訂版</t>
    <phoneticPr fontId="13"/>
  </si>
  <si>
    <t>商業
329</t>
    <phoneticPr fontId="10"/>
  </si>
  <si>
    <t>財務会計Ⅱ</t>
    <phoneticPr fontId="13"/>
  </si>
  <si>
    <t>商業
350</t>
    <phoneticPr fontId="10"/>
  </si>
  <si>
    <t>原価計算　新訂版</t>
    <phoneticPr fontId="13"/>
  </si>
  <si>
    <t>商業
330</t>
    <phoneticPr fontId="10"/>
  </si>
  <si>
    <t>管理会計</t>
    <phoneticPr fontId="13"/>
  </si>
  <si>
    <t>商業
342</t>
    <phoneticPr fontId="10"/>
  </si>
  <si>
    <t>情報処理　新訂版</t>
    <phoneticPr fontId="13"/>
  </si>
  <si>
    <t>商業
343</t>
    <phoneticPr fontId="10"/>
  </si>
  <si>
    <t>最新情報処理　新訂版</t>
    <phoneticPr fontId="13"/>
  </si>
  <si>
    <t>商業
352</t>
    <phoneticPr fontId="10"/>
  </si>
  <si>
    <t>ビジネス情報　新訂版</t>
    <phoneticPr fontId="13"/>
  </si>
  <si>
    <t>商業
358</t>
    <phoneticPr fontId="10"/>
  </si>
  <si>
    <t>電子商取引　新訂版</t>
    <phoneticPr fontId="13"/>
  </si>
  <si>
    <t>商業
359</t>
    <phoneticPr fontId="10"/>
  </si>
  <si>
    <t>船舶運用</t>
    <phoneticPr fontId="13"/>
  </si>
  <si>
    <t>水産
308</t>
    <phoneticPr fontId="10"/>
  </si>
  <si>
    <t>水産
309</t>
    <phoneticPr fontId="10"/>
  </si>
  <si>
    <t>水産
319</t>
    <phoneticPr fontId="10"/>
  </si>
  <si>
    <t>水産流通</t>
    <phoneticPr fontId="13"/>
  </si>
  <si>
    <t>家庭
303</t>
    <phoneticPr fontId="10"/>
  </si>
  <si>
    <t>生活産業情報</t>
    <phoneticPr fontId="13"/>
  </si>
  <si>
    <t>家庭
311</t>
    <phoneticPr fontId="10"/>
  </si>
  <si>
    <t>子どもの発達と保育　新訂版</t>
    <phoneticPr fontId="13"/>
  </si>
  <si>
    <t>家庭
306</t>
    <phoneticPr fontId="10"/>
  </si>
  <si>
    <t>ファッション造形基礎</t>
    <phoneticPr fontId="13"/>
  </si>
  <si>
    <t>家庭
313</t>
    <phoneticPr fontId="10"/>
  </si>
  <si>
    <t>フードデザイン　新訂版</t>
    <phoneticPr fontId="13"/>
  </si>
  <si>
    <t>家庭
308</t>
    <phoneticPr fontId="10"/>
  </si>
  <si>
    <t>消費生活</t>
    <phoneticPr fontId="13"/>
  </si>
  <si>
    <t>家庭
309</t>
    <phoneticPr fontId="10"/>
  </si>
  <si>
    <t>子ども文化</t>
    <phoneticPr fontId="13"/>
  </si>
  <si>
    <t>家庭
310</t>
    <phoneticPr fontId="10"/>
  </si>
  <si>
    <t>服飾文化</t>
    <phoneticPr fontId="13"/>
  </si>
  <si>
    <t>家庭
302</t>
    <phoneticPr fontId="10"/>
  </si>
  <si>
    <t>情報
302</t>
    <phoneticPr fontId="10"/>
  </si>
  <si>
    <t>情報
301</t>
    <phoneticPr fontId="10"/>
  </si>
  <si>
    <t>情報
303</t>
    <phoneticPr fontId="10"/>
  </si>
  <si>
    <t>情報と問題解決</t>
    <phoneticPr fontId="13"/>
  </si>
  <si>
    <t>情報
304</t>
    <phoneticPr fontId="10"/>
  </si>
  <si>
    <t>情報テクノロジー</t>
    <phoneticPr fontId="13"/>
  </si>
  <si>
    <t>情報
305</t>
    <phoneticPr fontId="10"/>
  </si>
  <si>
    <t>アルゴリズムとプログラム</t>
    <phoneticPr fontId="13"/>
  </si>
  <si>
    <t>情報
307</t>
    <phoneticPr fontId="10"/>
  </si>
  <si>
    <t>ネットワークシステム</t>
    <phoneticPr fontId="13"/>
  </si>
  <si>
    <t>情報
308</t>
    <phoneticPr fontId="10"/>
  </si>
  <si>
    <t>データベース</t>
    <phoneticPr fontId="13"/>
  </si>
  <si>
    <t>情報
306</t>
    <phoneticPr fontId="10"/>
  </si>
  <si>
    <t>情報メディア</t>
    <phoneticPr fontId="13"/>
  </si>
  <si>
    <t>情報
309</t>
    <phoneticPr fontId="10"/>
  </si>
  <si>
    <t>情報デザイン</t>
    <phoneticPr fontId="13"/>
  </si>
  <si>
    <t>福祉
301</t>
    <phoneticPr fontId="10"/>
  </si>
  <si>
    <t>福祉
302</t>
    <phoneticPr fontId="10"/>
  </si>
  <si>
    <t>福祉
305</t>
    <phoneticPr fontId="10"/>
  </si>
  <si>
    <t>コミュニケーション技術</t>
    <phoneticPr fontId="13"/>
  </si>
  <si>
    <t>福祉
303</t>
    <phoneticPr fontId="10"/>
  </si>
  <si>
    <t>生活支援技術</t>
    <phoneticPr fontId="13"/>
  </si>
  <si>
    <t>福祉
306</t>
    <phoneticPr fontId="10"/>
  </si>
  <si>
    <t>介護過程</t>
    <phoneticPr fontId="13"/>
  </si>
  <si>
    <t>福祉
304</t>
    <phoneticPr fontId="10"/>
  </si>
  <si>
    <t>こころとからだの理解</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</si>
  <si>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244</t>
    </r>
  </si>
  <si>
    <t>g101</t>
    <phoneticPr fontId="36"/>
  </si>
  <si>
    <t>g104</t>
  </si>
  <si>
    <t>g107</t>
  </si>
  <si>
    <t>g110</t>
  </si>
  <si>
    <t>g113</t>
  </si>
  <si>
    <t>5</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</si>
  <si>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184</t>
    </r>
  </si>
  <si>
    <t>15,147</t>
    <phoneticPr fontId="13"/>
  </si>
  <si>
    <r>
      <rPr>
        <sz val="8"/>
        <color rgb="FFB4B4B4"/>
        <rFont val="ＭＳ ゴシック"/>
        <family val="3"/>
        <charset val="128"/>
      </rPr>
      <t>0</t>
    </r>
    <r>
      <rPr>
        <sz val="10.5"/>
        <rFont val="ＭＳ ゴシック"/>
        <family val="3"/>
        <charset val="128"/>
      </rPr>
      <t xml:space="preserve">
</t>
    </r>
    <r>
      <rPr>
        <sz val="8"/>
        <rFont val="ＭＳ ゴシック"/>
        <family val="3"/>
        <charset val="128"/>
      </rPr>
      <t>文部科学省</t>
    </r>
  </si>
  <si>
    <t>g116</t>
  </si>
  <si>
    <r>
      <rPr>
        <sz val="11"/>
        <rFont val="ＭＳ ゴシック"/>
        <family val="3"/>
        <charset val="128"/>
      </rPr>
      <t>Ｂ５</t>
    </r>
    <r>
      <rPr>
        <sz val="10.5"/>
        <rFont val="ＭＳ ゴシック"/>
        <family val="3"/>
        <charset val="128"/>
      </rPr>
      <t xml:space="preserve">
</t>
    </r>
    <r>
      <rPr>
        <sz val="11"/>
        <rFont val="ＭＳ ゴシック"/>
        <family val="3"/>
        <charset val="128"/>
      </rPr>
      <t>132</t>
    </r>
  </si>
  <si>
    <t>g119</t>
  </si>
  <si>
    <t>6</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</si>
  <si>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172</t>
    </r>
  </si>
  <si>
    <t>14,159</t>
    <phoneticPr fontId="13"/>
  </si>
  <si>
    <t>g122</t>
  </si>
  <si>
    <t>216
支援ｾﾝﾀｰ</t>
    <phoneticPr fontId="10"/>
  </si>
  <si>
    <t>21,414</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</si>
  <si>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164</t>
    </r>
  </si>
  <si>
    <t>16,411</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</si>
  <si>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242</t>
    </r>
  </si>
  <si>
    <r>
      <rPr>
        <sz val="11"/>
        <rFont val="ＭＳ ゴシック"/>
        <family val="3"/>
        <charset val="128"/>
      </rPr>
      <t>Ｂ５</t>
    </r>
    <r>
      <rPr>
        <sz val="10.5"/>
        <rFont val="ＭＳ ゴシック"/>
        <family val="3"/>
        <charset val="128"/>
      </rPr>
      <t xml:space="preserve">
</t>
    </r>
    <r>
      <rPr>
        <sz val="11"/>
        <rFont val="ＭＳ ゴシック"/>
        <family val="3"/>
        <charset val="128"/>
      </rPr>
      <t>282</t>
    </r>
  </si>
  <si>
    <t>28,219</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</si>
  <si>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190</t>
    </r>
  </si>
  <si>
    <r>
      <rPr>
        <sz val="11"/>
        <rFont val="ＭＳ ゴシック"/>
        <family val="3"/>
        <charset val="128"/>
      </rPr>
      <t>Ｂ５</t>
    </r>
    <r>
      <rPr>
        <sz val="10.5"/>
        <rFont val="ＭＳ ゴシック"/>
        <family val="3"/>
        <charset val="128"/>
      </rPr>
      <t xml:space="preserve">
</t>
    </r>
    <r>
      <rPr>
        <sz val="11"/>
        <rFont val="ＭＳ ゴシック"/>
        <family val="3"/>
        <charset val="128"/>
      </rPr>
      <t>240</t>
    </r>
  </si>
  <si>
    <r>
      <rPr>
        <sz val="11"/>
        <rFont val="ＭＳ ゴシック"/>
        <family val="3"/>
        <charset val="128"/>
      </rPr>
      <t>Ｂ５</t>
    </r>
    <r>
      <rPr>
        <sz val="10.5"/>
        <rFont val="ＭＳ ゴシック"/>
        <family val="3"/>
        <charset val="128"/>
      </rPr>
      <t xml:space="preserve">
</t>
    </r>
    <r>
      <rPr>
        <sz val="11"/>
        <rFont val="ＭＳ ゴシック"/>
        <family val="3"/>
        <charset val="128"/>
      </rPr>
      <t>276</t>
    </r>
  </si>
  <si>
    <r>
      <rPr>
        <sz val="11"/>
        <rFont val="ＭＳ ゴシック"/>
        <family val="3"/>
        <charset val="128"/>
      </rPr>
      <t>Ｂ５</t>
    </r>
    <r>
      <rPr>
        <sz val="10.5"/>
        <rFont val="ＭＳ ゴシック"/>
        <family val="3"/>
        <charset val="128"/>
      </rPr>
      <t xml:space="preserve">
</t>
    </r>
    <r>
      <rPr>
        <sz val="11"/>
        <rFont val="ＭＳ ゴシック"/>
        <family val="3"/>
        <charset val="128"/>
      </rPr>
      <t>204</t>
    </r>
  </si>
  <si>
    <r>
      <rPr>
        <sz val="11"/>
        <rFont val="ＭＳ ゴシック"/>
        <family val="3"/>
        <charset val="128"/>
      </rPr>
      <t>Ｂ５</t>
    </r>
    <r>
      <rPr>
        <sz val="10.5"/>
        <rFont val="ＭＳ ゴシック"/>
        <family val="3"/>
        <charset val="128"/>
      </rPr>
      <t xml:space="preserve">
</t>
    </r>
    <r>
      <rPr>
        <sz val="11"/>
        <rFont val="ＭＳ ゴシック"/>
        <family val="3"/>
        <charset val="128"/>
      </rPr>
      <t>176</t>
    </r>
  </si>
  <si>
    <t>17,612</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</si>
  <si>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206</t>
    </r>
  </si>
  <si>
    <r>
      <rPr>
        <sz val="11"/>
        <rFont val="ＭＳ ゴシック"/>
        <family val="3"/>
        <charset val="128"/>
      </rPr>
      <t>Ｂ５</t>
    </r>
    <r>
      <rPr>
        <sz val="10.5"/>
        <rFont val="ＭＳ ゴシック"/>
        <family val="3"/>
        <charset val="128"/>
      </rPr>
      <t xml:space="preserve">
</t>
    </r>
    <r>
      <rPr>
        <sz val="11"/>
        <rFont val="ＭＳ ゴシック"/>
        <family val="3"/>
        <charset val="128"/>
      </rPr>
      <t>200</t>
    </r>
  </si>
  <si>
    <r>
      <rPr>
        <sz val="11"/>
        <rFont val="ＭＳ ゴシック"/>
        <family val="3"/>
        <charset val="128"/>
      </rPr>
      <t>Ｂ５</t>
    </r>
    <r>
      <rPr>
        <sz val="10.5"/>
        <rFont val="ＭＳ ゴシック"/>
        <family val="3"/>
        <charset val="128"/>
      </rPr>
      <t xml:space="preserve">
</t>
    </r>
    <r>
      <rPr>
        <sz val="11"/>
        <rFont val="ＭＳ ゴシック"/>
        <family val="3"/>
        <charset val="128"/>
      </rPr>
      <t>212</t>
    </r>
  </si>
  <si>
    <r>
      <rPr>
        <sz val="11"/>
        <rFont val="ＭＳ ゴシック"/>
        <family val="3"/>
        <charset val="128"/>
      </rPr>
      <t>196</t>
    </r>
    <r>
      <rPr>
        <sz val="10.5"/>
        <rFont val="ＭＳ ゴシック"/>
        <family val="3"/>
        <charset val="128"/>
      </rPr>
      <t xml:space="preserve">
</t>
    </r>
    <r>
      <rPr>
        <sz val="11"/>
        <rFont val="ＭＳ ゴシック"/>
        <family val="3"/>
        <charset val="128"/>
      </rPr>
      <t>ヘレン</t>
    </r>
  </si>
  <si>
    <t>13,216</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</si>
  <si>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152</t>
    </r>
  </si>
  <si>
    <r>
      <rPr>
        <sz val="11"/>
        <rFont val="ＭＳ ゴシック"/>
        <family val="3"/>
        <charset val="128"/>
      </rPr>
      <t>Ｂ５</t>
    </r>
    <r>
      <rPr>
        <sz val="10.5"/>
        <rFont val="ＭＳ ゴシック"/>
        <family val="3"/>
        <charset val="128"/>
      </rPr>
      <t xml:space="preserve">
</t>
    </r>
    <r>
      <rPr>
        <sz val="11"/>
        <rFont val="ＭＳ ゴシック"/>
        <family val="3"/>
        <charset val="128"/>
      </rPr>
      <t>156</t>
    </r>
  </si>
  <si>
    <r>
      <rPr>
        <sz val="11"/>
        <rFont val="ＭＳ ゴシック"/>
        <family val="3"/>
        <charset val="128"/>
      </rPr>
      <t>Ｂ５</t>
    </r>
    <r>
      <rPr>
        <sz val="10.5"/>
        <rFont val="ＭＳ ゴシック"/>
        <family val="3"/>
        <charset val="128"/>
      </rPr>
      <t xml:space="preserve">
</t>
    </r>
    <r>
      <rPr>
        <sz val="11"/>
        <rFont val="ＭＳ ゴシック"/>
        <family val="3"/>
        <charset val="128"/>
      </rPr>
      <t>144</t>
    </r>
  </si>
  <si>
    <t>14,202</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</si>
  <si>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160</t>
    </r>
  </si>
  <si>
    <r>
      <rPr>
        <sz val="11"/>
        <rFont val="ＭＳ ゴシック"/>
        <family val="3"/>
        <charset val="128"/>
      </rPr>
      <t>Ｂ５</t>
    </r>
    <r>
      <rPr>
        <sz val="10.5"/>
        <rFont val="ＭＳ ゴシック"/>
        <family val="3"/>
        <charset val="128"/>
      </rPr>
      <t xml:space="preserve">
</t>
    </r>
    <r>
      <rPr>
        <sz val="11"/>
        <rFont val="ＭＳ ゴシック"/>
        <family val="3"/>
        <charset val="128"/>
      </rPr>
      <t>222</t>
    </r>
  </si>
  <si>
    <r>
      <rPr>
        <sz val="11"/>
        <rFont val="ＭＳ ゴシック"/>
        <family val="3"/>
        <charset val="128"/>
      </rPr>
      <t>Ｂ５</t>
    </r>
    <r>
      <rPr>
        <sz val="10.5"/>
        <rFont val="ＭＳ ゴシック"/>
        <family val="3"/>
        <charset val="128"/>
      </rPr>
      <t xml:space="preserve">
</t>
    </r>
    <r>
      <rPr>
        <sz val="11"/>
        <rFont val="ＭＳ ゴシック"/>
        <family val="3"/>
        <charset val="128"/>
      </rPr>
      <t>192</t>
    </r>
  </si>
  <si>
    <t>18,936</t>
    <phoneticPr fontId="13"/>
  </si>
  <si>
    <t>18,739</t>
    <phoneticPr fontId="13"/>
  </si>
  <si>
    <t>20,120</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</si>
  <si>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114</t>
    </r>
  </si>
  <si>
    <t>11,243</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</si>
  <si>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234</t>
    </r>
  </si>
  <si>
    <r>
      <rPr>
        <sz val="11"/>
        <rFont val="ＭＳ ゴシック"/>
        <family val="3"/>
        <charset val="128"/>
      </rPr>
      <t>Ｂ５</t>
    </r>
    <r>
      <rPr>
        <sz val="10.5"/>
        <rFont val="ＭＳ ゴシック"/>
        <family val="3"/>
        <charset val="128"/>
      </rPr>
      <t xml:space="preserve">
</t>
    </r>
    <r>
      <rPr>
        <sz val="11"/>
        <rFont val="ＭＳ ゴシック"/>
        <family val="3"/>
        <charset val="128"/>
      </rPr>
      <t>122</t>
    </r>
  </si>
  <si>
    <r>
      <rPr>
        <sz val="11"/>
        <rFont val="ＭＳ ゴシック"/>
        <family val="3"/>
        <charset val="128"/>
      </rPr>
      <t>Ｂ５</t>
    </r>
    <r>
      <rPr>
        <sz val="10.5"/>
        <rFont val="ＭＳ ゴシック"/>
        <family val="3"/>
        <charset val="128"/>
      </rPr>
      <t xml:space="preserve">
</t>
    </r>
    <r>
      <rPr>
        <sz val="11"/>
        <rFont val="ＭＳ ゴシック"/>
        <family val="3"/>
        <charset val="128"/>
      </rPr>
      <t>68</t>
    </r>
  </si>
  <si>
    <r>
      <rPr>
        <sz val="11"/>
        <rFont val="ＭＳ ゴシック"/>
        <family val="3"/>
        <charset val="128"/>
      </rPr>
      <t>181</t>
    </r>
    <r>
      <rPr>
        <sz val="10.5"/>
        <rFont val="ＭＳ ゴシック"/>
        <family val="3"/>
        <charset val="128"/>
      </rPr>
      <t xml:space="preserve">
</t>
    </r>
    <r>
      <rPr>
        <sz val="11"/>
        <rFont val="ＭＳ ゴシック"/>
        <family val="3"/>
        <charset val="128"/>
      </rPr>
      <t>東点</t>
    </r>
  </si>
  <si>
    <r>
      <rPr>
        <sz val="11"/>
        <rFont val="ＭＳ ゴシック"/>
        <family val="3"/>
        <charset val="128"/>
      </rPr>
      <t>Ｂ５</t>
    </r>
    <r>
      <rPr>
        <sz val="10.5"/>
        <rFont val="ＭＳ ゴシック"/>
        <family val="3"/>
        <charset val="128"/>
      </rPr>
      <t xml:space="preserve">
</t>
    </r>
    <r>
      <rPr>
        <sz val="11"/>
        <rFont val="ＭＳ ゴシック"/>
        <family val="3"/>
        <charset val="128"/>
      </rPr>
      <t>106</t>
    </r>
  </si>
  <si>
    <t>10,708</t>
    <phoneticPr fontId="13"/>
  </si>
  <si>
    <t>16,365</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</si>
  <si>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92</t>
    </r>
  </si>
  <si>
    <t>9,294</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</si>
  <si>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180</t>
    </r>
  </si>
  <si>
    <r>
      <rPr>
        <sz val="11"/>
        <rFont val="ＭＳ ゴシック"/>
        <family val="3"/>
        <charset val="128"/>
      </rPr>
      <t>Ｂ５</t>
    </r>
    <r>
      <rPr>
        <sz val="10.5"/>
        <rFont val="ＭＳ ゴシック"/>
        <family val="3"/>
        <charset val="128"/>
      </rPr>
      <t xml:space="preserve">
</t>
    </r>
    <r>
      <rPr>
        <sz val="11"/>
        <rFont val="ＭＳ ゴシック"/>
        <family val="3"/>
        <charset val="128"/>
      </rPr>
      <t>102</t>
    </r>
  </si>
  <si>
    <t>10,495</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</si>
  <si>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120</t>
    </r>
  </si>
  <si>
    <r>
      <rPr>
        <sz val="11"/>
        <rFont val="ＭＳ ゴシック"/>
        <family val="3"/>
        <charset val="128"/>
      </rPr>
      <t>Ｂ５</t>
    </r>
    <r>
      <rPr>
        <sz val="10.5"/>
        <rFont val="ＭＳ ゴシック"/>
        <family val="3"/>
        <charset val="128"/>
      </rPr>
      <t xml:space="preserve">
</t>
    </r>
    <r>
      <rPr>
        <sz val="11"/>
        <rFont val="ＭＳ ゴシック"/>
        <family val="3"/>
        <charset val="128"/>
      </rPr>
      <t>88</t>
    </r>
  </si>
  <si>
    <t>7,491</t>
    <phoneticPr fontId="13"/>
  </si>
  <si>
    <t>10,385</t>
    <phoneticPr fontId="13"/>
  </si>
  <si>
    <t>11,236</t>
    <phoneticPr fontId="13"/>
  </si>
  <si>
    <t>13,279</t>
    <phoneticPr fontId="13"/>
  </si>
  <si>
    <t>22,184</t>
    <phoneticPr fontId="13"/>
  </si>
  <si>
    <t>令２</t>
    <phoneticPr fontId="9"/>
  </si>
  <si>
    <t>22,367</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</si>
  <si>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228</t>
    </r>
  </si>
  <si>
    <t>20,901</t>
    <phoneticPr fontId="13"/>
  </si>
  <si>
    <t>1･2</t>
    <phoneticPr fontId="13"/>
  </si>
  <si>
    <t>27,833</t>
    <phoneticPr fontId="13"/>
  </si>
  <si>
    <t>1-3</t>
    <phoneticPr fontId="13"/>
  </si>
  <si>
    <t>26,729</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</si>
  <si>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238</t>
    </r>
  </si>
  <si>
    <r>
      <rPr>
        <sz val="11"/>
        <rFont val="ＭＳ ゴシック"/>
        <family val="3"/>
        <charset val="128"/>
      </rPr>
      <t>217</t>
    </r>
    <r>
      <rPr>
        <sz val="10.5"/>
        <rFont val="ＭＳ ゴシック"/>
        <family val="3"/>
        <charset val="128"/>
      </rPr>
      <t xml:space="preserve">
</t>
    </r>
    <r>
      <rPr>
        <sz val="11"/>
        <rFont val="ＭＳ ゴシック"/>
        <family val="3"/>
        <charset val="128"/>
      </rPr>
      <t>日点</t>
    </r>
  </si>
  <si>
    <t>12,982</t>
    <phoneticPr fontId="13"/>
  </si>
  <si>
    <t>26,230</t>
    <phoneticPr fontId="13"/>
  </si>
  <si>
    <r>
      <rPr>
        <sz val="11"/>
        <rFont val="ＭＳ ゴシック"/>
        <family val="3"/>
        <charset val="128"/>
      </rPr>
      <t>数学</t>
    </r>
    <r>
      <rPr>
        <sz val="10.5"/>
        <rFont val="ＭＳ ゴシック"/>
        <family val="3"/>
        <charset val="128"/>
      </rPr>
      <t xml:space="preserve">
</t>
    </r>
    <r>
      <rPr>
        <sz val="11"/>
        <rFont val="ＭＳ ゴシック"/>
        <family val="3"/>
        <charset val="128"/>
      </rPr>
      <t>A-779</t>
    </r>
  </si>
  <si>
    <t>数学　１－探究ノート</t>
    <phoneticPr fontId="13"/>
  </si>
  <si>
    <t>11,404</t>
    <phoneticPr fontId="13"/>
  </si>
  <si>
    <t>15,206</t>
    <phoneticPr fontId="13"/>
  </si>
  <si>
    <t>11,024</t>
    <phoneticPr fontId="13"/>
  </si>
  <si>
    <r>
      <rPr>
        <sz val="11"/>
        <rFont val="ＭＳ ゴシック"/>
        <family val="3"/>
        <charset val="128"/>
      </rPr>
      <t>数学</t>
    </r>
    <r>
      <rPr>
        <sz val="10.5"/>
        <rFont val="ＭＳ ゴシック"/>
        <family val="3"/>
        <charset val="128"/>
      </rPr>
      <t xml:space="preserve">
</t>
    </r>
    <r>
      <rPr>
        <sz val="11"/>
        <rFont val="ＭＳ ゴシック"/>
        <family val="3"/>
        <charset val="128"/>
      </rPr>
      <t>A-878</t>
    </r>
  </si>
  <si>
    <t>数学　２－探究ノート</t>
    <phoneticPr fontId="13"/>
  </si>
  <si>
    <t>19,577</t>
    <phoneticPr fontId="13"/>
  </si>
  <si>
    <r>
      <rPr>
        <sz val="11"/>
        <rFont val="ＭＳ ゴシック"/>
        <family val="3"/>
        <charset val="128"/>
      </rPr>
      <t>数学</t>
    </r>
    <r>
      <rPr>
        <sz val="10.5"/>
        <rFont val="ＭＳ ゴシック"/>
        <family val="3"/>
        <charset val="128"/>
      </rPr>
      <t xml:space="preserve">
</t>
    </r>
    <r>
      <rPr>
        <sz val="11"/>
        <rFont val="ＭＳ ゴシック"/>
        <family val="3"/>
        <charset val="128"/>
      </rPr>
      <t>A-980</t>
    </r>
  </si>
  <si>
    <t>数学　３－探究ノート</t>
    <phoneticPr fontId="13"/>
  </si>
  <si>
    <t>16,346</t>
    <phoneticPr fontId="13"/>
  </si>
  <si>
    <t>18,932</t>
    <phoneticPr fontId="13"/>
  </si>
  <si>
    <t>24,076</t>
    <phoneticPr fontId="13"/>
  </si>
  <si>
    <t>23,459</t>
    <phoneticPr fontId="13"/>
  </si>
  <si>
    <t>23,796</t>
    <phoneticPr fontId="13"/>
  </si>
  <si>
    <t>21,020</t>
    <phoneticPr fontId="13"/>
  </si>
  <si>
    <t>19,830</t>
    <phoneticPr fontId="13"/>
  </si>
  <si>
    <t>23,598</t>
    <phoneticPr fontId="13"/>
  </si>
  <si>
    <t>18,343</t>
    <phoneticPr fontId="13"/>
  </si>
  <si>
    <t>17,860</t>
    <phoneticPr fontId="13"/>
  </si>
  <si>
    <t>18,825</t>
    <phoneticPr fontId="13"/>
  </si>
  <si>
    <t>i1501</t>
    <phoneticPr fontId="36"/>
  </si>
  <si>
    <r>
      <rPr>
        <sz val="11"/>
        <rFont val="ＭＳ ゴシック"/>
        <family val="3"/>
        <charset val="128"/>
      </rPr>
      <t>17</t>
    </r>
    <r>
      <rPr>
        <sz val="10.5"/>
        <rFont val="ＭＳ ゴシック"/>
        <family val="3"/>
        <charset val="128"/>
      </rPr>
      <t xml:space="preserve">
</t>
    </r>
    <r>
      <rPr>
        <sz val="11"/>
        <rFont val="ＭＳ ゴシック"/>
        <family val="3"/>
        <charset val="128"/>
      </rPr>
      <t>教出</t>
    </r>
  </si>
  <si>
    <r>
      <rPr>
        <sz val="11"/>
        <rFont val="ＭＳ ゴシック"/>
        <family val="3"/>
        <charset val="128"/>
      </rPr>
      <t>国語</t>
    </r>
    <r>
      <rPr>
        <sz val="10.5"/>
        <rFont val="ＭＳ ゴシック"/>
        <family val="3"/>
        <charset val="128"/>
      </rPr>
      <t xml:space="preserve">
</t>
    </r>
    <r>
      <rPr>
        <sz val="11"/>
        <rFont val="ＭＳ ゴシック"/>
        <family val="3"/>
        <charset val="128"/>
      </rPr>
      <t>B-121</t>
    </r>
  </si>
  <si>
    <r>
      <rPr>
        <sz val="12"/>
        <rFont val="ＭＳ ゴシック"/>
        <family val="3"/>
        <charset val="128"/>
      </rPr>
      <t>こくご　ことばのべんきょう</t>
    </r>
    <r>
      <rPr>
        <sz val="10.5"/>
        <rFont val="ＭＳ ゴシック"/>
        <family val="3"/>
        <charset val="128"/>
      </rPr>
      <t xml:space="preserve">
</t>
    </r>
    <r>
      <rPr>
        <sz val="12"/>
        <rFont val="ＭＳ ゴシック"/>
        <family val="3"/>
        <charset val="128"/>
      </rPr>
      <t>一ねん</t>
    </r>
  </si>
  <si>
    <t>9,206</t>
    <phoneticPr fontId="13"/>
  </si>
  <si>
    <t>i1502</t>
  </si>
  <si>
    <r>
      <rPr>
        <sz val="11"/>
        <rFont val="ＭＳ ゴシック"/>
        <family val="3"/>
        <charset val="128"/>
      </rPr>
      <t>国語</t>
    </r>
    <r>
      <rPr>
        <sz val="10.5"/>
        <rFont val="ＭＳ ゴシック"/>
        <family val="3"/>
        <charset val="128"/>
      </rPr>
      <t xml:space="preserve">
</t>
    </r>
    <r>
      <rPr>
        <sz val="11"/>
        <rFont val="ＭＳ ゴシック"/>
        <family val="3"/>
        <charset val="128"/>
      </rPr>
      <t>B-221</t>
    </r>
  </si>
  <si>
    <r>
      <rPr>
        <sz val="12"/>
        <rFont val="ＭＳ ゴシック"/>
        <family val="3"/>
        <charset val="128"/>
      </rPr>
      <t>こくご　ことばのべんきょう</t>
    </r>
    <r>
      <rPr>
        <sz val="10.5"/>
        <rFont val="ＭＳ ゴシック"/>
        <family val="3"/>
        <charset val="128"/>
      </rPr>
      <t xml:space="preserve">
</t>
    </r>
    <r>
      <rPr>
        <sz val="12"/>
        <rFont val="ＭＳ ゴシック"/>
        <family val="3"/>
        <charset val="128"/>
      </rPr>
      <t>二ねん</t>
    </r>
  </si>
  <si>
    <t>8,776</t>
    <phoneticPr fontId="13"/>
  </si>
  <si>
    <t>i1503</t>
  </si>
  <si>
    <r>
      <rPr>
        <sz val="11"/>
        <rFont val="ＭＳ ゴシック"/>
        <family val="3"/>
        <charset val="128"/>
      </rPr>
      <t>国語</t>
    </r>
    <r>
      <rPr>
        <sz val="10.5"/>
        <rFont val="ＭＳ ゴシック"/>
        <family val="3"/>
        <charset val="128"/>
      </rPr>
      <t xml:space="preserve">
</t>
    </r>
    <r>
      <rPr>
        <sz val="11"/>
        <rFont val="ＭＳ ゴシック"/>
        <family val="3"/>
        <charset val="128"/>
      </rPr>
      <t>B-321</t>
    </r>
  </si>
  <si>
    <r>
      <rPr>
        <sz val="12"/>
        <rFont val="ＭＳ ゴシック"/>
        <family val="3"/>
        <charset val="128"/>
      </rPr>
      <t>こくご　ことばのべんきょう</t>
    </r>
    <r>
      <rPr>
        <sz val="10.5"/>
        <rFont val="ＭＳ ゴシック"/>
        <family val="3"/>
        <charset val="128"/>
      </rPr>
      <t xml:space="preserve">
</t>
    </r>
    <r>
      <rPr>
        <sz val="12"/>
        <rFont val="ＭＳ ゴシック"/>
        <family val="3"/>
        <charset val="128"/>
      </rPr>
      <t>三ねん</t>
    </r>
  </si>
  <si>
    <t>7,278</t>
    <phoneticPr fontId="13"/>
  </si>
  <si>
    <t>i1504</t>
  </si>
  <si>
    <r>
      <rPr>
        <sz val="11"/>
        <rFont val="ＭＳ ゴシック"/>
        <family val="3"/>
        <charset val="128"/>
      </rPr>
      <t>国語</t>
    </r>
    <r>
      <rPr>
        <sz val="10.5"/>
        <rFont val="ＭＳ ゴシック"/>
        <family val="3"/>
        <charset val="128"/>
      </rPr>
      <t xml:space="preserve">
</t>
    </r>
    <r>
      <rPr>
        <sz val="11"/>
        <rFont val="ＭＳ ゴシック"/>
        <family val="3"/>
        <charset val="128"/>
      </rPr>
      <t>B-421</t>
    </r>
  </si>
  <si>
    <r>
      <rPr>
        <sz val="12"/>
        <rFont val="ＭＳ ゴシック"/>
        <family val="3"/>
        <charset val="128"/>
      </rPr>
      <t>国語　ことばのれんしゅう</t>
    </r>
    <r>
      <rPr>
        <sz val="10.5"/>
        <rFont val="ＭＳ ゴシック"/>
        <family val="3"/>
        <charset val="128"/>
      </rPr>
      <t xml:space="preserve">
</t>
    </r>
    <r>
      <rPr>
        <sz val="12"/>
        <rFont val="ＭＳ ゴシック"/>
        <family val="3"/>
        <charset val="128"/>
      </rPr>
      <t>四年</t>
    </r>
  </si>
  <si>
    <r>
      <rPr>
        <sz val="11"/>
        <rFont val="ＭＳ ゴシック"/>
        <family val="3"/>
        <charset val="128"/>
      </rPr>
      <t>Ｂ５</t>
    </r>
    <r>
      <rPr>
        <sz val="10.5"/>
        <rFont val="ＭＳ ゴシック"/>
        <family val="3"/>
        <charset val="128"/>
      </rPr>
      <t xml:space="preserve">
</t>
    </r>
    <r>
      <rPr>
        <sz val="11"/>
        <rFont val="ＭＳ ゴシック"/>
        <family val="3"/>
        <charset val="128"/>
      </rPr>
      <t>78</t>
    </r>
  </si>
  <si>
    <t>5,313</t>
    <phoneticPr fontId="13"/>
  </si>
  <si>
    <t>i1505</t>
  </si>
  <si>
    <r>
      <rPr>
        <sz val="11"/>
        <rFont val="ＭＳ ゴシック"/>
        <family val="3"/>
        <charset val="128"/>
      </rPr>
      <t>国語</t>
    </r>
    <r>
      <rPr>
        <sz val="10.5"/>
        <rFont val="ＭＳ ゴシック"/>
        <family val="3"/>
        <charset val="128"/>
      </rPr>
      <t xml:space="preserve">
</t>
    </r>
    <r>
      <rPr>
        <sz val="11"/>
        <rFont val="ＭＳ ゴシック"/>
        <family val="3"/>
        <charset val="128"/>
      </rPr>
      <t>B-521</t>
    </r>
  </si>
  <si>
    <t>国語　ことばの練習　五年</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</si>
  <si>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74</t>
    </r>
  </si>
  <si>
    <t>5,108</t>
    <phoneticPr fontId="13"/>
  </si>
  <si>
    <t>i1506</t>
  </si>
  <si>
    <r>
      <rPr>
        <sz val="11"/>
        <rFont val="ＭＳ ゴシック"/>
        <family val="3"/>
        <charset val="128"/>
      </rPr>
      <t>国語</t>
    </r>
    <r>
      <rPr>
        <sz val="10.5"/>
        <rFont val="ＭＳ ゴシック"/>
        <family val="3"/>
        <charset val="128"/>
      </rPr>
      <t xml:space="preserve">
</t>
    </r>
    <r>
      <rPr>
        <sz val="11"/>
        <rFont val="ＭＳ ゴシック"/>
        <family val="3"/>
        <charset val="128"/>
      </rPr>
      <t>B-621</t>
    </r>
  </si>
  <si>
    <t>国語　ことばの練習　六年</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</si>
  <si>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82</t>
    </r>
  </si>
  <si>
    <t>5,426</t>
    <phoneticPr fontId="13"/>
  </si>
  <si>
    <r>
      <rPr>
        <sz val="11"/>
        <rFont val="ＭＳ ゴシック"/>
        <family val="3"/>
        <charset val="128"/>
      </rPr>
      <t>国語</t>
    </r>
    <r>
      <rPr>
        <sz val="10.5"/>
        <rFont val="ＭＳ ゴシック"/>
        <family val="3"/>
        <charset val="128"/>
      </rPr>
      <t xml:space="preserve">
</t>
    </r>
    <r>
      <rPr>
        <sz val="11"/>
        <rFont val="ＭＳ ゴシック"/>
        <family val="3"/>
        <charset val="128"/>
      </rPr>
      <t>B-721</t>
    </r>
  </si>
  <si>
    <t>国語　言語編</t>
    <phoneticPr fontId="36"/>
  </si>
  <si>
    <t>9,080</t>
    <phoneticPr fontId="13"/>
  </si>
  <si>
    <t>令2</t>
    <phoneticPr fontId="9"/>
  </si>
  <si>
    <t>i1508</t>
    <phoneticPr fontId="36"/>
  </si>
  <si>
    <r>
      <rPr>
        <sz val="11"/>
        <rFont val="ＭＳ ゴシック"/>
        <family val="3"/>
        <charset val="128"/>
      </rPr>
      <t>2</t>
    </r>
    <r>
      <rPr>
        <sz val="10.5"/>
        <rFont val="ＭＳ ゴシック"/>
        <family val="3"/>
        <charset val="128"/>
      </rPr>
      <t xml:space="preserve">
</t>
    </r>
    <r>
      <rPr>
        <sz val="11"/>
        <rFont val="ＭＳ ゴシック"/>
        <family val="3"/>
        <charset val="128"/>
      </rPr>
      <t>東書</t>
    </r>
  </si>
  <si>
    <t>1-6</t>
    <phoneticPr fontId="13"/>
  </si>
  <si>
    <r>
      <rPr>
        <sz val="11"/>
        <rFont val="ＭＳ ゴシック"/>
        <family val="3"/>
        <charset val="128"/>
      </rPr>
      <t>国語</t>
    </r>
    <r>
      <rPr>
        <sz val="10.5"/>
        <rFont val="ＭＳ ゴシック"/>
        <family val="3"/>
        <charset val="128"/>
      </rPr>
      <t xml:space="preserve">
</t>
    </r>
    <r>
      <rPr>
        <sz val="11"/>
        <rFont val="ＭＳ ゴシック"/>
        <family val="3"/>
        <charset val="128"/>
      </rPr>
      <t>C-121</t>
    </r>
  </si>
  <si>
    <t>こくご　☆</t>
    <phoneticPr fontId="13"/>
  </si>
  <si>
    <t>865</t>
    <phoneticPr fontId="13"/>
  </si>
  <si>
    <t>i1509</t>
    <phoneticPr fontId="36"/>
  </si>
  <si>
    <r>
      <rPr>
        <sz val="11"/>
        <rFont val="ＭＳ ゴシック"/>
        <family val="3"/>
        <charset val="128"/>
      </rPr>
      <t>国語</t>
    </r>
    <r>
      <rPr>
        <sz val="10.5"/>
        <rFont val="ＭＳ ゴシック"/>
        <family val="3"/>
        <charset val="128"/>
      </rPr>
      <t xml:space="preserve">
</t>
    </r>
    <r>
      <rPr>
        <sz val="11"/>
        <rFont val="ＭＳ ゴシック"/>
        <family val="3"/>
        <charset val="128"/>
      </rPr>
      <t>C-122</t>
    </r>
  </si>
  <si>
    <t>こくご　☆☆</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</si>
  <si>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112</t>
    </r>
  </si>
  <si>
    <t>888</t>
    <phoneticPr fontId="13"/>
  </si>
  <si>
    <t>i1510</t>
    <phoneticPr fontId="36"/>
  </si>
  <si>
    <r>
      <rPr>
        <sz val="11"/>
        <rFont val="ＭＳ ゴシック"/>
        <family val="3"/>
        <charset val="128"/>
      </rPr>
      <t>国語</t>
    </r>
    <r>
      <rPr>
        <sz val="10.5"/>
        <rFont val="ＭＳ ゴシック"/>
        <family val="3"/>
        <charset val="128"/>
      </rPr>
      <t xml:space="preserve">
</t>
    </r>
    <r>
      <rPr>
        <sz val="11"/>
        <rFont val="ＭＳ ゴシック"/>
        <family val="3"/>
        <charset val="128"/>
      </rPr>
      <t>C-123</t>
    </r>
  </si>
  <si>
    <t>こくご　☆☆☆</t>
    <phoneticPr fontId="13"/>
  </si>
  <si>
    <t>855</t>
    <phoneticPr fontId="13"/>
  </si>
  <si>
    <t>i1601</t>
    <phoneticPr fontId="36"/>
  </si>
  <si>
    <r>
      <rPr>
        <sz val="11"/>
        <rFont val="ＭＳ ゴシック"/>
        <family val="3"/>
        <charset val="128"/>
      </rPr>
      <t>算数</t>
    </r>
    <r>
      <rPr>
        <sz val="10.5"/>
        <rFont val="ＭＳ ゴシック"/>
        <family val="3"/>
        <charset val="128"/>
      </rPr>
      <t xml:space="preserve">
</t>
    </r>
    <r>
      <rPr>
        <sz val="11"/>
        <rFont val="ＭＳ ゴシック"/>
        <family val="3"/>
        <charset val="128"/>
      </rPr>
      <t>C-121</t>
    </r>
  </si>
  <si>
    <t>さんすう　☆</t>
    <phoneticPr fontId="13"/>
  </si>
  <si>
    <t>2,835</t>
    <phoneticPr fontId="13"/>
  </si>
  <si>
    <t>i1602</t>
  </si>
  <si>
    <r>
      <rPr>
        <sz val="11"/>
        <rFont val="ＭＳ ゴシック"/>
        <family val="3"/>
        <charset val="128"/>
      </rPr>
      <t>算数</t>
    </r>
    <r>
      <rPr>
        <sz val="10.5"/>
        <rFont val="ＭＳ ゴシック"/>
        <family val="3"/>
        <charset val="128"/>
      </rPr>
      <t xml:space="preserve">
</t>
    </r>
    <r>
      <rPr>
        <sz val="11"/>
        <rFont val="ＭＳ ゴシック"/>
        <family val="3"/>
        <charset val="128"/>
      </rPr>
      <t>C-122</t>
    </r>
  </si>
  <si>
    <t>さんすう　☆☆（１）</t>
    <phoneticPr fontId="13"/>
  </si>
  <si>
    <t>1,614</t>
    <phoneticPr fontId="13"/>
  </si>
  <si>
    <t>i1603</t>
  </si>
  <si>
    <r>
      <rPr>
        <sz val="11"/>
        <rFont val="ＭＳ ゴシック"/>
        <family val="3"/>
        <charset val="128"/>
      </rPr>
      <t>算数</t>
    </r>
    <r>
      <rPr>
        <sz val="10.5"/>
        <rFont val="ＭＳ ゴシック"/>
        <family val="3"/>
        <charset val="128"/>
      </rPr>
      <t xml:space="preserve">
</t>
    </r>
    <r>
      <rPr>
        <sz val="11"/>
        <rFont val="ＭＳ ゴシック"/>
        <family val="3"/>
        <charset val="128"/>
      </rPr>
      <t>C-123</t>
    </r>
  </si>
  <si>
    <t>さんすう　☆☆（２）</t>
    <phoneticPr fontId="13"/>
  </si>
  <si>
    <r>
      <rPr>
        <sz val="11"/>
        <rFont val="ＭＳ ゴシック"/>
        <family val="3"/>
        <charset val="128"/>
      </rPr>
      <t>Ｂ５</t>
    </r>
    <r>
      <rPr>
        <sz val="10.5"/>
        <rFont val="ＭＳ ゴシック"/>
        <family val="3"/>
        <charset val="128"/>
      </rPr>
      <t xml:space="preserve">
</t>
    </r>
    <r>
      <rPr>
        <sz val="11"/>
        <rFont val="ＭＳ ゴシック"/>
        <family val="3"/>
        <charset val="128"/>
      </rPr>
      <t>58</t>
    </r>
  </si>
  <si>
    <t>2,424</t>
    <phoneticPr fontId="13"/>
  </si>
  <si>
    <t>i1604</t>
  </si>
  <si>
    <r>
      <rPr>
        <sz val="11"/>
        <rFont val="ＭＳ ゴシック"/>
        <family val="3"/>
        <charset val="128"/>
      </rPr>
      <t>算数</t>
    </r>
    <r>
      <rPr>
        <sz val="10.5"/>
        <rFont val="ＭＳ ゴシック"/>
        <family val="3"/>
        <charset val="128"/>
      </rPr>
      <t xml:space="preserve">
</t>
    </r>
    <r>
      <rPr>
        <sz val="11"/>
        <rFont val="ＭＳ ゴシック"/>
        <family val="3"/>
        <charset val="128"/>
      </rPr>
      <t>C-124</t>
    </r>
  </si>
  <si>
    <t>さんすう　☆☆☆</t>
    <phoneticPr fontId="13"/>
  </si>
  <si>
    <t>2,053</t>
    <phoneticPr fontId="13"/>
  </si>
  <si>
    <t>i1701</t>
    <phoneticPr fontId="36"/>
  </si>
  <si>
    <r>
      <rPr>
        <sz val="11"/>
        <rFont val="ＭＳ ゴシック"/>
        <family val="3"/>
        <charset val="128"/>
      </rPr>
      <t>音楽</t>
    </r>
    <r>
      <rPr>
        <sz val="10.5"/>
        <rFont val="ＭＳ ゴシック"/>
        <family val="3"/>
        <charset val="128"/>
      </rPr>
      <t xml:space="preserve">
</t>
    </r>
    <r>
      <rPr>
        <sz val="11"/>
        <rFont val="ＭＳ ゴシック"/>
        <family val="3"/>
        <charset val="128"/>
      </rPr>
      <t>C-121</t>
    </r>
  </si>
  <si>
    <t>おんがく　☆</t>
    <phoneticPr fontId="13"/>
  </si>
  <si>
    <t>i1702</t>
  </si>
  <si>
    <r>
      <rPr>
        <sz val="11"/>
        <rFont val="ＭＳ ゴシック"/>
        <family val="3"/>
        <charset val="128"/>
      </rPr>
      <t>音楽</t>
    </r>
    <r>
      <rPr>
        <sz val="10.5"/>
        <rFont val="ＭＳ ゴシック"/>
        <family val="3"/>
        <charset val="128"/>
      </rPr>
      <t xml:space="preserve">
</t>
    </r>
    <r>
      <rPr>
        <sz val="11"/>
        <rFont val="ＭＳ ゴシック"/>
        <family val="3"/>
        <charset val="128"/>
      </rPr>
      <t>C-122</t>
    </r>
  </si>
  <si>
    <t>おんがく　☆☆</t>
    <phoneticPr fontId="13"/>
  </si>
  <si>
    <t>1,206</t>
    <phoneticPr fontId="13"/>
  </si>
  <si>
    <t>i1703</t>
  </si>
  <si>
    <r>
      <rPr>
        <sz val="11"/>
        <rFont val="ＭＳ ゴシック"/>
        <family val="3"/>
        <charset val="128"/>
      </rPr>
      <t>音楽</t>
    </r>
    <r>
      <rPr>
        <sz val="10.5"/>
        <rFont val="ＭＳ ゴシック"/>
        <family val="3"/>
        <charset val="128"/>
      </rPr>
      <t xml:space="preserve">
</t>
    </r>
    <r>
      <rPr>
        <sz val="11"/>
        <rFont val="ＭＳ ゴシック"/>
        <family val="3"/>
        <charset val="128"/>
      </rPr>
      <t>C-123</t>
    </r>
  </si>
  <si>
    <t>おんがく　☆☆☆</t>
    <phoneticPr fontId="13"/>
  </si>
  <si>
    <t>1,159</t>
    <phoneticPr fontId="13"/>
  </si>
  <si>
    <r>
      <rPr>
        <sz val="11"/>
        <rFont val="ＭＳ ゴシック"/>
        <family val="3"/>
        <charset val="128"/>
      </rPr>
      <t>国語</t>
    </r>
    <r>
      <rPr>
        <sz val="10.5"/>
        <rFont val="ＭＳ ゴシック"/>
        <family val="3"/>
        <charset val="128"/>
      </rPr>
      <t xml:space="preserve">
</t>
    </r>
    <r>
      <rPr>
        <sz val="11"/>
        <rFont val="ＭＳ ゴシック"/>
        <family val="3"/>
        <charset val="128"/>
      </rPr>
      <t>C-721</t>
    </r>
  </si>
  <si>
    <t>国語　☆☆☆☆</t>
    <phoneticPr fontId="13"/>
  </si>
  <si>
    <t>682</t>
    <phoneticPr fontId="13"/>
  </si>
  <si>
    <r>
      <rPr>
        <sz val="11"/>
        <rFont val="ＭＳ ゴシック"/>
        <family val="3"/>
        <charset val="128"/>
      </rPr>
      <t>国語</t>
    </r>
    <r>
      <rPr>
        <sz val="10.5"/>
        <rFont val="ＭＳ ゴシック"/>
        <family val="3"/>
        <charset val="128"/>
      </rPr>
      <t xml:space="preserve">
</t>
    </r>
    <r>
      <rPr>
        <sz val="11"/>
        <rFont val="ＭＳ ゴシック"/>
        <family val="3"/>
        <charset val="128"/>
      </rPr>
      <t>C-722</t>
    </r>
  </si>
  <si>
    <t>国語　☆☆☆☆☆</t>
    <phoneticPr fontId="13"/>
  </si>
  <si>
    <t>746</t>
    <phoneticPr fontId="13"/>
  </si>
  <si>
    <r>
      <rPr>
        <sz val="11"/>
        <rFont val="ＭＳ ゴシック"/>
        <family val="3"/>
        <charset val="128"/>
      </rPr>
      <t>数学</t>
    </r>
    <r>
      <rPr>
        <sz val="10.5"/>
        <rFont val="ＭＳ ゴシック"/>
        <family val="3"/>
        <charset val="128"/>
      </rPr>
      <t xml:space="preserve">
</t>
    </r>
    <r>
      <rPr>
        <sz val="11"/>
        <rFont val="ＭＳ ゴシック"/>
        <family val="3"/>
        <charset val="128"/>
      </rPr>
      <t>C-721</t>
    </r>
  </si>
  <si>
    <t>数学　☆☆☆☆</t>
    <phoneticPr fontId="13"/>
  </si>
  <si>
    <t>1,671</t>
    <phoneticPr fontId="13"/>
  </si>
  <si>
    <r>
      <rPr>
        <sz val="11"/>
        <rFont val="ＭＳ ゴシック"/>
        <family val="3"/>
        <charset val="128"/>
      </rPr>
      <t>数学</t>
    </r>
    <r>
      <rPr>
        <sz val="10.5"/>
        <rFont val="ＭＳ ゴシック"/>
        <family val="3"/>
        <charset val="128"/>
      </rPr>
      <t xml:space="preserve">
</t>
    </r>
    <r>
      <rPr>
        <sz val="11"/>
        <rFont val="ＭＳ ゴシック"/>
        <family val="3"/>
        <charset val="128"/>
      </rPr>
      <t>C-722</t>
    </r>
  </si>
  <si>
    <t>数学　☆☆☆☆☆</t>
    <phoneticPr fontId="13"/>
  </si>
  <si>
    <t>1,672</t>
    <phoneticPr fontId="13"/>
  </si>
  <si>
    <r>
      <rPr>
        <sz val="11"/>
        <rFont val="ＭＳ ゴシック"/>
        <family val="3"/>
        <charset val="128"/>
      </rPr>
      <t>音楽</t>
    </r>
    <r>
      <rPr>
        <sz val="10.5"/>
        <rFont val="ＭＳ ゴシック"/>
        <family val="3"/>
        <charset val="128"/>
      </rPr>
      <t xml:space="preserve">
</t>
    </r>
    <r>
      <rPr>
        <sz val="11"/>
        <rFont val="ＭＳ ゴシック"/>
        <family val="3"/>
        <charset val="128"/>
      </rPr>
      <t>C-721</t>
    </r>
  </si>
  <si>
    <t>音楽　☆☆☆☆</t>
    <phoneticPr fontId="13"/>
  </si>
  <si>
    <t>1,032</t>
    <phoneticPr fontId="13"/>
  </si>
  <si>
    <r>
      <rPr>
        <sz val="11"/>
        <rFont val="ＭＳ ゴシック"/>
        <family val="3"/>
        <charset val="128"/>
      </rPr>
      <t>音楽</t>
    </r>
    <r>
      <rPr>
        <sz val="10.5"/>
        <rFont val="ＭＳ ゴシック"/>
        <family val="3"/>
        <charset val="128"/>
      </rPr>
      <t xml:space="preserve">
</t>
    </r>
    <r>
      <rPr>
        <sz val="11"/>
        <rFont val="ＭＳ ゴシック"/>
        <family val="3"/>
        <charset val="128"/>
      </rPr>
      <t>C-722</t>
    </r>
  </si>
  <si>
    <t>音楽　☆☆☆☆☆</t>
    <phoneticPr fontId="13"/>
  </si>
  <si>
    <t>1,064</t>
    <phoneticPr fontId="13"/>
  </si>
  <si>
    <t>1-1</t>
    <phoneticPr fontId="18"/>
  </si>
  <si>
    <t>1-2</t>
    <phoneticPr fontId="18"/>
  </si>
  <si>
    <t>1-4</t>
    <phoneticPr fontId="6"/>
  </si>
  <si>
    <t>1-5</t>
    <phoneticPr fontId="6"/>
  </si>
  <si>
    <t>2-1</t>
    <phoneticPr fontId="18"/>
  </si>
  <si>
    <t>2-2</t>
    <phoneticPr fontId="18"/>
  </si>
  <si>
    <t>2-4</t>
    <phoneticPr fontId="6"/>
  </si>
  <si>
    <t>2-5</t>
    <phoneticPr fontId="6"/>
  </si>
  <si>
    <t>No</t>
    <phoneticPr fontId="19"/>
  </si>
  <si>
    <t>検索ID</t>
    <rPh sb="0" eb="2">
      <t>ケンサク</t>
    </rPh>
    <phoneticPr fontId="18"/>
  </si>
  <si>
    <t>3-1</t>
    <phoneticPr fontId="18"/>
  </si>
  <si>
    <t>3-2</t>
    <phoneticPr fontId="18"/>
  </si>
  <si>
    <t>3-3</t>
    <phoneticPr fontId="18"/>
  </si>
  <si>
    <t>3-4</t>
    <phoneticPr fontId="6"/>
  </si>
  <si>
    <t>3-5</t>
    <phoneticPr fontId="6"/>
  </si>
  <si>
    <t>3-6</t>
    <phoneticPr fontId="18"/>
  </si>
  <si>
    <t>3-7</t>
    <phoneticPr fontId="18"/>
  </si>
  <si>
    <t>3-8</t>
    <phoneticPr fontId="18"/>
  </si>
  <si>
    <t>3-9</t>
    <phoneticPr fontId="18"/>
  </si>
  <si>
    <t>3-10</t>
    <phoneticPr fontId="18"/>
  </si>
  <si>
    <t>3-11</t>
    <phoneticPr fontId="18"/>
  </si>
  <si>
    <t>3-12</t>
    <phoneticPr fontId="18"/>
  </si>
  <si>
    <t>3-13</t>
    <phoneticPr fontId="18"/>
  </si>
  <si>
    <t>検定教科書</t>
    <rPh sb="0" eb="2">
      <t>ケンテイ</t>
    </rPh>
    <rPh sb="2" eb="5">
      <t>キョウカショ</t>
    </rPh>
    <phoneticPr fontId="19"/>
  </si>
  <si>
    <t>文科省著作教科書</t>
    <rPh sb="0" eb="3">
      <t>モンカショウ</t>
    </rPh>
    <rPh sb="3" eb="5">
      <t>チョサク</t>
    </rPh>
    <rPh sb="5" eb="8">
      <t>キョウカショ</t>
    </rPh>
    <phoneticPr fontId="19"/>
  </si>
  <si>
    <t>（一般図書）附則第９条本以外</t>
    <rPh sb="1" eb="3">
      <t>イッパン</t>
    </rPh>
    <rPh sb="3" eb="5">
      <t>トショ</t>
    </rPh>
    <rPh sb="6" eb="8">
      <t>フソク</t>
    </rPh>
    <rPh sb="8" eb="9">
      <t>ダイ</t>
    </rPh>
    <rPh sb="10" eb="11">
      <t>ジョウ</t>
    </rPh>
    <rPh sb="11" eb="12">
      <t>ボン</t>
    </rPh>
    <rPh sb="12" eb="14">
      <t>イガイ</t>
    </rPh>
    <phoneticPr fontId="19"/>
  </si>
  <si>
    <r>
      <t>i150</t>
    </r>
    <r>
      <rPr>
        <sz val="11"/>
        <color theme="1"/>
        <rFont val="游ゴシック"/>
        <family val="3"/>
        <charset val="128"/>
        <scheme val="minor"/>
      </rPr>
      <t>7</t>
    </r>
    <phoneticPr fontId="36"/>
  </si>
  <si>
    <t>選定資料等の種類</t>
    <phoneticPr fontId="18"/>
  </si>
  <si>
    <t>3-14</t>
    <phoneticPr fontId="18"/>
  </si>
  <si>
    <t>3-15</t>
    <phoneticPr fontId="18"/>
  </si>
  <si>
    <t>ア 検定教科書　　イ 文科省著作教科書（特別支援学校用）</t>
    <phoneticPr fontId="18"/>
  </si>
  <si>
    <t>ウ 附則第９条関係教科用図書選定資料　　エ 府立支援学校高等部使用教科書（一般図書）一覧</t>
    <phoneticPr fontId="18"/>
  </si>
  <si>
    <t>1-19</t>
    <phoneticPr fontId="6"/>
  </si>
  <si>
    <t>1-20</t>
    <phoneticPr fontId="6"/>
  </si>
  <si>
    <t>2-16</t>
  </si>
  <si>
    <t>2-17</t>
  </si>
  <si>
    <t>2-18</t>
  </si>
  <si>
    <t>2-19</t>
  </si>
  <si>
    <t>2-20</t>
  </si>
  <si>
    <t>2-21</t>
  </si>
  <si>
    <t>2-22</t>
  </si>
  <si>
    <t>2-23</t>
  </si>
  <si>
    <t>2-24</t>
  </si>
  <si>
    <t>2-25</t>
  </si>
  <si>
    <t>2-26</t>
  </si>
  <si>
    <t>2-27</t>
  </si>
  <si>
    <t>2-28</t>
  </si>
  <si>
    <t>2-29</t>
  </si>
  <si>
    <t>2-30</t>
  </si>
  <si>
    <t>3-16</t>
  </si>
  <si>
    <t>3-17</t>
  </si>
  <si>
    <t>3-18</t>
  </si>
  <si>
    <t>3-19</t>
  </si>
  <si>
    <t>3-20</t>
  </si>
  <si>
    <t>3-21</t>
  </si>
  <si>
    <t>3-22</t>
  </si>
  <si>
    <t>3-23</t>
  </si>
  <si>
    <t>3-24</t>
  </si>
  <si>
    <t>3-25</t>
  </si>
  <si>
    <t>3-26</t>
  </si>
  <si>
    <t>3-27</t>
  </si>
  <si>
    <t>3-28</t>
  </si>
  <si>
    <t>3-29</t>
  </si>
  <si>
    <t>3-30</t>
  </si>
  <si>
    <t>1-34</t>
    <phoneticPr fontId="6"/>
  </si>
  <si>
    <t>1-35</t>
    <phoneticPr fontId="6"/>
  </si>
  <si>
    <t>1-36</t>
    <phoneticPr fontId="18"/>
  </si>
  <si>
    <t>1-37</t>
    <phoneticPr fontId="18"/>
  </si>
  <si>
    <t>1-38</t>
    <phoneticPr fontId="18"/>
  </si>
  <si>
    <t>1-39</t>
    <phoneticPr fontId="18"/>
  </si>
  <si>
    <t>1-40</t>
    <phoneticPr fontId="18"/>
  </si>
  <si>
    <t>1-41</t>
    <phoneticPr fontId="18"/>
  </si>
  <si>
    <t>1-42</t>
    <phoneticPr fontId="18"/>
  </si>
  <si>
    <t>1-43</t>
    <phoneticPr fontId="18"/>
  </si>
  <si>
    <t>1-44</t>
    <phoneticPr fontId="18"/>
  </si>
  <si>
    <t>1-45</t>
    <phoneticPr fontId="18"/>
  </si>
  <si>
    <t>2-31</t>
  </si>
  <si>
    <t>2-32</t>
  </si>
  <si>
    <t>2-33</t>
  </si>
  <si>
    <t>2-34</t>
  </si>
  <si>
    <t>2-35</t>
  </si>
  <si>
    <t>2-36</t>
  </si>
  <si>
    <t>2-37</t>
  </si>
  <si>
    <t>2-38</t>
  </si>
  <si>
    <t>2-39</t>
  </si>
  <si>
    <t>2-40</t>
  </si>
  <si>
    <t>2-41</t>
  </si>
  <si>
    <t>2-42</t>
  </si>
  <si>
    <t>2-43</t>
  </si>
  <si>
    <t>2-44</t>
  </si>
  <si>
    <t>2-45</t>
  </si>
  <si>
    <t>3-31</t>
  </si>
  <si>
    <t>3-32</t>
  </si>
  <si>
    <t>3-33</t>
  </si>
  <si>
    <t>3-34</t>
  </si>
  <si>
    <t>3-35</t>
  </si>
  <si>
    <t>3-36</t>
  </si>
  <si>
    <t>3-37</t>
  </si>
  <si>
    <t>3-38</t>
  </si>
  <si>
    <t>3-39</t>
  </si>
  <si>
    <t>3-40</t>
  </si>
  <si>
    <t>3-41</t>
  </si>
  <si>
    <t>3-42</t>
  </si>
  <si>
    <t>3-43</t>
  </si>
  <si>
    <t>3-44</t>
  </si>
  <si>
    <t>3-45</t>
  </si>
  <si>
    <t>1-1</t>
    <phoneticPr fontId="6"/>
  </si>
  <si>
    <t>2-1</t>
    <phoneticPr fontId="6"/>
  </si>
  <si>
    <t>3-1</t>
    <phoneticPr fontId="6"/>
  </si>
  <si>
    <t>1-2</t>
  </si>
  <si>
    <t>2-2</t>
  </si>
  <si>
    <t>3-2</t>
  </si>
  <si>
    <t>1-3</t>
  </si>
  <si>
    <t>2-3</t>
  </si>
  <si>
    <t>3-3</t>
  </si>
  <si>
    <t>1-4</t>
  </si>
  <si>
    <t>2-4</t>
  </si>
  <si>
    <t>3-4</t>
  </si>
  <si>
    <t>1-5</t>
  </si>
  <si>
    <t>2-5</t>
  </si>
  <si>
    <t>3-5</t>
  </si>
  <si>
    <t>1-6</t>
  </si>
  <si>
    <t>2-6</t>
  </si>
  <si>
    <t>3-6</t>
  </si>
  <si>
    <t>1-7</t>
  </si>
  <si>
    <t>2-7</t>
  </si>
  <si>
    <t>3-7</t>
  </si>
  <si>
    <t>1-8</t>
  </si>
  <si>
    <t>2-8</t>
  </si>
  <si>
    <t>3-8</t>
  </si>
  <si>
    <t>1-9</t>
  </si>
  <si>
    <t>2-9</t>
  </si>
  <si>
    <t>3-9</t>
  </si>
  <si>
    <t>1-10</t>
  </si>
  <si>
    <t>2-10</t>
  </si>
  <si>
    <t>3-10</t>
  </si>
  <si>
    <t>1-11</t>
  </si>
  <si>
    <t>2-11</t>
  </si>
  <si>
    <t>3-11</t>
  </si>
  <si>
    <t>1-12</t>
  </si>
  <si>
    <t>2-12</t>
  </si>
  <si>
    <t>3-12</t>
  </si>
  <si>
    <t>1-13</t>
  </si>
  <si>
    <t>2-13</t>
  </si>
  <si>
    <t>3-13</t>
  </si>
  <si>
    <t>1-14</t>
  </si>
  <si>
    <t>2-14</t>
  </si>
  <si>
    <t>3-14</t>
  </si>
  <si>
    <t>1-15</t>
  </si>
  <si>
    <t>2-15</t>
  </si>
  <si>
    <t>3-15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</si>
  <si>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</si>
  <si>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</si>
  <si>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</si>
  <si>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</si>
  <si>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</si>
  <si>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</si>
  <si>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</si>
  <si>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</si>
  <si>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</si>
  <si>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</si>
  <si>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</si>
  <si>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</si>
  <si>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</si>
  <si>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</si>
  <si>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</si>
  <si>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</si>
  <si>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</si>
  <si>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</si>
  <si>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</si>
  <si>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</si>
  <si>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</si>
  <si>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</si>
  <si>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</si>
  <si>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</si>
  <si>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</si>
  <si>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</si>
  <si>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</si>
  <si>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</si>
  <si>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</si>
  <si>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</si>
  <si>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</si>
  <si>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</si>
  <si>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</si>
  <si>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</si>
  <si>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</si>
  <si>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</si>
  <si>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</si>
  <si>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1-54</t>
  </si>
  <si>
    <t>1-53</t>
  </si>
  <si>
    <t>1-55</t>
  </si>
  <si>
    <t>1-56</t>
  </si>
  <si>
    <t>1-57</t>
  </si>
  <si>
    <t>1-58</t>
  </si>
  <si>
    <t>1-59</t>
  </si>
  <si>
    <t>1-60</t>
  </si>
  <si>
    <t>2-46</t>
  </si>
  <si>
    <t>2-47</t>
  </si>
  <si>
    <t>2-48</t>
  </si>
  <si>
    <t>2-49</t>
  </si>
  <si>
    <t>2-50</t>
  </si>
  <si>
    <t>2-51</t>
  </si>
  <si>
    <t>2-52</t>
  </si>
  <si>
    <t>2-53</t>
  </si>
  <si>
    <t>2-54</t>
  </si>
  <si>
    <t>2-55</t>
  </si>
  <si>
    <t>2-56</t>
  </si>
  <si>
    <t>2-57</t>
  </si>
  <si>
    <t>2-58</t>
  </si>
  <si>
    <t>2-59</t>
  </si>
  <si>
    <t>2-60</t>
  </si>
  <si>
    <t>3-46</t>
  </si>
  <si>
    <t>3-47</t>
  </si>
  <si>
    <t>3-48</t>
  </si>
  <si>
    <t>3-49</t>
  </si>
  <si>
    <t>3-50</t>
  </si>
  <si>
    <t>3-51</t>
  </si>
  <si>
    <t>3-52</t>
  </si>
  <si>
    <t>3-53</t>
  </si>
  <si>
    <t>3-54</t>
  </si>
  <si>
    <t>3-55</t>
  </si>
  <si>
    <t>3-56</t>
  </si>
  <si>
    <t>3-57</t>
  </si>
  <si>
    <t>3-58</t>
  </si>
  <si>
    <t>3-59</t>
  </si>
  <si>
    <t>3-60</t>
  </si>
  <si>
    <t>〇</t>
    <phoneticPr fontId="6"/>
  </si>
  <si>
    <t>選定資料等の種類の数</t>
    <rPh sb="0" eb="2">
      <t>センテイ</t>
    </rPh>
    <rPh sb="2" eb="4">
      <t>シリョウ</t>
    </rPh>
    <rPh sb="4" eb="5">
      <t>トウ</t>
    </rPh>
    <rPh sb="6" eb="8">
      <t>シュルイ</t>
    </rPh>
    <rPh sb="9" eb="10">
      <t>カズ</t>
    </rPh>
    <phoneticPr fontId="18"/>
  </si>
  <si>
    <t>ア</t>
    <phoneticPr fontId="19"/>
  </si>
  <si>
    <t>イ</t>
    <phoneticPr fontId="19"/>
  </si>
  <si>
    <t>ウ</t>
    <phoneticPr fontId="19"/>
  </si>
  <si>
    <t>エ・オ</t>
    <phoneticPr fontId="19"/>
  </si>
  <si>
    <t>（一般図書）附則第９条選定本</t>
    <rPh sb="1" eb="3">
      <t>イッパン</t>
    </rPh>
    <rPh sb="3" eb="5">
      <t>トショ</t>
    </rPh>
    <rPh sb="6" eb="8">
      <t>フソク</t>
    </rPh>
    <rPh sb="8" eb="9">
      <t>ダイ</t>
    </rPh>
    <rPh sb="10" eb="11">
      <t>ジョウ</t>
    </rPh>
    <rPh sb="11" eb="13">
      <t>センテイ</t>
    </rPh>
    <rPh sb="13" eb="14">
      <t>ボン</t>
    </rPh>
    <phoneticPr fontId="19"/>
  </si>
  <si>
    <t>a111</t>
  </si>
  <si>
    <t>a123</t>
  </si>
  <si>
    <t>a135</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</si>
  <si>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</si>
  <si>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</si>
  <si>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</si>
  <si>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</si>
  <si>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</si>
  <si>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</si>
  <si>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</si>
  <si>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</si>
  <si>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</si>
  <si>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</si>
  <si>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</si>
  <si>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</si>
  <si>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</si>
  <si>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</si>
  <si>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</si>
  <si>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</si>
  <si>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</si>
  <si>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</si>
  <si>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</si>
  <si>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</si>
  <si>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</si>
  <si>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</si>
  <si>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</si>
  <si>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</si>
  <si>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</si>
  <si>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</si>
  <si>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</si>
  <si>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</si>
  <si>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</si>
  <si>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</si>
  <si>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</si>
  <si>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</si>
  <si>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</si>
  <si>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</si>
  <si>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</si>
  <si>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</si>
  <si>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</si>
  <si>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</si>
  <si>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</si>
  <si>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</si>
  <si>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</si>
  <si>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</si>
  <si>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</si>
  <si>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</si>
  <si>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</si>
  <si>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</si>
  <si>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</si>
  <si>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</si>
  <si>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</si>
  <si>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</si>
  <si>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</si>
  <si>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</si>
  <si>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</si>
  <si>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</si>
  <si>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</si>
  <si>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</si>
  <si>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</si>
  <si>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a213</t>
  </si>
  <si>
    <t>a225</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</si>
  <si>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</si>
  <si>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</si>
  <si>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</si>
  <si>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</si>
  <si>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</si>
  <si>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</si>
  <si>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</si>
  <si>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</si>
  <si>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</si>
  <si>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</si>
  <si>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</si>
  <si>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</si>
  <si>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</si>
  <si>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</si>
  <si>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</si>
  <si>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</si>
  <si>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</si>
  <si>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</si>
  <si>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</si>
  <si>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</si>
  <si>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</si>
  <si>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</si>
  <si>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</si>
  <si>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</si>
  <si>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</si>
  <si>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</si>
  <si>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</si>
  <si>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</si>
  <si>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</si>
  <si>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</si>
  <si>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</si>
  <si>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</si>
  <si>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</si>
  <si>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</si>
  <si>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</si>
  <si>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</si>
  <si>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</si>
  <si>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</si>
  <si>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</si>
  <si>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</si>
  <si>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</si>
  <si>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</si>
  <si>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</si>
  <si>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</si>
  <si>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</si>
  <si>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</si>
  <si>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</si>
  <si>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</si>
  <si>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</si>
  <si>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</si>
  <si>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</si>
  <si>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</si>
  <si>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</si>
  <si>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</si>
  <si>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</si>
  <si>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</si>
  <si>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</si>
  <si>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</si>
  <si>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</si>
  <si>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</si>
  <si>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</si>
  <si>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</si>
  <si>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</si>
  <si>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</si>
  <si>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</si>
  <si>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</si>
  <si>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</si>
  <si>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</si>
  <si>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</si>
  <si>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</si>
  <si>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</si>
  <si>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a307</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</si>
  <si>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</si>
  <si>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</si>
  <si>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</si>
  <si>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</si>
  <si>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</si>
  <si>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</si>
  <si>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</si>
  <si>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</si>
  <si>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</si>
  <si>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</si>
  <si>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</si>
  <si>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</si>
  <si>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</si>
  <si>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</si>
  <si>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</si>
  <si>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</si>
  <si>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</si>
  <si>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</si>
  <si>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</si>
  <si>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</si>
  <si>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</si>
  <si>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</si>
  <si>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</si>
  <si>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</si>
  <si>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</si>
  <si>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</si>
  <si>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</si>
  <si>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</si>
  <si>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</si>
  <si>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</si>
  <si>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</si>
  <si>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</si>
  <si>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</si>
  <si>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</si>
  <si>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</si>
  <si>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</si>
  <si>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</si>
  <si>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</si>
  <si>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</si>
  <si>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</si>
  <si>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</si>
  <si>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</si>
  <si>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</si>
  <si>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</si>
  <si>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</si>
  <si>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</si>
  <si>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</si>
  <si>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</si>
  <si>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</si>
  <si>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</si>
  <si>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</si>
  <si>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</si>
  <si>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</si>
  <si>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</si>
  <si>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</si>
  <si>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</si>
  <si>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</si>
  <si>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</si>
  <si>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</si>
  <si>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</si>
  <si>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</si>
  <si>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</si>
  <si>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</si>
  <si>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</si>
  <si>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</si>
  <si>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</si>
  <si>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</si>
  <si>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</si>
  <si>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</si>
  <si>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</si>
  <si>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</si>
  <si>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</si>
  <si>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</si>
  <si>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</si>
  <si>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</si>
  <si>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</si>
  <si>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</si>
  <si>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</si>
  <si>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</si>
  <si>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</si>
  <si>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</si>
  <si>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</si>
  <si>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</si>
  <si>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</si>
  <si>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</si>
  <si>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</si>
  <si>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</si>
  <si>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</si>
  <si>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</si>
  <si>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</si>
  <si>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</si>
  <si>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</si>
  <si>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</si>
  <si>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</si>
  <si>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</si>
  <si>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</si>
  <si>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</si>
  <si>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</si>
  <si>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</si>
  <si>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</si>
  <si>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</si>
  <si>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</si>
  <si>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</si>
  <si>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</si>
  <si>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</si>
  <si>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</si>
  <si>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</si>
  <si>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</si>
  <si>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</si>
  <si>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</si>
  <si>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</si>
  <si>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</si>
  <si>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</si>
  <si>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</si>
  <si>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</si>
  <si>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</si>
  <si>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</si>
  <si>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</si>
  <si>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</si>
  <si>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</si>
  <si>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</si>
  <si>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</si>
  <si>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</si>
  <si>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</si>
  <si>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</si>
  <si>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</si>
  <si>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</si>
  <si>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</si>
  <si>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</si>
  <si>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</si>
  <si>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</si>
  <si>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</si>
  <si>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</si>
  <si>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</si>
  <si>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</si>
  <si>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</si>
  <si>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</si>
  <si>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</si>
  <si>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</si>
  <si>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</si>
  <si>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</si>
  <si>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</si>
  <si>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</si>
  <si>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</si>
  <si>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</si>
  <si>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</si>
  <si>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</si>
  <si>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</si>
  <si>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</si>
  <si>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</si>
  <si>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</si>
  <si>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</si>
  <si>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</si>
  <si>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</si>
  <si>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</si>
  <si>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</si>
  <si>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</si>
  <si>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</si>
  <si>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</si>
  <si>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</si>
  <si>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</si>
  <si>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</si>
  <si>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</si>
  <si>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</si>
  <si>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</si>
  <si>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</si>
  <si>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</si>
  <si>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</si>
  <si>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</si>
  <si>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</si>
  <si>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</si>
  <si>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</si>
  <si>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</si>
  <si>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</si>
  <si>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</si>
  <si>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</si>
  <si>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c118</t>
  </si>
  <si>
    <t>c119</t>
  </si>
  <si>
    <t>c120</t>
  </si>
  <si>
    <t>c121</t>
  </si>
  <si>
    <t>c122</t>
  </si>
  <si>
    <t>c123</t>
  </si>
  <si>
    <t>c124</t>
  </si>
  <si>
    <t>c125</t>
  </si>
  <si>
    <t>c126</t>
  </si>
  <si>
    <t>c127</t>
  </si>
  <si>
    <t>c128</t>
  </si>
  <si>
    <t>c129</t>
  </si>
  <si>
    <t>c130</t>
  </si>
  <si>
    <t>c131</t>
  </si>
  <si>
    <t>c132</t>
  </si>
  <si>
    <t>c133</t>
  </si>
  <si>
    <t>c134</t>
  </si>
  <si>
    <t>c135</t>
  </si>
  <si>
    <t>2 東書</t>
    <phoneticPr fontId="15"/>
  </si>
  <si>
    <t>論国701</t>
    <rPh sb="1" eb="2">
      <t>コク</t>
    </rPh>
    <phoneticPr fontId="15"/>
  </si>
  <si>
    <t>新編論理国語</t>
  </si>
  <si>
    <t>c136</t>
  </si>
  <si>
    <t>2　東書</t>
    <phoneticPr fontId="15"/>
  </si>
  <si>
    <t>論国702</t>
    <rPh sb="1" eb="2">
      <t>コク</t>
    </rPh>
    <phoneticPr fontId="15"/>
  </si>
  <si>
    <t>精選論理国語</t>
  </si>
  <si>
    <t>c137</t>
  </si>
  <si>
    <t>15　三省堂</t>
    <phoneticPr fontId="15"/>
  </si>
  <si>
    <t>論国703</t>
    <rPh sb="1" eb="2">
      <t>コク</t>
    </rPh>
    <phoneticPr fontId="15"/>
  </si>
  <si>
    <t>精選 論理国語</t>
    <phoneticPr fontId="15"/>
  </si>
  <si>
    <t>c138</t>
  </si>
  <si>
    <t>論国704</t>
    <rPh sb="1" eb="2">
      <t>コク</t>
    </rPh>
    <phoneticPr fontId="15"/>
  </si>
  <si>
    <t>新 論理国語</t>
    <phoneticPr fontId="15"/>
  </si>
  <si>
    <t>c139</t>
  </si>
  <si>
    <t>50　大修館</t>
    <phoneticPr fontId="15"/>
  </si>
  <si>
    <t>論国　705</t>
    <rPh sb="1" eb="2">
      <t>コク</t>
    </rPh>
    <phoneticPr fontId="15"/>
  </si>
  <si>
    <t>論理国語</t>
  </si>
  <si>
    <t>c140</t>
  </si>
  <si>
    <t>論国706</t>
    <rPh sb="1" eb="2">
      <t>コク</t>
    </rPh>
    <phoneticPr fontId="15"/>
  </si>
  <si>
    <t>新編　論理国語</t>
  </si>
  <si>
    <t>c141</t>
  </si>
  <si>
    <t>104　数研</t>
    <phoneticPr fontId="15"/>
  </si>
  <si>
    <t>論国707</t>
    <rPh sb="1" eb="2">
      <t>コク</t>
    </rPh>
    <phoneticPr fontId="15"/>
  </si>
  <si>
    <t>精選　論理国語</t>
  </si>
  <si>
    <t>c142</t>
  </si>
  <si>
    <t>論国708</t>
    <rPh sb="1" eb="2">
      <t>コク</t>
    </rPh>
    <phoneticPr fontId="15"/>
  </si>
  <si>
    <t>c143</t>
  </si>
  <si>
    <t>117 明治</t>
    <phoneticPr fontId="15"/>
  </si>
  <si>
    <t>論国709</t>
    <rPh sb="1" eb="2">
      <t>コク</t>
    </rPh>
    <phoneticPr fontId="15"/>
  </si>
  <si>
    <t>c144</t>
  </si>
  <si>
    <t>143 筑摩</t>
    <phoneticPr fontId="15"/>
  </si>
  <si>
    <t>論国710</t>
    <rPh sb="1" eb="2">
      <t>コク</t>
    </rPh>
    <phoneticPr fontId="15"/>
  </si>
  <si>
    <t>c145</t>
  </si>
  <si>
    <t>183 第一</t>
    <phoneticPr fontId="15"/>
  </si>
  <si>
    <t>論国711</t>
    <rPh sb="1" eb="2">
      <t>コク</t>
    </rPh>
    <phoneticPr fontId="15"/>
  </si>
  <si>
    <t>高等学校　論理国語</t>
  </si>
  <si>
    <t>c146</t>
  </si>
  <si>
    <t>論国712</t>
    <rPh sb="1" eb="2">
      <t>コク</t>
    </rPh>
    <phoneticPr fontId="15"/>
  </si>
  <si>
    <t>高等学校　標準論理国語</t>
  </si>
  <si>
    <t>c147</t>
  </si>
  <si>
    <t>212 桐原</t>
    <phoneticPr fontId="15"/>
  </si>
  <si>
    <t>論国713</t>
    <rPh sb="1" eb="2">
      <t>コク</t>
    </rPh>
    <phoneticPr fontId="15"/>
  </si>
  <si>
    <t>探求　論理国語</t>
  </si>
  <si>
    <t>c148</t>
  </si>
  <si>
    <t>文国701</t>
    <rPh sb="0" eb="1">
      <t>ブン</t>
    </rPh>
    <rPh sb="1" eb="2">
      <t>コク</t>
    </rPh>
    <phoneticPr fontId="15"/>
  </si>
  <si>
    <t>文学国語</t>
  </si>
  <si>
    <t>c149</t>
  </si>
  <si>
    <t>15 三省堂</t>
    <phoneticPr fontId="15"/>
  </si>
  <si>
    <t>文国 702</t>
    <rPh sb="0" eb="1">
      <t>ブン</t>
    </rPh>
    <rPh sb="1" eb="2">
      <t>コク</t>
    </rPh>
    <phoneticPr fontId="15"/>
  </si>
  <si>
    <t>精選 文学国語</t>
    <phoneticPr fontId="15"/>
  </si>
  <si>
    <t>c150</t>
  </si>
  <si>
    <t>文国 703</t>
    <rPh sb="0" eb="1">
      <t>ブン</t>
    </rPh>
    <rPh sb="1" eb="2">
      <t>コク</t>
    </rPh>
    <phoneticPr fontId="15"/>
  </si>
  <si>
    <t>新 文学国語</t>
    <phoneticPr fontId="15"/>
  </si>
  <si>
    <t>c151</t>
  </si>
  <si>
    <t>50 大修館</t>
    <phoneticPr fontId="15"/>
  </si>
  <si>
    <t>文国704</t>
    <rPh sb="0" eb="1">
      <t>ブン</t>
    </rPh>
    <rPh sb="1" eb="2">
      <t>コク</t>
    </rPh>
    <phoneticPr fontId="15"/>
  </si>
  <si>
    <t>c152</t>
  </si>
  <si>
    <t>文国 705</t>
    <rPh sb="0" eb="1">
      <t>ブン</t>
    </rPh>
    <rPh sb="1" eb="2">
      <t>コク</t>
    </rPh>
    <phoneticPr fontId="15"/>
  </si>
  <si>
    <t>新編　文学国語</t>
  </si>
  <si>
    <t>c153</t>
  </si>
  <si>
    <t>104 数研</t>
    <phoneticPr fontId="15"/>
  </si>
  <si>
    <t>文国706</t>
    <rPh sb="0" eb="1">
      <t>ブン</t>
    </rPh>
    <rPh sb="1" eb="2">
      <t>コク</t>
    </rPh>
    <phoneticPr fontId="15"/>
  </si>
  <si>
    <t>c154</t>
  </si>
  <si>
    <t>文国707</t>
    <rPh sb="0" eb="1">
      <t>ブン</t>
    </rPh>
    <rPh sb="1" eb="2">
      <t>コク</t>
    </rPh>
    <phoneticPr fontId="15"/>
  </si>
  <si>
    <t>精選　文学国語</t>
  </si>
  <si>
    <t>c155</t>
  </si>
  <si>
    <t>文国708</t>
    <rPh sb="0" eb="1">
      <t>ブン</t>
    </rPh>
    <rPh sb="1" eb="2">
      <t>コク</t>
    </rPh>
    <phoneticPr fontId="15"/>
  </si>
  <si>
    <t>c156</t>
  </si>
  <si>
    <t>文国709</t>
    <rPh sb="0" eb="1">
      <t>ブン</t>
    </rPh>
    <rPh sb="1" eb="2">
      <t>コク</t>
    </rPh>
    <phoneticPr fontId="15"/>
  </si>
  <si>
    <t>高等学校　文学国語</t>
  </si>
  <si>
    <t>c157</t>
  </si>
  <si>
    <t>文国710</t>
    <rPh sb="0" eb="1">
      <t>ブン</t>
    </rPh>
    <rPh sb="1" eb="2">
      <t>コク</t>
    </rPh>
    <phoneticPr fontId="15"/>
  </si>
  <si>
    <t>高等学校　標準文学国語</t>
  </si>
  <si>
    <t>c158</t>
  </si>
  <si>
    <t>文国711</t>
    <rPh sb="0" eb="1">
      <t>ブン</t>
    </rPh>
    <rPh sb="1" eb="2">
      <t>コク</t>
    </rPh>
    <phoneticPr fontId="15"/>
  </si>
  <si>
    <t>c159</t>
  </si>
  <si>
    <t>国表701</t>
    <rPh sb="0" eb="1">
      <t>クニ</t>
    </rPh>
    <rPh sb="1" eb="2">
      <t>ヒョウ</t>
    </rPh>
    <phoneticPr fontId="15"/>
  </si>
  <si>
    <t>国語表現</t>
    <phoneticPr fontId="15"/>
  </si>
  <si>
    <t>c160</t>
  </si>
  <si>
    <t>古探701</t>
    <rPh sb="0" eb="1">
      <t>フル</t>
    </rPh>
    <rPh sb="1" eb="2">
      <t>タン</t>
    </rPh>
    <phoneticPr fontId="15"/>
  </si>
  <si>
    <t>新編古典探究</t>
  </si>
  <si>
    <t>c161</t>
  </si>
  <si>
    <t>古探702</t>
    <rPh sb="0" eb="1">
      <t>フル</t>
    </rPh>
    <rPh sb="1" eb="2">
      <t>タン</t>
    </rPh>
    <phoneticPr fontId="15"/>
  </si>
  <si>
    <t>精選古典探究　古文編</t>
  </si>
  <si>
    <t>c162</t>
  </si>
  <si>
    <t>古探 703</t>
    <rPh sb="0" eb="1">
      <t>フル</t>
    </rPh>
    <rPh sb="1" eb="2">
      <t>タン</t>
    </rPh>
    <phoneticPr fontId="15"/>
  </si>
  <si>
    <t>精選古典探究　漢文編</t>
  </si>
  <si>
    <t>c163</t>
  </si>
  <si>
    <t>古探704</t>
    <rPh sb="0" eb="1">
      <t>フル</t>
    </rPh>
    <rPh sb="1" eb="2">
      <t>タン</t>
    </rPh>
    <phoneticPr fontId="15"/>
  </si>
  <si>
    <t>精選 古典探究 古文編</t>
    <phoneticPr fontId="15"/>
  </si>
  <si>
    <t>c164</t>
  </si>
  <si>
    <t>古探705</t>
    <rPh sb="0" eb="1">
      <t>フル</t>
    </rPh>
    <rPh sb="1" eb="2">
      <t>タン</t>
    </rPh>
    <phoneticPr fontId="15"/>
  </si>
  <si>
    <t>精選 古典探究 漢文編</t>
    <phoneticPr fontId="15"/>
  </si>
  <si>
    <t>c165</t>
  </si>
  <si>
    <t>古探706</t>
    <rPh sb="0" eb="1">
      <t>フル</t>
    </rPh>
    <rPh sb="1" eb="2">
      <t>タン</t>
    </rPh>
    <phoneticPr fontId="15"/>
  </si>
  <si>
    <t>古典探究　古文編</t>
  </si>
  <si>
    <t>c166</t>
  </si>
  <si>
    <t>古探707</t>
    <rPh sb="0" eb="1">
      <t>フル</t>
    </rPh>
    <rPh sb="1" eb="2">
      <t>タン</t>
    </rPh>
    <phoneticPr fontId="15"/>
  </si>
  <si>
    <t>古典探究　漢文編</t>
  </si>
  <si>
    <t>c167</t>
  </si>
  <si>
    <t>古探708</t>
    <rPh sb="0" eb="1">
      <t>フル</t>
    </rPh>
    <rPh sb="1" eb="2">
      <t>タン</t>
    </rPh>
    <phoneticPr fontId="15"/>
  </si>
  <si>
    <t>精選　古典探究</t>
  </si>
  <si>
    <t>c168</t>
  </si>
  <si>
    <t>古探709</t>
    <rPh sb="0" eb="1">
      <t>フル</t>
    </rPh>
    <rPh sb="1" eb="2">
      <t>タン</t>
    </rPh>
    <phoneticPr fontId="15"/>
  </si>
  <si>
    <t>c169</t>
  </si>
  <si>
    <t>古探710</t>
    <rPh sb="0" eb="1">
      <t>フル</t>
    </rPh>
    <rPh sb="1" eb="2">
      <t>タン</t>
    </rPh>
    <phoneticPr fontId="15"/>
  </si>
  <si>
    <t>c170</t>
  </si>
  <si>
    <t>古探711</t>
    <rPh sb="0" eb="1">
      <t>フル</t>
    </rPh>
    <rPh sb="1" eb="2">
      <t>タン</t>
    </rPh>
    <phoneticPr fontId="15"/>
  </si>
  <si>
    <t>高等学校　古典探究</t>
  </si>
  <si>
    <t>c171</t>
  </si>
  <si>
    <t>109 文英堂</t>
    <phoneticPr fontId="15"/>
  </si>
  <si>
    <t>古探712</t>
    <rPh sb="0" eb="1">
      <t>フル</t>
    </rPh>
    <rPh sb="1" eb="2">
      <t>タン</t>
    </rPh>
    <phoneticPr fontId="15"/>
  </si>
  <si>
    <t>古典探究</t>
  </si>
  <si>
    <t>c172</t>
  </si>
  <si>
    <t>古探713</t>
    <rPh sb="0" eb="1">
      <t>フル</t>
    </rPh>
    <rPh sb="1" eb="2">
      <t>タン</t>
    </rPh>
    <phoneticPr fontId="15"/>
  </si>
  <si>
    <t>精選　古典探究　古文編</t>
  </si>
  <si>
    <t>c173</t>
  </si>
  <si>
    <t>古探714</t>
    <rPh sb="0" eb="1">
      <t>フル</t>
    </rPh>
    <rPh sb="1" eb="2">
      <t>タン</t>
    </rPh>
    <phoneticPr fontId="15"/>
  </si>
  <si>
    <t>精選　古典探究　漢文編</t>
  </si>
  <si>
    <t>c174</t>
  </si>
  <si>
    <t>古探715</t>
    <rPh sb="0" eb="1">
      <t>フル</t>
    </rPh>
    <rPh sb="1" eb="2">
      <t>タン</t>
    </rPh>
    <phoneticPr fontId="15"/>
  </si>
  <si>
    <t>c175</t>
  </si>
  <si>
    <t>古探716</t>
    <rPh sb="0" eb="1">
      <t>フル</t>
    </rPh>
    <rPh sb="1" eb="2">
      <t>タン</t>
    </rPh>
    <phoneticPr fontId="15"/>
  </si>
  <si>
    <t>c176</t>
  </si>
  <si>
    <t>古探717</t>
    <rPh sb="0" eb="1">
      <t>フル</t>
    </rPh>
    <rPh sb="1" eb="2">
      <t>タン</t>
    </rPh>
    <phoneticPr fontId="15"/>
  </si>
  <si>
    <t>高等学校　古典探究　古文編</t>
  </si>
  <si>
    <t>c177</t>
  </si>
  <si>
    <t>古探718</t>
    <rPh sb="0" eb="1">
      <t>フル</t>
    </rPh>
    <rPh sb="1" eb="2">
      <t>タン</t>
    </rPh>
    <phoneticPr fontId="15"/>
  </si>
  <si>
    <t>高等学校　古典探究　漢文編</t>
  </si>
  <si>
    <t>c178</t>
  </si>
  <si>
    <t>古探719</t>
    <rPh sb="0" eb="1">
      <t>フル</t>
    </rPh>
    <rPh sb="1" eb="2">
      <t>タン</t>
    </rPh>
    <phoneticPr fontId="15"/>
  </si>
  <si>
    <t>高等学校　精選古典探究</t>
  </si>
  <si>
    <t>c179</t>
  </si>
  <si>
    <t>古探720</t>
    <rPh sb="0" eb="1">
      <t>フル</t>
    </rPh>
    <rPh sb="1" eb="2">
      <t>タン</t>
    </rPh>
    <phoneticPr fontId="15"/>
  </si>
  <si>
    <t>高等学校　標準古典探究</t>
  </si>
  <si>
    <t>c180</t>
  </si>
  <si>
    <t>古探721</t>
    <rPh sb="0" eb="1">
      <t>フル</t>
    </rPh>
    <rPh sb="1" eb="2">
      <t>タン</t>
    </rPh>
    <phoneticPr fontId="15"/>
  </si>
  <si>
    <t>探求　古典探究　古文編</t>
  </si>
  <si>
    <t>c181</t>
  </si>
  <si>
    <t>古探722</t>
    <rPh sb="0" eb="1">
      <t>フル</t>
    </rPh>
    <rPh sb="1" eb="2">
      <t>タン</t>
    </rPh>
    <phoneticPr fontId="15"/>
  </si>
  <si>
    <t>探求　古典探究　漢文編</t>
  </si>
  <si>
    <t>c182</t>
  </si>
  <si>
    <t>c183</t>
  </si>
  <si>
    <t>c184</t>
  </si>
  <si>
    <t>c185</t>
  </si>
  <si>
    <t>c186</t>
  </si>
  <si>
    <t>c187</t>
  </si>
  <si>
    <t>c188</t>
  </si>
  <si>
    <t>46 帝国</t>
    <phoneticPr fontId="15"/>
  </si>
  <si>
    <t>c189</t>
  </si>
  <si>
    <t>地探701</t>
    <rPh sb="0" eb="1">
      <t>チ</t>
    </rPh>
    <rPh sb="1" eb="2">
      <t>タン</t>
    </rPh>
    <phoneticPr fontId="15"/>
  </si>
  <si>
    <t>地理探究</t>
    <phoneticPr fontId="15"/>
  </si>
  <si>
    <t>c190</t>
  </si>
  <si>
    <t>地探702</t>
    <rPh sb="0" eb="1">
      <t>チ</t>
    </rPh>
    <rPh sb="1" eb="2">
      <t>タン</t>
    </rPh>
    <phoneticPr fontId="15"/>
  </si>
  <si>
    <t>新詳地理探究</t>
    <phoneticPr fontId="15"/>
  </si>
  <si>
    <t>c191</t>
  </si>
  <si>
    <t>130 二宮</t>
    <phoneticPr fontId="15"/>
  </si>
  <si>
    <t>地探703</t>
    <rPh sb="0" eb="1">
      <t>チ</t>
    </rPh>
    <rPh sb="1" eb="2">
      <t>タン</t>
    </rPh>
    <phoneticPr fontId="15"/>
  </si>
  <si>
    <t>c192</t>
  </si>
  <si>
    <t>c193</t>
  </si>
  <si>
    <t>c194</t>
  </si>
  <si>
    <t>c195</t>
  </si>
  <si>
    <t>c196</t>
  </si>
  <si>
    <t>c197</t>
  </si>
  <si>
    <t>c198</t>
  </si>
  <si>
    <t>c199</t>
  </si>
  <si>
    <t>c200</t>
  </si>
  <si>
    <t>c201</t>
  </si>
  <si>
    <t>日探701</t>
    <rPh sb="0" eb="1">
      <t>ヒ</t>
    </rPh>
    <rPh sb="1" eb="2">
      <t>タン</t>
    </rPh>
    <phoneticPr fontId="15"/>
  </si>
  <si>
    <t>日本史探究</t>
    <phoneticPr fontId="15"/>
  </si>
  <si>
    <t>7 実教</t>
    <phoneticPr fontId="15"/>
  </si>
  <si>
    <t>日探702</t>
    <rPh sb="0" eb="1">
      <t>ヒ</t>
    </rPh>
    <rPh sb="1" eb="2">
      <t>タン</t>
    </rPh>
    <phoneticPr fontId="15"/>
  </si>
  <si>
    <t>日探703</t>
    <rPh sb="0" eb="1">
      <t>ヒ</t>
    </rPh>
    <rPh sb="1" eb="2">
      <t>タン</t>
    </rPh>
    <phoneticPr fontId="15"/>
  </si>
  <si>
    <t>精選日本史探究　今につなぐ　未来をえがく</t>
    <phoneticPr fontId="15"/>
  </si>
  <si>
    <t>35 清水</t>
    <phoneticPr fontId="15"/>
  </si>
  <si>
    <t>日探704</t>
    <rPh sb="0" eb="1">
      <t>ヒ</t>
    </rPh>
    <rPh sb="1" eb="2">
      <t>タン</t>
    </rPh>
    <phoneticPr fontId="15"/>
  </si>
  <si>
    <t>高等学校　日本史探究</t>
    <phoneticPr fontId="15"/>
  </si>
  <si>
    <t>81 山川</t>
    <phoneticPr fontId="15"/>
  </si>
  <si>
    <t>日探705</t>
    <rPh sb="0" eb="1">
      <t>ヒ</t>
    </rPh>
    <rPh sb="1" eb="2">
      <t>タン</t>
    </rPh>
    <phoneticPr fontId="15"/>
  </si>
  <si>
    <t>詳説日本史</t>
    <phoneticPr fontId="15"/>
  </si>
  <si>
    <t>日探706</t>
    <rPh sb="0" eb="1">
      <t>ヒ</t>
    </rPh>
    <rPh sb="1" eb="2">
      <t>タン</t>
    </rPh>
    <phoneticPr fontId="15"/>
  </si>
  <si>
    <t>高校日本史</t>
    <phoneticPr fontId="15"/>
  </si>
  <si>
    <t>日探707</t>
    <rPh sb="0" eb="1">
      <t>ヒ</t>
    </rPh>
    <rPh sb="1" eb="2">
      <t>タン</t>
    </rPh>
    <phoneticPr fontId="15"/>
  </si>
  <si>
    <t>世探701</t>
    <rPh sb="0" eb="1">
      <t>ヨ</t>
    </rPh>
    <rPh sb="1" eb="2">
      <t>タン</t>
    </rPh>
    <phoneticPr fontId="15"/>
  </si>
  <si>
    <t>世界史探究</t>
    <phoneticPr fontId="15"/>
  </si>
  <si>
    <t>世探702</t>
    <rPh sb="0" eb="1">
      <t>ヨ</t>
    </rPh>
    <rPh sb="1" eb="2">
      <t>タン</t>
    </rPh>
    <phoneticPr fontId="15"/>
  </si>
  <si>
    <t>世探703</t>
    <rPh sb="0" eb="1">
      <t>ヨ</t>
    </rPh>
    <rPh sb="1" eb="2">
      <t>タン</t>
    </rPh>
    <phoneticPr fontId="15"/>
  </si>
  <si>
    <t>新詳世界史探究</t>
    <phoneticPr fontId="15"/>
  </si>
  <si>
    <t>世探704</t>
    <rPh sb="0" eb="1">
      <t>ヨ</t>
    </rPh>
    <rPh sb="1" eb="2">
      <t>タン</t>
    </rPh>
    <phoneticPr fontId="15"/>
  </si>
  <si>
    <t>詳説世界史</t>
    <phoneticPr fontId="15"/>
  </si>
  <si>
    <t>世探705</t>
    <rPh sb="0" eb="1">
      <t>ヨ</t>
    </rPh>
    <rPh sb="1" eb="2">
      <t>タン</t>
    </rPh>
    <phoneticPr fontId="15"/>
  </si>
  <si>
    <t>高校世界史</t>
    <rPh sb="0" eb="2">
      <t>コウコウ</t>
    </rPh>
    <phoneticPr fontId="15"/>
  </si>
  <si>
    <t>世探706</t>
    <rPh sb="0" eb="1">
      <t>ヨ</t>
    </rPh>
    <rPh sb="1" eb="2">
      <t>タン</t>
    </rPh>
    <phoneticPr fontId="15"/>
  </si>
  <si>
    <t>新世界史</t>
    <phoneticPr fontId="15"/>
  </si>
  <si>
    <t>世探707</t>
    <rPh sb="0" eb="1">
      <t>ヨ</t>
    </rPh>
    <rPh sb="1" eb="2">
      <t>タン</t>
    </rPh>
    <phoneticPr fontId="15"/>
  </si>
  <si>
    <t>高等学校　世界史探究</t>
    <phoneticPr fontId="15"/>
  </si>
  <si>
    <t>c218</t>
  </si>
  <si>
    <t>c219</t>
  </si>
  <si>
    <t>c220</t>
  </si>
  <si>
    <t>c221</t>
  </si>
  <si>
    <t>c222</t>
  </si>
  <si>
    <t>c223</t>
  </si>
  <si>
    <t>c224</t>
  </si>
  <si>
    <t>コンパクト地理総合地図</t>
    <phoneticPr fontId="15"/>
  </si>
  <si>
    <t>c225</t>
  </si>
  <si>
    <t>c226</t>
  </si>
  <si>
    <t>c227</t>
  </si>
  <si>
    <t>c228</t>
  </si>
  <si>
    <t>c229</t>
  </si>
  <si>
    <t>c230</t>
  </si>
  <si>
    <t>c231</t>
  </si>
  <si>
    <t>c232</t>
  </si>
  <si>
    <t>公共
713
◆</t>
    <phoneticPr fontId="10"/>
  </si>
  <si>
    <t>新版　公共</t>
    <rPh sb="0" eb="2">
      <t>シンパン</t>
    </rPh>
    <rPh sb="3" eb="5">
      <t>コウキョウ</t>
    </rPh>
    <phoneticPr fontId="13"/>
  </si>
  <si>
    <t>c233</t>
  </si>
  <si>
    <t>c234</t>
  </si>
  <si>
    <t>c235</t>
  </si>
  <si>
    <t>c236</t>
  </si>
  <si>
    <t>c237</t>
  </si>
  <si>
    <t>倫理701</t>
    <rPh sb="0" eb="2">
      <t>リンリ</t>
    </rPh>
    <phoneticPr fontId="15"/>
  </si>
  <si>
    <t>倫理</t>
    <phoneticPr fontId="15"/>
  </si>
  <si>
    <t>c238</t>
  </si>
  <si>
    <t>倫理702</t>
    <rPh sb="0" eb="2">
      <t>リンリ</t>
    </rPh>
    <phoneticPr fontId="15"/>
  </si>
  <si>
    <t>詳述倫理</t>
    <phoneticPr fontId="15"/>
  </si>
  <si>
    <t>c239</t>
  </si>
  <si>
    <t>倫理703</t>
    <rPh sb="0" eb="2">
      <t>リンリ</t>
    </rPh>
    <phoneticPr fontId="15"/>
  </si>
  <si>
    <t>高等学校　新倫理</t>
    <phoneticPr fontId="15"/>
  </si>
  <si>
    <t>c240</t>
  </si>
  <si>
    <t>倫理704</t>
    <rPh sb="0" eb="2">
      <t>リンリ</t>
    </rPh>
    <phoneticPr fontId="15"/>
  </si>
  <si>
    <t>c241</t>
  </si>
  <si>
    <t>倫理705</t>
    <rPh sb="0" eb="2">
      <t>リンリ</t>
    </rPh>
    <phoneticPr fontId="15"/>
  </si>
  <si>
    <t>高等学校　倫理</t>
    <phoneticPr fontId="15"/>
  </si>
  <si>
    <t>c242</t>
  </si>
  <si>
    <t>政経701</t>
    <rPh sb="0" eb="2">
      <t>セイケイ</t>
    </rPh>
    <phoneticPr fontId="15"/>
  </si>
  <si>
    <t>政治・経済</t>
    <phoneticPr fontId="15"/>
  </si>
  <si>
    <t>c243</t>
  </si>
  <si>
    <t>政経702</t>
    <rPh sb="0" eb="2">
      <t>セイケイ</t>
    </rPh>
    <phoneticPr fontId="15"/>
  </si>
  <si>
    <t>詳述政治・経済</t>
    <phoneticPr fontId="15"/>
  </si>
  <si>
    <t>c244</t>
  </si>
  <si>
    <t>政経703</t>
    <rPh sb="0" eb="2">
      <t>セイケイ</t>
    </rPh>
    <phoneticPr fontId="15"/>
  </si>
  <si>
    <t>最新政治・経済</t>
    <phoneticPr fontId="15"/>
  </si>
  <si>
    <t>c245</t>
  </si>
  <si>
    <t>政経704</t>
    <rPh sb="0" eb="2">
      <t>セイケイ</t>
    </rPh>
    <phoneticPr fontId="15"/>
  </si>
  <si>
    <t>高等学校　政治・経済</t>
    <phoneticPr fontId="15"/>
  </si>
  <si>
    <t>c246</t>
  </si>
  <si>
    <t>政経705</t>
    <rPh sb="0" eb="2">
      <t>セイケイ</t>
    </rPh>
    <phoneticPr fontId="15"/>
  </si>
  <si>
    <t>c247</t>
  </si>
  <si>
    <t>政経706</t>
    <rPh sb="0" eb="2">
      <t>セイケイ</t>
    </rPh>
    <phoneticPr fontId="15"/>
  </si>
  <si>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</si>
  <si>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</si>
  <si>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</si>
  <si>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</si>
  <si>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</si>
  <si>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</si>
  <si>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</si>
  <si>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</si>
  <si>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</si>
  <si>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</si>
  <si>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</si>
  <si>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</si>
  <si>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</si>
  <si>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</si>
  <si>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</si>
  <si>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</si>
  <si>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</si>
  <si>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</si>
  <si>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</si>
  <si>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</si>
  <si>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</si>
  <si>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</si>
  <si>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数Ⅱ716</t>
    <phoneticPr fontId="15"/>
  </si>
  <si>
    <t>数学Ⅱ　Essence</t>
    <phoneticPr fontId="15"/>
  </si>
  <si>
    <t>c270</t>
  </si>
  <si>
    <t>数Ⅱ717</t>
    <phoneticPr fontId="15"/>
  </si>
  <si>
    <t>新数学Ⅱ</t>
    <phoneticPr fontId="15"/>
  </si>
  <si>
    <t>c271</t>
  </si>
  <si>
    <t>数Ⅱ718</t>
    <phoneticPr fontId="15"/>
  </si>
  <si>
    <t>新数学Ⅱ　解答編</t>
    <phoneticPr fontId="15"/>
  </si>
  <si>
    <t>c272</t>
  </si>
  <si>
    <t>c273</t>
  </si>
  <si>
    <t>c274</t>
  </si>
  <si>
    <t>c275</t>
  </si>
  <si>
    <t>c276</t>
  </si>
  <si>
    <t>c277</t>
  </si>
  <si>
    <t>c278</t>
  </si>
  <si>
    <t>c279</t>
  </si>
  <si>
    <t>c280</t>
  </si>
  <si>
    <t>c281</t>
  </si>
  <si>
    <t>c282</t>
  </si>
  <si>
    <t>c283</t>
  </si>
  <si>
    <t>数Ⅱ719</t>
    <phoneticPr fontId="15"/>
  </si>
  <si>
    <t>新　高校の数学Ⅱ</t>
    <phoneticPr fontId="15"/>
  </si>
  <si>
    <t>B5</t>
    <phoneticPr fontId="15"/>
  </si>
  <si>
    <t>秋山 仁</t>
    <phoneticPr fontId="15"/>
  </si>
  <si>
    <t>c284</t>
  </si>
  <si>
    <t>c285</t>
  </si>
  <si>
    <t>c286</t>
  </si>
  <si>
    <t>数Ⅲ701</t>
    <rPh sb="0" eb="1">
      <t>スウ</t>
    </rPh>
    <phoneticPr fontId="15"/>
  </si>
  <si>
    <t>数学Ⅲ　Advanced</t>
    <phoneticPr fontId="15"/>
  </si>
  <si>
    <t>c287</t>
  </si>
  <si>
    <t>数Ⅲ702</t>
    <rPh sb="0" eb="1">
      <t>スウ</t>
    </rPh>
    <phoneticPr fontId="15"/>
  </si>
  <si>
    <t>数学Ⅲ　Standard</t>
  </si>
  <si>
    <t>c288</t>
  </si>
  <si>
    <t>数Ⅲ703</t>
    <rPh sb="0" eb="1">
      <t>スウ</t>
    </rPh>
    <phoneticPr fontId="15"/>
  </si>
  <si>
    <t>数学Ⅲ　Progress</t>
  </si>
  <si>
    <t>c289</t>
  </si>
  <si>
    <t>数Ⅲ704</t>
    <rPh sb="0" eb="1">
      <t>スウ</t>
    </rPh>
    <phoneticPr fontId="15"/>
  </si>
  <si>
    <t>新編数学Ⅲ</t>
  </si>
  <si>
    <t>c290</t>
  </si>
  <si>
    <t>61 啓林館</t>
    <phoneticPr fontId="15"/>
  </si>
  <si>
    <t>数Ⅲ705</t>
    <rPh sb="0" eb="1">
      <t>スウ</t>
    </rPh>
    <phoneticPr fontId="15"/>
  </si>
  <si>
    <t>数学Ⅲ</t>
  </si>
  <si>
    <t>c291</t>
  </si>
  <si>
    <t>数Ⅲ706</t>
    <rPh sb="0" eb="1">
      <t>スウ</t>
    </rPh>
    <phoneticPr fontId="15"/>
  </si>
  <si>
    <t>c292</t>
  </si>
  <si>
    <t>数Ⅲ707</t>
    <rPh sb="0" eb="1">
      <t>スウ</t>
    </rPh>
    <phoneticPr fontId="15"/>
  </si>
  <si>
    <t>深進数学Ⅲ</t>
  </si>
  <si>
    <t>c293</t>
  </si>
  <si>
    <t>数Ⅲ708</t>
    <rPh sb="0" eb="1">
      <t>スウ</t>
    </rPh>
    <phoneticPr fontId="15"/>
  </si>
  <si>
    <t>c294</t>
  </si>
  <si>
    <t>数Ⅲ709</t>
    <rPh sb="0" eb="1">
      <t>スウ</t>
    </rPh>
    <phoneticPr fontId="15"/>
  </si>
  <si>
    <t>高等学校　数学Ⅲ</t>
  </si>
  <si>
    <t>c295</t>
  </si>
  <si>
    <t>数Ⅲ 710</t>
    <rPh sb="0" eb="1">
      <t>スウ</t>
    </rPh>
    <phoneticPr fontId="15"/>
  </si>
  <si>
    <t>新編　数学Ⅲ</t>
  </si>
  <si>
    <t>c296</t>
  </si>
  <si>
    <t>数Ⅲ 711</t>
    <phoneticPr fontId="15"/>
  </si>
  <si>
    <t>最新　数学Ⅲ</t>
  </si>
  <si>
    <t>c297</t>
  </si>
  <si>
    <t>数Ⅲ712</t>
    <rPh sb="0" eb="1">
      <t>スウ</t>
    </rPh>
    <phoneticPr fontId="15"/>
  </si>
  <si>
    <t>NEXT　数学Ⅲ</t>
  </si>
  <si>
    <t>c298</t>
  </si>
  <si>
    <t>c299</t>
  </si>
  <si>
    <t>c300</t>
  </si>
  <si>
    <t>c301</t>
  </si>
  <si>
    <t>c307</t>
  </si>
  <si>
    <t>c308</t>
  </si>
  <si>
    <t>c309</t>
  </si>
  <si>
    <t>c310</t>
  </si>
  <si>
    <t>c311</t>
  </si>
  <si>
    <t>c312</t>
  </si>
  <si>
    <t>c313</t>
  </si>
  <si>
    <t>c314</t>
  </si>
  <si>
    <t>c315</t>
  </si>
  <si>
    <t>c316</t>
  </si>
  <si>
    <t>c317</t>
  </si>
  <si>
    <t>数B701</t>
    <rPh sb="0" eb="1">
      <t>カズ</t>
    </rPh>
    <phoneticPr fontId="15"/>
  </si>
  <si>
    <t>数学Ｂ　Advanced</t>
  </si>
  <si>
    <t>c318</t>
  </si>
  <si>
    <t>数B702</t>
    <rPh sb="0" eb="1">
      <t>カズ</t>
    </rPh>
    <phoneticPr fontId="15"/>
  </si>
  <si>
    <t>数学Ｂ　Standard</t>
  </si>
  <si>
    <t>c319</t>
  </si>
  <si>
    <t>数B703</t>
    <rPh sb="0" eb="1">
      <t>カズ</t>
    </rPh>
    <phoneticPr fontId="15"/>
  </si>
  <si>
    <t>数学Ｂ　Essence</t>
  </si>
  <si>
    <t>c320</t>
  </si>
  <si>
    <t>数B704</t>
    <rPh sb="0" eb="1">
      <t>カズ</t>
    </rPh>
    <phoneticPr fontId="15"/>
  </si>
  <si>
    <t>数学B　Progress</t>
  </si>
  <si>
    <t>c321</t>
  </si>
  <si>
    <t>数B705</t>
    <rPh sb="0" eb="1">
      <t>カズ</t>
    </rPh>
    <phoneticPr fontId="15"/>
  </si>
  <si>
    <t>新編数学B</t>
  </si>
  <si>
    <t>c322</t>
  </si>
  <si>
    <t>数B706</t>
    <rPh sb="0" eb="1">
      <t>カズ</t>
    </rPh>
    <phoneticPr fontId="15"/>
  </si>
  <si>
    <t>高校数学B</t>
  </si>
  <si>
    <t>c323</t>
  </si>
  <si>
    <t>数B707</t>
    <rPh sb="0" eb="1">
      <t>カズ</t>
    </rPh>
    <phoneticPr fontId="15"/>
  </si>
  <si>
    <t>数学B</t>
  </si>
  <si>
    <t>c324</t>
  </si>
  <si>
    <t>数B708</t>
    <rPh sb="0" eb="1">
      <t>カズ</t>
    </rPh>
    <phoneticPr fontId="15"/>
  </si>
  <si>
    <t>c325</t>
  </si>
  <si>
    <t>数B 709</t>
    <rPh sb="0" eb="1">
      <t>カズ</t>
    </rPh>
    <phoneticPr fontId="15"/>
  </si>
  <si>
    <t>深進数学B</t>
  </si>
  <si>
    <t>c326</t>
  </si>
  <si>
    <t>数B710</t>
    <rPh sb="0" eb="1">
      <t>カズ</t>
    </rPh>
    <phoneticPr fontId="15"/>
  </si>
  <si>
    <t>c327</t>
  </si>
  <si>
    <t>数B711</t>
    <rPh sb="0" eb="1">
      <t>カズ</t>
    </rPh>
    <phoneticPr fontId="15"/>
  </si>
  <si>
    <t>高等学校　数学B</t>
  </si>
  <si>
    <t>c328</t>
  </si>
  <si>
    <t>数B712</t>
    <rPh sb="0" eb="1">
      <t>カズ</t>
    </rPh>
    <phoneticPr fontId="15"/>
  </si>
  <si>
    <t>新編　数学B</t>
  </si>
  <si>
    <t>c329</t>
  </si>
  <si>
    <t>数B 713</t>
    <rPh sb="0" eb="1">
      <t>カズ</t>
    </rPh>
    <phoneticPr fontId="15"/>
  </si>
  <si>
    <t>最新　数学B</t>
  </si>
  <si>
    <t>c330</t>
  </si>
  <si>
    <t>数B714</t>
    <rPh sb="0" eb="1">
      <t>カズ</t>
    </rPh>
    <phoneticPr fontId="15"/>
  </si>
  <si>
    <t>新　高校の数学B</t>
  </si>
  <si>
    <t>c331</t>
  </si>
  <si>
    <t>数B715</t>
    <rPh sb="0" eb="1">
      <t>カズ</t>
    </rPh>
    <phoneticPr fontId="15"/>
  </si>
  <si>
    <t>NEXT　数学B</t>
  </si>
  <si>
    <t>c332</t>
  </si>
  <si>
    <t>数B 716</t>
    <rPh sb="0" eb="1">
      <t>カズ</t>
    </rPh>
    <phoneticPr fontId="15"/>
  </si>
  <si>
    <t>新編数学Ｂ</t>
  </si>
  <si>
    <t>c333</t>
  </si>
  <si>
    <t>数C701</t>
    <rPh sb="0" eb="1">
      <t>カズ</t>
    </rPh>
    <phoneticPr fontId="15"/>
  </si>
  <si>
    <t>数学C　Advanced</t>
  </si>
  <si>
    <t>c334</t>
  </si>
  <si>
    <t>数C702</t>
    <rPh sb="0" eb="1">
      <t>カズ</t>
    </rPh>
    <phoneticPr fontId="15"/>
  </si>
  <si>
    <t>数学C　Standard</t>
  </si>
  <si>
    <t>c335</t>
  </si>
  <si>
    <t>数C703</t>
    <rPh sb="0" eb="1">
      <t>カズ</t>
    </rPh>
    <phoneticPr fontId="15"/>
  </si>
  <si>
    <t>数学C　Progress</t>
  </si>
  <si>
    <t>c336</t>
  </si>
  <si>
    <t>数C704</t>
    <rPh sb="0" eb="1">
      <t>カズ</t>
    </rPh>
    <phoneticPr fontId="15"/>
  </si>
  <si>
    <t>新編数学C</t>
  </si>
  <si>
    <t>c337</t>
  </si>
  <si>
    <t>数C705</t>
    <rPh sb="0" eb="1">
      <t>カズ</t>
    </rPh>
    <phoneticPr fontId="15"/>
  </si>
  <si>
    <t>数学C</t>
  </si>
  <si>
    <t>c338</t>
  </si>
  <si>
    <t>数C706</t>
    <rPh sb="0" eb="1">
      <t>カズ</t>
    </rPh>
    <phoneticPr fontId="15"/>
  </si>
  <si>
    <t>c339</t>
  </si>
  <si>
    <t>数C707</t>
    <rPh sb="0" eb="1">
      <t>カズ</t>
    </rPh>
    <phoneticPr fontId="15"/>
  </si>
  <si>
    <t>深進数学C</t>
  </si>
  <si>
    <t>c340</t>
  </si>
  <si>
    <t>数C708</t>
    <rPh sb="0" eb="1">
      <t>カズ</t>
    </rPh>
    <phoneticPr fontId="15"/>
  </si>
  <si>
    <t>数学Ｃ</t>
  </si>
  <si>
    <t>c341</t>
  </si>
  <si>
    <t>数C709</t>
    <rPh sb="0" eb="1">
      <t>カズ</t>
    </rPh>
    <phoneticPr fontId="15"/>
  </si>
  <si>
    <t>高等学校　数学Ｃ</t>
  </si>
  <si>
    <t>c342</t>
  </si>
  <si>
    <t>数C710</t>
    <rPh sb="0" eb="1">
      <t>カズ</t>
    </rPh>
    <phoneticPr fontId="15"/>
  </si>
  <si>
    <t>新編　数学Ｃ</t>
  </si>
  <si>
    <t>c343</t>
  </si>
  <si>
    <t>数C711</t>
    <rPh sb="0" eb="1">
      <t>カズ</t>
    </rPh>
    <phoneticPr fontId="15"/>
  </si>
  <si>
    <t>最新　数学Ｃ</t>
  </si>
  <si>
    <t>c344</t>
  </si>
  <si>
    <t>数C712</t>
    <rPh sb="0" eb="1">
      <t>カズ</t>
    </rPh>
    <phoneticPr fontId="15"/>
  </si>
  <si>
    <t>NEXT　数学Ｃ</t>
  </si>
  <si>
    <t>c345</t>
  </si>
  <si>
    <t>数C713</t>
    <rPh sb="0" eb="1">
      <t>カズ</t>
    </rPh>
    <phoneticPr fontId="15"/>
  </si>
  <si>
    <t>新編数学Ｃ</t>
  </si>
  <si>
    <t>c346</t>
  </si>
  <si>
    <t>c347</t>
  </si>
  <si>
    <t>c348</t>
  </si>
  <si>
    <t>c349</t>
  </si>
  <si>
    <t>c350</t>
  </si>
  <si>
    <t>c351</t>
  </si>
  <si>
    <t>c352</t>
  </si>
  <si>
    <t>c353</t>
  </si>
  <si>
    <t>c354</t>
  </si>
  <si>
    <t>c355</t>
  </si>
  <si>
    <t>c356</t>
  </si>
  <si>
    <t>c357</t>
  </si>
  <si>
    <t>c358</t>
  </si>
  <si>
    <t>c359</t>
  </si>
  <si>
    <t>c360</t>
  </si>
  <si>
    <t>c361</t>
  </si>
  <si>
    <t>物理701</t>
    <rPh sb="0" eb="2">
      <t>ブツリ</t>
    </rPh>
    <phoneticPr fontId="15"/>
  </si>
  <si>
    <t>物理</t>
  </si>
  <si>
    <t>c362</t>
  </si>
  <si>
    <t>物理702</t>
    <rPh sb="0" eb="2">
      <t>ブツリ</t>
    </rPh>
    <phoneticPr fontId="15"/>
  </si>
  <si>
    <t>c363</t>
  </si>
  <si>
    <t>物理703</t>
    <rPh sb="0" eb="2">
      <t>ブツリ</t>
    </rPh>
    <phoneticPr fontId="15"/>
  </si>
  <si>
    <t>高等学校 物理</t>
    <phoneticPr fontId="15"/>
  </si>
  <si>
    <t>c364</t>
  </si>
  <si>
    <t>物理704</t>
    <rPh sb="0" eb="2">
      <t>ブツリ</t>
    </rPh>
    <phoneticPr fontId="15"/>
  </si>
  <si>
    <t>高等学校 総合物理１　
様々な運動　熱　波</t>
    <phoneticPr fontId="15"/>
  </si>
  <si>
    <t>c365</t>
  </si>
  <si>
    <t>61 啓林館</t>
  </si>
  <si>
    <t>物理705</t>
    <rPh sb="0" eb="2">
      <t>ブツリ</t>
    </rPh>
    <phoneticPr fontId="15"/>
  </si>
  <si>
    <t>高等学校 総合物理２　
電気と磁気　原子・分子の世界</t>
    <phoneticPr fontId="15"/>
  </si>
  <si>
    <t>c366</t>
  </si>
  <si>
    <t>物理706</t>
    <rPh sb="0" eb="2">
      <t>ブツリ</t>
    </rPh>
    <phoneticPr fontId="15"/>
  </si>
  <si>
    <t>c367</t>
  </si>
  <si>
    <t>物理707</t>
    <rPh sb="0" eb="2">
      <t>ブツリ</t>
    </rPh>
    <phoneticPr fontId="15"/>
  </si>
  <si>
    <t>総合物理１　力と運動・熱</t>
  </si>
  <si>
    <t>c368</t>
  </si>
  <si>
    <t>物理708</t>
    <rPh sb="0" eb="2">
      <t>ブツリ</t>
    </rPh>
    <phoneticPr fontId="15"/>
  </si>
  <si>
    <t>総合物理２　波・電気と磁気・原子</t>
  </si>
  <si>
    <t>c369</t>
  </si>
  <si>
    <t>物理709</t>
    <rPh sb="0" eb="2">
      <t>ブツリ</t>
    </rPh>
    <phoneticPr fontId="15"/>
  </si>
  <si>
    <t>高等学校　物理</t>
  </si>
  <si>
    <t>c370</t>
  </si>
  <si>
    <t>c371</t>
  </si>
  <si>
    <t>c372</t>
  </si>
  <si>
    <t>c373</t>
  </si>
  <si>
    <t>c374</t>
  </si>
  <si>
    <t>c375</t>
  </si>
  <si>
    <t>c376</t>
  </si>
  <si>
    <t>c377</t>
  </si>
  <si>
    <t>c378</t>
  </si>
  <si>
    <t>c379</t>
  </si>
  <si>
    <t>c380</t>
  </si>
  <si>
    <t>c381</t>
  </si>
  <si>
    <t>c382</t>
  </si>
  <si>
    <t>化学701</t>
    <rPh sb="0" eb="2">
      <t>カガク</t>
    </rPh>
    <phoneticPr fontId="15"/>
  </si>
  <si>
    <t>化学　Vol.1　理論編</t>
    <phoneticPr fontId="15"/>
  </si>
  <si>
    <t>c383</t>
  </si>
  <si>
    <t>化学702</t>
    <rPh sb="0" eb="2">
      <t>カガク</t>
    </rPh>
    <phoneticPr fontId="15"/>
  </si>
  <si>
    <t>化学　Vol.2　物質編</t>
  </si>
  <si>
    <t>c384</t>
  </si>
  <si>
    <t>化学703</t>
    <rPh sb="0" eb="2">
      <t>カガク</t>
    </rPh>
    <phoneticPr fontId="15"/>
  </si>
  <si>
    <t>化学　academia</t>
  </si>
  <si>
    <t>c385</t>
  </si>
  <si>
    <t>化学704</t>
    <rPh sb="0" eb="2">
      <t>カガク</t>
    </rPh>
    <phoneticPr fontId="15"/>
  </si>
  <si>
    <t>化学</t>
  </si>
  <si>
    <t>c386</t>
  </si>
  <si>
    <t>化学705</t>
    <rPh sb="0" eb="2">
      <t>カガク</t>
    </rPh>
    <phoneticPr fontId="15"/>
  </si>
  <si>
    <t>高等学校 化学</t>
    <phoneticPr fontId="15"/>
  </si>
  <si>
    <t>c387</t>
  </si>
  <si>
    <t>化学706</t>
    <rPh sb="0" eb="2">
      <t>カガク</t>
    </rPh>
    <phoneticPr fontId="15"/>
  </si>
  <si>
    <t>c388</t>
  </si>
  <si>
    <t>化学707</t>
    <rPh sb="0" eb="2">
      <t>カガク</t>
    </rPh>
    <phoneticPr fontId="15"/>
  </si>
  <si>
    <t>新編　化学</t>
  </si>
  <si>
    <t>c389</t>
  </si>
  <si>
    <t>化学708</t>
    <rPh sb="0" eb="2">
      <t>カガク</t>
    </rPh>
    <phoneticPr fontId="15"/>
  </si>
  <si>
    <t>高等学校　化学</t>
  </si>
  <si>
    <t>c390</t>
  </si>
  <si>
    <t>c391</t>
  </si>
  <si>
    <t>c392</t>
  </si>
  <si>
    <t>c393</t>
  </si>
  <si>
    <t>c394</t>
  </si>
  <si>
    <t>c395</t>
  </si>
  <si>
    <t>c396</t>
  </si>
  <si>
    <t>c397</t>
  </si>
  <si>
    <t>c398</t>
  </si>
  <si>
    <t>c399</t>
  </si>
  <si>
    <t>c400</t>
  </si>
  <si>
    <t>c401</t>
  </si>
  <si>
    <t>生物701</t>
    <rPh sb="0" eb="2">
      <t>セイブツ</t>
    </rPh>
    <phoneticPr fontId="15"/>
  </si>
  <si>
    <t>生物</t>
  </si>
  <si>
    <t>生物702</t>
    <rPh sb="0" eb="2">
      <t>セイブツ</t>
    </rPh>
    <phoneticPr fontId="15"/>
  </si>
  <si>
    <t>生物703</t>
    <rPh sb="0" eb="2">
      <t>セイブツ</t>
    </rPh>
    <phoneticPr fontId="15"/>
  </si>
  <si>
    <t>高等学校 生物</t>
    <phoneticPr fontId="15"/>
  </si>
  <si>
    <t>生物704</t>
    <rPh sb="0" eb="2">
      <t>セイブツ</t>
    </rPh>
    <phoneticPr fontId="15"/>
  </si>
  <si>
    <t>生物705</t>
    <rPh sb="0" eb="2">
      <t>セイブツ</t>
    </rPh>
    <phoneticPr fontId="15"/>
  </si>
  <si>
    <t>高等学校　生物</t>
  </si>
  <si>
    <t>地学701</t>
    <rPh sb="0" eb="2">
      <t>チガク</t>
    </rPh>
    <phoneticPr fontId="15"/>
  </si>
  <si>
    <t>高等学校 地学</t>
    <phoneticPr fontId="15"/>
  </si>
  <si>
    <t>A5</t>
    <phoneticPr fontId="15"/>
  </si>
  <si>
    <t>磯﨑 行雄  川勝 均</t>
    <phoneticPr fontId="15"/>
  </si>
  <si>
    <t>c413</t>
  </si>
  <si>
    <t>c414</t>
  </si>
  <si>
    <t>c415</t>
  </si>
  <si>
    <t>c416</t>
  </si>
  <si>
    <t>c417</t>
  </si>
  <si>
    <t>c418</t>
  </si>
  <si>
    <t>c419</t>
  </si>
  <si>
    <t>c420</t>
  </si>
  <si>
    <t>17 教出</t>
    <phoneticPr fontId="15"/>
  </si>
  <si>
    <t>音Ⅱ701</t>
    <rPh sb="0" eb="1">
      <t>オト</t>
    </rPh>
    <phoneticPr fontId="15"/>
  </si>
  <si>
    <t>音楽Ⅱ　Ｔｕｔｔｉ＋</t>
    <phoneticPr fontId="15"/>
  </si>
  <si>
    <t>c421</t>
  </si>
  <si>
    <t>27 教芸</t>
    <phoneticPr fontId="15"/>
  </si>
  <si>
    <t>音Ⅱ702</t>
    <rPh sb="0" eb="1">
      <t>オト</t>
    </rPh>
    <phoneticPr fontId="15"/>
  </si>
  <si>
    <t>高校生の音楽２</t>
    <phoneticPr fontId="15"/>
  </si>
  <si>
    <t>c422</t>
  </si>
  <si>
    <t>音Ⅱ703</t>
    <rPh sb="0" eb="1">
      <t>オト</t>
    </rPh>
    <phoneticPr fontId="15"/>
  </si>
  <si>
    <t>MOUSA２</t>
    <phoneticPr fontId="15"/>
  </si>
  <si>
    <t>c423</t>
  </si>
  <si>
    <t>89 友社</t>
    <phoneticPr fontId="15"/>
  </si>
  <si>
    <t>音Ⅱ704</t>
    <rPh sb="0" eb="1">
      <t>オト</t>
    </rPh>
    <phoneticPr fontId="15"/>
  </si>
  <si>
    <t>ON! 2</t>
    <phoneticPr fontId="15"/>
  </si>
  <si>
    <t>c424</t>
  </si>
  <si>
    <t>c425</t>
  </si>
  <si>
    <t>c426</t>
  </si>
  <si>
    <t>c427</t>
  </si>
  <si>
    <t>38 光村</t>
    <phoneticPr fontId="15"/>
  </si>
  <si>
    <t>美Ⅱ701</t>
    <rPh sb="0" eb="1">
      <t>ミ</t>
    </rPh>
    <phoneticPr fontId="15"/>
  </si>
  <si>
    <t>美術２</t>
    <phoneticPr fontId="15"/>
  </si>
  <si>
    <t>c428</t>
  </si>
  <si>
    <t>116 日文</t>
    <phoneticPr fontId="15"/>
  </si>
  <si>
    <t>美Ⅱ702</t>
    <rPh sb="0" eb="1">
      <t>ミ</t>
    </rPh>
    <phoneticPr fontId="15"/>
  </si>
  <si>
    <t>高校生の美術２</t>
  </si>
  <si>
    <t>c429</t>
  </si>
  <si>
    <t>c430</t>
  </si>
  <si>
    <t>工Ⅱ701</t>
    <rPh sb="0" eb="1">
      <t>タクミ</t>
    </rPh>
    <phoneticPr fontId="15"/>
  </si>
  <si>
    <t>工芸Ⅱ</t>
  </si>
  <si>
    <t>Ａ４</t>
    <phoneticPr fontId="15"/>
  </si>
  <si>
    <t>横田 学　尾澤 勇</t>
    <phoneticPr fontId="15"/>
  </si>
  <si>
    <t>c431</t>
  </si>
  <si>
    <t>c432</t>
  </si>
  <si>
    <t>c433</t>
  </si>
  <si>
    <t>c434</t>
  </si>
  <si>
    <t>c435</t>
  </si>
  <si>
    <t>c436</t>
  </si>
  <si>
    <t>書Ⅱ701</t>
    <phoneticPr fontId="15"/>
  </si>
  <si>
    <t>書道Ⅱ</t>
  </si>
  <si>
    <t>c437</t>
  </si>
  <si>
    <t>6 教図</t>
    <phoneticPr fontId="15"/>
  </si>
  <si>
    <t>書Ⅱ702</t>
    <phoneticPr fontId="15"/>
  </si>
  <si>
    <t>書Ⅱ</t>
  </si>
  <si>
    <t>c438</t>
  </si>
  <si>
    <t>書Ⅱ703</t>
    <phoneticPr fontId="15"/>
  </si>
  <si>
    <t>書道Ⅱ</t>
    <phoneticPr fontId="15"/>
  </si>
  <si>
    <t>c439</t>
  </si>
  <si>
    <t>書Ⅱ704</t>
    <phoneticPr fontId="15"/>
  </si>
  <si>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</si>
  <si>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</si>
  <si>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</si>
  <si>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</si>
  <si>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</si>
  <si>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</si>
  <si>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</si>
  <si>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</si>
  <si>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</si>
  <si>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</si>
  <si>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</si>
  <si>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</si>
  <si>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</si>
  <si>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</si>
  <si>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</si>
  <si>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</si>
  <si>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</si>
  <si>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</si>
  <si>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</si>
  <si>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</si>
  <si>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</si>
  <si>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</si>
  <si>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</si>
  <si>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</si>
  <si>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</si>
  <si>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CⅡ701</t>
    <phoneticPr fontId="15"/>
  </si>
  <si>
    <t>All Aboard!
English Communication　Ⅱ</t>
    <phoneticPr fontId="15"/>
  </si>
  <si>
    <t>c465</t>
  </si>
  <si>
    <t>CⅡ702</t>
    <phoneticPr fontId="15"/>
  </si>
  <si>
    <t>Power On 
English Communication　Ⅱ</t>
    <phoneticPr fontId="15"/>
  </si>
  <si>
    <t>c466</t>
  </si>
  <si>
    <t>CⅡ703</t>
    <phoneticPr fontId="15"/>
  </si>
  <si>
    <t>ENRICH LEARNING 
ENGLISH COMMUNICATION　Ⅱ</t>
    <phoneticPr fontId="15"/>
  </si>
  <si>
    <t>c467</t>
  </si>
  <si>
    <t>9 開隆堂</t>
    <phoneticPr fontId="15"/>
  </si>
  <si>
    <t>CⅡ704</t>
    <phoneticPr fontId="15"/>
  </si>
  <si>
    <t>Amity English Communication　Ⅱ</t>
  </si>
  <si>
    <t>c468</t>
  </si>
  <si>
    <t>CⅡ705</t>
    <phoneticPr fontId="15"/>
  </si>
  <si>
    <t>APPLAUSE ENGLISH COMMUNICATION　Ⅱ</t>
    <phoneticPr fontId="15"/>
  </si>
  <si>
    <t>c469</t>
  </si>
  <si>
    <t>CⅡ706</t>
    <phoneticPr fontId="15"/>
  </si>
  <si>
    <t>Ambition English Communication　Ⅱ</t>
  </si>
  <si>
    <t>c470</t>
  </si>
  <si>
    <t>CⅡ707</t>
    <phoneticPr fontId="15"/>
  </si>
  <si>
    <t>CROWN English Communication Ⅱ</t>
  </si>
  <si>
    <t>c471</t>
  </si>
  <si>
    <t>CⅡ708</t>
    <phoneticPr fontId="15"/>
  </si>
  <si>
    <t>MY WAY English Communication Ⅱ</t>
  </si>
  <si>
    <t>c472</t>
  </si>
  <si>
    <t>CⅡ709</t>
    <phoneticPr fontId="15"/>
  </si>
  <si>
    <t>VISTA English Communication Ⅱ</t>
  </si>
  <si>
    <t>c473</t>
  </si>
  <si>
    <t>CⅡ710</t>
    <phoneticPr fontId="15"/>
  </si>
  <si>
    <t>Crossroads English Communication Ⅱ</t>
  </si>
  <si>
    <t>c474</t>
  </si>
  <si>
    <t>CⅡ711</t>
    <phoneticPr fontId="15"/>
  </si>
  <si>
    <t>PANORAMA English Communication 2</t>
  </si>
  <si>
    <t>c475</t>
  </si>
  <si>
    <t>CⅡ 712</t>
    <phoneticPr fontId="15"/>
  </si>
  <si>
    <t>ELEMENT 
English Communication　Ⅱ</t>
    <phoneticPr fontId="15"/>
  </si>
  <si>
    <t>c476</t>
  </si>
  <si>
    <t>CⅡ713</t>
    <phoneticPr fontId="15"/>
  </si>
  <si>
    <t>LANDMARK 
English Communication　Ⅱ</t>
    <phoneticPr fontId="15"/>
  </si>
  <si>
    <t>c477</t>
  </si>
  <si>
    <t>CⅡ714</t>
    <phoneticPr fontId="15"/>
  </si>
  <si>
    <t>LANDMARK Fit 
English Communication　Ⅱ</t>
    <phoneticPr fontId="15"/>
  </si>
  <si>
    <t>c478</t>
  </si>
  <si>
    <t>CⅡ715</t>
    <phoneticPr fontId="15"/>
  </si>
  <si>
    <t>BLUE MARBLE 
English Communication　Ⅱ</t>
    <phoneticPr fontId="15"/>
  </si>
  <si>
    <t>c479</t>
  </si>
  <si>
    <t>CⅡ716</t>
    <phoneticPr fontId="15"/>
  </si>
  <si>
    <t>BIG DIPPER English Communication　Ⅱ</t>
  </si>
  <si>
    <t>c480</t>
  </si>
  <si>
    <t>CⅡ717</t>
    <phoneticPr fontId="15"/>
  </si>
  <si>
    <t>COMET English Communication　Ⅱ</t>
  </si>
  <si>
    <t>c481</t>
  </si>
  <si>
    <t>CⅡ718</t>
    <phoneticPr fontId="15"/>
  </si>
  <si>
    <t>Grove English Communication Ⅱ</t>
  </si>
  <si>
    <t>c482</t>
  </si>
  <si>
    <t>177 増進堂</t>
    <phoneticPr fontId="15"/>
  </si>
  <si>
    <t>CⅡ719</t>
    <phoneticPr fontId="15"/>
  </si>
  <si>
    <t>FLEX ENGLISH  COMMUNICATION　Ⅱ</t>
    <phoneticPr fontId="15"/>
  </si>
  <si>
    <t>c483</t>
  </si>
  <si>
    <t>CⅡ720</t>
    <phoneticPr fontId="15"/>
  </si>
  <si>
    <t>CREATIVE English Communication Ⅱ</t>
  </si>
  <si>
    <t>c484</t>
  </si>
  <si>
    <t>CⅡ721</t>
    <phoneticPr fontId="15"/>
  </si>
  <si>
    <t>Vivid English Communication Ⅱ</t>
  </si>
  <si>
    <t>c485</t>
  </si>
  <si>
    <t>CⅡ722</t>
    <phoneticPr fontId="15"/>
  </si>
  <si>
    <t>Heartening English Communication　Ⅱ</t>
    <phoneticPr fontId="15"/>
  </si>
  <si>
    <t>c486</t>
  </si>
  <si>
    <t>231 いいずな</t>
    <phoneticPr fontId="15"/>
  </si>
  <si>
    <t>CⅡ723</t>
    <phoneticPr fontId="15"/>
  </si>
  <si>
    <t>New Rays English Communication Ⅱ</t>
    <phoneticPr fontId="15"/>
  </si>
  <si>
    <t>c487</t>
  </si>
  <si>
    <t>235 CUP</t>
    <phoneticPr fontId="15"/>
  </si>
  <si>
    <t>CⅡ724</t>
    <phoneticPr fontId="15"/>
  </si>
  <si>
    <t>Cambridge　Experience　2</t>
  </si>
  <si>
    <t>c488</t>
  </si>
  <si>
    <t>c489</t>
  </si>
  <si>
    <t>c490</t>
  </si>
  <si>
    <t>c491</t>
  </si>
  <si>
    <t>c492</t>
  </si>
  <si>
    <t>c493</t>
  </si>
  <si>
    <t>c494</t>
  </si>
  <si>
    <t>c495</t>
  </si>
  <si>
    <t>c496</t>
  </si>
  <si>
    <t>c497</t>
  </si>
  <si>
    <t>c498</t>
  </si>
  <si>
    <t>c499</t>
  </si>
  <si>
    <t>c500</t>
  </si>
  <si>
    <t>c501</t>
  </si>
  <si>
    <t>論Ⅱ701</t>
    <phoneticPr fontId="15"/>
  </si>
  <si>
    <t>NEW　FAVORITE　
English　Logic　and　Expression　Ⅱ</t>
    <phoneticPr fontId="15"/>
  </si>
  <si>
    <t>Ｂ５</t>
    <phoneticPr fontId="15"/>
  </si>
  <si>
    <t>伊藤 裕美子</t>
    <phoneticPr fontId="15"/>
  </si>
  <si>
    <t>c507</t>
  </si>
  <si>
    <t>論Ⅱ702</t>
    <phoneticPr fontId="15"/>
  </si>
  <si>
    <t>Amity English Logic and Expression　Ⅱ</t>
  </si>
  <si>
    <t>A４</t>
    <phoneticPr fontId="15"/>
  </si>
  <si>
    <t>伊東 治己</t>
    <phoneticPr fontId="15"/>
  </si>
  <si>
    <t>c508</t>
  </si>
  <si>
    <t>論Ⅱ703</t>
    <phoneticPr fontId="15"/>
  </si>
  <si>
    <t>APPLAUSE ENGLISH LOGIC AND EXPRESSION　Ⅱ</t>
  </si>
  <si>
    <t>c509</t>
  </si>
  <si>
    <t>論Ⅱ704</t>
    <phoneticPr fontId="15"/>
  </si>
  <si>
    <t>CROWN Logic and Expression Ⅱ</t>
  </si>
  <si>
    <t>Ｂ５</t>
  </si>
  <si>
    <t>横川 博一</t>
  </si>
  <si>
    <t>c510</t>
  </si>
  <si>
    <t>論Ⅱ705</t>
    <phoneticPr fontId="15"/>
  </si>
  <si>
    <t>MY WAY Logic and ExpressionⅡ</t>
  </si>
  <si>
    <t>安河内 哲也</t>
  </si>
  <si>
    <t>c511</t>
  </si>
  <si>
    <t>VISTA Logic and Expression Ⅱ</t>
  </si>
  <si>
    <t>井上 徹</t>
  </si>
  <si>
    <t>c512</t>
  </si>
  <si>
    <t>論Ⅱ707</t>
    <phoneticPr fontId="15"/>
  </si>
  <si>
    <t>Genius English Logic and Expression Ⅱ</t>
  </si>
  <si>
    <t>B5</t>
  </si>
  <si>
    <t>田邉 祐司</t>
    <phoneticPr fontId="15"/>
  </si>
  <si>
    <t>c513</t>
  </si>
  <si>
    <t>論Ⅱ708</t>
    <phoneticPr fontId="15"/>
  </si>
  <si>
    <t>Vision Quest English Logic and Expression　Ⅱ　Ace</t>
  </si>
  <si>
    <t>野村 恵造</t>
    <phoneticPr fontId="15"/>
  </si>
  <si>
    <t>c514</t>
  </si>
  <si>
    <t>論Ⅱ709</t>
    <phoneticPr fontId="15"/>
  </si>
  <si>
    <t>Vision Quest English Logic and Expression Ⅱ Hope</t>
  </si>
  <si>
    <t>c515</t>
  </si>
  <si>
    <t>論Ⅱ710</t>
    <phoneticPr fontId="15"/>
  </si>
  <si>
    <t>EARTHRISE English Logic and Expression Ⅱ Advanced</t>
  </si>
  <si>
    <t>T. D. Minton</t>
    <phoneticPr fontId="15"/>
  </si>
  <si>
    <t>c516</t>
  </si>
  <si>
    <t>論Ⅱ711</t>
    <phoneticPr fontId="15"/>
  </si>
  <si>
    <t>EARTHRISE English Logic and Expression Ⅱ Standard</t>
  </si>
  <si>
    <t>c517</t>
  </si>
  <si>
    <t>論Ⅱ712</t>
    <phoneticPr fontId="15"/>
  </si>
  <si>
    <t>BIG DIPPER English Logic and Expression Ⅱ</t>
  </si>
  <si>
    <t>南出 康世</t>
    <phoneticPr fontId="15"/>
  </si>
  <si>
    <t>c518</t>
  </si>
  <si>
    <t>論Ⅱ713</t>
    <phoneticPr fontId="15"/>
  </si>
  <si>
    <t>MAINSTREAM English Logic and Expression　Ⅱ</t>
  </si>
  <si>
    <t>山本 良一</t>
    <rPh sb="0" eb="2">
      <t>ヤマモト</t>
    </rPh>
    <rPh sb="3" eb="5">
      <t>リョウイチ</t>
    </rPh>
    <phoneticPr fontId="15"/>
  </si>
  <si>
    <t>c519</t>
  </si>
  <si>
    <t>論Ⅱ714</t>
    <phoneticPr fontId="15"/>
  </si>
  <si>
    <t>FACTBOOK English Logic and Expression　Ⅱ</t>
  </si>
  <si>
    <t>長沼　君主</t>
  </si>
  <si>
    <t>c520</t>
  </si>
  <si>
    <t>論Ⅱ715</t>
    <phoneticPr fontId="15"/>
  </si>
  <si>
    <t>Harmony English Logic and Expression Ⅱ</t>
    <phoneticPr fontId="15"/>
  </si>
  <si>
    <t>AB</t>
  </si>
  <si>
    <t>平賀 正子  鈴木 希明</t>
  </si>
  <si>
    <t>c521</t>
  </si>
  <si>
    <t>論Ⅱ716</t>
    <phoneticPr fontId="15"/>
  </si>
  <si>
    <t>be English Logic and Expression Ⅱ Clear</t>
    <phoneticPr fontId="15"/>
  </si>
  <si>
    <t>c522</t>
  </si>
  <si>
    <t>論Ⅱ717</t>
    <phoneticPr fontId="15"/>
  </si>
  <si>
    <t>be English Logic and Expression Ⅱ Smart</t>
    <phoneticPr fontId="15"/>
  </si>
  <si>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</si>
  <si>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</si>
  <si>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</si>
  <si>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</si>
  <si>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</si>
  <si>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</si>
  <si>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</si>
  <si>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</si>
  <si>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</si>
  <si>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</si>
  <si>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</si>
  <si>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</si>
  <si>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</si>
  <si>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</si>
  <si>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</si>
  <si>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</si>
  <si>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</si>
  <si>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</si>
  <si>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</si>
  <si>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</si>
  <si>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</si>
  <si>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</si>
  <si>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</si>
  <si>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</si>
  <si>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</si>
  <si>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</si>
  <si>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</si>
  <si>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</si>
  <si>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</si>
  <si>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</si>
  <si>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情Ⅱ701</t>
    <rPh sb="0" eb="1">
      <t>ジョウ</t>
    </rPh>
    <phoneticPr fontId="15"/>
  </si>
  <si>
    <t>情報Ⅱ</t>
  </si>
  <si>
    <t>c553</t>
  </si>
  <si>
    <t>情Ⅱ702</t>
    <rPh sb="0" eb="1">
      <t>ジョウ</t>
    </rPh>
    <phoneticPr fontId="15"/>
  </si>
  <si>
    <t>c554</t>
  </si>
  <si>
    <t>情Ⅱ703</t>
    <rPh sb="0" eb="1">
      <t>ジョウ</t>
    </rPh>
    <phoneticPr fontId="15"/>
  </si>
  <si>
    <t>c555</t>
  </si>
  <si>
    <t>c556</t>
  </si>
  <si>
    <t>c557</t>
  </si>
  <si>
    <t>c558</t>
  </si>
  <si>
    <t>c559</t>
  </si>
  <si>
    <t>農業708</t>
    <phoneticPr fontId="15"/>
  </si>
  <si>
    <t>草花</t>
  </si>
  <si>
    <t>c560</t>
  </si>
  <si>
    <t>農業710</t>
    <phoneticPr fontId="15"/>
  </si>
  <si>
    <t>栽培と環境</t>
  </si>
  <si>
    <t>c561</t>
  </si>
  <si>
    <t>農業709</t>
    <phoneticPr fontId="15"/>
  </si>
  <si>
    <t>農業機械</t>
  </si>
  <si>
    <t>c562</t>
  </si>
  <si>
    <t>c563</t>
  </si>
  <si>
    <t>c564</t>
  </si>
  <si>
    <t>農業711</t>
    <phoneticPr fontId="15"/>
  </si>
  <si>
    <t>生物活用</t>
  </si>
  <si>
    <t>c565</t>
  </si>
  <si>
    <t>c566</t>
  </si>
  <si>
    <t>森林経営</t>
    <phoneticPr fontId="15"/>
  </si>
  <si>
    <t>c567</t>
  </si>
  <si>
    <t>c568</t>
  </si>
  <si>
    <t>農業713</t>
    <phoneticPr fontId="15"/>
  </si>
  <si>
    <t>農業土木施工</t>
    <phoneticPr fontId="15"/>
  </si>
  <si>
    <t>c569</t>
  </si>
  <si>
    <t>c570</t>
  </si>
  <si>
    <t>農業714</t>
    <phoneticPr fontId="15"/>
  </si>
  <si>
    <t>造園施工管理</t>
    <phoneticPr fontId="15"/>
  </si>
  <si>
    <t>c571</t>
  </si>
  <si>
    <t>c572</t>
  </si>
  <si>
    <t>c573</t>
  </si>
  <si>
    <t>c574</t>
  </si>
  <si>
    <t>c575</t>
  </si>
  <si>
    <t>c576</t>
  </si>
  <si>
    <t>c577</t>
  </si>
  <si>
    <t>c578</t>
  </si>
  <si>
    <t>工業718</t>
    <phoneticPr fontId="15"/>
  </si>
  <si>
    <t>工業情報数理</t>
  </si>
  <si>
    <t>c579</t>
  </si>
  <si>
    <t>工業719</t>
    <phoneticPr fontId="15"/>
  </si>
  <si>
    <t>精選工業情報数理</t>
  </si>
  <si>
    <t>c580</t>
  </si>
  <si>
    <t>154 オーム</t>
    <phoneticPr fontId="15"/>
  </si>
  <si>
    <t>工業723</t>
    <phoneticPr fontId="15"/>
  </si>
  <si>
    <t>c581</t>
  </si>
  <si>
    <t>工業754</t>
    <phoneticPr fontId="15"/>
  </si>
  <si>
    <t>工業環境技術</t>
  </si>
  <si>
    <t>c582</t>
  </si>
  <si>
    <t>c583</t>
  </si>
  <si>
    <t>c584</t>
  </si>
  <si>
    <t>c585</t>
  </si>
  <si>
    <t>c586</t>
  </si>
  <si>
    <t>工業736</t>
    <phoneticPr fontId="15"/>
  </si>
  <si>
    <t>電子機械</t>
  </si>
  <si>
    <t>c587</t>
  </si>
  <si>
    <t>工業755</t>
    <phoneticPr fontId="15"/>
  </si>
  <si>
    <t>生産技術</t>
  </si>
  <si>
    <t>c588</t>
  </si>
  <si>
    <t>c589</t>
  </si>
  <si>
    <t>c590</t>
  </si>
  <si>
    <t>工業
737</t>
    <phoneticPr fontId="15"/>
  </si>
  <si>
    <t>自動車整備</t>
  </si>
  <si>
    <t>c591</t>
  </si>
  <si>
    <t>工業720</t>
    <phoneticPr fontId="15"/>
  </si>
  <si>
    <t>電気回路１_x000D_</t>
    <phoneticPr fontId="15"/>
  </si>
  <si>
    <t>c592</t>
  </si>
  <si>
    <t>工業721</t>
    <phoneticPr fontId="15"/>
  </si>
  <si>
    <t>電気回路２</t>
    <phoneticPr fontId="15"/>
  </si>
  <si>
    <t>c593</t>
  </si>
  <si>
    <t>工業722</t>
    <phoneticPr fontId="15"/>
  </si>
  <si>
    <t>精選電気回路</t>
  </si>
  <si>
    <t>c594</t>
  </si>
  <si>
    <t>工業724</t>
    <phoneticPr fontId="15"/>
  </si>
  <si>
    <t>c595</t>
  </si>
  <si>
    <t>工業725</t>
    <phoneticPr fontId="15"/>
  </si>
  <si>
    <t>c596</t>
  </si>
  <si>
    <t>174 コロナ</t>
    <phoneticPr fontId="15"/>
  </si>
  <si>
    <t>工業726</t>
    <phoneticPr fontId="15"/>
  </si>
  <si>
    <t>わかりやすい電気回路</t>
  </si>
  <si>
    <t>c597</t>
  </si>
  <si>
    <t>工業727</t>
    <phoneticPr fontId="15"/>
  </si>
  <si>
    <t>電気回路（上）_x000D_</t>
    <phoneticPr fontId="15"/>
  </si>
  <si>
    <t>c598</t>
  </si>
  <si>
    <t>工業728</t>
    <phoneticPr fontId="15"/>
  </si>
  <si>
    <t>電気回路（下）</t>
    <phoneticPr fontId="15"/>
  </si>
  <si>
    <t>c599</t>
  </si>
  <si>
    <t>工業738</t>
    <phoneticPr fontId="15"/>
  </si>
  <si>
    <t>電気機器</t>
  </si>
  <si>
    <t>c600</t>
  </si>
  <si>
    <t>工業739</t>
    <phoneticPr fontId="15"/>
  </si>
  <si>
    <t>電気機器</t>
    <phoneticPr fontId="15"/>
  </si>
  <si>
    <t>c601</t>
  </si>
  <si>
    <t>工業740</t>
    <phoneticPr fontId="15"/>
  </si>
  <si>
    <t>電力技術1</t>
  </si>
  <si>
    <t>工業741</t>
    <phoneticPr fontId="15"/>
  </si>
  <si>
    <t>電力技術2</t>
  </si>
  <si>
    <t>工業742</t>
    <phoneticPr fontId="15"/>
  </si>
  <si>
    <t>電力技術１</t>
    <phoneticPr fontId="15"/>
  </si>
  <si>
    <t>工業743</t>
    <phoneticPr fontId="15"/>
  </si>
  <si>
    <t>電力技術２</t>
    <phoneticPr fontId="15"/>
  </si>
  <si>
    <t>工業744</t>
    <phoneticPr fontId="15"/>
  </si>
  <si>
    <t>電子技術</t>
  </si>
  <si>
    <t>工業745</t>
    <phoneticPr fontId="15"/>
  </si>
  <si>
    <t>電子回路</t>
  </si>
  <si>
    <t>工業746</t>
    <phoneticPr fontId="15"/>
  </si>
  <si>
    <t>プログラミング技術</t>
  </si>
  <si>
    <t>工業747</t>
    <phoneticPr fontId="15"/>
  </si>
  <si>
    <t>ハードウェア技術</t>
  </si>
  <si>
    <t>工業749</t>
    <phoneticPr fontId="15"/>
  </si>
  <si>
    <t>建築計画</t>
  </si>
  <si>
    <t>工業748</t>
    <phoneticPr fontId="15"/>
  </si>
  <si>
    <t>建築構造設計</t>
  </si>
  <si>
    <t>c613</t>
  </si>
  <si>
    <t>工業756</t>
    <phoneticPr fontId="15"/>
  </si>
  <si>
    <t>土木基盤力学　水理学　土質力学</t>
  </si>
  <si>
    <t>c614</t>
  </si>
  <si>
    <t>工業751</t>
    <phoneticPr fontId="15"/>
  </si>
  <si>
    <t>土木構造設計1</t>
  </si>
  <si>
    <t>c615</t>
  </si>
  <si>
    <t>工業752</t>
    <phoneticPr fontId="15"/>
  </si>
  <si>
    <t>土木構造設計2</t>
  </si>
  <si>
    <t>c616</t>
  </si>
  <si>
    <t>工業750</t>
    <phoneticPr fontId="15"/>
  </si>
  <si>
    <t>土木施工</t>
  </si>
  <si>
    <t>c617</t>
  </si>
  <si>
    <t>c618</t>
  </si>
  <si>
    <t>c619</t>
  </si>
  <si>
    <t>工業753</t>
    <phoneticPr fontId="15"/>
  </si>
  <si>
    <t>化学工学</t>
  </si>
  <si>
    <t>c620</t>
  </si>
  <si>
    <t>c621</t>
  </si>
  <si>
    <t>c622</t>
  </si>
  <si>
    <t>c623</t>
  </si>
  <si>
    <t>c624</t>
  </si>
  <si>
    <t>201 海文堂</t>
    <phoneticPr fontId="15"/>
  </si>
  <si>
    <t>工業757</t>
    <phoneticPr fontId="15"/>
  </si>
  <si>
    <t>衛生・防災設備</t>
    <phoneticPr fontId="15"/>
  </si>
  <si>
    <t>c625</t>
  </si>
  <si>
    <t>c626</t>
  </si>
  <si>
    <t>工業758</t>
    <phoneticPr fontId="15"/>
  </si>
  <si>
    <t>材料加工</t>
    <phoneticPr fontId="15"/>
  </si>
  <si>
    <t>c627</t>
  </si>
  <si>
    <t>工業759</t>
    <phoneticPr fontId="15"/>
  </si>
  <si>
    <t>セラミック工業</t>
    <phoneticPr fontId="15"/>
  </si>
  <si>
    <t>c628</t>
  </si>
  <si>
    <t>工業760</t>
    <phoneticPr fontId="15"/>
  </si>
  <si>
    <t>染織デザイン</t>
    <phoneticPr fontId="15"/>
  </si>
  <si>
    <t>c629</t>
  </si>
  <si>
    <t>c630</t>
  </si>
  <si>
    <t>179電機大</t>
    <phoneticPr fontId="15"/>
  </si>
  <si>
    <t>工業761</t>
    <phoneticPr fontId="15"/>
  </si>
  <si>
    <t>インテリア装備</t>
    <phoneticPr fontId="15"/>
  </si>
  <si>
    <t>c631</t>
  </si>
  <si>
    <t>工業762</t>
    <phoneticPr fontId="15"/>
  </si>
  <si>
    <t>インテリアエレメント生産</t>
    <phoneticPr fontId="15"/>
  </si>
  <si>
    <t>c632</t>
  </si>
  <si>
    <t>c633</t>
  </si>
  <si>
    <t>c634</t>
  </si>
  <si>
    <t>c635</t>
  </si>
  <si>
    <t>c636</t>
  </si>
  <si>
    <t>c637</t>
  </si>
  <si>
    <t>c638</t>
  </si>
  <si>
    <t>商業718</t>
    <phoneticPr fontId="15"/>
  </si>
  <si>
    <t>マーケティング</t>
    <phoneticPr fontId="15"/>
  </si>
  <si>
    <t>c639</t>
  </si>
  <si>
    <t>190 東法</t>
    <phoneticPr fontId="15"/>
  </si>
  <si>
    <t>商業719</t>
    <phoneticPr fontId="15"/>
  </si>
  <si>
    <t>c640</t>
  </si>
  <si>
    <t>商業732</t>
    <phoneticPr fontId="15"/>
  </si>
  <si>
    <t>商品開発と流通</t>
  </si>
  <si>
    <t>c641</t>
  </si>
  <si>
    <t>商業733</t>
    <phoneticPr fontId="15"/>
  </si>
  <si>
    <t>商品開発と流通</t>
    <phoneticPr fontId="15"/>
  </si>
  <si>
    <t>c642</t>
  </si>
  <si>
    <t>c643</t>
  </si>
  <si>
    <t>c644</t>
  </si>
  <si>
    <t>商業734</t>
    <phoneticPr fontId="15"/>
  </si>
  <si>
    <t>グローバル経済</t>
    <phoneticPr fontId="15"/>
  </si>
  <si>
    <t>c645</t>
  </si>
  <si>
    <t>商業735</t>
    <phoneticPr fontId="15"/>
  </si>
  <si>
    <t>c646</t>
  </si>
  <si>
    <t>c647</t>
  </si>
  <si>
    <t>c648</t>
  </si>
  <si>
    <t>c649</t>
  </si>
  <si>
    <t>c650</t>
  </si>
  <si>
    <t>c651</t>
  </si>
  <si>
    <t>商業727</t>
    <phoneticPr fontId="15"/>
  </si>
  <si>
    <t>高校財務会計Ⅰ</t>
    <phoneticPr fontId="15"/>
  </si>
  <si>
    <t>c652</t>
  </si>
  <si>
    <t>商業728</t>
    <phoneticPr fontId="15"/>
  </si>
  <si>
    <t>新財務会計Ⅰ</t>
    <phoneticPr fontId="15"/>
  </si>
  <si>
    <t>c653</t>
  </si>
  <si>
    <t>商業729</t>
    <phoneticPr fontId="15"/>
  </si>
  <si>
    <t>財務会計Ⅰ</t>
    <phoneticPr fontId="15"/>
  </si>
  <si>
    <t>c654</t>
  </si>
  <si>
    <t>234 TAC</t>
    <phoneticPr fontId="15"/>
  </si>
  <si>
    <t>商業731</t>
    <phoneticPr fontId="15"/>
  </si>
  <si>
    <t>c655</t>
  </si>
  <si>
    <t>商業720</t>
    <phoneticPr fontId="15"/>
  </si>
  <si>
    <t>原価計算</t>
    <phoneticPr fontId="15"/>
  </si>
  <si>
    <t>c656</t>
  </si>
  <si>
    <t>商業721</t>
    <phoneticPr fontId="15"/>
  </si>
  <si>
    <t>c657</t>
  </si>
  <si>
    <t>商業723</t>
    <phoneticPr fontId="15"/>
  </si>
  <si>
    <t>c658</t>
  </si>
  <si>
    <t>c659</t>
  </si>
  <si>
    <t>c660</t>
  </si>
  <si>
    <t>c661</t>
  </si>
  <si>
    <t>商業736</t>
    <phoneticPr fontId="15"/>
  </si>
  <si>
    <t>ソフトウェア活用</t>
    <phoneticPr fontId="15"/>
  </si>
  <si>
    <t>c662</t>
  </si>
  <si>
    <t>商業737</t>
    <phoneticPr fontId="15"/>
  </si>
  <si>
    <t>c663</t>
  </si>
  <si>
    <t>商業724</t>
    <phoneticPr fontId="15"/>
  </si>
  <si>
    <t>最新プログラミング　オブジェクト指向プログラミング</t>
  </si>
  <si>
    <t>c664</t>
  </si>
  <si>
    <t>商業725</t>
    <phoneticPr fontId="15"/>
  </si>
  <si>
    <t>プログラミング　～マクロ言語～</t>
    <rPh sb="12" eb="14">
      <t>ゲンゴ</t>
    </rPh>
    <phoneticPr fontId="15"/>
  </si>
  <si>
    <t>c665</t>
  </si>
  <si>
    <t>商業726</t>
    <phoneticPr fontId="15"/>
  </si>
  <si>
    <t>プログラミング</t>
    <phoneticPr fontId="15"/>
  </si>
  <si>
    <t>c666</t>
  </si>
  <si>
    <t>c667</t>
  </si>
  <si>
    <t>c668</t>
  </si>
  <si>
    <t>c669</t>
  </si>
  <si>
    <t>水産708</t>
    <phoneticPr fontId="15"/>
  </si>
  <si>
    <t>航海・計器</t>
    <phoneticPr fontId="15"/>
  </si>
  <si>
    <t>c670</t>
  </si>
  <si>
    <t>c671</t>
  </si>
  <si>
    <t>c672</t>
  </si>
  <si>
    <t>水産709</t>
    <phoneticPr fontId="15"/>
  </si>
  <si>
    <t>機械設計工作</t>
    <phoneticPr fontId="15"/>
  </si>
  <si>
    <t>c673</t>
  </si>
  <si>
    <t>水産710</t>
    <phoneticPr fontId="15"/>
  </si>
  <si>
    <t>電気理論</t>
    <phoneticPr fontId="15"/>
  </si>
  <si>
    <t>c674</t>
  </si>
  <si>
    <t>水産711</t>
    <phoneticPr fontId="15"/>
  </si>
  <si>
    <t>海洋通信技術</t>
    <phoneticPr fontId="15"/>
  </si>
  <si>
    <t>c675</t>
  </si>
  <si>
    <t>c676</t>
  </si>
  <si>
    <t>水産712</t>
    <phoneticPr fontId="15"/>
  </si>
  <si>
    <t>海洋生物</t>
    <phoneticPr fontId="15"/>
  </si>
  <si>
    <t>c677</t>
  </si>
  <si>
    <t>c678</t>
  </si>
  <si>
    <t>水産713</t>
    <phoneticPr fontId="15"/>
  </si>
  <si>
    <t>食品管理１</t>
    <phoneticPr fontId="15"/>
  </si>
  <si>
    <t>c679</t>
  </si>
  <si>
    <t>201 海文堂</t>
  </si>
  <si>
    <t>水産714</t>
    <phoneticPr fontId="15"/>
  </si>
  <si>
    <t>食品管理２</t>
    <phoneticPr fontId="15"/>
  </si>
  <si>
    <t>c680</t>
  </si>
  <si>
    <t>家庭704</t>
    <rPh sb="0" eb="2">
      <t>カテイ</t>
    </rPh>
    <phoneticPr fontId="15"/>
  </si>
  <si>
    <t>生活産業情報</t>
  </si>
  <si>
    <t>c681</t>
  </si>
  <si>
    <t>家庭706</t>
    <rPh sb="0" eb="2">
      <t>カテイ</t>
    </rPh>
    <phoneticPr fontId="15"/>
  </si>
  <si>
    <t>保育基礎　ようこそ，ともに育ち合う保育の世界へ</t>
  </si>
  <si>
    <t>c682</t>
  </si>
  <si>
    <t>家庭707</t>
    <rPh sb="0" eb="2">
      <t>カテイ</t>
    </rPh>
    <phoneticPr fontId="15"/>
  </si>
  <si>
    <t>保育基礎</t>
  </si>
  <si>
    <t>c683</t>
  </si>
  <si>
    <t>家庭705</t>
    <rPh sb="0" eb="2">
      <t>カテイ</t>
    </rPh>
    <phoneticPr fontId="15"/>
  </si>
  <si>
    <t>ファッション造形基礎</t>
  </si>
  <si>
    <t>c684</t>
  </si>
  <si>
    <t>家庭702</t>
    <rPh sb="0" eb="2">
      <t>カテイ</t>
    </rPh>
    <phoneticPr fontId="15"/>
  </si>
  <si>
    <t>フードデザイン Food Changes LIFE</t>
    <phoneticPr fontId="15"/>
  </si>
  <si>
    <t>c685</t>
  </si>
  <si>
    <t>家庭703</t>
    <rPh sb="0" eb="2">
      <t>カテイ</t>
    </rPh>
    <phoneticPr fontId="15"/>
  </si>
  <si>
    <t>フードデザイン</t>
  </si>
  <si>
    <t>c686</t>
  </si>
  <si>
    <t>家庭708</t>
    <rPh sb="0" eb="2">
      <t>カテイ</t>
    </rPh>
    <phoneticPr fontId="41"/>
  </si>
  <si>
    <t>消費生活</t>
    <phoneticPr fontId="15"/>
  </si>
  <si>
    <t>c687</t>
  </si>
  <si>
    <t>家庭709</t>
    <rPh sb="0" eb="2">
      <t>カテイ</t>
    </rPh>
    <phoneticPr fontId="41"/>
  </si>
  <si>
    <t>保育実践</t>
    <phoneticPr fontId="15"/>
  </si>
  <si>
    <t>c688</t>
  </si>
  <si>
    <t>家庭710</t>
    <rPh sb="0" eb="2">
      <t>カテイ</t>
    </rPh>
    <phoneticPr fontId="41"/>
  </si>
  <si>
    <t>服飾文化</t>
    <phoneticPr fontId="15"/>
  </si>
  <si>
    <t>c689</t>
  </si>
  <si>
    <t>c690</t>
  </si>
  <si>
    <t>c691</t>
  </si>
  <si>
    <t>c692</t>
  </si>
  <si>
    <t>c693</t>
  </si>
  <si>
    <t>情報704</t>
    <rPh sb="0" eb="2">
      <t>ジョウホウ</t>
    </rPh>
    <phoneticPr fontId="15"/>
  </si>
  <si>
    <t>情報セキュリティ</t>
  </si>
  <si>
    <t>c694</t>
  </si>
  <si>
    <t>情報705</t>
    <rPh sb="0" eb="2">
      <t>ジョウホウ</t>
    </rPh>
    <phoneticPr fontId="15"/>
  </si>
  <si>
    <t>情報デザイン</t>
  </si>
  <si>
    <t>c695</t>
  </si>
  <si>
    <t>c696</t>
  </si>
  <si>
    <t>情報706</t>
    <rPh sb="0" eb="2">
      <t>ジョウホウ</t>
    </rPh>
    <phoneticPr fontId="15"/>
  </si>
  <si>
    <t>ネットワークシステム</t>
    <phoneticPr fontId="15"/>
  </si>
  <si>
    <t>c697</t>
  </si>
  <si>
    <t>情報707</t>
    <rPh sb="0" eb="2">
      <t>ジョウホウ</t>
    </rPh>
    <phoneticPr fontId="15"/>
  </si>
  <si>
    <t>データベース</t>
    <phoneticPr fontId="15"/>
  </si>
  <si>
    <t>c698</t>
  </si>
  <si>
    <t>c699</t>
  </si>
  <si>
    <t>c700</t>
  </si>
  <si>
    <t>福祉703</t>
    <rPh sb="0" eb="2">
      <t>フクシ</t>
    </rPh>
    <phoneticPr fontId="15"/>
  </si>
  <si>
    <t>生活支援技術</t>
  </si>
  <si>
    <t>福祉704</t>
    <rPh sb="0" eb="2">
      <t>フクシ</t>
    </rPh>
    <phoneticPr fontId="15"/>
  </si>
  <si>
    <t>こころとからだの理解</t>
  </si>
  <si>
    <t>d101</t>
    <phoneticPr fontId="36"/>
  </si>
  <si>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</si>
  <si>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</si>
  <si>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</si>
  <si>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</si>
  <si>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</si>
  <si>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</si>
  <si>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</si>
  <si>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</si>
  <si>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</si>
  <si>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</si>
  <si>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</si>
  <si>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</si>
  <si>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</si>
  <si>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</si>
  <si>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</si>
  <si>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</si>
  <si>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</si>
  <si>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</si>
  <si>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</si>
  <si>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</si>
  <si>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</si>
  <si>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</si>
  <si>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</si>
  <si>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</si>
  <si>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</si>
  <si>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</si>
  <si>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</si>
  <si>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</si>
  <si>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</si>
  <si>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</si>
  <si>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</si>
  <si>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</si>
  <si>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</si>
  <si>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</si>
  <si>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</si>
  <si>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</si>
  <si>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</si>
  <si>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</si>
  <si>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</si>
  <si>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</si>
  <si>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</si>
  <si>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</si>
  <si>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</si>
  <si>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</si>
  <si>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</si>
  <si>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</si>
  <si>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</si>
  <si>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</si>
  <si>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</si>
  <si>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</si>
  <si>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</si>
  <si>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</si>
  <si>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</si>
  <si>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</si>
  <si>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</si>
  <si>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</si>
  <si>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</si>
  <si>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</si>
  <si>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</si>
  <si>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</si>
  <si>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</si>
  <si>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</si>
  <si>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</si>
  <si>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</si>
  <si>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</si>
  <si>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</si>
  <si>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</si>
  <si>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</si>
  <si>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</si>
  <si>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</si>
  <si>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</si>
  <si>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</si>
  <si>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</si>
  <si>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</si>
  <si>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</si>
  <si>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</si>
  <si>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</si>
  <si>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</si>
  <si>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</si>
  <si>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</si>
  <si>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</si>
  <si>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</si>
  <si>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</si>
  <si>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</si>
  <si>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</si>
  <si>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</si>
  <si>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</si>
  <si>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</si>
  <si>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</si>
  <si>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</si>
  <si>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</si>
  <si>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</si>
  <si>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</si>
  <si>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</si>
  <si>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</si>
  <si>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</si>
  <si>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</si>
  <si>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</si>
  <si>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</si>
  <si>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</si>
  <si>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</si>
  <si>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</si>
  <si>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</si>
  <si>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</si>
  <si>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</si>
  <si>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</si>
  <si>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</si>
  <si>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</si>
  <si>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</si>
  <si>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</si>
  <si>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</si>
  <si>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</si>
  <si>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</si>
  <si>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</si>
  <si>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</si>
  <si>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</si>
  <si>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</si>
  <si>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</si>
  <si>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</si>
  <si>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</si>
  <si>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</si>
  <si>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</si>
  <si>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</si>
  <si>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</si>
  <si>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</si>
  <si>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</si>
  <si>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</si>
  <si>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</si>
  <si>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</si>
  <si>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</si>
  <si>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</si>
  <si>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</si>
  <si>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</si>
  <si>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</si>
  <si>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</si>
  <si>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</si>
  <si>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</si>
  <si>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</si>
  <si>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</si>
  <si>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</si>
  <si>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</si>
  <si>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</si>
  <si>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</si>
  <si>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61　啓林館</t>
    <phoneticPr fontId="15"/>
  </si>
  <si>
    <t>数Ⅰ326</t>
    <phoneticPr fontId="15"/>
  </si>
  <si>
    <t>新編　数学Ⅰ改訂版</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</si>
  <si>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</si>
  <si>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</si>
  <si>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</si>
  <si>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</si>
  <si>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</si>
  <si>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</si>
  <si>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</si>
  <si>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</si>
  <si>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</si>
  <si>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</si>
  <si>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</si>
  <si>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</si>
  <si>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</si>
  <si>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</si>
  <si>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</si>
  <si>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</si>
  <si>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</si>
  <si>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</si>
  <si>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</si>
  <si>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</si>
  <si>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</si>
  <si>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</si>
  <si>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</si>
  <si>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</si>
  <si>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</si>
  <si>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</si>
  <si>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</si>
  <si>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</si>
  <si>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</si>
  <si>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</si>
  <si>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</si>
  <si>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</si>
  <si>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</si>
  <si>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</si>
  <si>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</si>
  <si>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</si>
  <si>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</si>
  <si>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</si>
  <si>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</si>
  <si>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</si>
  <si>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</si>
  <si>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</si>
  <si>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</si>
  <si>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</si>
  <si>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</si>
  <si>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</si>
  <si>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</si>
  <si>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</si>
  <si>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</si>
  <si>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</si>
  <si>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</si>
  <si>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</si>
  <si>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</si>
  <si>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</si>
  <si>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</si>
  <si>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</si>
  <si>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</si>
  <si>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</si>
  <si>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</si>
  <si>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</si>
  <si>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</si>
  <si>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</si>
  <si>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</si>
  <si>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</si>
  <si>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</si>
  <si>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</si>
  <si>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</si>
  <si>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</si>
  <si>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</si>
  <si>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</si>
  <si>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</si>
  <si>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</si>
  <si>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</si>
  <si>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</si>
  <si>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</si>
  <si>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</si>
  <si>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</si>
  <si>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</si>
  <si>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</si>
  <si>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</si>
  <si>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</si>
  <si>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</si>
  <si>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</si>
  <si>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</si>
  <si>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</si>
  <si>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</si>
  <si>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</si>
  <si>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</si>
  <si>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</si>
  <si>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</si>
  <si>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</si>
  <si>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</si>
  <si>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</si>
  <si>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</si>
  <si>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</si>
  <si>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</si>
  <si>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</si>
  <si>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</si>
  <si>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</si>
  <si>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</si>
  <si>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</si>
  <si>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</si>
  <si>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</si>
  <si>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</si>
  <si>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</si>
  <si>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</si>
  <si>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</si>
  <si>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</si>
  <si>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</si>
  <si>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</si>
  <si>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d355</t>
  </si>
  <si>
    <t>d356</t>
  </si>
  <si>
    <t>d357</t>
  </si>
  <si>
    <t>d358</t>
  </si>
  <si>
    <t>d359</t>
  </si>
  <si>
    <t>d360</t>
  </si>
  <si>
    <t>d361</t>
  </si>
  <si>
    <t>d362</t>
  </si>
  <si>
    <t>d363</t>
  </si>
  <si>
    <t>d364</t>
  </si>
  <si>
    <t>d365</t>
  </si>
  <si>
    <t>d366</t>
  </si>
  <si>
    <t>d367</t>
  </si>
  <si>
    <t>d368</t>
  </si>
  <si>
    <t>d369</t>
  </si>
  <si>
    <t>d370</t>
  </si>
  <si>
    <t>d371</t>
  </si>
  <si>
    <t>d372</t>
  </si>
  <si>
    <t>d373</t>
  </si>
  <si>
    <t>d374</t>
  </si>
  <si>
    <t>d375</t>
  </si>
  <si>
    <t>d376</t>
  </si>
  <si>
    <t>d377</t>
  </si>
  <si>
    <t>d378</t>
  </si>
  <si>
    <t>d379</t>
  </si>
  <si>
    <t>d380</t>
  </si>
  <si>
    <t>d381</t>
  </si>
  <si>
    <t>d382</t>
  </si>
  <si>
    <t>d383</t>
  </si>
  <si>
    <t>d384</t>
  </si>
  <si>
    <t>d385</t>
  </si>
  <si>
    <t>d386</t>
  </si>
  <si>
    <t>d387</t>
  </si>
  <si>
    <t>d388</t>
  </si>
  <si>
    <t>d389</t>
  </si>
  <si>
    <t>d390</t>
  </si>
  <si>
    <t>d391</t>
  </si>
  <si>
    <t>d392</t>
  </si>
  <si>
    <t>d393</t>
  </si>
  <si>
    <t>d394</t>
  </si>
  <si>
    <t>d395</t>
  </si>
  <si>
    <t>d396</t>
  </si>
  <si>
    <t>d397</t>
  </si>
  <si>
    <t>d398</t>
  </si>
  <si>
    <t>d399</t>
  </si>
  <si>
    <t>d400</t>
  </si>
  <si>
    <t>d401</t>
  </si>
  <si>
    <t>d402</t>
  </si>
  <si>
    <t>d403</t>
  </si>
  <si>
    <t>d404</t>
  </si>
  <si>
    <t>d405</t>
  </si>
  <si>
    <t>d406</t>
  </si>
  <si>
    <t>d407</t>
  </si>
  <si>
    <t>d408</t>
  </si>
  <si>
    <t>d409</t>
  </si>
  <si>
    <t>d410</t>
  </si>
  <si>
    <t>d411</t>
  </si>
  <si>
    <t>d412</t>
  </si>
  <si>
    <t>d413</t>
  </si>
  <si>
    <t>d414</t>
  </si>
  <si>
    <t>d415</t>
  </si>
  <si>
    <t>d416</t>
  </si>
  <si>
    <t>d417</t>
  </si>
  <si>
    <t>d418</t>
  </si>
  <si>
    <t>d419</t>
  </si>
  <si>
    <t>d420</t>
  </si>
  <si>
    <t>d421</t>
  </si>
  <si>
    <t>d422</t>
  </si>
  <si>
    <t>d423</t>
  </si>
  <si>
    <t>d424</t>
  </si>
  <si>
    <t>d425</t>
  </si>
  <si>
    <t>d426</t>
  </si>
  <si>
    <t>コⅡ326</t>
    <phoneticPr fontId="15"/>
  </si>
  <si>
    <t>All Aboard! _x000D_
English CommunicationⅡ</t>
  </si>
  <si>
    <t>d427</t>
  </si>
  <si>
    <t>コⅡ327</t>
    <phoneticPr fontId="15"/>
  </si>
  <si>
    <t>Power On _x000D_
English CommunicationⅡ</t>
  </si>
  <si>
    <t>d428</t>
  </si>
  <si>
    <t>コⅡ 328</t>
    <phoneticPr fontId="15"/>
  </si>
  <si>
    <t>PROMINENCE _x000D_
English CommunicationⅡ</t>
  </si>
  <si>
    <t>d429</t>
  </si>
  <si>
    <t>コⅡ301</t>
    <phoneticPr fontId="15"/>
  </si>
  <si>
    <t>All Aboard! _x000D_
Communication English Ⅱ</t>
  </si>
  <si>
    <t>d430</t>
  </si>
  <si>
    <t>d431</t>
  </si>
  <si>
    <t>d432</t>
  </si>
  <si>
    <t>d433</t>
  </si>
  <si>
    <t>コⅡ 337</t>
    <phoneticPr fontId="15"/>
  </si>
  <si>
    <t>Revised ELEMENT _x000D_
English Communication Ⅱ</t>
  </si>
  <si>
    <t>d434</t>
  </si>
  <si>
    <t>コⅡ 338</t>
    <phoneticPr fontId="15"/>
  </si>
  <si>
    <t>Revised LANDMARK _x000D_
English Communication Ⅱ</t>
  </si>
  <si>
    <t>d435</t>
  </si>
  <si>
    <t>コⅡ339</t>
    <phoneticPr fontId="15"/>
  </si>
  <si>
    <t>LANDMARK Fit _x000D_
English Communication Ⅱ</t>
  </si>
  <si>
    <t>d436</t>
  </si>
  <si>
    <t>d437</t>
  </si>
  <si>
    <t>d438</t>
  </si>
  <si>
    <t>d439</t>
  </si>
  <si>
    <t>d440</t>
  </si>
  <si>
    <t>d441</t>
  </si>
  <si>
    <t>d442</t>
  </si>
  <si>
    <t>d443</t>
  </si>
  <si>
    <t>d444</t>
  </si>
  <si>
    <t>d445</t>
  </si>
  <si>
    <t>d446</t>
  </si>
  <si>
    <t>d447</t>
  </si>
  <si>
    <t>d448</t>
  </si>
  <si>
    <t>d449</t>
  </si>
  <si>
    <t>d450</t>
  </si>
  <si>
    <t>d451</t>
  </si>
  <si>
    <t>d452</t>
  </si>
  <si>
    <t>d453</t>
  </si>
  <si>
    <t>d454</t>
  </si>
  <si>
    <t>d455</t>
  </si>
  <si>
    <t>d456</t>
  </si>
  <si>
    <t>d457</t>
  </si>
  <si>
    <t>d458</t>
  </si>
  <si>
    <t>d459</t>
  </si>
  <si>
    <t>d460</t>
  </si>
  <si>
    <t>d461</t>
  </si>
  <si>
    <t>d462</t>
  </si>
  <si>
    <t>d463</t>
  </si>
  <si>
    <t>d464</t>
  </si>
  <si>
    <t>d465</t>
  </si>
  <si>
    <t>d466</t>
  </si>
  <si>
    <t>d467</t>
  </si>
  <si>
    <t>d468</t>
  </si>
  <si>
    <t>d469</t>
  </si>
  <si>
    <t>d470</t>
  </si>
  <si>
    <t>d471</t>
  </si>
  <si>
    <t>d472</t>
  </si>
  <si>
    <t>d473</t>
  </si>
  <si>
    <t>d474</t>
  </si>
  <si>
    <t>d475</t>
  </si>
  <si>
    <t>d476</t>
  </si>
  <si>
    <t>d477</t>
  </si>
  <si>
    <t>d478</t>
  </si>
  <si>
    <t>d479</t>
  </si>
  <si>
    <t>d480</t>
  </si>
  <si>
    <t>d481</t>
  </si>
  <si>
    <t>d482</t>
  </si>
  <si>
    <t>d483</t>
  </si>
  <si>
    <t>d484</t>
  </si>
  <si>
    <t>d485</t>
  </si>
  <si>
    <t>d486</t>
  </si>
  <si>
    <t>d487</t>
  </si>
  <si>
    <t>d488</t>
  </si>
  <si>
    <t>d489</t>
  </si>
  <si>
    <t>d490</t>
  </si>
  <si>
    <t>d491</t>
  </si>
  <si>
    <t>d492</t>
  </si>
  <si>
    <t>d493</t>
  </si>
  <si>
    <t>d494</t>
  </si>
  <si>
    <t>d495</t>
  </si>
  <si>
    <t>d496</t>
  </si>
  <si>
    <t>d497</t>
  </si>
  <si>
    <t>d498</t>
  </si>
  <si>
    <t>d499</t>
  </si>
  <si>
    <t>d500</t>
  </si>
  <si>
    <t>d501</t>
  </si>
  <si>
    <t>d502</t>
  </si>
  <si>
    <t>d503</t>
  </si>
  <si>
    <t>d504</t>
  </si>
  <si>
    <t>d505</t>
  </si>
  <si>
    <t>d506</t>
  </si>
  <si>
    <t>d507</t>
  </si>
  <si>
    <t>d508</t>
  </si>
  <si>
    <t>d509</t>
  </si>
  <si>
    <t>d510</t>
  </si>
  <si>
    <t>d511</t>
  </si>
  <si>
    <t>d512</t>
  </si>
  <si>
    <t>d513</t>
  </si>
  <si>
    <t>d514</t>
  </si>
  <si>
    <t>d515</t>
  </si>
  <si>
    <t>d516</t>
  </si>
  <si>
    <t>d517</t>
  </si>
  <si>
    <t>d518</t>
  </si>
  <si>
    <t>d519</t>
  </si>
  <si>
    <t>d520</t>
  </si>
  <si>
    <t>d521</t>
  </si>
  <si>
    <t>d522</t>
  </si>
  <si>
    <t>d523</t>
  </si>
  <si>
    <t>d524</t>
  </si>
  <si>
    <t>d525</t>
  </si>
  <si>
    <t>d526</t>
  </si>
  <si>
    <t>d527</t>
  </si>
  <si>
    <t>d528</t>
  </si>
  <si>
    <t>d529</t>
  </si>
  <si>
    <t>d530</t>
  </si>
  <si>
    <t>d531</t>
  </si>
  <si>
    <t>d532</t>
  </si>
  <si>
    <t>d533</t>
  </si>
  <si>
    <t>d534</t>
  </si>
  <si>
    <t>d535</t>
  </si>
  <si>
    <t>d536</t>
  </si>
  <si>
    <t>d537</t>
  </si>
  <si>
    <t>d538</t>
  </si>
  <si>
    <t>d539</t>
  </si>
  <si>
    <t>d540</t>
  </si>
  <si>
    <t>d541</t>
  </si>
  <si>
    <t>d542</t>
  </si>
  <si>
    <t>d543</t>
  </si>
  <si>
    <t>d544</t>
  </si>
  <si>
    <t>d545</t>
  </si>
  <si>
    <t>d546</t>
  </si>
  <si>
    <t>d547</t>
  </si>
  <si>
    <t>d548</t>
  </si>
  <si>
    <t>d549</t>
  </si>
  <si>
    <t>商業324</t>
  </si>
  <si>
    <t>最新プログラミング</t>
  </si>
  <si>
    <t>商業312</t>
    <phoneticPr fontId="15"/>
  </si>
  <si>
    <t>プログラミング</t>
  </si>
  <si>
    <t>商業333</t>
    <phoneticPr fontId="15"/>
  </si>
  <si>
    <t>ビジネス情報管理</t>
  </si>
  <si>
    <t>01-1 あかね書房</t>
    <rPh sb="8" eb="10">
      <t>ショボウ</t>
    </rPh>
    <phoneticPr fontId="15"/>
  </si>
  <si>
    <t>28-4　文　化　出　版</t>
    <rPh sb="5" eb="6">
      <t>ブン</t>
    </rPh>
    <rPh sb="7" eb="8">
      <t>カ</t>
    </rPh>
    <rPh sb="9" eb="10">
      <t>デ</t>
    </rPh>
    <rPh sb="11" eb="12">
      <t>ハン</t>
    </rPh>
    <phoneticPr fontId="15"/>
  </si>
  <si>
    <t>66-20　玉川大学出版部</t>
    <rPh sb="6" eb="10">
      <t>タマガワダイガク</t>
    </rPh>
    <rPh sb="10" eb="12">
      <t>シュッパン</t>
    </rPh>
    <rPh sb="12" eb="13">
      <t>ブ</t>
    </rPh>
    <phoneticPr fontId="15"/>
  </si>
  <si>
    <t>70-12 東京書籍</t>
    <rPh sb="6" eb="8">
      <t>トウキョウ</t>
    </rPh>
    <rPh sb="8" eb="10">
      <t>ショセキ</t>
    </rPh>
    <phoneticPr fontId="15"/>
  </si>
  <si>
    <t>15-3　草 思 社</t>
    <rPh sb="5" eb="6">
      <t>クサ</t>
    </rPh>
    <rPh sb="7" eb="8">
      <t>オモ</t>
    </rPh>
    <rPh sb="9" eb="10">
      <t>シャ</t>
    </rPh>
    <phoneticPr fontId="15"/>
  </si>
  <si>
    <t>54-27　絵 本 塾 出 版</t>
    <rPh sb="6" eb="7">
      <t>エ</t>
    </rPh>
    <rPh sb="8" eb="9">
      <t>ホン</t>
    </rPh>
    <rPh sb="10" eb="11">
      <t>ジュク</t>
    </rPh>
    <rPh sb="12" eb="13">
      <t>デ</t>
    </rPh>
    <rPh sb="14" eb="15">
      <t>ハン</t>
    </rPh>
    <phoneticPr fontId="15"/>
  </si>
  <si>
    <t>84-5　明　治　書　院</t>
    <rPh sb="5" eb="6">
      <t>アキラ</t>
    </rPh>
    <rPh sb="7" eb="8">
      <t>オサム</t>
    </rPh>
    <rPh sb="9" eb="10">
      <t>ショ</t>
    </rPh>
    <rPh sb="11" eb="12">
      <t>イン</t>
    </rPh>
    <phoneticPr fontId="15"/>
  </si>
  <si>
    <t>10-5　小　峰　書　店</t>
    <rPh sb="5" eb="6">
      <t>ショウ</t>
    </rPh>
    <rPh sb="7" eb="8">
      <t>ミネ</t>
    </rPh>
    <rPh sb="9" eb="10">
      <t>ショ</t>
    </rPh>
    <rPh sb="11" eb="12">
      <t>ミセ</t>
    </rPh>
    <phoneticPr fontId="15"/>
  </si>
  <si>
    <t>11-1　さえら</t>
    <phoneticPr fontId="15"/>
  </si>
  <si>
    <t>12-2　小学館</t>
    <rPh sb="5" eb="7">
      <t>ショウガク</t>
    </rPh>
    <rPh sb="7" eb="8">
      <t>カン</t>
    </rPh>
    <phoneticPr fontId="15"/>
  </si>
  <si>
    <t>27-1　ひかりのくに</t>
    <phoneticPr fontId="15"/>
  </si>
  <si>
    <t>28-8 フ レ ー ベ ル</t>
  </si>
  <si>
    <t>16-3　大日本絵画</t>
    <rPh sb="5" eb="8">
      <t>ダイニッポン</t>
    </rPh>
    <rPh sb="8" eb="10">
      <t>カイガ</t>
    </rPh>
    <phoneticPr fontId="15"/>
  </si>
  <si>
    <t>78-12　文　渓　堂</t>
    <rPh sb="6" eb="7">
      <t>ブン</t>
    </rPh>
    <rPh sb="8" eb="9">
      <t>タニ</t>
    </rPh>
    <rPh sb="10" eb="11">
      <t>ドウ</t>
    </rPh>
    <phoneticPr fontId="15"/>
  </si>
  <si>
    <t>02-1 岩崎書店</t>
    <phoneticPr fontId="15"/>
  </si>
  <si>
    <t>06-1 偕成社</t>
    <phoneticPr fontId="15"/>
  </si>
  <si>
    <t>07-2 金の星社</t>
    <phoneticPr fontId="15"/>
  </si>
  <si>
    <t>14-5 世界文化社</t>
    <phoneticPr fontId="15"/>
  </si>
  <si>
    <t>51-4 アリス館</t>
    <phoneticPr fontId="15"/>
  </si>
  <si>
    <t>51-4 アリス館</t>
    <rPh sb="8" eb="9">
      <t>カン</t>
    </rPh>
    <phoneticPr fontId="15"/>
  </si>
  <si>
    <t>07-2　金　の　星　社</t>
    <rPh sb="5" eb="6">
      <t>キン</t>
    </rPh>
    <rPh sb="9" eb="10">
      <t>ホシ</t>
    </rPh>
    <rPh sb="11" eb="12">
      <t>シャ</t>
    </rPh>
    <phoneticPr fontId="15"/>
  </si>
  <si>
    <t>12-2　小　学　館</t>
    <rPh sb="5" eb="6">
      <t>ショウ</t>
    </rPh>
    <rPh sb="7" eb="8">
      <t>ガク</t>
    </rPh>
    <rPh sb="9" eb="10">
      <t>カン</t>
    </rPh>
    <phoneticPr fontId="15"/>
  </si>
  <si>
    <t>17-1 チャイルド本社</t>
    <rPh sb="10" eb="12">
      <t>ホンシャ</t>
    </rPh>
    <phoneticPr fontId="15"/>
  </si>
  <si>
    <t>27-4 PHP研究所</t>
    <rPh sb="8" eb="11">
      <t>ケンキュウジョ</t>
    </rPh>
    <phoneticPr fontId="15"/>
  </si>
  <si>
    <t>40-1　理　論　社</t>
    <rPh sb="5" eb="6">
      <t>リ</t>
    </rPh>
    <rPh sb="7" eb="8">
      <t>ロン</t>
    </rPh>
    <phoneticPr fontId="15"/>
  </si>
  <si>
    <t>28-3 ブロンズ新社</t>
    <rPh sb="9" eb="11">
      <t>シンシャ</t>
    </rPh>
    <phoneticPr fontId="15"/>
  </si>
  <si>
    <t>29-1　平　凡　社</t>
    <rPh sb="5" eb="6">
      <t>ヒラ</t>
    </rPh>
    <rPh sb="7" eb="8">
      <t>ボン</t>
    </rPh>
    <rPh sb="9" eb="10">
      <t>シャ</t>
    </rPh>
    <phoneticPr fontId="15"/>
  </si>
  <si>
    <t>76-16　パイインタ</t>
    <phoneticPr fontId="15"/>
  </si>
  <si>
    <t>77-13　B　Ⅼ　出　版</t>
    <rPh sb="10" eb="11">
      <t>デ</t>
    </rPh>
    <rPh sb="12" eb="13">
      <t>ハン</t>
    </rPh>
    <phoneticPr fontId="15"/>
  </si>
  <si>
    <t>70-33　東 京 堂 出 版</t>
    <rPh sb="6" eb="7">
      <t>ヒガシ</t>
    </rPh>
    <rPh sb="8" eb="9">
      <t>キョウ</t>
    </rPh>
    <rPh sb="10" eb="11">
      <t>ドウ</t>
    </rPh>
    <rPh sb="12" eb="13">
      <t>デ</t>
    </rPh>
    <rPh sb="14" eb="15">
      <t>ハン</t>
    </rPh>
    <phoneticPr fontId="15"/>
  </si>
  <si>
    <t>06-1　偕　成　社</t>
    <rPh sb="5" eb="6">
      <t>カイ</t>
    </rPh>
    <rPh sb="7" eb="8">
      <t>シゲル</t>
    </rPh>
    <rPh sb="9" eb="10">
      <t>シャ</t>
    </rPh>
    <phoneticPr fontId="15"/>
  </si>
  <si>
    <t>10-1　講　談　社</t>
    <rPh sb="5" eb="6">
      <t>コウ</t>
    </rPh>
    <rPh sb="7" eb="8">
      <t>ダン</t>
    </rPh>
    <rPh sb="9" eb="10">
      <t>シャ</t>
    </rPh>
    <phoneticPr fontId="15"/>
  </si>
  <si>
    <t>21-1　永　岡　書　店</t>
    <rPh sb="5" eb="6">
      <t>エイ</t>
    </rPh>
    <rPh sb="7" eb="8">
      <t>オカ</t>
    </rPh>
    <rPh sb="9" eb="10">
      <t>ショ</t>
    </rPh>
    <rPh sb="11" eb="12">
      <t>ミセ</t>
    </rPh>
    <phoneticPr fontId="15"/>
  </si>
  <si>
    <t>28-1　福　音　館</t>
    <rPh sb="5" eb="6">
      <t>フク</t>
    </rPh>
    <rPh sb="7" eb="8">
      <t>オト</t>
    </rPh>
    <rPh sb="9" eb="10">
      <t>カン</t>
    </rPh>
    <phoneticPr fontId="15"/>
  </si>
  <si>
    <t>51-4　ア　リ　ス　館</t>
    <rPh sb="11" eb="12">
      <t>カン</t>
    </rPh>
    <phoneticPr fontId="15"/>
  </si>
  <si>
    <t>52-5　一　声　社</t>
    <rPh sb="5" eb="6">
      <t>イチ</t>
    </rPh>
    <rPh sb="7" eb="8">
      <t>コエ</t>
    </rPh>
    <rPh sb="9" eb="10">
      <t>シャ</t>
    </rPh>
    <phoneticPr fontId="15"/>
  </si>
  <si>
    <t>52-7　い　か　だ　社</t>
    <rPh sb="11" eb="12">
      <t>シャ</t>
    </rPh>
    <phoneticPr fontId="15"/>
  </si>
  <si>
    <t>72-8　日　東　書　院</t>
    <rPh sb="5" eb="6">
      <t>ニチ</t>
    </rPh>
    <rPh sb="7" eb="8">
      <t>ヒガシ</t>
    </rPh>
    <rPh sb="9" eb="10">
      <t>ショ</t>
    </rPh>
    <rPh sb="11" eb="12">
      <t>イン</t>
    </rPh>
    <phoneticPr fontId="15"/>
  </si>
  <si>
    <t>76-16　パ イ イ ン タ</t>
    <phoneticPr fontId="15"/>
  </si>
  <si>
    <t>06-2　学　　研</t>
    <rPh sb="5" eb="6">
      <t>ガク</t>
    </rPh>
    <rPh sb="8" eb="9">
      <t>ケン</t>
    </rPh>
    <phoneticPr fontId="15"/>
  </si>
  <si>
    <t>13-2　鈴　木　出　版</t>
    <rPh sb="5" eb="6">
      <t>スズ</t>
    </rPh>
    <rPh sb="7" eb="8">
      <t>キ</t>
    </rPh>
    <rPh sb="9" eb="10">
      <t>デ</t>
    </rPh>
    <rPh sb="11" eb="12">
      <t>ハン</t>
    </rPh>
    <phoneticPr fontId="15"/>
  </si>
  <si>
    <t>16-3 大日本絵画</t>
    <rPh sb="5" eb="6">
      <t>ダイ</t>
    </rPh>
    <rPh sb="6" eb="8">
      <t>ニホン</t>
    </rPh>
    <rPh sb="8" eb="10">
      <t>カイガ</t>
    </rPh>
    <phoneticPr fontId="15"/>
  </si>
  <si>
    <t>25-1　の　ら　書　店</t>
    <rPh sb="9" eb="10">
      <t>ショ</t>
    </rPh>
    <rPh sb="11" eb="12">
      <t>ミセ</t>
    </rPh>
    <phoneticPr fontId="15"/>
  </si>
  <si>
    <t>67-3　汐文社</t>
    <rPh sb="5" eb="6">
      <t>セキ</t>
    </rPh>
    <rPh sb="6" eb="7">
      <t>ブン</t>
    </rPh>
    <rPh sb="7" eb="8">
      <t>シャ</t>
    </rPh>
    <phoneticPr fontId="15"/>
  </si>
  <si>
    <t>78-34　プレジデント社</t>
    <rPh sb="12" eb="13">
      <t>シャ</t>
    </rPh>
    <phoneticPr fontId="15"/>
  </si>
  <si>
    <t>06-1　偕　成　社</t>
    <rPh sb="0" eb="10">
      <t>カイセイシャ</t>
    </rPh>
    <phoneticPr fontId="15"/>
  </si>
  <si>
    <t>07-2 金の星社</t>
    <rPh sb="5" eb="6">
      <t>キン</t>
    </rPh>
    <rPh sb="7" eb="9">
      <t>ホシシャ</t>
    </rPh>
    <phoneticPr fontId="15"/>
  </si>
  <si>
    <t>28-3　ブロンズ新社</t>
    <phoneticPr fontId="15"/>
  </si>
  <si>
    <t>28-3 ブロンズ新社</t>
    <phoneticPr fontId="15"/>
  </si>
  <si>
    <t>77-22 ビジネス社</t>
    <rPh sb="10" eb="11">
      <t>シャ</t>
    </rPh>
    <phoneticPr fontId="15"/>
  </si>
  <si>
    <t>82-4　光　村　教　育</t>
    <rPh sb="5" eb="6">
      <t>ヒカリ</t>
    </rPh>
    <rPh sb="7" eb="8">
      <t>ムラ</t>
    </rPh>
    <rPh sb="9" eb="10">
      <t>キョウ</t>
    </rPh>
    <rPh sb="11" eb="12">
      <t>イク</t>
    </rPh>
    <phoneticPr fontId="15"/>
  </si>
  <si>
    <t>06-2　学　研</t>
    <rPh sb="5" eb="6">
      <t>ガク</t>
    </rPh>
    <rPh sb="7" eb="8">
      <t>ケン</t>
    </rPh>
    <phoneticPr fontId="15"/>
  </si>
  <si>
    <t>07-2　金　の　星　社</t>
    <phoneticPr fontId="15"/>
  </si>
  <si>
    <t>10-4　こ　ぐ　ま　社</t>
    <rPh sb="11" eb="12">
      <t>シャ</t>
    </rPh>
    <phoneticPr fontId="15"/>
  </si>
  <si>
    <t>10-8　合　同　出　版</t>
    <rPh sb="5" eb="6">
      <t>ゴウ</t>
    </rPh>
    <rPh sb="7" eb="8">
      <t>ドウ</t>
    </rPh>
    <rPh sb="9" eb="10">
      <t>デ</t>
    </rPh>
    <rPh sb="11" eb="12">
      <t>ハン</t>
    </rPh>
    <phoneticPr fontId="15"/>
  </si>
  <si>
    <t>11-4　三　省　堂</t>
    <rPh sb="5" eb="6">
      <t>ミ</t>
    </rPh>
    <rPh sb="7" eb="8">
      <t>ショウ</t>
    </rPh>
    <rPh sb="9" eb="10">
      <t>ドウ</t>
    </rPh>
    <phoneticPr fontId="15"/>
  </si>
  <si>
    <t>20-1　童　心　社</t>
    <phoneticPr fontId="15"/>
  </si>
  <si>
    <t>28-3　ブ ロ ン ズ 新 社</t>
    <phoneticPr fontId="15"/>
  </si>
  <si>
    <t>80-6　ほ　る　ぷ</t>
    <phoneticPr fontId="15"/>
  </si>
  <si>
    <t>05-3 旺文社</t>
    <phoneticPr fontId="15"/>
  </si>
  <si>
    <t>10-1　講談社</t>
    <phoneticPr fontId="15"/>
  </si>
  <si>
    <t>11-4 三省堂</t>
    <rPh sb="5" eb="8">
      <t>サンセイドウ</t>
    </rPh>
    <phoneticPr fontId="15"/>
  </si>
  <si>
    <t>12-2 小学館</t>
  </si>
  <si>
    <t>12-2 小学館</t>
    <rPh sb="5" eb="8">
      <t>ショウガクカン</t>
    </rPh>
    <phoneticPr fontId="15"/>
  </si>
  <si>
    <t>25-1 のら書店</t>
    <rPh sb="7" eb="9">
      <t>ショテン</t>
    </rPh>
    <phoneticPr fontId="15"/>
  </si>
  <si>
    <t>82-4 光村教育図書</t>
    <rPh sb="5" eb="11">
      <t>ミツムラキョウイクトショ</t>
    </rPh>
    <phoneticPr fontId="15"/>
  </si>
  <si>
    <t>52-2　岩波書店</t>
    <phoneticPr fontId="15"/>
  </si>
  <si>
    <t>06-1　偕成社</t>
    <rPh sb="5" eb="8">
      <t>カイセイシャ</t>
    </rPh>
    <phoneticPr fontId="15"/>
  </si>
  <si>
    <t>10-3　国　土　社</t>
    <rPh sb="5" eb="6">
      <t>クニ</t>
    </rPh>
    <rPh sb="7" eb="8">
      <t>ツチ</t>
    </rPh>
    <rPh sb="9" eb="10">
      <t>シャ</t>
    </rPh>
    <phoneticPr fontId="15"/>
  </si>
  <si>
    <t>36-1　山と渓谷社</t>
    <rPh sb="5" eb="6">
      <t>ヤマ</t>
    </rPh>
    <rPh sb="7" eb="10">
      <t>ケイコクシャ</t>
    </rPh>
    <phoneticPr fontId="15"/>
  </si>
  <si>
    <t>67-3　汐文社</t>
    <rPh sb="5" eb="6">
      <t>シオ</t>
    </rPh>
    <rPh sb="6" eb="7">
      <t>ブン</t>
    </rPh>
    <rPh sb="7" eb="8">
      <t>シャ</t>
    </rPh>
    <phoneticPr fontId="15"/>
  </si>
  <si>
    <t>06-4　開隆堂出版</t>
    <rPh sb="5" eb="8">
      <t>カイリュウドウ</t>
    </rPh>
    <rPh sb="8" eb="10">
      <t>シュッパン</t>
    </rPh>
    <phoneticPr fontId="15"/>
  </si>
  <si>
    <t>07-5　教　育　画　劇</t>
    <rPh sb="5" eb="6">
      <t>キョウ</t>
    </rPh>
    <rPh sb="7" eb="8">
      <t>イク</t>
    </rPh>
    <rPh sb="9" eb="10">
      <t>ガ</t>
    </rPh>
    <rPh sb="11" eb="12">
      <t>ゲキ</t>
    </rPh>
    <phoneticPr fontId="15"/>
  </si>
  <si>
    <t>76-4　白　泉　社</t>
    <rPh sb="5" eb="6">
      <t>シロ</t>
    </rPh>
    <rPh sb="7" eb="8">
      <t>イズミ</t>
    </rPh>
    <rPh sb="9" eb="10">
      <t>シャ</t>
    </rPh>
    <phoneticPr fontId="15"/>
  </si>
  <si>
    <t>72‐8　日東書院</t>
    <phoneticPr fontId="15"/>
  </si>
  <si>
    <t>02-1　岩崎書店</t>
    <rPh sb="5" eb="7">
      <t>イワサキ</t>
    </rPh>
    <rPh sb="7" eb="9">
      <t>ショテン</t>
    </rPh>
    <phoneticPr fontId="15"/>
  </si>
  <si>
    <t>06-2　学研</t>
    <rPh sb="5" eb="7">
      <t>ガッケン</t>
    </rPh>
    <phoneticPr fontId="15"/>
  </si>
  <si>
    <t>11-4　三省堂</t>
    <rPh sb="5" eb="8">
      <t>サンセイドウ</t>
    </rPh>
    <phoneticPr fontId="15"/>
  </si>
  <si>
    <t>27-3　ひさかたチャイルド</t>
    <phoneticPr fontId="15"/>
  </si>
  <si>
    <t>28-3 ブロンズ新社</t>
    <rPh sb="9" eb="10">
      <t>シン</t>
    </rPh>
    <rPh sb="10" eb="11">
      <t>シャ</t>
    </rPh>
    <phoneticPr fontId="15"/>
  </si>
  <si>
    <t>28-8　フレーベル館</t>
    <rPh sb="10" eb="11">
      <t>カン</t>
    </rPh>
    <phoneticPr fontId="15"/>
  </si>
  <si>
    <t>52-1　家 の 光 協 会</t>
    <phoneticPr fontId="15"/>
  </si>
  <si>
    <t>63-16 スタタック</t>
    <phoneticPr fontId="15"/>
  </si>
  <si>
    <t>20-1 童心社</t>
    <rPh sb="5" eb="8">
      <t>ドウシンシャ</t>
    </rPh>
    <phoneticPr fontId="15"/>
  </si>
  <si>
    <t>20-1　童心社</t>
    <rPh sb="5" eb="8">
      <t>ドウシンシャ</t>
    </rPh>
    <phoneticPr fontId="15"/>
  </si>
  <si>
    <t>30-2　ポ　プ　ラ　社</t>
    <rPh sb="11" eb="12">
      <t>シャ</t>
    </rPh>
    <phoneticPr fontId="15"/>
  </si>
  <si>
    <t>52-2　岩波書店</t>
    <rPh sb="5" eb="7">
      <t>イワナミ</t>
    </rPh>
    <rPh sb="7" eb="9">
      <t>ショテン</t>
    </rPh>
    <phoneticPr fontId="15"/>
  </si>
  <si>
    <t>55-19　大泉書店</t>
    <rPh sb="6" eb="8">
      <t>オオイズミ</t>
    </rPh>
    <rPh sb="8" eb="10">
      <t>ショテン</t>
    </rPh>
    <phoneticPr fontId="15"/>
  </si>
  <si>
    <t>80-12　保育社</t>
    <rPh sb="6" eb="9">
      <t>ホイクシャ</t>
    </rPh>
    <phoneticPr fontId="15"/>
  </si>
  <si>
    <t>けんちゃんとあそぼう３</t>
    <phoneticPr fontId="15"/>
  </si>
  <si>
    <t>うたってあそぼう１</t>
    <phoneticPr fontId="15"/>
  </si>
  <si>
    <t>たのしくおぼえる</t>
  </si>
  <si>
    <t>日本の絵本</t>
    <phoneticPr fontId="15"/>
  </si>
  <si>
    <t>五味太郎・言葉図鑑（４）</t>
    <phoneticPr fontId="15"/>
  </si>
  <si>
    <t>五味太郎の絵本</t>
    <phoneticPr fontId="15"/>
  </si>
  <si>
    <t>あかちゃんのあそびえほん(３)</t>
    <phoneticPr fontId="15"/>
  </si>
  <si>
    <t>エリック・カールの絵本</t>
    <phoneticPr fontId="15"/>
  </si>
  <si>
    <t>ノンタンあそぼうよ（９）</t>
    <phoneticPr fontId="15"/>
  </si>
  <si>
    <t>ともだちだいすき（３）　</t>
    <phoneticPr fontId="15"/>
  </si>
  <si>
    <t>つみきでとんとん</t>
    <phoneticPr fontId="15"/>
  </si>
  <si>
    <t>あいうえおべんとう</t>
    <phoneticPr fontId="15"/>
  </si>
  <si>
    <t>さかなはさかな</t>
    <phoneticPr fontId="15"/>
  </si>
  <si>
    <t>ことばあそびの絵本</t>
    <phoneticPr fontId="15"/>
  </si>
  <si>
    <t>かたちでおぼえる</t>
    <phoneticPr fontId="15"/>
  </si>
  <si>
    <t>ピーマン村の絵本たち</t>
    <phoneticPr fontId="15"/>
  </si>
  <si>
    <t>指さし・指なぞり</t>
    <phoneticPr fontId="15"/>
  </si>
  <si>
    <t>幼児絵本シリーズ</t>
    <phoneticPr fontId="15"/>
  </si>
  <si>
    <t>ぐりとぐらの絵本</t>
    <phoneticPr fontId="15"/>
  </si>
  <si>
    <t>絵本の時間２３</t>
    <phoneticPr fontId="15"/>
  </si>
  <si>
    <t>目でみる　
ことばのずかん</t>
    <rPh sb="0" eb="1">
      <t>メ</t>
    </rPh>
    <phoneticPr fontId="15"/>
  </si>
  <si>
    <t>子ども版　声に出して
読みたい日本語１</t>
    <rPh sb="0" eb="1">
      <t>コ</t>
    </rPh>
    <rPh sb="3" eb="4">
      <t>バン</t>
    </rPh>
    <rPh sb="5" eb="6">
      <t>コエ</t>
    </rPh>
    <rPh sb="7" eb="8">
      <t>ダ</t>
    </rPh>
    <rPh sb="11" eb="12">
      <t>ヨ</t>
    </rPh>
    <rPh sb="15" eb="18">
      <t>ニホンゴ</t>
    </rPh>
    <phoneticPr fontId="15"/>
  </si>
  <si>
    <t>九九をとなえる王子さま</t>
    <phoneticPr fontId="15"/>
  </si>
  <si>
    <t>まついのりこ・数の絵本</t>
    <phoneticPr fontId="15"/>
  </si>
  <si>
    <t>創作絵本</t>
    <phoneticPr fontId="15"/>
  </si>
  <si>
    <t>柳原良平のえほん</t>
    <phoneticPr fontId="15"/>
  </si>
  <si>
    <t>とことんやさしい算数使いかたナビ＜１＞</t>
    <rPh sb="8" eb="10">
      <t>サンスウ</t>
    </rPh>
    <rPh sb="10" eb="11">
      <t>ツカ</t>
    </rPh>
    <phoneticPr fontId="15"/>
  </si>
  <si>
    <t>21世紀幼稚園百科２</t>
    <phoneticPr fontId="15"/>
  </si>
  <si>
    <t>アニメ超ひゃっか</t>
    <rPh sb="3" eb="4">
      <t>チョウ</t>
    </rPh>
    <phoneticPr fontId="15"/>
  </si>
  <si>
    <t>かずのほん３　</t>
    <phoneticPr fontId="15"/>
  </si>
  <si>
    <t>指さし・指なぞり</t>
    <rPh sb="0" eb="1">
      <t>ユビ</t>
    </rPh>
    <rPh sb="4" eb="5">
      <t>ユビ</t>
    </rPh>
    <phoneticPr fontId="15"/>
  </si>
  <si>
    <t>ミーミとクークのえほん</t>
    <phoneticPr fontId="15"/>
  </si>
  <si>
    <t>安野光雅の絵本</t>
    <phoneticPr fontId="15"/>
  </si>
  <si>
    <t>0.1.2.えほん</t>
    <phoneticPr fontId="15"/>
  </si>
  <si>
    <r>
      <rPr>
        <b/>
        <sz val="14"/>
        <color theme="1"/>
        <rFont val="ＭＳ 明朝"/>
        <family val="1"/>
        <charset val="128"/>
      </rPr>
      <t xml:space="preserve">さわって学ぼう点字の本１
</t>
    </r>
    <r>
      <rPr>
        <b/>
        <sz val="16"/>
        <color theme="1"/>
        <rFont val="ＭＳ 明朝"/>
        <family val="1"/>
        <charset val="128"/>
      </rPr>
      <t>さわってたのしむ</t>
    </r>
    <rPh sb="4" eb="5">
      <t>マナ</t>
    </rPh>
    <rPh sb="7" eb="9">
      <t>テンジ</t>
    </rPh>
    <rPh sb="10" eb="11">
      <t>ホン</t>
    </rPh>
    <phoneticPr fontId="15"/>
  </si>
  <si>
    <r>
      <rPr>
        <b/>
        <sz val="14"/>
        <color theme="1"/>
        <rFont val="ＭＳ 明朝"/>
        <family val="1"/>
        <charset val="128"/>
      </rPr>
      <t xml:space="preserve">さわって学ぼう点字の本２
</t>
    </r>
    <r>
      <rPr>
        <b/>
        <sz val="16"/>
        <color theme="1"/>
        <rFont val="ＭＳ 明朝"/>
        <family val="1"/>
        <charset val="128"/>
      </rPr>
      <t>さわってたのしむ</t>
    </r>
    <rPh sb="4" eb="5">
      <t>マナ</t>
    </rPh>
    <rPh sb="7" eb="9">
      <t>テンジ</t>
    </rPh>
    <rPh sb="10" eb="11">
      <t>ホン</t>
    </rPh>
    <phoneticPr fontId="15"/>
  </si>
  <si>
    <t>わかるさんすう３</t>
    <phoneticPr fontId="15"/>
  </si>
  <si>
    <t>あなあきしかけえほん</t>
  </si>
  <si>
    <t>めくりしかけえほん</t>
    <phoneticPr fontId="15"/>
  </si>
  <si>
    <t>めくりしかけえほん</t>
  </si>
  <si>
    <t>からだのえほん４</t>
    <phoneticPr fontId="15"/>
  </si>
  <si>
    <t>おもちゃのかたづけ</t>
  </si>
  <si>
    <t>あかちゃんのあそびえほん15</t>
    <phoneticPr fontId="6"/>
  </si>
  <si>
    <r>
      <rPr>
        <b/>
        <sz val="15"/>
        <color theme="1"/>
        <rFont val="ＭＳ 明朝"/>
        <family val="1"/>
        <charset val="128"/>
      </rPr>
      <t xml:space="preserve">やさしくわかるぼうさい・
</t>
    </r>
    <r>
      <rPr>
        <b/>
        <sz val="16"/>
        <color theme="1"/>
        <rFont val="ＭＳ 明朝"/>
        <family val="1"/>
        <charset val="128"/>
      </rPr>
      <t>ぼうはんのえほん　</t>
    </r>
    <phoneticPr fontId="15"/>
  </si>
  <si>
    <t>こぐまちゃんえほん第３集</t>
    <phoneticPr fontId="15"/>
  </si>
  <si>
    <t>ユーモアせいかつ絵本</t>
  </si>
  <si>
    <t>ねこのピート</t>
    <phoneticPr fontId="15"/>
  </si>
  <si>
    <t>はみがきれっしゃ</t>
    <phoneticPr fontId="6"/>
  </si>
  <si>
    <t>うららちゃんの
のりものえほん１</t>
    <phoneticPr fontId="15"/>
  </si>
  <si>
    <t>はじめての
手づくり科学あそび③</t>
    <phoneticPr fontId="15"/>
  </si>
  <si>
    <t>サンドイッチでんしゃ</t>
    <phoneticPr fontId="15"/>
  </si>
  <si>
    <t>日本と世界のずかん</t>
    <rPh sb="0" eb="2">
      <t>ニホン</t>
    </rPh>
    <rPh sb="3" eb="5">
      <t>セカイ</t>
    </rPh>
    <phoneticPr fontId="15"/>
  </si>
  <si>
    <t>こどものずかんＭｉｏ11</t>
    <phoneticPr fontId="15"/>
  </si>
  <si>
    <t>みんなの防災えほん</t>
    <rPh sb="4" eb="6">
      <t>ボウサイ</t>
    </rPh>
    <phoneticPr fontId="15"/>
  </si>
  <si>
    <t>だじゃれ日本一周</t>
    <phoneticPr fontId="15"/>
  </si>
  <si>
    <t>ピーター・スピアーの絵本１</t>
    <phoneticPr fontId="15"/>
  </si>
  <si>
    <t>こどものとも絵本</t>
    <phoneticPr fontId="15"/>
  </si>
  <si>
    <t>へいわってすてきだね</t>
    <phoneticPr fontId="15"/>
  </si>
  <si>
    <t>はれるんのぼうさい教室</t>
    <phoneticPr fontId="15"/>
  </si>
  <si>
    <t>かいかたそだてかたずかん４</t>
    <phoneticPr fontId="15"/>
  </si>
  <si>
    <t>講談社の動く図鑑MOVE</t>
    <rPh sb="0" eb="3">
      <t>コウダンシャ</t>
    </rPh>
    <rPh sb="4" eb="5">
      <t>ウゴ</t>
    </rPh>
    <rPh sb="6" eb="8">
      <t>ズカン</t>
    </rPh>
    <phoneticPr fontId="15"/>
  </si>
  <si>
    <t>みずとはなんじゃ？</t>
    <phoneticPr fontId="15"/>
  </si>
  <si>
    <t>小学館の図鑑NEO</t>
    <rPh sb="0" eb="3">
      <t>ショウガクカン</t>
    </rPh>
    <rPh sb="4" eb="6">
      <t>ズカン</t>
    </rPh>
    <phoneticPr fontId="15"/>
  </si>
  <si>
    <t>なぜ？ど～して？図鑑</t>
    <rPh sb="8" eb="10">
      <t>ズカン</t>
    </rPh>
    <phoneticPr fontId="15"/>
  </si>
  <si>
    <t>こどもずかんＭｉｏ９</t>
    <phoneticPr fontId="15"/>
  </si>
  <si>
    <t>さわってごらん！</t>
    <phoneticPr fontId="15"/>
  </si>
  <si>
    <t>世界の傑作絵本シリーズ</t>
    <rPh sb="0" eb="2">
      <t>セカイ</t>
    </rPh>
    <rPh sb="3" eb="5">
      <t>ケッサク</t>
    </rPh>
    <rPh sb="5" eb="7">
      <t>エホン</t>
    </rPh>
    <phoneticPr fontId="15"/>
  </si>
  <si>
    <t>かがくのとも絵本</t>
    <phoneticPr fontId="15"/>
  </si>
  <si>
    <t>これしってるよ</t>
    <phoneticPr fontId="15"/>
  </si>
  <si>
    <t>はじめての
手づくり科学あそび１　</t>
    <rPh sb="6" eb="7">
      <t>テ</t>
    </rPh>
    <rPh sb="10" eb="12">
      <t>カガク</t>
    </rPh>
    <phoneticPr fontId="15"/>
  </si>
  <si>
    <t>コピーしてすぐ作れるおもちゃ</t>
    <rPh sb="7" eb="8">
      <t>ツク</t>
    </rPh>
    <phoneticPr fontId="15"/>
  </si>
  <si>
    <t>遊ブックス 科学で遊ぼ</t>
    <phoneticPr fontId="15"/>
  </si>
  <si>
    <t>100円ショップで</t>
    <rPh sb="3" eb="4">
      <t>エン</t>
    </rPh>
    <phoneticPr fontId="15"/>
  </si>
  <si>
    <t>でんじろう先生の</t>
    <rPh sb="5" eb="7">
      <t>センセイ</t>
    </rPh>
    <phoneticPr fontId="15"/>
  </si>
  <si>
    <t>はじめてのてんきえほん</t>
    <phoneticPr fontId="15"/>
  </si>
  <si>
    <t>おとがなる
しかけえほん</t>
    <phoneticPr fontId="15"/>
  </si>
  <si>
    <t>改訂新版</t>
    <phoneticPr fontId="15"/>
  </si>
  <si>
    <t>日本傑作絵本シリーズ</t>
    <phoneticPr fontId="15"/>
  </si>
  <si>
    <t>和楽器にチャレンジ！</t>
    <rPh sb="0" eb="3">
      <t>ワガッキ</t>
    </rPh>
    <phoneticPr fontId="15"/>
  </si>
  <si>
    <t>12か月のうたのえほん</t>
    <phoneticPr fontId="15"/>
  </si>
  <si>
    <t>あかちゃんの
あそびえほん（10）</t>
    <phoneticPr fontId="15"/>
  </si>
  <si>
    <t>五味太郎の絵本</t>
    <rPh sb="0" eb="2">
      <t>ゴミ</t>
    </rPh>
    <rPh sb="2" eb="4">
      <t>タロウ</t>
    </rPh>
    <rPh sb="5" eb="7">
      <t>エホン</t>
    </rPh>
    <phoneticPr fontId="15"/>
  </si>
  <si>
    <t>おてつだいの絵本</t>
    <phoneticPr fontId="15"/>
  </si>
  <si>
    <t>おもいやりの絵本</t>
    <rPh sb="6" eb="8">
      <t>エホン</t>
    </rPh>
    <phoneticPr fontId="15"/>
  </si>
  <si>
    <t>ずーっと　ずっと</t>
    <phoneticPr fontId="15"/>
  </si>
  <si>
    <t>このあとどうしちゃおう</t>
    <phoneticPr fontId="15"/>
  </si>
  <si>
    <t>キミたちはどう生きるか？</t>
    <rPh sb="7" eb="8">
      <t>イ</t>
    </rPh>
    <phoneticPr fontId="15"/>
  </si>
  <si>
    <t>キミたちはどう学ぶか？</t>
    <rPh sb="7" eb="8">
      <t>マナ</t>
    </rPh>
    <phoneticPr fontId="15"/>
  </si>
  <si>
    <t>絵本単品</t>
    <rPh sb="0" eb="4">
      <t>エホンタンピン</t>
    </rPh>
    <phoneticPr fontId="15"/>
  </si>
  <si>
    <t>ピーマンマンとかぜひきキン</t>
    <phoneticPr fontId="15"/>
  </si>
  <si>
    <t>やさしいからだのえほん４</t>
    <phoneticPr fontId="15"/>
  </si>
  <si>
    <t>やさしいからだのえほん５</t>
    <phoneticPr fontId="15"/>
  </si>
  <si>
    <t>げんきをつくる食育えほん2</t>
    <phoneticPr fontId="15"/>
  </si>
  <si>
    <t>げんきをつくる食育えほん3</t>
    <phoneticPr fontId="15"/>
  </si>
  <si>
    <t>やさしくわかるびょうきの
えほん</t>
    <phoneticPr fontId="15"/>
  </si>
  <si>
    <t>くろくまくん</t>
    <phoneticPr fontId="15"/>
  </si>
  <si>
    <t>ひかりではっけんみえた！</t>
    <phoneticPr fontId="15"/>
  </si>
  <si>
    <t>絵巻きえほん</t>
    <phoneticPr fontId="15"/>
  </si>
  <si>
    <t>こどもスポーツ絵じてん</t>
    <rPh sb="7" eb="8">
      <t>エ</t>
    </rPh>
    <phoneticPr fontId="15"/>
  </si>
  <si>
    <t>ももんちゃんあそぼう</t>
    <phoneticPr fontId="15"/>
  </si>
  <si>
    <t>カルちゃんエルくんシリーズ</t>
    <phoneticPr fontId="15"/>
  </si>
  <si>
    <t>どうなってるの？</t>
    <phoneticPr fontId="15"/>
  </si>
  <si>
    <t>あぶないよ！</t>
    <phoneticPr fontId="15"/>
  </si>
  <si>
    <t>小学生のための</t>
    <phoneticPr fontId="15"/>
  </si>
  <si>
    <t>エリック・カールの</t>
    <phoneticPr fontId="15"/>
  </si>
  <si>
    <t>エリック・カールの絵本
英語でよめる</t>
    <phoneticPr fontId="15"/>
  </si>
  <si>
    <t>えほん百科シリーズ
ふりがなではなそう！</t>
    <rPh sb="3" eb="5">
      <t>ヒャッカ</t>
    </rPh>
    <phoneticPr fontId="15"/>
  </si>
  <si>
    <t>えいごえほん百科</t>
  </si>
  <si>
    <t>英語で読み聞かせ</t>
    <phoneticPr fontId="15"/>
  </si>
  <si>
    <t>ARで英語が聞ける</t>
    <rPh sb="3" eb="5">
      <t>エイゴ</t>
    </rPh>
    <rPh sb="6" eb="7">
      <t>キ</t>
    </rPh>
    <phoneticPr fontId="15"/>
  </si>
  <si>
    <t>ポケモンえいごじてん</t>
    <phoneticPr fontId="15"/>
  </si>
  <si>
    <t>ドラえもん</t>
  </si>
  <si>
    <t>ドラえもん</t>
    <phoneticPr fontId="15"/>
  </si>
  <si>
    <t>どうぶつABCえほん</t>
    <phoneticPr fontId="15"/>
  </si>
  <si>
    <t>英語で学び、考える
今日は何の日</t>
    <rPh sb="0" eb="2">
      <t>エイゴ</t>
    </rPh>
    <rPh sb="3" eb="4">
      <t>マナ</t>
    </rPh>
    <rPh sb="6" eb="7">
      <t>カンガ</t>
    </rPh>
    <phoneticPr fontId="15"/>
  </si>
  <si>
    <t>ちるどれんずりーだ</t>
    <phoneticPr fontId="15"/>
  </si>
  <si>
    <t>大型絵本</t>
    <phoneticPr fontId="15"/>
  </si>
  <si>
    <t>子どもの健康を考える絵本(４)</t>
    <phoneticPr fontId="15"/>
  </si>
  <si>
    <t>日本の絵本</t>
    <rPh sb="0" eb="2">
      <t>ニホン</t>
    </rPh>
    <rPh sb="3" eb="5">
      <t>エホン</t>
    </rPh>
    <phoneticPr fontId="15"/>
  </si>
  <si>
    <t>改訂版</t>
    <rPh sb="0" eb="3">
      <t>カイテイバン</t>
    </rPh>
    <phoneticPr fontId="15"/>
  </si>
  <si>
    <t>ただしいもちかたの絵本</t>
    <rPh sb="9" eb="11">
      <t>エホン</t>
    </rPh>
    <phoneticPr fontId="15"/>
  </si>
  <si>
    <t>こどものずかんMio１０</t>
    <phoneticPr fontId="15"/>
  </si>
  <si>
    <t>家庭科の教科書</t>
    <rPh sb="0" eb="3">
      <t>カテイカ</t>
    </rPh>
    <rPh sb="4" eb="7">
      <t>キョウカショ</t>
    </rPh>
    <phoneticPr fontId="15"/>
  </si>
  <si>
    <t>あっちゃん　あがつく</t>
    <phoneticPr fontId="15"/>
  </si>
  <si>
    <t>今日からやろう
お手伝いはわたしの仕事</t>
    <rPh sb="0" eb="2">
      <t>キョウ</t>
    </rPh>
    <rPh sb="9" eb="11">
      <t>テツダ</t>
    </rPh>
    <rPh sb="17" eb="19">
      <t>シゴト</t>
    </rPh>
    <phoneticPr fontId="15"/>
  </si>
  <si>
    <t>職業・家庭　
たのしい家庭科</t>
    <rPh sb="0" eb="2">
      <t>ショクギョウ</t>
    </rPh>
    <rPh sb="3" eb="5">
      <t>カテイ</t>
    </rPh>
    <rPh sb="11" eb="14">
      <t>カテイカ</t>
    </rPh>
    <phoneticPr fontId="15"/>
  </si>
  <si>
    <t>つくってたべよう！</t>
    <phoneticPr fontId="15"/>
  </si>
  <si>
    <t>しばわんこと楽しく学ぼう</t>
    <rPh sb="6" eb="7">
      <t>タノ</t>
    </rPh>
    <rPh sb="9" eb="10">
      <t>マナ</t>
    </rPh>
    <phoneticPr fontId="15"/>
  </si>
  <si>
    <t>ひとりで作って、みんなで食べよ！はじめてのごはん</t>
    <phoneticPr fontId="15"/>
  </si>
  <si>
    <t>プログラミングに
ついて調べよう</t>
    <rPh sb="12" eb="13">
      <t>シラ</t>
    </rPh>
    <phoneticPr fontId="15"/>
  </si>
  <si>
    <t>名人はっけん！
まちたんけん（３）</t>
    <rPh sb="0" eb="2">
      <t>メイジン</t>
    </rPh>
    <phoneticPr fontId="15"/>
  </si>
  <si>
    <t>名人はっけん！
まちたんけん（４）</t>
    <rPh sb="0" eb="2">
      <t>メイジン</t>
    </rPh>
    <phoneticPr fontId="15"/>
  </si>
  <si>
    <t>こどもしごと絵じてん</t>
    <rPh sb="6" eb="7">
      <t>エ</t>
    </rPh>
    <phoneticPr fontId="15"/>
  </si>
  <si>
    <t>DO!図鑑シリーズ工作図鑑　</t>
    <phoneticPr fontId="15"/>
  </si>
  <si>
    <t>もっとしごとば</t>
  </si>
  <si>
    <t>ICTで生活科</t>
    <rPh sb="4" eb="7">
      <t>セイカツカ</t>
    </rPh>
    <phoneticPr fontId="15"/>
  </si>
  <si>
    <t>野菜づくり　</t>
    <phoneticPr fontId="15"/>
  </si>
  <si>
    <t>絵で身につく</t>
    <rPh sb="0" eb="1">
      <t>エ</t>
    </rPh>
    <rPh sb="2" eb="3">
      <t>ミ</t>
    </rPh>
    <phoneticPr fontId="15"/>
  </si>
  <si>
    <t>あそびの絵本</t>
    <phoneticPr fontId="15"/>
  </si>
  <si>
    <t>いっしょにあそぼ</t>
    <phoneticPr fontId="15"/>
  </si>
  <si>
    <t>たのしい工作教室　</t>
    <phoneticPr fontId="15"/>
  </si>
  <si>
    <t>ｔｕｐｅｒａ ｔｕｐｅｒａ</t>
    <phoneticPr fontId="15"/>
  </si>
  <si>
    <t>絵本・ことばのひろば</t>
    <rPh sb="0" eb="2">
      <t>エホン</t>
    </rPh>
    <phoneticPr fontId="15"/>
  </si>
  <si>
    <t>絵本・ことばのひろば</t>
    <phoneticPr fontId="15"/>
  </si>
  <si>
    <t>リサイクル工作であそぼう！</t>
    <phoneticPr fontId="15"/>
  </si>
  <si>
    <t>さわこさんと
ハッポゥくんの</t>
    <phoneticPr fontId="15"/>
  </si>
  <si>
    <t>作ってみよう！</t>
    <phoneticPr fontId="15"/>
  </si>
  <si>
    <t>ひとりでおれる</t>
    <phoneticPr fontId="15"/>
  </si>
  <si>
    <t>つくる・見る・学ぶ</t>
    <rPh sb="4" eb="5">
      <t>ミ</t>
    </rPh>
    <rPh sb="7" eb="8">
      <t>マナ</t>
    </rPh>
    <phoneticPr fontId="15"/>
  </si>
  <si>
    <t xml:space="preserve">アートって何だろう
</t>
    <rPh sb="5" eb="6">
      <t>ナン</t>
    </rPh>
    <phoneticPr fontId="15"/>
  </si>
  <si>
    <t>まねっこまねっこ</t>
    <phoneticPr fontId="15"/>
  </si>
  <si>
    <t>えかきうた（どうぶつ）</t>
    <phoneticPr fontId="15"/>
  </si>
  <si>
    <t>しりとりあいうえお</t>
    <phoneticPr fontId="15"/>
  </si>
  <si>
    <t>かざることば（Ｂ）</t>
    <phoneticPr fontId="15"/>
  </si>
  <si>
    <t>いただきますあそび</t>
    <phoneticPr fontId="15"/>
  </si>
  <si>
    <t>はらぺこあおむし</t>
    <phoneticPr fontId="15"/>
  </si>
  <si>
    <t>ノンタンのたんじょうび</t>
    <phoneticPr fontId="15"/>
  </si>
  <si>
    <t>ぼうしころころ</t>
    <phoneticPr fontId="15"/>
  </si>
  <si>
    <t>ぶたたぬききつねねこ</t>
    <phoneticPr fontId="15"/>
  </si>
  <si>
    <t>あいうえお</t>
    <phoneticPr fontId="15"/>
  </si>
  <si>
    <t>さつまのおいも</t>
    <phoneticPr fontId="15"/>
  </si>
  <si>
    <t>きんぎょがにげた</t>
    <phoneticPr fontId="15"/>
  </si>
  <si>
    <t>ぐりとぐら</t>
    <phoneticPr fontId="15"/>
  </si>
  <si>
    <t>たべたのだあれ</t>
    <phoneticPr fontId="15"/>
  </si>
  <si>
    <t>おまえうまそうだな</t>
    <phoneticPr fontId="15"/>
  </si>
  <si>
    <t>おしゃべりさん</t>
    <phoneticPr fontId="15"/>
  </si>
  <si>
    <t>どっどどどどうど
雨ニモマケズ（宮沢賢治）</t>
    <rPh sb="9" eb="10">
      <t>アメ</t>
    </rPh>
    <rPh sb="16" eb="18">
      <t>ミヤザワ</t>
    </rPh>
    <rPh sb="18" eb="20">
      <t>ケンジ</t>
    </rPh>
    <phoneticPr fontId="15"/>
  </si>
  <si>
    <t>かずのえほん１・２・３</t>
    <phoneticPr fontId="15"/>
  </si>
  <si>
    <t>はじめてのたしざん</t>
    <phoneticPr fontId="15"/>
  </si>
  <si>
    <t>かぞえてみよう</t>
    <phoneticPr fontId="15"/>
  </si>
  <si>
    <t>かおかおどんなかお</t>
    <phoneticPr fontId="15"/>
  </si>
  <si>
    <t>くらしにべんり!
数と計算</t>
    <rPh sb="9" eb="10">
      <t>カズ</t>
    </rPh>
    <rPh sb="11" eb="13">
      <t>ケイサン</t>
    </rPh>
    <phoneticPr fontId="15"/>
  </si>
  <si>
    <t>かずをかぞえよう！</t>
    <phoneticPr fontId="15"/>
  </si>
  <si>
    <t>とけいとじかん</t>
    <phoneticPr fontId="15"/>
  </si>
  <si>
    <t>newドラえもん九九のうたCDブック</t>
    <rPh sb="8" eb="10">
      <t>クク</t>
    </rPh>
    <phoneticPr fontId="15"/>
  </si>
  <si>
    <t>１２３かず</t>
    <phoneticPr fontId="15"/>
  </si>
  <si>
    <t>おおきい　ちいさい</t>
    <phoneticPr fontId="15"/>
  </si>
  <si>
    <t>点字つきえほん１かず</t>
    <rPh sb="0" eb="2">
      <t>テンジ</t>
    </rPh>
    <phoneticPr fontId="15"/>
  </si>
  <si>
    <t>点字つきえほん２かたち</t>
    <rPh sb="0" eb="2">
      <t>テンジ</t>
    </rPh>
    <phoneticPr fontId="15"/>
  </si>
  <si>
    <t>10ぴきいもむし
だいこうしん</t>
  </si>
  <si>
    <t>たのしいはじめての
さんすうのえほん</t>
    <phoneticPr fontId="15"/>
  </si>
  <si>
    <t>たのしいかずのえほん</t>
  </si>
  <si>
    <t>からだにもしもし</t>
    <phoneticPr fontId="15"/>
  </si>
  <si>
    <t>かばくんのはるなつあきふゆ</t>
    <phoneticPr fontId="15"/>
  </si>
  <si>
    <t>できるかな？</t>
  </si>
  <si>
    <t>げんきにごあいさつ</t>
    <phoneticPr fontId="15"/>
  </si>
  <si>
    <t>てあらいできるかな</t>
    <phoneticPr fontId="6"/>
  </si>
  <si>
    <t>こうつうあんぜんどうするの？</t>
    <phoneticPr fontId="15"/>
  </si>
  <si>
    <t>てあらいあらいくん</t>
    <phoneticPr fontId="15"/>
  </si>
  <si>
    <t>おそとであそぼう</t>
    <phoneticPr fontId="15"/>
  </si>
  <si>
    <t>はじめてのがっこう</t>
    <phoneticPr fontId="15"/>
  </si>
  <si>
    <t>くだもの</t>
    <phoneticPr fontId="15"/>
  </si>
  <si>
    <t>しゅっぱつしんこう</t>
    <phoneticPr fontId="6"/>
  </si>
  <si>
    <t>でんしゃにのって</t>
  </si>
  <si>
    <t>かぜ・くうき・みずであそぼ</t>
    <phoneticPr fontId="15"/>
  </si>
  <si>
    <t>10才までに知っておきたい日本まるごとガイドブック</t>
    <phoneticPr fontId="15"/>
  </si>
  <si>
    <t>やさい・くだもの</t>
    <phoneticPr fontId="15"/>
  </si>
  <si>
    <t>せかいのひとびと</t>
    <phoneticPr fontId="15"/>
  </si>
  <si>
    <t>ぼくらの地図旅行</t>
    <phoneticPr fontId="15"/>
  </si>
  <si>
    <t>たろうのおでかけ</t>
    <phoneticPr fontId="15"/>
  </si>
  <si>
    <t>食べもの日本地図鑑</t>
    <phoneticPr fontId="15"/>
  </si>
  <si>
    <t>　重さのふしぎあそび</t>
    <phoneticPr fontId="15"/>
  </si>
  <si>
    <t>星と星座</t>
    <rPh sb="0" eb="1">
      <t>ホシ</t>
    </rPh>
    <rPh sb="2" eb="4">
      <t>セイザ</t>
    </rPh>
    <phoneticPr fontId="15"/>
  </si>
  <si>
    <t>地球</t>
    <rPh sb="0" eb="2">
      <t>チキュウ</t>
    </rPh>
    <phoneticPr fontId="15"/>
  </si>
  <si>
    <t xml:space="preserve"> むしくらしとかいかた</t>
    <phoneticPr fontId="15"/>
  </si>
  <si>
    <t>ひとのからだ</t>
    <phoneticPr fontId="15"/>
  </si>
  <si>
    <t>よるの星</t>
    <phoneticPr fontId="15"/>
  </si>
  <si>
    <t>しずくのぼうけん</t>
    <phoneticPr fontId="15"/>
  </si>
  <si>
    <t>やさい</t>
    <phoneticPr fontId="15"/>
  </si>
  <si>
    <t>ゴム・ばね・おもりであそぼ</t>
    <phoneticPr fontId="15"/>
  </si>
  <si>
    <t>まわる！とぶ！すべる！おもちゃ</t>
    <phoneticPr fontId="15"/>
  </si>
  <si>
    <t>わくわく科学実験</t>
    <phoneticPr fontId="15"/>
  </si>
  <si>
    <t>―世界の唱歌より―</t>
    <phoneticPr fontId="15"/>
  </si>
  <si>
    <t>-ともだちになるために-</t>
    <phoneticPr fontId="15"/>
  </si>
  <si>
    <t>はじめてのオーケストラ</t>
    <phoneticPr fontId="15"/>
  </si>
  <si>
    <t>どうようえほん３</t>
    <phoneticPr fontId="15"/>
  </si>
  <si>
    <t>１和太鼓を打ってみよう</t>
    <rPh sb="1" eb="4">
      <t>ワダイコ</t>
    </rPh>
    <rPh sb="5" eb="6">
      <t>ウ</t>
    </rPh>
    <phoneticPr fontId="15"/>
  </si>
  <si>
    <t>３　町のマナーと敬語</t>
    <phoneticPr fontId="15"/>
  </si>
  <si>
    <t>どいてよへびくん</t>
  </si>
  <si>
    <t>みんなのきもちがわかるかな？</t>
    <phoneticPr fontId="15"/>
  </si>
  <si>
    <t>家庭生活編</t>
    <phoneticPr fontId="15"/>
  </si>
  <si>
    <t>みのまわりのきほん</t>
    <phoneticPr fontId="15"/>
  </si>
  <si>
    <t>だいすきだよ</t>
    <phoneticPr fontId="15"/>
  </si>
  <si>
    <t>デイビッドが
やっちゃった！</t>
    <phoneticPr fontId="15"/>
  </si>
  <si>
    <t>ぐりとぐらの１ねんかん</t>
    <phoneticPr fontId="15"/>
  </si>
  <si>
    <t>こどものための道徳生き方編</t>
    <rPh sb="7" eb="9">
      <t>ドウトク</t>
    </rPh>
    <rPh sb="9" eb="10">
      <t>イ</t>
    </rPh>
    <rPh sb="11" eb="12">
      <t>カタ</t>
    </rPh>
    <rPh sb="12" eb="13">
      <t>ヘン</t>
    </rPh>
    <phoneticPr fontId="15"/>
  </si>
  <si>
    <t>こどものための道徳学び方編</t>
    <rPh sb="7" eb="10">
      <t>ドウトクマナ</t>
    </rPh>
    <rPh sb="11" eb="12">
      <t>カタ</t>
    </rPh>
    <rPh sb="12" eb="13">
      <t>ヘン</t>
    </rPh>
    <phoneticPr fontId="15"/>
  </si>
  <si>
    <t>ええところ</t>
    <phoneticPr fontId="15"/>
  </si>
  <si>
    <t>ちはどうしてながれるの？</t>
    <phoneticPr fontId="15"/>
  </si>
  <si>
    <t>どうしてかぜをひくの？
インフルエンザになるの？</t>
    <phoneticPr fontId="15"/>
  </si>
  <si>
    <t>ぴかぴかはみがき</t>
    <phoneticPr fontId="15"/>
  </si>
  <si>
    <t>おふろでさっぱり</t>
    <phoneticPr fontId="15"/>
  </si>
  <si>
    <t>からだのなか</t>
    <phoneticPr fontId="15"/>
  </si>
  <si>
    <t>11ぴきのねこマラソン大会</t>
    <phoneticPr fontId="15"/>
  </si>
  <si>
    <t>イラスト版体育のコツ</t>
    <phoneticPr fontId="15"/>
  </si>
  <si>
    <t>よーいどん！</t>
    <phoneticPr fontId="15"/>
  </si>
  <si>
    <t>ごくらくももんちゃん</t>
    <phoneticPr fontId="15"/>
  </si>
  <si>
    <t>　-うんこのえほん-</t>
    <phoneticPr fontId="15"/>
  </si>
  <si>
    <t>聞ける！話せる！
英語辞典</t>
    <phoneticPr fontId="15"/>
  </si>
  <si>
    <t>えいごがいっぱい</t>
    <phoneticPr fontId="15"/>
  </si>
  <si>
    <t>えいごえほん Hello！</t>
    <phoneticPr fontId="15"/>
  </si>
  <si>
    <t>スタート</t>
  </si>
  <si>
    <t>ジャンプ</t>
  </si>
  <si>
    <t>英語もののなまえ
絵じてん</t>
    <rPh sb="9" eb="10">
      <t>エ</t>
    </rPh>
    <phoneticPr fontId="15"/>
  </si>
  <si>
    <t>はじめての
英語絵じてん</t>
    <rPh sb="8" eb="9">
      <t>エ</t>
    </rPh>
    <phoneticPr fontId="15"/>
  </si>
  <si>
    <t>えいかいわえほん</t>
  </si>
  <si>
    <t>ABCえほん</t>
    <phoneticPr fontId="15"/>
  </si>
  <si>
    <t>around the world
世界のトピック4月5月6月</t>
    <rPh sb="17" eb="19">
      <t>セカイ</t>
    </rPh>
    <rPh sb="25" eb="26">
      <t>ガツ</t>
    </rPh>
    <rPh sb="27" eb="28">
      <t>ガツ</t>
    </rPh>
    <rPh sb="29" eb="30">
      <t>ガツ</t>
    </rPh>
    <phoneticPr fontId="15"/>
  </si>
  <si>
    <t>はじめての英語</t>
    <phoneticPr fontId="15"/>
  </si>
  <si>
    <t>ひとまねこざるのABC</t>
  </si>
  <si>
    <t>いちばんはじめの
マナーえほん</t>
    <phoneticPr fontId="15"/>
  </si>
  <si>
    <t>家庭科の基本</t>
    <rPh sb="0" eb="3">
      <t>カテイカ</t>
    </rPh>
    <rPh sb="4" eb="6">
      <t>キホン</t>
    </rPh>
    <phoneticPr fontId="15"/>
  </si>
  <si>
    <t>たべもの</t>
    <phoneticPr fontId="15"/>
  </si>
  <si>
    <t>平野レミの
おりょうりブック</t>
    <phoneticPr fontId="15"/>
  </si>
  <si>
    <t>小学校低学年～高学年用</t>
    <rPh sb="0" eb="3">
      <t>ショウガッコウ</t>
    </rPh>
    <rPh sb="3" eb="6">
      <t>テイガクネン</t>
    </rPh>
    <rPh sb="7" eb="11">
      <t>コウガクネンヨウ</t>
    </rPh>
    <phoneticPr fontId="15"/>
  </si>
  <si>
    <t>たべものあいうえお</t>
    <phoneticPr fontId="15"/>
  </si>
  <si>
    <t>３ 身だしなみ編</t>
    <rPh sb="2" eb="3">
      <t>ミ</t>
    </rPh>
    <rPh sb="7" eb="8">
      <t>ヘン</t>
    </rPh>
    <phoneticPr fontId="15"/>
  </si>
  <si>
    <t>わたしのくらしに生かす</t>
    <rPh sb="8" eb="9">
      <t>イ</t>
    </rPh>
    <phoneticPr fontId="15"/>
  </si>
  <si>
    <t>お料理マジック２</t>
    <phoneticPr fontId="15"/>
  </si>
  <si>
    <t>和のせいかつ</t>
    <rPh sb="0" eb="1">
      <t>ワ</t>
    </rPh>
    <phoneticPr fontId="15"/>
  </si>
  <si>
    <t>くらしをささえる人</t>
    <rPh sb="8" eb="9">
      <t>ヒト</t>
    </rPh>
    <phoneticPr fontId="15"/>
  </si>
  <si>
    <t>まもるひと</t>
    <phoneticPr fontId="15"/>
  </si>
  <si>
    <t>デジタルツールで
はっぴょうしよう！①</t>
    <phoneticPr fontId="15"/>
  </si>
  <si>
    <t>デジタルツールで
はっぴょうしよう！②</t>
    <phoneticPr fontId="15"/>
  </si>
  <si>
    <t>デジタルツールで
はっぴょうしよう！⓷</t>
    <phoneticPr fontId="15"/>
  </si>
  <si>
    <t>畑の教科書</t>
    <phoneticPr fontId="15"/>
  </si>
  <si>
    <t>はじめての子ども
マナーずかん</t>
    <rPh sb="5" eb="6">
      <t>コ</t>
    </rPh>
    <phoneticPr fontId="15"/>
  </si>
  <si>
    <t>紙ねんどあそび</t>
    <phoneticPr fontId="15"/>
  </si>
  <si>
    <t>しましまぐるぐる</t>
    <phoneticPr fontId="15"/>
  </si>
  <si>
    <t>たのしいこうさく
きょうしつ１</t>
    <phoneticPr fontId="15"/>
  </si>
  <si>
    <t>わくわくワークショップ</t>
    <phoneticPr fontId="15"/>
  </si>
  <si>
    <t>くろくんと
ちいさいしろくん</t>
    <phoneticPr fontId="15"/>
  </si>
  <si>
    <t>くれよんのくろくん</t>
    <phoneticPr fontId="15"/>
  </si>
  <si>
    <t>リサイクル工作68</t>
    <phoneticPr fontId="15"/>
  </si>
  <si>
    <t>だいすき！おりがみ</t>
    <phoneticPr fontId="15"/>
  </si>
  <si>
    <t>美術の基本</t>
    <rPh sb="0" eb="2">
      <t>ビジュツ</t>
    </rPh>
    <rPh sb="3" eb="5">
      <t>キホン</t>
    </rPh>
    <phoneticPr fontId="15"/>
  </si>
  <si>
    <t>初めてアートに出会う本</t>
    <phoneticPr fontId="15"/>
  </si>
  <si>
    <t>いわいまき・作</t>
    <rPh sb="6" eb="7">
      <t>サク</t>
    </rPh>
    <phoneticPr fontId="15"/>
  </si>
  <si>
    <t>おかべ　たかし・文</t>
    <rPh sb="8" eb="9">
      <t>ブン</t>
    </rPh>
    <phoneticPr fontId="15"/>
  </si>
  <si>
    <t>齋藤　孝・編</t>
    <rPh sb="0" eb="2">
      <t>サイトウ</t>
    </rPh>
    <rPh sb="3" eb="4">
      <t>タカシ</t>
    </rPh>
    <rPh sb="5" eb="6">
      <t>ヘン</t>
    </rPh>
    <phoneticPr fontId="15"/>
  </si>
  <si>
    <t>「算数使いかたナビ」編集委員会</t>
    <rPh sb="1" eb="3">
      <t>サンスウ</t>
    </rPh>
    <rPh sb="3" eb="4">
      <t>ツカ</t>
    </rPh>
    <rPh sb="10" eb="12">
      <t>ヘンシュウ</t>
    </rPh>
    <rPh sb="12" eb="15">
      <t>イインカイ</t>
    </rPh>
    <phoneticPr fontId="15"/>
  </si>
  <si>
    <t>藤子・F・不二雄</t>
    <rPh sb="0" eb="2">
      <t>フジコ</t>
    </rPh>
    <rPh sb="5" eb="8">
      <t>フジオ</t>
    </rPh>
    <phoneticPr fontId="15"/>
  </si>
  <si>
    <t>写真　うちやま あきら</t>
    <rPh sb="0" eb="2">
      <t>シャシン</t>
    </rPh>
    <phoneticPr fontId="15"/>
  </si>
  <si>
    <t>フラー　スター・作</t>
  </si>
  <si>
    <t>デビー・ターベット</t>
  </si>
  <si>
    <t>ジェシカ　グリーンウェル・作</t>
    <rPh sb="13" eb="14">
      <t>サク</t>
    </rPh>
    <phoneticPr fontId="15"/>
  </si>
  <si>
    <t>フェリシティ  ブルックス・作</t>
    <rPh sb="14" eb="15">
      <t>サク</t>
    </rPh>
    <phoneticPr fontId="15"/>
  </si>
  <si>
    <t>深見　春夫・作・絵</t>
    <phoneticPr fontId="15"/>
  </si>
  <si>
    <t>きむら　ゆういち</t>
    <phoneticPr fontId="15"/>
  </si>
  <si>
    <t>国崎　信江・監修</t>
  </si>
  <si>
    <t>くぼ　まちこ</t>
  </si>
  <si>
    <t>とよた かずひこ</t>
    <phoneticPr fontId="15"/>
  </si>
  <si>
    <t xml:space="preserve">塩見 啓一・監修　  </t>
    <phoneticPr fontId="15"/>
  </si>
  <si>
    <t>いりやま さとし</t>
    <phoneticPr fontId="15"/>
  </si>
  <si>
    <t>井田　仁康・総監督</t>
    <rPh sb="0" eb="2">
      <t>イダ</t>
    </rPh>
    <rPh sb="3" eb="4">
      <t>ジン</t>
    </rPh>
    <rPh sb="4" eb="5">
      <t>ヤス</t>
    </rPh>
    <rPh sb="6" eb="9">
      <t>ソウカントク</t>
    </rPh>
    <phoneticPr fontId="15"/>
  </si>
  <si>
    <t>山村　武彦・監修</t>
    <rPh sb="0" eb="2">
      <t>ヤマムラ</t>
    </rPh>
    <rPh sb="3" eb="5">
      <t>タケヒコ</t>
    </rPh>
    <rPh sb="6" eb="8">
      <t>カンシュウ</t>
    </rPh>
    <phoneticPr fontId="15"/>
  </si>
  <si>
    <t>安里有生・詩</t>
    <rPh sb="0" eb="2">
      <t>アサト</t>
    </rPh>
    <rPh sb="2" eb="3">
      <t>ユウ</t>
    </rPh>
    <rPh sb="3" eb="4">
      <t>セイ</t>
    </rPh>
    <rPh sb="5" eb="6">
      <t>シ</t>
    </rPh>
    <phoneticPr fontId="15"/>
  </si>
  <si>
    <t>渡部　潤一・監修</t>
    <rPh sb="0" eb="2">
      <t>ワタベ</t>
    </rPh>
    <rPh sb="3" eb="5">
      <t>ジュンイチ</t>
    </rPh>
    <rPh sb="6" eb="8">
      <t>カンシュウ</t>
    </rPh>
    <phoneticPr fontId="15"/>
  </si>
  <si>
    <t>かこ　さとし・作</t>
    <rPh sb="7" eb="8">
      <t>サク</t>
    </rPh>
    <phoneticPr fontId="15"/>
  </si>
  <si>
    <t>丸山　茂徳・監修</t>
    <rPh sb="0" eb="2">
      <t>マルヤマ</t>
    </rPh>
    <rPh sb="3" eb="5">
      <t>シゲトク</t>
    </rPh>
    <rPh sb="6" eb="8">
      <t>カンシュウ</t>
    </rPh>
    <phoneticPr fontId="15"/>
  </si>
  <si>
    <t>永岡　修一</t>
    <rPh sb="0" eb="2">
      <t>ナガオカ</t>
    </rPh>
    <rPh sb="3" eb="5">
      <t>シュウイチ</t>
    </rPh>
    <phoneticPr fontId="15"/>
  </si>
  <si>
    <t>クリスティ・マシソン・作</t>
    <rPh sb="11" eb="12">
      <t>サク</t>
    </rPh>
    <phoneticPr fontId="15"/>
  </si>
  <si>
    <t>マリア・テルリコフスカ・作
ボフダン・ブテンコ・絵</t>
    <rPh sb="12" eb="13">
      <t>サク</t>
    </rPh>
    <phoneticPr fontId="15"/>
  </si>
  <si>
    <t>塩見　啓一・監修</t>
    <rPh sb="0" eb="2">
      <t>シオミ</t>
    </rPh>
    <rPh sb="3" eb="5">
      <t>ケイイチ</t>
    </rPh>
    <rPh sb="6" eb="8">
      <t>カンシュウ</t>
    </rPh>
    <phoneticPr fontId="15"/>
  </si>
  <si>
    <t>芳賀　哲</t>
    <rPh sb="0" eb="2">
      <t>ハガ</t>
    </rPh>
    <rPh sb="3" eb="4">
      <t>テツ</t>
    </rPh>
    <phoneticPr fontId="15"/>
  </si>
  <si>
    <t>青野　裕幸</t>
    <rPh sb="0" eb="2">
      <t>アオノ</t>
    </rPh>
    <rPh sb="3" eb="5">
      <t>ヒロユキ</t>
    </rPh>
    <phoneticPr fontId="15"/>
  </si>
  <si>
    <t>米村　でんじろう</t>
    <rPh sb="0" eb="2">
      <t>ヨネムラ</t>
    </rPh>
    <phoneticPr fontId="15"/>
  </si>
  <si>
    <t>武田　康男・監修</t>
    <rPh sb="0" eb="2">
      <t>タケダ</t>
    </rPh>
    <rPh sb="3" eb="5">
      <t>ヤスオ</t>
    </rPh>
    <rPh sb="6" eb="8">
      <t>カンシュウ</t>
    </rPh>
    <phoneticPr fontId="15"/>
  </si>
  <si>
    <t>サム　ダブリン・文
ショーン　ロングクロフト・絵</t>
    <rPh sb="8" eb="9">
      <t>ブン</t>
    </rPh>
    <phoneticPr fontId="15"/>
  </si>
  <si>
    <t>坪能　由紀子・監修　</t>
    <rPh sb="0" eb="2">
      <t>ツボノウ</t>
    </rPh>
    <rPh sb="3" eb="6">
      <t>ユキコ</t>
    </rPh>
    <phoneticPr fontId="15"/>
  </si>
  <si>
    <t>五味太郎</t>
    <rPh sb="0" eb="2">
      <t>ゴミ</t>
    </rPh>
    <rPh sb="2" eb="4">
      <t>タロウ</t>
    </rPh>
    <phoneticPr fontId="15"/>
  </si>
  <si>
    <t>WILLこども知育研究所</t>
    <rPh sb="7" eb="9">
      <t>チイク</t>
    </rPh>
    <rPh sb="9" eb="12">
      <t>ケンキュウジョ</t>
    </rPh>
    <phoneticPr fontId="15"/>
  </si>
  <si>
    <t>齋藤　孝</t>
    <rPh sb="0" eb="2">
      <t>サイトウ</t>
    </rPh>
    <rPh sb="3" eb="4">
      <t>タカシ</t>
    </rPh>
    <phoneticPr fontId="15"/>
  </si>
  <si>
    <t>くすのきしげのり・作</t>
    <rPh sb="9" eb="10">
      <t>サク</t>
    </rPh>
    <phoneticPr fontId="15"/>
  </si>
  <si>
    <t>山下　眞一・指導</t>
    <phoneticPr fontId="15"/>
  </si>
  <si>
    <t>吉田　隆子・作</t>
    <phoneticPr fontId="15"/>
  </si>
  <si>
    <t>清水直樹・清水さゆり・監修</t>
    <rPh sb="0" eb="2">
      <t>シミズ</t>
    </rPh>
    <rPh sb="2" eb="4">
      <t>ナオキ</t>
    </rPh>
    <rPh sb="5" eb="7">
      <t>シミズ</t>
    </rPh>
    <rPh sb="11" eb="13">
      <t>カンシュウ</t>
    </rPh>
    <phoneticPr fontId="15"/>
  </si>
  <si>
    <t>たかい　よしかず</t>
    <phoneticPr fontId="15"/>
  </si>
  <si>
    <t>キャロン・ブラウン・作</t>
    <rPh sb="10" eb="11">
      <t>サク</t>
    </rPh>
    <phoneticPr fontId="15"/>
  </si>
  <si>
    <t>馬場　のぼる</t>
    <phoneticPr fontId="15"/>
  </si>
  <si>
    <t>山本　豪</t>
    <phoneticPr fontId="15"/>
  </si>
  <si>
    <t>三省堂編集所</t>
    <rPh sb="0" eb="3">
      <t>サンセイドウ</t>
    </rPh>
    <rPh sb="3" eb="5">
      <t>ヘンシュウ</t>
    </rPh>
    <rPh sb="5" eb="6">
      <t>ジョ</t>
    </rPh>
    <phoneticPr fontId="15"/>
  </si>
  <si>
    <t>中川　ひろたか・文</t>
    <phoneticPr fontId="15"/>
  </si>
  <si>
    <t>とよた　かずひこ</t>
    <phoneticPr fontId="15"/>
  </si>
  <si>
    <t>いわむら　かずお</t>
    <phoneticPr fontId="15"/>
  </si>
  <si>
    <t>ケイティ・ディンズ・文
コリン・キング・絵</t>
    <rPh sb="10" eb="11">
      <t>ブン</t>
    </rPh>
    <rPh sb="20" eb="21">
      <t>エ</t>
    </rPh>
    <phoneticPr fontId="15"/>
  </si>
  <si>
    <t>フランチェスコ ピトー・文</t>
    <phoneticPr fontId="15"/>
  </si>
  <si>
    <t>生駒　大壱：発行者</t>
    <rPh sb="6" eb="9">
      <t>ハッコウシャ</t>
    </rPh>
    <phoneticPr fontId="15"/>
  </si>
  <si>
    <t>エリック・カール</t>
    <phoneticPr fontId="15"/>
  </si>
  <si>
    <t>エリック・カール</t>
  </si>
  <si>
    <t>下　薫：監修</t>
    <rPh sb="0" eb="1">
      <t>シタ</t>
    </rPh>
    <rPh sb="2" eb="3">
      <t>カオル</t>
    </rPh>
    <rPh sb="4" eb="6">
      <t>カンシュウ</t>
    </rPh>
    <phoneticPr fontId="15"/>
  </si>
  <si>
    <t>石毛　隆史：監修</t>
    <phoneticPr fontId="15"/>
  </si>
  <si>
    <t>三省堂編修所：編集</t>
    <rPh sb="7" eb="9">
      <t>ヘンシュウ</t>
    </rPh>
    <phoneticPr fontId="15"/>
  </si>
  <si>
    <t>宮下いづみ：監修
藤子・Ｆ・不二雄：原作</t>
  </si>
  <si>
    <t>宮下いづみ：監修
藤子・Ｆ・不二雄：原作</t>
    <rPh sb="0" eb="2">
      <t>ミヤシタ</t>
    </rPh>
    <rPh sb="6" eb="8">
      <t>カンシュウ</t>
    </rPh>
    <rPh sb="9" eb="11">
      <t>フジコ</t>
    </rPh>
    <rPh sb="14" eb="17">
      <t>フジオ</t>
    </rPh>
    <rPh sb="18" eb="20">
      <t>ゲンサク</t>
    </rPh>
    <phoneticPr fontId="15"/>
  </si>
  <si>
    <t>安江　リエ：文</t>
    <rPh sb="0" eb="2">
      <t>ヤスエ</t>
    </rPh>
    <rPh sb="6" eb="7">
      <t>ブン</t>
    </rPh>
    <phoneticPr fontId="15"/>
  </si>
  <si>
    <t>町田　淳子：著</t>
    <rPh sb="0" eb="2">
      <t>マチダ</t>
    </rPh>
    <rPh sb="3" eb="5">
      <t>ジュンコ</t>
    </rPh>
    <rPh sb="6" eb="7">
      <t>チョ</t>
    </rPh>
    <phoneticPr fontId="15"/>
  </si>
  <si>
    <t>H.A.レイ：文</t>
    <rPh sb="7" eb="8">
      <t>ブン</t>
    </rPh>
    <phoneticPr fontId="15"/>
  </si>
  <si>
    <t>峯村　良子</t>
    <rPh sb="0" eb="2">
      <t>ミネムラ</t>
    </rPh>
    <rPh sb="3" eb="5">
      <t>ヨシコ</t>
    </rPh>
    <phoneticPr fontId="15"/>
  </si>
  <si>
    <t>流田　直・監修</t>
    <rPh sb="0" eb="2">
      <t>ナガレタ</t>
    </rPh>
    <rPh sb="3" eb="4">
      <t>ナオ</t>
    </rPh>
    <rPh sb="5" eb="7">
      <t>カンシュウ</t>
    </rPh>
    <phoneticPr fontId="15"/>
  </si>
  <si>
    <t>WILLこども知育研究所・編著</t>
    <rPh sb="7" eb="9">
      <t>チイク</t>
    </rPh>
    <rPh sb="9" eb="12">
      <t>ケンキュウショ</t>
    </rPh>
    <rPh sb="13" eb="14">
      <t>ヘン</t>
    </rPh>
    <rPh sb="14" eb="15">
      <t>チョ</t>
    </rPh>
    <phoneticPr fontId="15"/>
  </si>
  <si>
    <t>監修者　丹伊田弓子著者</t>
    <rPh sb="9" eb="11">
      <t>チョシャ</t>
    </rPh>
    <phoneticPr fontId="15"/>
  </si>
  <si>
    <t>寺西　恵里子</t>
    <rPh sb="0" eb="2">
      <t>テラニシ</t>
    </rPh>
    <rPh sb="3" eb="6">
      <t>エリコ</t>
    </rPh>
    <phoneticPr fontId="15"/>
  </si>
  <si>
    <t>全国特別支援教育</t>
    <rPh sb="0" eb="2">
      <t>ゼンコク</t>
    </rPh>
    <rPh sb="2" eb="4">
      <t>トクベツ</t>
    </rPh>
    <rPh sb="4" eb="6">
      <t>シエン</t>
    </rPh>
    <rPh sb="6" eb="8">
      <t>キョウイク</t>
    </rPh>
    <phoneticPr fontId="15"/>
  </si>
  <si>
    <t>絵と文</t>
    <rPh sb="0" eb="1">
      <t>エ</t>
    </rPh>
    <rPh sb="2" eb="3">
      <t>ブン</t>
    </rPh>
    <phoneticPr fontId="15"/>
  </si>
  <si>
    <t>阪下　千恵</t>
    <rPh sb="0" eb="2">
      <t>サカシタ</t>
    </rPh>
    <rPh sb="3" eb="5">
      <t>チエ</t>
    </rPh>
    <phoneticPr fontId="15"/>
  </si>
  <si>
    <t>曽木　誠・監修</t>
    <rPh sb="0" eb="2">
      <t>ソギ</t>
    </rPh>
    <rPh sb="3" eb="4">
      <t>マコト</t>
    </rPh>
    <rPh sb="5" eb="7">
      <t>カンシュウ</t>
    </rPh>
    <phoneticPr fontId="15"/>
  </si>
  <si>
    <t>鎌田　和宏</t>
    <rPh sb="0" eb="2">
      <t>カマタ</t>
    </rPh>
    <rPh sb="3" eb="5">
      <t>カズヒロ</t>
    </rPh>
    <phoneticPr fontId="15"/>
  </si>
  <si>
    <t>三省堂編集所</t>
    <rPh sb="0" eb="3">
      <t>サンセイドウ</t>
    </rPh>
    <rPh sb="3" eb="6">
      <t>ヘンシュウショ</t>
    </rPh>
    <phoneticPr fontId="15"/>
  </si>
  <si>
    <t>鈴木　のりたけ</t>
    <rPh sb="0" eb="2">
      <t>スズキ</t>
    </rPh>
    <phoneticPr fontId="15"/>
  </si>
  <si>
    <t>近畿大学附属小学校/</t>
    <rPh sb="0" eb="4">
      <t>キンキダイガク</t>
    </rPh>
    <rPh sb="4" eb="6">
      <t>フゾク</t>
    </rPh>
    <rPh sb="6" eb="9">
      <t>ショウガッコウ</t>
    </rPh>
    <phoneticPr fontId="15"/>
  </si>
  <si>
    <t>田中　ゆりこ</t>
    <rPh sb="0" eb="2">
      <t>タナカ</t>
    </rPh>
    <phoneticPr fontId="15"/>
  </si>
  <si>
    <t>なかや　みわ</t>
    <phoneticPr fontId="15"/>
  </si>
  <si>
    <t>結城　昌子</t>
    <rPh sb="0" eb="2">
      <t>ユイシロ</t>
    </rPh>
    <rPh sb="3" eb="5">
      <t>マサコ</t>
    </rPh>
    <phoneticPr fontId="15"/>
  </si>
  <si>
    <t>本郷折紙研究会・編</t>
    <rPh sb="0" eb="2">
      <t>ホンゴウ</t>
    </rPh>
    <rPh sb="2" eb="4">
      <t>オリガミ</t>
    </rPh>
    <rPh sb="4" eb="7">
      <t>ケンキュウカイ</t>
    </rPh>
    <rPh sb="8" eb="9">
      <t>ヘン</t>
    </rPh>
    <phoneticPr fontId="15"/>
  </si>
  <si>
    <t>京都市立芸術大学美術教育</t>
    <rPh sb="0" eb="4">
      <t>キョウトシリツ</t>
    </rPh>
    <rPh sb="4" eb="6">
      <t>ゲイジュツ</t>
    </rPh>
    <rPh sb="6" eb="8">
      <t>ダイガク</t>
    </rPh>
    <rPh sb="8" eb="10">
      <t>ビジュツ</t>
    </rPh>
    <rPh sb="10" eb="12">
      <t>キョウイク</t>
    </rPh>
    <phoneticPr fontId="15"/>
  </si>
  <si>
    <t>中島 裕司</t>
    <rPh sb="0" eb="2">
      <t>ナカジマ</t>
    </rPh>
    <rPh sb="3" eb="4">
      <t>ユウ</t>
    </rPh>
    <rPh sb="4" eb="5">
      <t>ツカサ</t>
    </rPh>
    <phoneticPr fontId="15"/>
  </si>
  <si>
    <t>かしわらあきお・絵</t>
    <rPh sb="8" eb="9">
      <t>エ</t>
    </rPh>
    <phoneticPr fontId="15"/>
  </si>
  <si>
    <t>やまで　たかし・写真</t>
    <rPh sb="8" eb="10">
      <t>シャシン</t>
    </rPh>
    <phoneticPr fontId="15"/>
  </si>
  <si>
    <t>下田　昌克・絵</t>
    <rPh sb="0" eb="2">
      <t>シモダ</t>
    </rPh>
    <rPh sb="3" eb="4">
      <t>マサ</t>
    </rPh>
    <rPh sb="6" eb="7">
      <t>エ</t>
    </rPh>
    <phoneticPr fontId="15"/>
  </si>
  <si>
    <t>（編者）</t>
    <rPh sb="1" eb="3">
      <t>ヘンジャ</t>
    </rPh>
    <phoneticPr fontId="15"/>
  </si>
  <si>
    <t>（キャラクター原作）</t>
    <rPh sb="7" eb="9">
      <t>ゲンサク</t>
    </rPh>
    <phoneticPr fontId="15"/>
  </si>
  <si>
    <t>絵　おおた むつみ</t>
    <rPh sb="0" eb="1">
      <t>エ</t>
    </rPh>
    <phoneticPr fontId="15"/>
  </si>
  <si>
    <t>ジェンマ　ウェスティング・絵</t>
  </si>
  <si>
    <t>メリザンド　ラスリンガー・絵</t>
    <rPh sb="13" eb="14">
      <t>エ</t>
    </rPh>
    <phoneticPr fontId="15"/>
  </si>
  <si>
    <t>コリーヌ  ビットラー・絵</t>
    <rPh sb="12" eb="13">
      <t>エ</t>
    </rPh>
    <phoneticPr fontId="15"/>
  </si>
  <si>
    <t>梶ヶ谷　陽子・監修</t>
    <phoneticPr fontId="15"/>
  </si>
  <si>
    <t>serico・絵</t>
  </si>
  <si>
    <t>西　博志・著</t>
    <phoneticPr fontId="15"/>
  </si>
  <si>
    <t>YUU・絵</t>
    <rPh sb="4" eb="5">
      <t>エ</t>
    </rPh>
    <phoneticPr fontId="15"/>
  </si>
  <si>
    <t>　長谷川義史・絵</t>
    <rPh sb="7" eb="8">
      <t>エ</t>
    </rPh>
    <phoneticPr fontId="15"/>
  </si>
  <si>
    <t>鈴木　まもる・絵</t>
    <rPh sb="0" eb="2">
      <t>スズキ</t>
    </rPh>
    <rPh sb="7" eb="8">
      <t>エ</t>
    </rPh>
    <phoneticPr fontId="15"/>
  </si>
  <si>
    <t>大友　剛・訳</t>
    <rPh sb="0" eb="2">
      <t>オオトモ</t>
    </rPh>
    <rPh sb="3" eb="4">
      <t>ゴウ</t>
    </rPh>
    <rPh sb="5" eb="6">
      <t>ヤク</t>
    </rPh>
    <phoneticPr fontId="15"/>
  </si>
  <si>
    <t>うちだ　りさこ・訳</t>
    <rPh sb="8" eb="9">
      <t>ヤク</t>
    </rPh>
    <phoneticPr fontId="15"/>
  </si>
  <si>
    <t>西　博志・著</t>
    <rPh sb="0" eb="1">
      <t>ニシ</t>
    </rPh>
    <rPh sb="2" eb="4">
      <t>ヒロシ</t>
    </rPh>
    <rPh sb="5" eb="6">
      <t>チョ</t>
    </rPh>
    <phoneticPr fontId="15"/>
  </si>
  <si>
    <t>てづか　あけみ　・絵
村田　弘子　　・文</t>
    <rPh sb="9" eb="10">
      <t>エ</t>
    </rPh>
    <rPh sb="11" eb="13">
      <t>ムラタ</t>
    </rPh>
    <rPh sb="14" eb="16">
      <t>ヒロコ</t>
    </rPh>
    <rPh sb="19" eb="20">
      <t>ブン</t>
    </rPh>
    <phoneticPr fontId="15"/>
  </si>
  <si>
    <t>みた　かよこ・訳</t>
    <rPh sb="7" eb="8">
      <t>ヤク</t>
    </rPh>
    <phoneticPr fontId="15"/>
  </si>
  <si>
    <t>現代邦楽研究所・編／著</t>
    <rPh sb="0" eb="2">
      <t>ゲンダイ</t>
    </rPh>
    <rPh sb="2" eb="4">
      <t>ホウガク</t>
    </rPh>
    <rPh sb="4" eb="7">
      <t>ケンキュウジョ</t>
    </rPh>
    <rPh sb="8" eb="9">
      <t>ヘン</t>
    </rPh>
    <rPh sb="10" eb="11">
      <t>チョ</t>
    </rPh>
    <phoneticPr fontId="15"/>
  </si>
  <si>
    <t>すみもと　ななみ・絵</t>
    <rPh sb="9" eb="10">
      <t>エ</t>
    </rPh>
    <phoneticPr fontId="15"/>
  </si>
  <si>
    <t>かたおか　もえこ・絵</t>
    <rPh sb="9" eb="10">
      <t>エ</t>
    </rPh>
    <phoneticPr fontId="15"/>
  </si>
  <si>
    <t>ふるしょうようこ・絵</t>
    <rPh sb="9" eb="10">
      <t>エ</t>
    </rPh>
    <phoneticPr fontId="15"/>
  </si>
  <si>
    <t>せべ　まさゆき・絵</t>
    <phoneticPr fontId="15"/>
  </si>
  <si>
    <t>せべ　まさゆき・絵</t>
    <rPh sb="8" eb="9">
      <t>エ</t>
    </rPh>
    <phoneticPr fontId="15"/>
  </si>
  <si>
    <t>レイチャル・サンダーズ・絵</t>
    <rPh sb="12" eb="13">
      <t>エ</t>
    </rPh>
    <phoneticPr fontId="15"/>
  </si>
  <si>
    <t>村上　康成・絵</t>
    <phoneticPr fontId="15"/>
  </si>
  <si>
    <t>福本　友美子・訳</t>
    <rPh sb="7" eb="8">
      <t>ヤク</t>
    </rPh>
    <phoneticPr fontId="15"/>
  </si>
  <si>
    <t>ベルナデット ジェルベ・絵　栗栖　カイ・訳</t>
    <phoneticPr fontId="15"/>
  </si>
  <si>
    <t>石原　真弓：監修</t>
    <rPh sb="6" eb="8">
      <t>カンシュウ</t>
    </rPh>
    <phoneticPr fontId="15"/>
  </si>
  <si>
    <t>大門　久美子：編集・構成</t>
    <rPh sb="0" eb="2">
      <t>ダイモン</t>
    </rPh>
    <rPh sb="3" eb="6">
      <t>クミコ</t>
    </rPh>
    <rPh sb="7" eb="9">
      <t>ヘンシュウ</t>
    </rPh>
    <rPh sb="10" eb="12">
      <t>コウセイ</t>
    </rPh>
    <phoneticPr fontId="15"/>
  </si>
  <si>
    <t>むぎわらしんたろう：画</t>
  </si>
  <si>
    <t>むぎわらしんたろう：画</t>
    <rPh sb="10" eb="11">
      <t>ガ</t>
    </rPh>
    <phoneticPr fontId="15"/>
  </si>
  <si>
    <t>降矢　なな：絵</t>
    <rPh sb="0" eb="1">
      <t>オ</t>
    </rPh>
    <rPh sb="1" eb="2">
      <t>ヤ</t>
    </rPh>
    <rPh sb="6" eb="7">
      <t>エ</t>
    </rPh>
    <phoneticPr fontId="15"/>
  </si>
  <si>
    <t>山下　明生：絵</t>
    <rPh sb="6" eb="7">
      <t>エ</t>
    </rPh>
    <phoneticPr fontId="15"/>
  </si>
  <si>
    <t>田中京子　亀井裕子　勝田映子</t>
    <rPh sb="0" eb="2">
      <t>タナカ</t>
    </rPh>
    <rPh sb="2" eb="4">
      <t>キョウコ</t>
    </rPh>
    <rPh sb="5" eb="7">
      <t>カメイ</t>
    </rPh>
    <rPh sb="7" eb="9">
      <t>ユウコ</t>
    </rPh>
    <rPh sb="10" eb="12">
      <t>カツタ</t>
    </rPh>
    <rPh sb="12" eb="14">
      <t>エイコ</t>
    </rPh>
    <phoneticPr fontId="15"/>
  </si>
  <si>
    <t>著者　楠田恵子</t>
  </si>
  <si>
    <t>知的障害教育研究会</t>
    <rPh sb="0" eb="2">
      <t>チテキ</t>
    </rPh>
    <rPh sb="2" eb="4">
      <t>ショウガイ</t>
    </rPh>
    <rPh sb="4" eb="6">
      <t>キョウイク</t>
    </rPh>
    <rPh sb="6" eb="9">
      <t>ケンキュウカイ</t>
    </rPh>
    <phoneticPr fontId="15"/>
  </si>
  <si>
    <t>川浦　良枝</t>
    <rPh sb="0" eb="2">
      <t>カワウラ</t>
    </rPh>
    <rPh sb="3" eb="5">
      <t>ヨシエ</t>
    </rPh>
    <phoneticPr fontId="15"/>
  </si>
  <si>
    <t>郡山ザベリオ学園小学校/
森村学園初等部・協力</t>
    <rPh sb="19" eb="20">
      <t>ブ</t>
    </rPh>
    <phoneticPr fontId="15"/>
  </si>
  <si>
    <t>研究会 日本文教出版編集部</t>
    <rPh sb="0" eb="3">
      <t>ケンキュウカイ</t>
    </rPh>
    <rPh sb="4" eb="6">
      <t>ニホン</t>
    </rPh>
    <rPh sb="6" eb="8">
      <t>ブンキョウ</t>
    </rPh>
    <rPh sb="8" eb="10">
      <t>シュッパン</t>
    </rPh>
    <rPh sb="10" eb="12">
      <t>ヘンシュウ</t>
    </rPh>
    <rPh sb="12" eb="13">
      <t>ブ</t>
    </rPh>
    <phoneticPr fontId="15"/>
  </si>
  <si>
    <t>1,800円＋税</t>
    <rPh sb="5" eb="6">
      <t>エン</t>
    </rPh>
    <rPh sb="6" eb="8">
      <t>プラスゼイ</t>
    </rPh>
    <phoneticPr fontId="15"/>
  </si>
  <si>
    <t>1600円＋税</t>
    <rPh sb="4" eb="5">
      <t>エン</t>
    </rPh>
    <rPh sb="6" eb="7">
      <t>ゼイ</t>
    </rPh>
    <phoneticPr fontId="15"/>
  </si>
  <si>
    <t>1,600+税</t>
  </si>
  <si>
    <t>2500円＋税</t>
    <rPh sb="4" eb="5">
      <t>エン</t>
    </rPh>
    <rPh sb="6" eb="7">
      <t>ゼイ</t>
    </rPh>
    <phoneticPr fontId="15"/>
  </si>
  <si>
    <t>1000円＋税</t>
    <rPh sb="4" eb="5">
      <t>エン</t>
    </rPh>
    <rPh sb="6" eb="7">
      <t>ゼイ</t>
    </rPh>
    <phoneticPr fontId="15"/>
  </si>
  <si>
    <t>2,000円＋税</t>
    <phoneticPr fontId="15"/>
  </si>
  <si>
    <t>1700円＋税</t>
    <rPh sb="4" eb="5">
      <t>エン</t>
    </rPh>
    <rPh sb="6" eb="7">
      <t>ゼイ</t>
    </rPh>
    <phoneticPr fontId="15"/>
  </si>
  <si>
    <t>1,600円＋税</t>
    <rPh sb="5" eb="6">
      <t>エン</t>
    </rPh>
    <rPh sb="7" eb="8">
      <t>ゼイ</t>
    </rPh>
    <phoneticPr fontId="15"/>
  </si>
  <si>
    <t>１６００円＋税</t>
    <rPh sb="4" eb="5">
      <t>エン</t>
    </rPh>
    <rPh sb="6" eb="7">
      <t>ゼイ</t>
    </rPh>
    <phoneticPr fontId="15"/>
  </si>
  <si>
    <t>1,300円＋税</t>
    <phoneticPr fontId="15"/>
  </si>
  <si>
    <t>1,300円＋税</t>
    <rPh sb="5" eb="6">
      <t>エン</t>
    </rPh>
    <rPh sb="7" eb="8">
      <t>ゼイ</t>
    </rPh>
    <phoneticPr fontId="15"/>
  </si>
  <si>
    <t>1,000円+税</t>
    <rPh sb="5" eb="6">
      <t>エン</t>
    </rPh>
    <rPh sb="7" eb="8">
      <t>ゼイ</t>
    </rPh>
    <phoneticPr fontId="15"/>
  </si>
  <si>
    <t>1,400円＋税</t>
    <rPh sb="5" eb="6">
      <t>エン</t>
    </rPh>
    <rPh sb="7" eb="8">
      <t>ゼイ</t>
    </rPh>
    <phoneticPr fontId="15"/>
  </si>
  <si>
    <t>1,200円＋税</t>
    <phoneticPr fontId="15"/>
  </si>
  <si>
    <t>1,500円＋税</t>
    <rPh sb="5" eb="6">
      <t>エン</t>
    </rPh>
    <rPh sb="7" eb="8">
      <t>ゼイ</t>
    </rPh>
    <phoneticPr fontId="15"/>
  </si>
  <si>
    <t>1,500円＋税</t>
    <phoneticPr fontId="15"/>
  </si>
  <si>
    <t>1,400円＋税</t>
    <phoneticPr fontId="15"/>
  </si>
  <si>
    <t>3,400円＋税</t>
    <phoneticPr fontId="15"/>
  </si>
  <si>
    <t>1,800円＋税</t>
    <phoneticPr fontId="15"/>
  </si>
  <si>
    <t>2,000円＋税</t>
    <rPh sb="5" eb="6">
      <t>エン</t>
    </rPh>
    <rPh sb="7" eb="8">
      <t>ゼイ</t>
    </rPh>
    <phoneticPr fontId="15"/>
  </si>
  <si>
    <t>800円＋税</t>
    <rPh sb="3" eb="4">
      <t>エン</t>
    </rPh>
    <rPh sb="5" eb="6">
      <t>ゼイ</t>
    </rPh>
    <phoneticPr fontId="15"/>
  </si>
  <si>
    <t>1,350円＋税</t>
    <rPh sb="5" eb="6">
      <t>エン</t>
    </rPh>
    <rPh sb="7" eb="8">
      <t>ゼイ</t>
    </rPh>
    <phoneticPr fontId="15"/>
  </si>
  <si>
    <t>800円+税</t>
    <phoneticPr fontId="15"/>
  </si>
  <si>
    <t>1,600円＋税</t>
    <phoneticPr fontId="15"/>
  </si>
  <si>
    <t>2400＋税</t>
    <rPh sb="5" eb="6">
      <t>ゼイ</t>
    </rPh>
    <phoneticPr fontId="15"/>
  </si>
  <si>
    <t>1,000円＋税</t>
    <phoneticPr fontId="15"/>
  </si>
  <si>
    <t>1,800円＋税</t>
    <rPh sb="5" eb="6">
      <t>エン</t>
    </rPh>
    <rPh sb="7" eb="8">
      <t>ゼイ</t>
    </rPh>
    <phoneticPr fontId="15"/>
  </si>
  <si>
    <t>1,900円＋税</t>
    <phoneticPr fontId="15"/>
  </si>
  <si>
    <t>2,400円＋税</t>
    <rPh sb="5" eb="6">
      <t>エン</t>
    </rPh>
    <rPh sb="7" eb="8">
      <t>ゼイ</t>
    </rPh>
    <phoneticPr fontId="15"/>
  </si>
  <si>
    <t>2,200円＋税</t>
    <rPh sb="5" eb="6">
      <t>エン</t>
    </rPh>
    <rPh sb="7" eb="8">
      <t>ゼイ</t>
    </rPh>
    <phoneticPr fontId="15"/>
  </si>
  <si>
    <t>1,000円＋税</t>
    <rPh sb="5" eb="6">
      <t>エン</t>
    </rPh>
    <rPh sb="7" eb="8">
      <t>ゼイ</t>
    </rPh>
    <phoneticPr fontId="15"/>
  </si>
  <si>
    <t>2,800円＋税</t>
    <rPh sb="5" eb="6">
      <t>エン</t>
    </rPh>
    <rPh sb="7" eb="8">
      <t>ゼイ</t>
    </rPh>
    <phoneticPr fontId="15"/>
  </si>
  <si>
    <t>2,300円＋税</t>
    <rPh sb="5" eb="6">
      <t>エン</t>
    </rPh>
    <rPh sb="7" eb="8">
      <t>ゼイ</t>
    </rPh>
    <phoneticPr fontId="15"/>
  </si>
  <si>
    <t>1,200円＋税</t>
    <rPh sb="5" eb="6">
      <t>エン</t>
    </rPh>
    <rPh sb="7" eb="8">
      <t>ゼイ</t>
    </rPh>
    <phoneticPr fontId="15"/>
  </si>
  <si>
    <t>3600＋税</t>
    <phoneticPr fontId="15"/>
  </si>
  <si>
    <t xml:space="preserve">2,800円＋税
</t>
    <rPh sb="5" eb="6">
      <t>エン</t>
    </rPh>
    <rPh sb="6" eb="8">
      <t>プラスゼイ</t>
    </rPh>
    <phoneticPr fontId="15"/>
  </si>
  <si>
    <t>2,400＋税</t>
    <rPh sb="6" eb="7">
      <t>ゼイ</t>
    </rPh>
    <phoneticPr fontId="15"/>
  </si>
  <si>
    <t>1,700円＋税</t>
    <rPh sb="5" eb="6">
      <t>エン</t>
    </rPh>
    <rPh sb="7" eb="8">
      <t>ゼイ</t>
    </rPh>
    <phoneticPr fontId="15"/>
  </si>
  <si>
    <t>3000＋税</t>
    <phoneticPr fontId="15"/>
  </si>
  <si>
    <t>2,500円＋税</t>
    <rPh sb="5" eb="6">
      <t>エン</t>
    </rPh>
    <rPh sb="7" eb="8">
      <t>ゼイ</t>
    </rPh>
    <phoneticPr fontId="15"/>
  </si>
  <si>
    <t>1200＋税</t>
    <rPh sb="5" eb="6">
      <t>ゼイ</t>
    </rPh>
    <phoneticPr fontId="15"/>
  </si>
  <si>
    <t>2000＋税</t>
    <rPh sb="5" eb="6">
      <t>ゼイ</t>
    </rPh>
    <phoneticPr fontId="15"/>
  </si>
  <si>
    <t>780円＋税</t>
    <rPh sb="3" eb="4">
      <t>エン</t>
    </rPh>
    <rPh sb="5" eb="6">
      <t>ゼイ</t>
    </rPh>
    <phoneticPr fontId="15"/>
  </si>
  <si>
    <t>1800＋税</t>
    <rPh sb="5" eb="6">
      <t>ゼイ</t>
    </rPh>
    <phoneticPr fontId="15"/>
  </si>
  <si>
    <t>3,000円＋税</t>
    <rPh sb="5" eb="6">
      <t>エン</t>
    </rPh>
    <rPh sb="7" eb="8">
      <t>ゼイ</t>
    </rPh>
    <phoneticPr fontId="15"/>
  </si>
  <si>
    <t>（87ページ）</t>
  </si>
  <si>
    <t>（28ページ）</t>
    <phoneticPr fontId="15"/>
  </si>
  <si>
    <t>（32ページ）</t>
    <phoneticPr fontId="15"/>
  </si>
  <si>
    <t>（24ページ）</t>
    <phoneticPr fontId="6"/>
  </si>
  <si>
    <t>（36ページ）</t>
    <phoneticPr fontId="15"/>
  </si>
  <si>
    <t>（48ページ）</t>
    <phoneticPr fontId="6"/>
  </si>
  <si>
    <t>（20ページ）</t>
    <phoneticPr fontId="15"/>
  </si>
  <si>
    <t>（88ページ）</t>
    <phoneticPr fontId="15"/>
  </si>
  <si>
    <t>（39ページ）</t>
    <phoneticPr fontId="15"/>
  </si>
  <si>
    <t>(32ページ）</t>
    <phoneticPr fontId="15"/>
  </si>
  <si>
    <t>（175ページ）</t>
    <phoneticPr fontId="15"/>
  </si>
  <si>
    <t>(32ページ)</t>
    <phoneticPr fontId="15"/>
  </si>
  <si>
    <t>（184ページ）</t>
    <phoneticPr fontId="15"/>
  </si>
  <si>
    <t>(127ページ)</t>
    <phoneticPr fontId="15"/>
  </si>
  <si>
    <t>(40ページ)</t>
    <phoneticPr fontId="15"/>
  </si>
  <si>
    <t>(24ページ)</t>
    <phoneticPr fontId="15"/>
  </si>
  <si>
    <t>(48ページ)</t>
    <phoneticPr fontId="15"/>
  </si>
  <si>
    <t>(80ページ)</t>
    <phoneticPr fontId="15"/>
  </si>
  <si>
    <t>(63ページ)</t>
    <phoneticPr fontId="15"/>
  </si>
  <si>
    <t>(245ページ)</t>
    <phoneticPr fontId="15"/>
  </si>
  <si>
    <t>（10ページ）</t>
    <phoneticPr fontId="15"/>
  </si>
  <si>
    <t>（47ページ）</t>
    <phoneticPr fontId="15"/>
  </si>
  <si>
    <t>（127ページ）</t>
    <phoneticPr fontId="15"/>
  </si>
  <si>
    <t>（24ページ）</t>
    <phoneticPr fontId="15"/>
  </si>
  <si>
    <t>(36ページ)</t>
    <phoneticPr fontId="15"/>
  </si>
  <si>
    <t>（111ページ）</t>
    <phoneticPr fontId="15"/>
  </si>
  <si>
    <t>(152ページ)</t>
  </si>
  <si>
    <t>（40ページ）</t>
    <phoneticPr fontId="15"/>
  </si>
  <si>
    <t>（15ページ）</t>
  </si>
  <si>
    <t>（74ページ）</t>
    <phoneticPr fontId="15"/>
  </si>
  <si>
    <t>（287ページ）</t>
    <phoneticPr fontId="15"/>
  </si>
  <si>
    <t>（61ページ）</t>
    <phoneticPr fontId="15"/>
  </si>
  <si>
    <t>（46ページ）</t>
    <phoneticPr fontId="15"/>
  </si>
  <si>
    <t>（143ページ）</t>
    <phoneticPr fontId="15"/>
  </si>
  <si>
    <t>（95ページ）</t>
    <phoneticPr fontId="15"/>
  </si>
  <si>
    <t>（35ページ）</t>
    <phoneticPr fontId="15"/>
  </si>
  <si>
    <t>（56ページ）</t>
    <phoneticPr fontId="15"/>
  </si>
  <si>
    <t>（72ページ）</t>
    <phoneticPr fontId="15"/>
  </si>
  <si>
    <t>(160ページ)</t>
    <phoneticPr fontId="15"/>
  </si>
  <si>
    <t>143ページ</t>
    <phoneticPr fontId="15"/>
  </si>
  <si>
    <t>（31ページ）</t>
    <phoneticPr fontId="15"/>
  </si>
  <si>
    <t>63ページ</t>
    <phoneticPr fontId="15"/>
  </si>
  <si>
    <t>55ページ</t>
    <phoneticPr fontId="15"/>
  </si>
  <si>
    <t xml:space="preserve">(80ページ) </t>
    <phoneticPr fontId="15"/>
  </si>
  <si>
    <t>（48ページ）</t>
    <phoneticPr fontId="15"/>
  </si>
  <si>
    <t>（147ページ）</t>
    <phoneticPr fontId="15"/>
  </si>
  <si>
    <t>（200ページ）　</t>
    <phoneticPr fontId="15"/>
  </si>
  <si>
    <t>（96ページ）</t>
    <phoneticPr fontId="15"/>
  </si>
  <si>
    <t>(165ページ)</t>
    <phoneticPr fontId="15"/>
  </si>
  <si>
    <t>　50音が絵と単語、絵と文で構成され、動物を見ながらカタカナの学習ができる内容である。</t>
    <phoneticPr fontId="15"/>
  </si>
  <si>
    <t>　1年生の漢字を中心に、漢字の成り立ちを楽しい話と絵でわかりやすく説明している。</t>
    <phoneticPr fontId="15"/>
  </si>
  <si>
    <t>　動物のまねを楽しみながら、ことばの学習ができる内容である。</t>
    <phoneticPr fontId="15"/>
  </si>
  <si>
    <t>　１ページに１つずつ穴があり、そこに手触りを楽しむことのできる素材が貼ってある。</t>
    <phoneticPr fontId="15"/>
  </si>
  <si>
    <t xml:space="preserve">　ひらがなを歌に合わせて楽しく学習できるような内容となっている。       </t>
    <phoneticPr fontId="15"/>
  </si>
  <si>
    <t>　子どもたちがよく知っている動物を、歌を歌いながら楽しく書ける内容になっている。</t>
    <phoneticPr fontId="15"/>
  </si>
  <si>
    <t>　子どもたちがよく知っている虫や海の生物の魚などを、歌いながら楽しく書ける内容である。</t>
    <phoneticPr fontId="15"/>
  </si>
  <si>
    <t xml:space="preserve"> 50音がそれぞれに関連した絵と短文で分かりやすく学習できる内容である。</t>
    <rPh sb="3" eb="4">
      <t>オン</t>
    </rPh>
    <rPh sb="10" eb="12">
      <t>カンレン</t>
    </rPh>
    <rPh sb="14" eb="15">
      <t>エ</t>
    </rPh>
    <rPh sb="16" eb="18">
      <t>タンブン</t>
    </rPh>
    <rPh sb="19" eb="20">
      <t>ワ</t>
    </rPh>
    <rPh sb="25" eb="27">
      <t>ガクシュウ</t>
    </rPh>
    <rPh sb="30" eb="32">
      <t>ナイヨウ</t>
    </rPh>
    <phoneticPr fontId="15"/>
  </si>
  <si>
    <t>　本当はとても寂しがりやで心の優しいおおかみが、森の動物たちと仲良くなっていく物語である。</t>
    <phoneticPr fontId="15"/>
  </si>
  <si>
    <t>　ひらがな50音を使ったしりとりの文になっている。単語ではなく、ユーモラスな文でしりとりが続いている。</t>
    <phoneticPr fontId="15"/>
  </si>
  <si>
    <t>　色々な場面のさし絵を見ながら、動き、似た意味、反対の意味等を表すことばが増やせるよう取り扱われている。</t>
    <phoneticPr fontId="15"/>
  </si>
  <si>
    <t>　12ヶ月の月ごとのさし絵を見ながら、動作の仕方、もののありよう、その程度を表すことばが増やせるよう取り扱われている。</t>
    <phoneticPr fontId="15"/>
  </si>
  <si>
    <t>　日常生活に関連したさし絵を見ながら、ことばや語いが増やせるよう取り扱われている。</t>
    <phoneticPr fontId="15"/>
  </si>
  <si>
    <t>　身の回りの生活の中で見かける様々な様子や人々の心の動きを表すことばが増やせるよう取り扱われている。</t>
    <phoneticPr fontId="15"/>
  </si>
  <si>
    <t>　日常生活に関連したさし絵を見ながら、助詞の使い方が分かるよう取り扱われている。</t>
    <phoneticPr fontId="15"/>
  </si>
  <si>
    <t>　日常生活に関連したさし絵を見ながら、ものの名称や語いが増やせるよう取り扱われている。</t>
    <phoneticPr fontId="15"/>
  </si>
  <si>
    <t>　子どもにとって苦手な「歯医者」を題材にし、患者の気持ちと歯医者の気持ちが同じことばでそれぞれ表現された絵本である。</t>
    <phoneticPr fontId="15"/>
  </si>
  <si>
    <t>　きいろいちょうちょをつかまえてみると、なぜか花だったり、ひよこだったり。失敗を繰り返すもきいろいちょうちょを追い続ける男の子の愉快な話である。</t>
    <phoneticPr fontId="15"/>
  </si>
  <si>
    <t>　動物たちが次々にたずねてくる中で、「こんにちは」のあいさつがいえるように取り扱われている。</t>
    <phoneticPr fontId="15"/>
  </si>
  <si>
    <t>　親子の間で繰り返されてきた「いないいないばあ」をゆかいな遊びにし、ことばの学習ができる内容である。</t>
    <phoneticPr fontId="15"/>
  </si>
  <si>
    <t>　動物たちのしぐさを繰り返すうちに「いただきます」のことばが学習できる内容である。</t>
    <phoneticPr fontId="15"/>
  </si>
  <si>
    <t>　動物たちのユーモラスなさし絵を楽しみながら、ことばの学習ができるよう取り扱われている。</t>
    <phoneticPr fontId="15"/>
  </si>
  <si>
    <t>　アメリカのわらべ歌を題材に、いろいろな動物が各曜日に食べる物を紹介しており、動物・食べ物・曜日の名前を学習できる内容である。</t>
    <phoneticPr fontId="15"/>
  </si>
  <si>
    <t>　てんとう虫が自分より大きな生き物に次々とけんかをしかけては、その場を去り、最後は元の場所に帰ってくる。たくさんの虫や動物の名前等を学習できる内容である。</t>
    <phoneticPr fontId="15"/>
  </si>
  <si>
    <t>　卵から蝶になるまでの話を通して、生命の美しさを学びながら、ことばの学習ができる内容である。</t>
    <phoneticPr fontId="15"/>
  </si>
  <si>
    <t>　いろいろな動物が見ているものを題材に、身近な動物や、色の名称等のことばが学習できる内容である。</t>
    <phoneticPr fontId="15"/>
  </si>
  <si>
    <t>　おふろに入るという身近なできごとを題材に取り上げ、ことばの学習ができる内容である。</t>
    <phoneticPr fontId="15"/>
  </si>
  <si>
    <t>　誕生日を題材に取り上げ、ことばの学習ができる内容となっている。</t>
    <phoneticPr fontId="15"/>
  </si>
  <si>
    <t>　たくさんの動物が登場し、「遊び」を通して、ことばや数、英語や手話などが学習できる絵本である。</t>
    <phoneticPr fontId="15"/>
  </si>
  <si>
    <t>　夜になって、眠りにつくまでのできごとを題材に取り上げ、ことばの学習ができる内容である。</t>
    <phoneticPr fontId="15"/>
  </si>
  <si>
    <t>　ハリネズミの郵便屋さんが手紙を食べてしまった失敗を解決する話で、物語の先を想像する力が育まれるように取り扱われている。</t>
    <phoneticPr fontId="15"/>
  </si>
  <si>
    <t>　風に吹かれて飛んでいった帽子をあっちこっちと探しまわる話で、一部にスポットをあてながら探していく内容である。</t>
    <phoneticPr fontId="15"/>
  </si>
  <si>
    <t>　物語や話に興味をもたせ、登場人物の気持ちなど話の中身について考えさせるよう取り扱われている。</t>
    <phoneticPr fontId="15"/>
  </si>
  <si>
    <t>　有名な民話を題材に、やさしさや愛、約束というものの厳しさを描いた悲しくも美しい物語である。</t>
    <phoneticPr fontId="15"/>
  </si>
  <si>
    <t>　６人の子どもが積み木をもって集まり、積み木の国を作るストーリーである。</t>
    <phoneticPr fontId="15"/>
  </si>
  <si>
    <t>　「かっぱ」がトンネルをくぐると、「ぱかっ、ぱかっ」と走る馬になってでてくる、というような展開が次々と表れ、ことばのリズムやことば遊びの面白さを楽しめる内容である。</t>
    <phoneticPr fontId="15"/>
  </si>
  <si>
    <t>　３匹のねこが組になって登場し、いろいろな体験をしていく楽しい物語である。</t>
    <phoneticPr fontId="15"/>
  </si>
  <si>
    <t>　何にでも絵の描ける大きな空飛ぶクレヨンに　またがって、６人の子どもがいろいろな絵を描くストーリーである。</t>
    <phoneticPr fontId="15"/>
  </si>
  <si>
    <t>　50音１音ずつに食べ物を当てはめ、行ごとに１人ずつのお弁当を完成させ、最後にみんなでお弁当を食べるという内容である。</t>
    <phoneticPr fontId="15"/>
  </si>
  <si>
    <t>　子どもに「もったいない」と繰り返すおばあさん。ただ口うるさいだけでなく、再利用する方法も教える。子どもに「もったいない」ことをしていないか、考えさせられる題材である。</t>
    <phoneticPr fontId="15"/>
  </si>
  <si>
    <t>　仲間はずれになり、逃げ遅れサメに襲われたてしまったシマシマ魚を助ける虹色魚の勇気と優しさを描いた物語である。</t>
    <phoneticPr fontId="15"/>
  </si>
  <si>
    <t>　あらしのよるに出会ったおおかみとやぎの友情物語。物語の先を想像する力が育まれる内容である。</t>
    <phoneticPr fontId="15"/>
  </si>
  <si>
    <t>　友だちのカエルから地上の様子を聞いて、憧れを抱いた魚は、カエルの真似をして池から飛び出てしまう。息ができず気を失ったところをカエルに助けられるという内容である。</t>
    <rPh sb="1" eb="2">
      <t>トモ</t>
    </rPh>
    <phoneticPr fontId="15"/>
  </si>
  <si>
    <t>　動物園を題材として、簡単なストーリーと絵で物語を楽しむ内容である。</t>
    <phoneticPr fontId="15"/>
  </si>
  <si>
    <t>　お母さんと一緒に買い物に出かけたしろくまちゃん。目についたケーキを買ってほしいとねだるが、お母さんにだめと言われてがっかり。辛抱するということも大事だとわからせてくれる内容である。</t>
    <phoneticPr fontId="15"/>
  </si>
  <si>
    <t>　ひらがなのしりとり遊びを絵とともに楽しめるようになっている。</t>
    <phoneticPr fontId="15"/>
  </si>
  <si>
    <t>　身近な遊びを題材にした物語で、展開を楽しみながらストーリーを追うことができる。</t>
    <phoneticPr fontId="15"/>
  </si>
  <si>
    <t>　いつも早起きの雄鶏が「ととけっこう　よがあけた」と歌いながらみんなを起こして回るという内容である。</t>
    <phoneticPr fontId="15"/>
  </si>
  <si>
    <t>　腹ぺこの１１ぴきのねこ達が繰り広げる愉快な物語。最後のどんでん返しが楽しい内容である。</t>
    <phoneticPr fontId="15"/>
  </si>
  <si>
    <t>　ひらがなの形を指でなぞりながら、楽しく書いて覚える内容になっている。</t>
    <phoneticPr fontId="15"/>
  </si>
  <si>
    <t>　色とりどりの丸が転がっていくうちに、次のページをめくると、だんごやぶどうや青虫などに変身する。ことばが繰り返しになっていて、リズミカルに表現されている。</t>
    <phoneticPr fontId="15"/>
  </si>
  <si>
    <t>　野ネズミ一家が朝ごはんを作る話で、自然の恵みの豊かさと、家族の助け合いが分かる内容である。</t>
    <phoneticPr fontId="15"/>
  </si>
  <si>
    <t>　野ネズミ一家がピクニックに出かける話で、自然の豊かさや心やさしさにあふれた内容である。</t>
    <phoneticPr fontId="15"/>
  </si>
  <si>
    <t>　サツマイモが育ち収穫され、子どものおなかにおさまるまでの物語である。</t>
    <phoneticPr fontId="15"/>
  </si>
  <si>
    <t>　子どもが成長していく過程を問いかけていきながら、入学・進級を祝うという内容になっている。</t>
    <phoneticPr fontId="15"/>
  </si>
  <si>
    <t>　学ぶひらがなと、その文字の入った身近なものの名前に親しむことができる内容である。</t>
    <phoneticPr fontId="15"/>
  </si>
  <si>
    <t>　ウサギがみんなのために作った椅子に、動物たちが次々とやってきて、椅子にご馳走を置いていく。登場する動物とご馳走を変化させ、親しみやすい内容である。</t>
    <phoneticPr fontId="15"/>
  </si>
  <si>
    <t>　学ぶひらがなと、その文字の入った動物や身近なものの名前に親しむことができる内容である。</t>
    <phoneticPr fontId="15"/>
  </si>
  <si>
    <t>　「こんにち　ワニ」
「いただきマスク」
「いないいない　ばあちゃん」のように、あいさつ言ことば等のことばあそびができる愉快な絵本である。</t>
    <phoneticPr fontId="15"/>
  </si>
  <si>
    <t>　平易だが奇想天外な話で、想像力を育むのに適切な内容である。</t>
    <phoneticPr fontId="15"/>
  </si>
  <si>
    <t>　てんとうむしやかたつむり等の身近な虫を、リズミカルな繰り返し音と絵で楽しめる内容である。</t>
    <phoneticPr fontId="15"/>
  </si>
  <si>
    <t>　きんぎょばちから逃げ出したきんぎょ。あちらこちら、似たものの中に隠れながらたくさんのきんぎょのいるところまで逃げていくというお話である。</t>
    <phoneticPr fontId="15"/>
  </si>
  <si>
    <t>　台所にやってきたわにが、冷蔵庫の肉を見つけ、自分で焼いて食べる。わにらしいユニークな擬音語を楽しみながら、学習できる内容である。</t>
    <phoneticPr fontId="15"/>
  </si>
  <si>
    <t>　ぞうが散歩に出かけ、いろいろな動物に出会うという内容である。</t>
    <phoneticPr fontId="15"/>
  </si>
  <si>
    <t>　絵を見ながら、着衣の順序について学習できる内容である。</t>
    <phoneticPr fontId="15"/>
  </si>
  <si>
    <t>　２匹の野ねずみが創意工夫して、多くの友だちと仲良くなるという内容である。</t>
    <phoneticPr fontId="15"/>
  </si>
  <si>
    <t>　くまさんが朝起きてから、顔を洗い、ご飯を食べ、トイレに行き、勉強し、赤ちゃんのお世話をし、お料理し、片付けて、洗濯しての一日の様子などが、順番に絵と短い文で説明されている。</t>
    <phoneticPr fontId="15"/>
  </si>
  <si>
    <t>　身近なテーマを扱いながら、想像の世界に遊ぶことができる内容である。</t>
    <phoneticPr fontId="15"/>
  </si>
  <si>
    <t>　次々に現れる人物や動物を通して、かぶぬきの物語を楽しみながら学習できる内容である。</t>
    <phoneticPr fontId="15"/>
  </si>
  <si>
    <t>　身近な食べ物を食べた動物を探し出す、遊び感覚のある内容である。</t>
    <phoneticPr fontId="15"/>
  </si>
  <si>
    <t>　一つの大きなりんごをたくさんの動物がおいしく食べていき、最後は残ったリンゴの中で、みんなが仲良く雨宿りする物語である。</t>
    <phoneticPr fontId="15"/>
  </si>
  <si>
    <t>　擬態語と擬声語とそこから連想される抽象的な絵で情景を表現した内容である。</t>
    <phoneticPr fontId="15"/>
  </si>
  <si>
    <t>　身近なものの名前を繰り返して、絵の中からそのものを探し出す遊びが取り扱われている。</t>
    <phoneticPr fontId="15"/>
  </si>
  <si>
    <t>　卵から生まれたばかりのアンキロサウルスの赤ちゃんを育てることとなったティラノサウルスの優しさを描いた話である。</t>
    <phoneticPr fontId="15"/>
  </si>
  <si>
    <t>　アフガニスタンの小さな村に住むヤモ少年が主人公。彼が、戦争に行っている兄に代わり、初めて父と農作物を売りにバザ－ルに出かける。心温まる親子関係や人々との交流がすばらしい。</t>
    <phoneticPr fontId="15"/>
  </si>
  <si>
    <t>　寒い冬に、きつねのお母さんが、子ぎつねを町までてぶくろをひとりで買いにいかせる物語。きつねのお母さんの愛情が溢れる、心が温かくなる内容である。</t>
    <phoneticPr fontId="15"/>
  </si>
  <si>
    <t>　８匹の動物が特性を生かしてリンゴを取っていく平易な内容で、繰り返しのある楽しい内容である。</t>
    <phoneticPr fontId="15"/>
  </si>
  <si>
    <t>　ねずみ君のチョッキをだんだん大きな動物が着ていくお話で、期待感が持てるような内容である。</t>
    <phoneticPr fontId="15"/>
  </si>
  <si>
    <t>　食いしん坊のウサギが太りすぎて地面に沈んでしまい、地球を通り抜けて反対側の国に行ってしまったというストーリーである。</t>
    <phoneticPr fontId="15"/>
  </si>
  <si>
    <t>　擬人化されたカラフルなイラストで、食べ物のしりとりがどんどんと続いていく内容である。</t>
    <phoneticPr fontId="15"/>
  </si>
  <si>
    <t>　身のまわりにある色々なものが、表現豊かにおしゃべりをしている内容が掲載されている。</t>
    <phoneticPr fontId="15"/>
  </si>
  <si>
    <t>　ひらがなとその文字の入ったことばが簡単な　文にまとめられている。ひらがなや身近なものの名前に親しむことができる内容である。</t>
    <phoneticPr fontId="15"/>
  </si>
  <si>
    <t>　夏目漱石の「吾輩は猫である」から猫のユーモラスな場面を抜粋し、楽しみながら名文に触れることができる内容である。</t>
    <phoneticPr fontId="15"/>
  </si>
  <si>
    <t>　ことばの由来や似ていることばの違いなどが、写真で分かりやすく示された内容である。　　　　</t>
    <rPh sb="5" eb="7">
      <t>ユライ</t>
    </rPh>
    <rPh sb="8" eb="9">
      <t>ニ</t>
    </rPh>
    <rPh sb="16" eb="17">
      <t>チガ</t>
    </rPh>
    <rPh sb="22" eb="24">
      <t>シャシン</t>
    </rPh>
    <rPh sb="25" eb="26">
      <t>ワ</t>
    </rPh>
    <rPh sb="31" eb="32">
      <t>シメ</t>
    </rPh>
    <rPh sb="35" eb="37">
      <t>ナイヨウ</t>
    </rPh>
    <phoneticPr fontId="15"/>
  </si>
  <si>
    <t>　宮沢賢治の作品が一部抜粋という形で紹介されている。各物語とも、人間の良心や、物事の内面をよく見るという一貫したテーマで構成されている。</t>
    <rPh sb="26" eb="27">
      <t>カク</t>
    </rPh>
    <rPh sb="27" eb="29">
      <t>モノガタリ</t>
    </rPh>
    <rPh sb="32" eb="34">
      <t>ニンゲン</t>
    </rPh>
    <rPh sb="35" eb="37">
      <t>リョウシン</t>
    </rPh>
    <rPh sb="39" eb="41">
      <t>モノゴト</t>
    </rPh>
    <rPh sb="42" eb="44">
      <t>ナイメン</t>
    </rPh>
    <rPh sb="47" eb="48">
      <t>ミ</t>
    </rPh>
    <rPh sb="52" eb="54">
      <t>イッカン</t>
    </rPh>
    <rPh sb="60" eb="62">
      <t>コウセイ</t>
    </rPh>
    <phoneticPr fontId="15"/>
  </si>
  <si>
    <t>　運筆の動きを唱えながら書いて、ひらがなを正しく書く練習をする内容になっている。</t>
    <phoneticPr fontId="15"/>
  </si>
  <si>
    <t>　「あ」から「ん」までのひらがな一文字につき、書き順・挿絵付きの用例（韻を踏んだ三行詩）が載っている。大きな文字を指でなぞる練習ができる。</t>
    <phoneticPr fontId="15"/>
  </si>
  <si>
    <t>　ことわざを題材に、文字を書く練習ができる内容である。</t>
    <phoneticPr fontId="15"/>
  </si>
  <si>
    <t>　１から10までの数の順序と 数量が取り扱われている。</t>
    <phoneticPr fontId="15"/>
  </si>
  <si>
    <t>　１から10までの数の順序、数量、筆順が取り扱われている</t>
    <phoneticPr fontId="15"/>
  </si>
  <si>
    <t>　算数の苦手な王子が、まほうでかけ算を消してしまった。なくなった数字を取り戻すために、九九を唱える物語である。</t>
    <phoneticPr fontId="15"/>
  </si>
  <si>
    <t>　時間を知るための道具として時計があることや、暦に関する言葉、表現について取り扱っている。</t>
    <phoneticPr fontId="15"/>
  </si>
  <si>
    <t>　１から10までの数・名数を取り扱っている。</t>
    <phoneticPr fontId="15"/>
  </si>
  <si>
    <t>　生活の中で使われているさまざまな数字について扱っている。</t>
    <phoneticPr fontId="15"/>
  </si>
  <si>
    <t>　１から10までの数を中心に取り上げ、かぞえること、対応させること、順序などを学習させる内容である。</t>
    <phoneticPr fontId="15"/>
  </si>
  <si>
    <t>　「分ける」「半分」の概念を仲良し２人で、身近にあるものを使ってくりひろげ、楽しく学習できる内容である。</t>
    <phoneticPr fontId="15"/>
  </si>
  <si>
    <t>　同じ色と形の車を探したり、条件に合うように道を進んだり、色と形を使った暗号文、立方体の展開を考えて色を考えるなど、実際に作って確かめることもできる内容である。</t>
    <phoneticPr fontId="15"/>
  </si>
  <si>
    <t>　「おおきい」「ちいさい」の概念を理解しやすい内容である。　</t>
    <phoneticPr fontId="15"/>
  </si>
  <si>
    <t>　たし算の導入段階について、具体的に学習がすすめられるような内容である。</t>
    <phoneticPr fontId="15"/>
  </si>
  <si>
    <t>　10までの数をとりあげている。動物の絵をとおして数に興味を持たせる内容である。</t>
    <phoneticPr fontId="15"/>
  </si>
  <si>
    <t>　身近な物の絵と１から10までを対応させて学習する内容である。</t>
    <phoneticPr fontId="15"/>
  </si>
  <si>
    <t>　１から100までの数を扱っている。身近な動物や人、家、車がどのページにも100個描かれていて、それを数える内容である。</t>
    <phoneticPr fontId="15"/>
  </si>
  <si>
    <t>　１から100までの数を扱っている。数字を階数に対応させて、階が上がると数が大きくなることが、絵で分かる内容である。</t>
    <rPh sb="49" eb="50">
      <t>ブン</t>
    </rPh>
    <phoneticPr fontId="15"/>
  </si>
  <si>
    <t>　身近な事物と１から10までの数を対応させ、理解しやすい内容を取り扱っている。</t>
    <phoneticPr fontId="15"/>
  </si>
  <si>
    <t>　１から10までの数字を数える物語である。</t>
    <phoneticPr fontId="15"/>
  </si>
  <si>
    <t>　朝６時から夜８時までを、生活と結び付けて学習する内容である。</t>
    <phoneticPr fontId="15"/>
  </si>
  <si>
    <t>　身近な道具・食べ物・動物の絵で、１から10までの数字を学習させる内容である。</t>
    <phoneticPr fontId="15"/>
  </si>
  <si>
    <t>　「大きい・小さい」の概念を「ぼく」と「おとうさん」の身近な道具を使って、絵で学習できる内容である。</t>
    <phoneticPr fontId="15"/>
  </si>
  <si>
    <t>　１から10までの量としての数を取り扱っている。</t>
    <phoneticPr fontId="15"/>
  </si>
  <si>
    <t>　朝の７時から夜の８時までを生活と結びつけて取り扱っている。</t>
    <phoneticPr fontId="15"/>
  </si>
  <si>
    <t>　１から12までのものを、絵の中から「かぞえる」内容である。</t>
    <phoneticPr fontId="15"/>
  </si>
  <si>
    <t>　絵の中から指示された具体物の個数を数える内容である。</t>
    <phoneticPr fontId="15"/>
  </si>
  <si>
    <t>　同じ形や大きさを理解できるように、具体的に内容を取り扱っている。</t>
    <phoneticPr fontId="15"/>
  </si>
  <si>
    <t>　さんかく、しかく、まる、白、赤、黄など簡単な形と色を取り扱っている。</t>
    <phoneticPr fontId="15"/>
  </si>
  <si>
    <t>　目、口、鼻の数と、位置関係を取り扱っており、ボディーイメージ作りができる内容である。</t>
    <phoneticPr fontId="15"/>
  </si>
  <si>
    <t>　くまたんシリーズで、大好物の食べ物を使って、１から10までの数を学習させる内容である。</t>
    <phoneticPr fontId="15"/>
  </si>
  <si>
    <t>　順序数や数の表し方、初歩的な四則計算、小数や分数について、写真を使って解説している。</t>
    <rPh sb="11" eb="14">
      <t>ショホテキ</t>
    </rPh>
    <rPh sb="30" eb="32">
      <t>シャシン</t>
    </rPh>
    <rPh sb="33" eb="34">
      <t>ツカ</t>
    </rPh>
    <rPh sb="36" eb="38">
      <t>カイセツ</t>
    </rPh>
    <phoneticPr fontId="15"/>
  </si>
  <si>
    <t>　１から10までの数を扱い、数に興味をもつことができる内容となっている。</t>
    <phoneticPr fontId="15"/>
  </si>
  <si>
    <t>　正時、５分ごと、１分ごとの時刻の学習と、身の回りにあるいろいろな形や種類の時計を知らせる内容である。</t>
    <phoneticPr fontId="15"/>
  </si>
  <si>
    <t>　１から10までの数を、事物の写真と対応させて学習する内容である。</t>
    <phoneticPr fontId="15"/>
  </si>
  <si>
    <t>　一の段から順番に、九九を使う場面や覚え方を扱っている。</t>
    <rPh sb="1" eb="2">
      <t>イチ</t>
    </rPh>
    <rPh sb="3" eb="4">
      <t>ダン</t>
    </rPh>
    <rPh sb="6" eb="8">
      <t>ジュンバン</t>
    </rPh>
    <rPh sb="10" eb="12">
      <t>クク</t>
    </rPh>
    <rPh sb="13" eb="14">
      <t>ツカ</t>
    </rPh>
    <rPh sb="15" eb="17">
      <t>バメン</t>
    </rPh>
    <rPh sb="18" eb="19">
      <t>オボ</t>
    </rPh>
    <rPh sb="20" eb="21">
      <t>カタ</t>
    </rPh>
    <rPh sb="22" eb="23">
      <t>アツカ</t>
    </rPh>
    <phoneticPr fontId="15"/>
  </si>
  <si>
    <t>　講演や動物園など興味を持ちやすい場面の中で、数の多い少ないを考えることができる内容である。</t>
    <phoneticPr fontId="15"/>
  </si>
  <si>
    <t>　たし算、ひき算の初歩を、具体物、半具体物を通して分かりやすく取り扱っている。</t>
    <phoneticPr fontId="15"/>
  </si>
  <si>
    <t>　午前１時から夜の12時までの正時を中心に、生活と結びつけながら取り扱っている。</t>
    <phoneticPr fontId="15"/>
  </si>
  <si>
    <t>　親しみやすい動物や日常生活でふれる事物を取り上げ、10までの数の合成・分解を扱っている。</t>
    <phoneticPr fontId="15"/>
  </si>
  <si>
    <t>　登場する動物が１から10までの数と対応することができる内容である。</t>
    <rPh sb="1" eb="3">
      <t>トウジョウ</t>
    </rPh>
    <rPh sb="5" eb="7">
      <t>ドウブツ</t>
    </rPh>
    <rPh sb="16" eb="17">
      <t>カズ</t>
    </rPh>
    <rPh sb="18" eb="20">
      <t>タイオウ</t>
    </rPh>
    <rPh sb="28" eb="30">
      <t>ナイヨウ</t>
    </rPh>
    <phoneticPr fontId="15"/>
  </si>
  <si>
    <t>　動物の絵を１から10まで対応させて学習する内容である。</t>
    <phoneticPr fontId="15"/>
  </si>
  <si>
    <t>　1から100までと０の数・名数を取り扱っている。身近な物の絵で1対1対応や集合、比較を学習できる内容である。</t>
    <phoneticPr fontId="15"/>
  </si>
  <si>
    <t xml:space="preserve">　森の動物を題材とし、１対１対応や、数の多少を量的に比較させる内容である。                   </t>
    <phoneticPr fontId="15"/>
  </si>
  <si>
    <t>　車の絵をとおして、形（まる・さんかく・しかく）と１から10までの数を取り扱っている。</t>
    <phoneticPr fontId="15"/>
  </si>
  <si>
    <t>　２つの物の関係性や比較と、数量について学習することができる内容である。</t>
    <phoneticPr fontId="15"/>
  </si>
  <si>
    <t>　１から10までの数と、ものによって数が色々な呼び方になる内容を扱っている。</t>
    <phoneticPr fontId="15"/>
  </si>
  <si>
    <t>　５までの数を使って、大きい小さいの比較を取り扱った理解しやすい内容である。</t>
    <phoneticPr fontId="15"/>
  </si>
  <si>
    <t>　時計の針を見ながら、分の単位を視覚的にとらえ、何時何分までの時刻が学習できる内容である。</t>
    <phoneticPr fontId="15"/>
  </si>
  <si>
    <t>　絵の大小を比較しながら「もの」の大きさに気づく構成である。</t>
    <phoneticPr fontId="15"/>
  </si>
  <si>
    <t>　形(まる・しかく・さんかく)について理解しやすい内容である。</t>
    <phoneticPr fontId="15"/>
  </si>
  <si>
    <t>　朝の７時から夜の７時までを登場人物たちの生活と結びつけて取り扱っている。</t>
    <phoneticPr fontId="15"/>
  </si>
  <si>
    <t>　１から10までと０の数を取り扱っている。</t>
    <phoneticPr fontId="15"/>
  </si>
  <si>
    <t>　様々な素材で示された１から10までの対象を指先で触れながら確かめ、数に親しむ内容である。また、文とともに点字も併記されている。</t>
    <rPh sb="1" eb="3">
      <t>サマザマ</t>
    </rPh>
    <rPh sb="4" eb="6">
      <t>ソザイ</t>
    </rPh>
    <rPh sb="7" eb="8">
      <t>シメ</t>
    </rPh>
    <rPh sb="19" eb="21">
      <t>タイショウ</t>
    </rPh>
    <rPh sb="22" eb="24">
      <t>ユビサキ</t>
    </rPh>
    <rPh sb="25" eb="26">
      <t>フ</t>
    </rPh>
    <rPh sb="30" eb="31">
      <t>タシ</t>
    </rPh>
    <rPh sb="34" eb="35">
      <t>カズ</t>
    </rPh>
    <rPh sb="36" eb="37">
      <t>シタ</t>
    </rPh>
    <rPh sb="39" eb="41">
      <t>ナイヨウ</t>
    </rPh>
    <rPh sb="48" eb="49">
      <t>ブン</t>
    </rPh>
    <rPh sb="53" eb="55">
      <t>テンジ</t>
    </rPh>
    <rPh sb="56" eb="58">
      <t>ヘイキ</t>
    </rPh>
    <phoneticPr fontId="15"/>
  </si>
  <si>
    <t>　丸・三角・四角・ハート・星の五つの形を扱い、それぞれが型抜きされていて、指先で触れることにより、形を意識できる内容である。</t>
    <rPh sb="1" eb="2">
      <t>マル</t>
    </rPh>
    <rPh sb="3" eb="5">
      <t>サンカク</t>
    </rPh>
    <rPh sb="6" eb="8">
      <t>シカク</t>
    </rPh>
    <rPh sb="13" eb="14">
      <t>ホシ</t>
    </rPh>
    <rPh sb="15" eb="16">
      <t>イツ</t>
    </rPh>
    <rPh sb="18" eb="19">
      <t>カタチ</t>
    </rPh>
    <rPh sb="20" eb="21">
      <t>アツカ</t>
    </rPh>
    <rPh sb="28" eb="30">
      <t>カタヌ</t>
    </rPh>
    <rPh sb="37" eb="39">
      <t>ユビサキ</t>
    </rPh>
    <rPh sb="40" eb="41">
      <t>フ</t>
    </rPh>
    <rPh sb="49" eb="50">
      <t>カタチ</t>
    </rPh>
    <rPh sb="51" eb="53">
      <t>イシキ</t>
    </rPh>
    <rPh sb="56" eb="58">
      <t>ナイヨウ</t>
    </rPh>
    <phoneticPr fontId="15"/>
  </si>
  <si>
    <t>　「なかまあつめ」から、「５までのかず」、「９までのたしざん・ひきざん」、「くりあがり、くりさがりのあるたしざんひきざん」、「２けたのたしざん・ひきざん」までの内容を取り扱っている。</t>
    <phoneticPr fontId="15"/>
  </si>
  <si>
    <t>　「３けたのかず」から、「３けたのたしざん・ひきざん」、「九九」、「４けたのたしざん・ひきざん」、「長さやかさの単位 cm、m、mm、dℓ」までの内容を取り扱っている。</t>
    <phoneticPr fontId="15"/>
  </si>
  <si>
    <t>　「かけ算、わり算」から、「重さや長さの単位 kg、km」「三角形、四角形」、「時間」、「角度」、「小数」までの内容を取り扱っている。</t>
    <phoneticPr fontId="15"/>
  </si>
  <si>
    <t>　身の回りにある色々な具体物を、比べたり測ったりしながら、測定の基礎を育てる内容である。</t>
    <phoneticPr fontId="15"/>
  </si>
  <si>
    <t>　０の説明も含めた100までの数や、数の大小関係も取り扱われている。</t>
    <phoneticPr fontId="15"/>
  </si>
  <si>
    <t>　１から10までの数を扱い、登場するいもむしが10匹から１匹ずつ順に減っていくストーリーである。</t>
    <rPh sb="9" eb="10">
      <t>カズ</t>
    </rPh>
    <rPh sb="11" eb="12">
      <t>アツカ</t>
    </rPh>
    <rPh sb="14" eb="16">
      <t>トウジョウ</t>
    </rPh>
    <rPh sb="25" eb="26">
      <t>ピキ</t>
    </rPh>
    <rPh sb="29" eb="30">
      <t>ピキ</t>
    </rPh>
    <rPh sb="32" eb="33">
      <t>ジュン</t>
    </rPh>
    <rPh sb="34" eb="35">
      <t>ヘ</t>
    </rPh>
    <phoneticPr fontId="15"/>
  </si>
  <si>
    <t>　１～10までの数の数え方から、足し算・引き算までの内容を取り扱っている。</t>
    <rPh sb="8" eb="9">
      <t>スウ</t>
    </rPh>
    <rPh sb="10" eb="11">
      <t>カゾ</t>
    </rPh>
    <rPh sb="12" eb="13">
      <t>カタ</t>
    </rPh>
    <rPh sb="16" eb="17">
      <t>タ</t>
    </rPh>
    <rPh sb="18" eb="19">
      <t>ザン</t>
    </rPh>
    <rPh sb="20" eb="21">
      <t>ヒ</t>
    </rPh>
    <rPh sb="22" eb="23">
      <t>ザン</t>
    </rPh>
    <rPh sb="26" eb="28">
      <t>ナイヨウ</t>
    </rPh>
    <rPh sb="29" eb="30">
      <t>ト</t>
    </rPh>
    <rPh sb="31" eb="32">
      <t>アツカ</t>
    </rPh>
    <phoneticPr fontId="15"/>
  </si>
  <si>
    <t>　１から５までの数を取り扱い、動物や食べ物を数えることで、楽しく数を学ぶことができる内容である。</t>
    <rPh sb="8" eb="9">
      <t>カズ</t>
    </rPh>
    <rPh sb="10" eb="11">
      <t>ト</t>
    </rPh>
    <rPh sb="12" eb="13">
      <t>アツカ</t>
    </rPh>
    <rPh sb="15" eb="17">
      <t>ドウブツ</t>
    </rPh>
    <rPh sb="18" eb="19">
      <t>タ</t>
    </rPh>
    <rPh sb="20" eb="21">
      <t>モノ</t>
    </rPh>
    <rPh sb="22" eb="23">
      <t>カゾ</t>
    </rPh>
    <rPh sb="29" eb="30">
      <t>タノ</t>
    </rPh>
    <rPh sb="32" eb="33">
      <t>カズ</t>
    </rPh>
    <rPh sb="34" eb="35">
      <t>マナ</t>
    </rPh>
    <rPh sb="42" eb="44">
      <t>ナイヨウ</t>
    </rPh>
    <phoneticPr fontId="15"/>
  </si>
  <si>
    <t xml:space="preserve"> 丸・三角・四角など簡単な形を取り扱っている。</t>
    <phoneticPr fontId="15"/>
  </si>
  <si>
    <t xml:space="preserve">  子どもの目線で、体について知りたいことを、博士に質問する形式で読み進めていくことができる。体内の様子をわかりやすいイラストで説明している。</t>
    <phoneticPr fontId="15"/>
  </si>
  <si>
    <t xml:space="preserve">  子どもの目線で、元気に過ごすための生活習慣について、コーチに質問する形式で読み進めていくことができる。活動の様子をわかりやすいイラストで説明している。</t>
    <phoneticPr fontId="15"/>
  </si>
  <si>
    <t xml:space="preserve">  子どもにとって身近な体験を通して、自分の体に関心を持つとともに、健康について考えることができる内容である。</t>
    <phoneticPr fontId="15"/>
  </si>
  <si>
    <t xml:space="preserve">  犬の目線を通して一つの家族の構成を説明している。</t>
    <phoneticPr fontId="15"/>
  </si>
  <si>
    <t xml:space="preserve">  食べ物の名前に関するなぞなぞを考えながら読み進めることができる内容である。</t>
    <phoneticPr fontId="15"/>
  </si>
  <si>
    <t xml:space="preserve">  家族や身近な人たちとかかわり合いながら、一日の生活の中で必要な基本的生活習慣が身につくような内容である。</t>
    <phoneticPr fontId="15"/>
  </si>
  <si>
    <t xml:space="preserve">  一年の季節の流れやそれにともなう行事を、子どもの興味・関心が広がるように取り上げている。</t>
    <phoneticPr fontId="15"/>
  </si>
  <si>
    <t xml:space="preserve">  片付けの苦手な子どもが魔法使いに玩具にされることで、玩具の気持ちを知り、片付けのルールが学べる内容である。</t>
    <rPh sb="15" eb="16">
      <t>ツカ</t>
    </rPh>
    <phoneticPr fontId="15"/>
  </si>
  <si>
    <t xml:space="preserve">  公園でのブランコ遊びを通して、ルールを守って友達と一緒に遊ぶ楽しさが描かれている。</t>
    <phoneticPr fontId="15"/>
  </si>
  <si>
    <t xml:space="preserve">  数多くの動物が取り上げられており、動物の鳴き声などを想像しながら読むことができる内容である。</t>
    <phoneticPr fontId="15"/>
  </si>
  <si>
    <t xml:space="preserve">  親しみやすい動物が取り上げられ、排泄への意識、関心を持つのに適した内容である。</t>
    <phoneticPr fontId="15"/>
  </si>
  <si>
    <t xml:space="preserve">  日常生活の様々な場面を取り上げ、基本的な生活習慣を身につけられる内容である。</t>
    <phoneticPr fontId="15"/>
  </si>
  <si>
    <t xml:space="preserve">  親しみやすい動物を取り上げ、かくれんぼ遊びの話を楽しく読み進められる内容である。</t>
    <phoneticPr fontId="15"/>
  </si>
  <si>
    <t xml:space="preserve">  子どもが歯磨きの大切さを認識しやすいように、わかりやすく描かれている。比喩的に歯磨きをとらえており、親しみやすい内容となっている。</t>
    <phoneticPr fontId="15"/>
  </si>
  <si>
    <t xml:space="preserve">  一日の生活の様々な場面に必要なあいさつ言葉が身につけられる内容である。しかけも楽しむことができる。</t>
    <phoneticPr fontId="15"/>
  </si>
  <si>
    <t xml:space="preserve">  次々動物が木陰に入れて欲しいと来るのを「いいよいいよ」とおばあちゃんが入れてあげ、最後は自分が飛び出してしまい、その後の結末がユーモラスな内容である。</t>
    <phoneticPr fontId="15"/>
  </si>
  <si>
    <t xml:space="preserve">  パンツを一人ではけない主人公が、動物たちとの出会いを動機付けにし、一人ではけるようになるまでの過程を書いた内容である。</t>
    <phoneticPr fontId="15"/>
  </si>
  <si>
    <t xml:space="preserve">  子どもに馴染みのあるキャラクターを通して、手の洗い方が楽しく学べる内容である。</t>
    <phoneticPr fontId="15"/>
  </si>
  <si>
    <t xml:space="preserve">  小学校１年生になる前、なった後の子どもに向けて様々な生活習慣やマナー、ルールなどが紹介されている。</t>
    <phoneticPr fontId="15"/>
  </si>
  <si>
    <t xml:space="preserve">  横断歩道の渡り方、信号機の見方、道路遊びの危険性、自転車の乗り方等が示されている。</t>
    <phoneticPr fontId="15"/>
  </si>
  <si>
    <t>　子どもの好きな泥遊びを通して、けんかや仲直りをする様子を描いている。</t>
    <phoneticPr fontId="15"/>
  </si>
  <si>
    <t>　日頃使っていたり見ていたりしている身近な生活用具がわかりやすいイラストで紹介されている。</t>
    <phoneticPr fontId="15"/>
  </si>
  <si>
    <t>　ホットケーキを作る過程をたどりながら、子どもと一緒に楽しめる内容である。</t>
    <phoneticPr fontId="15"/>
  </si>
  <si>
    <t>　20の場面にわけて、食事についての基本動作やマナーについての動作を、イラストを多く使用し、わかりやすく説明されている。</t>
    <phoneticPr fontId="15"/>
  </si>
  <si>
    <t>　日常生活の中で手洗いを欠かさないあらいぐまと他の動物の手を見比べ、目に見えないばい菌の存在と手洗いの大切さがわかる内容である。</t>
    <rPh sb="1" eb="5">
      <t>ニチジョウセイカツ</t>
    </rPh>
    <rPh sb="6" eb="7">
      <t>ナカ</t>
    </rPh>
    <rPh sb="42" eb="43">
      <t>キン</t>
    </rPh>
    <rPh sb="44" eb="46">
      <t>ソンザイ</t>
    </rPh>
    <phoneticPr fontId="15"/>
  </si>
  <si>
    <t>　石や水、光、音、風などを利用して遊んだり、作ったりする中で、創造力を育てる内容である。</t>
    <phoneticPr fontId="15"/>
  </si>
  <si>
    <t>　外で遊ぶときに必要な挨拶を紹介している。場面ごとに掲載されており、理解しやすいものとなっている。</t>
    <phoneticPr fontId="15"/>
  </si>
  <si>
    <t>　１年の季節の移り変わりの中で、どのような草花や木が生育しているのかを理解することができる内容となっている。</t>
    <phoneticPr fontId="15"/>
  </si>
  <si>
    <t>　一年の季節の流れを、動物や鳥、虫などの生活を通して学ぶことができる内容である。</t>
    <phoneticPr fontId="15"/>
  </si>
  <si>
    <t>　身の回りのものを取り上げ、人の行動や、やさしさを知ることができる内容である。子犬をさがす過程を、親しみやすい動物や、生活道具を次々に登場させることで、楽しく描いている。</t>
    <phoneticPr fontId="15"/>
  </si>
  <si>
    <t>　初めて経験する学校生活を取りあげた絵本である。</t>
    <phoneticPr fontId="15"/>
  </si>
  <si>
    <t>　田植えの前の段階から、お米ができるまでを、豊富な写真で紹介されている。身近なお米を通じ、、自然とのかかわりについて関心を深めることができる内容である。</t>
    <phoneticPr fontId="15"/>
  </si>
  <si>
    <t>　牛から搾られた牛乳が、クリームやバターになるまでを、豊富な写真で紹介されている。身近な牛乳を通じ、自然とのかかわりについて関心を深めることができる内容である。</t>
    <phoneticPr fontId="15"/>
  </si>
  <si>
    <t>　身近な動物が登場し、どのように寝ているのかがわかりやすいイラストで紹介されている。</t>
    <phoneticPr fontId="15"/>
  </si>
  <si>
    <t>　日常生活における入浴の様子を、親子のほのぼのとした雰囲気を通して取り扱った内容である。</t>
    <phoneticPr fontId="15"/>
  </si>
  <si>
    <t>　親しみやすい動物をとりあげ、たまごから生まれる驚きを表現している。</t>
    <phoneticPr fontId="15"/>
  </si>
  <si>
    <t>　身近な野菜を輪切りにして型押しを楽しむ内容である。</t>
    <phoneticPr fontId="15"/>
  </si>
  <si>
    <t>　ばばばあちゃんと子どもたちがはっぱを集め、やきいもを作る様子が描かれている。さつまいもだけでなく、いろいろなおやつや果物なども焼いてみるおもしろさもある。</t>
    <phoneticPr fontId="15"/>
  </si>
  <si>
    <t>　身近な果物を取り上げた親しみやすい絵本である。</t>
    <phoneticPr fontId="15"/>
  </si>
  <si>
    <t>　野山の１年間の自然の変化や、その季節の植物や動物、特に昆虫などの名前と特徴を知ることができる。</t>
    <phoneticPr fontId="15"/>
  </si>
  <si>
    <t>　はみがきの大切さがわかりやすい言葉と柔らかいタッチの絵で表現されている。</t>
    <rPh sb="16" eb="18">
      <t>コトバ</t>
    </rPh>
    <phoneticPr fontId="15"/>
  </si>
  <si>
    <t>　主人公の女の子が一人で電車に乗っておばあちゃんに会いに行く物語で、途中、様々な動物が登場する。乗り物に乗ってお出かけするのが楽しくなる内容である。</t>
    <rPh sb="1" eb="4">
      <t>シュジンコウ</t>
    </rPh>
    <rPh sb="5" eb="6">
      <t>オンナ</t>
    </rPh>
    <rPh sb="7" eb="8">
      <t>コ</t>
    </rPh>
    <rPh sb="9" eb="11">
      <t>ヒトリ</t>
    </rPh>
    <rPh sb="12" eb="14">
      <t>デンシャ</t>
    </rPh>
    <rPh sb="15" eb="16">
      <t>ノ</t>
    </rPh>
    <rPh sb="25" eb="26">
      <t>ア</t>
    </rPh>
    <rPh sb="28" eb="29">
      <t>イ</t>
    </rPh>
    <rPh sb="30" eb="32">
      <t>モノガタリ</t>
    </rPh>
    <rPh sb="34" eb="36">
      <t>トチュウ</t>
    </rPh>
    <rPh sb="37" eb="39">
      <t>サマザマ</t>
    </rPh>
    <rPh sb="40" eb="42">
      <t>ドウブツ</t>
    </rPh>
    <rPh sb="43" eb="45">
      <t>トウジョウ</t>
    </rPh>
    <rPh sb="48" eb="49">
      <t>ノ</t>
    </rPh>
    <rPh sb="50" eb="51">
      <t>モノ</t>
    </rPh>
    <rPh sb="52" eb="53">
      <t>ノ</t>
    </rPh>
    <rPh sb="56" eb="57">
      <t>デ</t>
    </rPh>
    <rPh sb="63" eb="64">
      <t>タノ</t>
    </rPh>
    <rPh sb="68" eb="70">
      <t>ナイヨウ</t>
    </rPh>
    <phoneticPr fontId="15"/>
  </si>
  <si>
    <t>　風車、空気砲、噴水などのおもちゃ作りを通して、自然に親しみながら科学のおもしろさが学べる内容である。</t>
    <rPh sb="8" eb="10">
      <t>フンスイ</t>
    </rPh>
    <phoneticPr fontId="15"/>
  </si>
  <si>
    <t>　パンの車両に野菜が順番に形を変え、挟まり、サンドイッチの電車になる楽しいストーリーで、野菜など身近な食べ物に興味を持つことができる内容である。</t>
    <rPh sb="4" eb="6">
      <t>シャリョウ</t>
    </rPh>
    <rPh sb="7" eb="9">
      <t>ヤサイ</t>
    </rPh>
    <rPh sb="10" eb="12">
      <t>ジュンバン</t>
    </rPh>
    <rPh sb="13" eb="14">
      <t>カタチ</t>
    </rPh>
    <rPh sb="15" eb="16">
      <t>カ</t>
    </rPh>
    <rPh sb="18" eb="19">
      <t>ハサ</t>
    </rPh>
    <rPh sb="29" eb="31">
      <t>デンシャ</t>
    </rPh>
    <rPh sb="34" eb="35">
      <t>タノ</t>
    </rPh>
    <rPh sb="44" eb="46">
      <t>ヤサイ</t>
    </rPh>
    <rPh sb="48" eb="50">
      <t>ミジカ</t>
    </rPh>
    <rPh sb="51" eb="52">
      <t>タ</t>
    </rPh>
    <rPh sb="53" eb="54">
      <t>モノ</t>
    </rPh>
    <rPh sb="55" eb="57">
      <t>キョウミ</t>
    </rPh>
    <rPh sb="58" eb="59">
      <t>モ</t>
    </rPh>
    <rPh sb="66" eb="68">
      <t>ナイヨウ</t>
    </rPh>
    <phoneticPr fontId="15"/>
  </si>
  <si>
    <t>　ともだちをつくるためには、人との関わりをとおして、相手を理解し、自分を知ることが大切であることを取りあげた内容である。</t>
    <phoneticPr fontId="15"/>
  </si>
  <si>
    <t>　みんなで遠足に行って、楽しい一日を過ごしたことが分かりやすく描かれている。</t>
    <rPh sb="31" eb="32">
      <t>エガ</t>
    </rPh>
    <phoneticPr fontId="15"/>
  </si>
  <si>
    <t>　お母さんとの買い物を通して、身近な店と品物を紹介しつつ、「お手伝い」の大変さと喜びが描かれている。</t>
    <phoneticPr fontId="15"/>
  </si>
  <si>
    <t>　清掃車・フォークリフト・トラック・飛行機等の乗り物がイラストで分かりやすく紹介されている。</t>
    <phoneticPr fontId="15"/>
  </si>
  <si>
    <t>　くらしの中で活躍する車が、写真と解説付きで紹介されている。</t>
    <phoneticPr fontId="15"/>
  </si>
  <si>
    <t>　50音の一文字ずつに対応したのりものが見開きで紹介されている。</t>
    <phoneticPr fontId="15"/>
  </si>
  <si>
    <t>　まんまる家族の中にしかくい子どもが生まれる。友だちとの違いを認められ楽しく過ごすまでを描いている。</t>
    <phoneticPr fontId="15"/>
  </si>
  <si>
    <t>　地理・歴史・文化・社会・経済などわかりやすいイラストで解説されており、時事問題も取り扱われている。</t>
    <phoneticPr fontId="15"/>
  </si>
  <si>
    <t>　日本と世界の国々の違いについて、イラストや写真を使って、自然や文化など様々な観点から分かりやすく図解されている。</t>
    <rPh sb="1" eb="3">
      <t>ニホン</t>
    </rPh>
    <rPh sb="4" eb="6">
      <t>セカイ</t>
    </rPh>
    <rPh sb="7" eb="9">
      <t>クニグニ</t>
    </rPh>
    <rPh sb="10" eb="11">
      <t>チガ</t>
    </rPh>
    <rPh sb="22" eb="24">
      <t>シャシン</t>
    </rPh>
    <rPh sb="25" eb="26">
      <t>ツカ</t>
    </rPh>
    <rPh sb="29" eb="31">
      <t>シゼン</t>
    </rPh>
    <rPh sb="32" eb="34">
      <t>ブンカ</t>
    </rPh>
    <rPh sb="36" eb="38">
      <t>サマザマ</t>
    </rPh>
    <rPh sb="39" eb="41">
      <t>カンテン</t>
    </rPh>
    <rPh sb="43" eb="44">
      <t>ワ</t>
    </rPh>
    <rPh sb="49" eb="51">
      <t>ズカイ</t>
    </rPh>
    <phoneticPr fontId="15"/>
  </si>
  <si>
    <t>　日本の地図が地方別にカラーで描かれていて、川、山、道路、線路などの比較表があり、分かりやすい。</t>
    <rPh sb="41" eb="42">
      <t>ブン</t>
    </rPh>
    <phoneticPr fontId="15"/>
  </si>
  <si>
    <t>　世界の地図が地域別にカラーで描かれていて、山、川、湖、海、時差の説明もあり、分かりやすい。</t>
    <phoneticPr fontId="15"/>
  </si>
  <si>
    <t>　たくさんの身近な野菜・果物について、写真や図を用い、種類ごとに分けて分かりやすく紹介している。</t>
    <rPh sb="35" eb="36">
      <t>ブン</t>
    </rPh>
    <phoneticPr fontId="15"/>
  </si>
  <si>
    <t>　水がどこから来てどこに行くのか。海から始まり、雨、川、下水などについてふれ分かりやすく描いている。</t>
    <phoneticPr fontId="15"/>
  </si>
  <si>
    <t>　地震や台風、大雪など身近な自然災害を題材としている。様々な場面での防災方法について、イラストで紹介されている。</t>
    <rPh sb="1" eb="3">
      <t>ジシン</t>
    </rPh>
    <rPh sb="4" eb="6">
      <t>タイフウ</t>
    </rPh>
    <rPh sb="7" eb="9">
      <t>オオユキ</t>
    </rPh>
    <rPh sb="11" eb="13">
      <t>ミジカ</t>
    </rPh>
    <rPh sb="14" eb="16">
      <t>シゼン</t>
    </rPh>
    <rPh sb="16" eb="18">
      <t>サイガイ</t>
    </rPh>
    <rPh sb="19" eb="21">
      <t>ダイザイ</t>
    </rPh>
    <rPh sb="27" eb="29">
      <t>サマザマ</t>
    </rPh>
    <rPh sb="30" eb="32">
      <t>バメン</t>
    </rPh>
    <rPh sb="34" eb="36">
      <t>ボウサイ</t>
    </rPh>
    <rPh sb="36" eb="38">
      <t>ホウホウ</t>
    </rPh>
    <rPh sb="48" eb="50">
      <t>ショウカイ</t>
    </rPh>
    <phoneticPr fontId="15"/>
  </si>
  <si>
    <t>　47都道府県にだじゃれを用いて、リズミカルに都道府県を学習できる内容である。また、各都道府県の名産物や観光地などについても、イラストで描かれている。</t>
    <phoneticPr fontId="15"/>
  </si>
  <si>
    <t>　世界中には自分たちの知らない様々な人々がいる。そこに住み、働き、遊び、生活している様子が明るく柔らかいタッチのイラストで描かれている。</t>
    <phoneticPr fontId="15"/>
  </si>
  <si>
    <t>　季節の移り変わりと山から海への電車の旅　が、イラストと文で描かれている。</t>
    <phoneticPr fontId="15"/>
  </si>
  <si>
    <t>　消防署にある車の種類や消防署の仕事、そこで働く人々のようすがまとめられている。</t>
    <phoneticPr fontId="15"/>
  </si>
  <si>
    <t>　28種類という多種に及ぶ職業について、どうしたらなれるか・適性など、インタビュー形式を交えて詳しく紹介している。</t>
    <phoneticPr fontId="15"/>
  </si>
  <si>
    <t>　実際の風景と地図記号を対応させて描いているので分かりやすい。</t>
    <phoneticPr fontId="15"/>
  </si>
  <si>
    <t>　文章だけの記述では理解されにくい日本の歴史を分かりやすく解説し図解している。</t>
    <phoneticPr fontId="15"/>
  </si>
  <si>
    <t>　世界各地の「食の文化」が紹介された写真記録集である。</t>
    <phoneticPr fontId="15"/>
  </si>
  <si>
    <t>　日常生活の中での「おつかい」を取り上げて短い物語に仕上げている。</t>
    <phoneticPr fontId="15"/>
  </si>
  <si>
    <t>　歩行者として守るべき交通ルールを物語の中で平易に説明している。</t>
    <phoneticPr fontId="15"/>
  </si>
  <si>
    <t>　町を探検して見つけたいろいろな店や働く人々のようすをくわしく紹介している。</t>
    <phoneticPr fontId="15"/>
  </si>
  <si>
    <t>　子どもが日常の生活の中で触れることの多い、魚屋と八百屋の様子を精密な絵によって、分かりやすく描いている。</t>
    <phoneticPr fontId="15"/>
  </si>
  <si>
    <t>　沖縄の小学生の詩をもとにした絵本で、平和の尊さを感じることができる内容である。</t>
    <rPh sb="1" eb="3">
      <t>オキナワ</t>
    </rPh>
    <rPh sb="4" eb="7">
      <t>ショウガクセイ</t>
    </rPh>
    <rPh sb="8" eb="9">
      <t>シ</t>
    </rPh>
    <rPh sb="15" eb="17">
      <t>エホン</t>
    </rPh>
    <rPh sb="19" eb="21">
      <t>ヘイワ</t>
    </rPh>
    <rPh sb="22" eb="23">
      <t>トウト</t>
    </rPh>
    <rPh sb="25" eb="26">
      <t>カン</t>
    </rPh>
    <rPh sb="34" eb="36">
      <t>ナイヨウ</t>
    </rPh>
    <phoneticPr fontId="15"/>
  </si>
  <si>
    <t>　農産物別に生産地をベスト10で発表し、都道府県別に特産物を紹介するなど、食べものを中心として各都道府県を紹介している</t>
    <phoneticPr fontId="15"/>
  </si>
  <si>
    <t>　パン屋、豆腐屋、花屋など身近にある店が多く描かれており、たくさんの種類の品物がイラストで紹介されている。</t>
    <phoneticPr fontId="15"/>
  </si>
  <si>
    <t>　世界の様々な国の人々の暮らしや文化、慣習などが多数紹介されている。</t>
    <phoneticPr fontId="15"/>
  </si>
  <si>
    <t>　現在の自分を起点にして時をどんどんさかのぼることにより、時代の移り変わりが分かりやすく描かれている。</t>
    <phoneticPr fontId="15"/>
  </si>
  <si>
    <t>　「雷」「大雨」「大地震」などの自然災害や「ＰＭ2.5」「熱中症」などについて、分かりやすく説明されている。</t>
    <rPh sb="40" eb="41">
      <t>ブン</t>
    </rPh>
    <phoneticPr fontId="15"/>
  </si>
  <si>
    <t xml:space="preserve">  太陽系の惑星について、写真を中心に分かりやすく紹介されている。</t>
    <phoneticPr fontId="15"/>
  </si>
  <si>
    <t xml:space="preserve">  ヒトの体の成長のようすと体の各器官のしくみ、はたらきを説明している。</t>
    <phoneticPr fontId="15"/>
  </si>
  <si>
    <t xml:space="preserve">  身近な野菜の植え方、育て方が絵を中心に丁寧に紹介されている。</t>
    <phoneticPr fontId="15"/>
  </si>
  <si>
    <t xml:space="preserve">  季節にそって作られる野菜のすがたを親しみやすい絵で表現している。</t>
    <phoneticPr fontId="15"/>
  </si>
  <si>
    <t xml:space="preserve">  身近な所にはえている植物を、そこに見られる昆虫などもあわせて、美しい絵で紹介している。</t>
    <phoneticPr fontId="15"/>
  </si>
  <si>
    <t xml:space="preserve">  身近にある水をテーマにした不思議や遊びを分かりやすく紹介している。</t>
    <phoneticPr fontId="15"/>
  </si>
  <si>
    <t xml:space="preserve">  身近であるが、難しいイメージのある重さについて遊びをとおして、楽しく、分かりやすく紹介している。</t>
    <phoneticPr fontId="15"/>
  </si>
  <si>
    <t xml:space="preserve">  全国の動物園で見ることのできる動物が、実物大の鮮明な写真で掲載されている。</t>
    <phoneticPr fontId="15"/>
  </si>
  <si>
    <t xml:space="preserve">  生活の中にあるおもしろい実験が、分かりやすく紹介されている。</t>
    <phoneticPr fontId="15"/>
  </si>
  <si>
    <t xml:space="preserve">  実際の星座を観察するために、主な星座の探し方や星座にまつわる神話が分かりやすく紹介されている。</t>
    <rPh sb="2" eb="4">
      <t>ジッサイ</t>
    </rPh>
    <rPh sb="5" eb="7">
      <t>セイザ</t>
    </rPh>
    <rPh sb="8" eb="10">
      <t>カンサツ</t>
    </rPh>
    <rPh sb="16" eb="17">
      <t>オモ</t>
    </rPh>
    <rPh sb="18" eb="20">
      <t>セイザ</t>
    </rPh>
    <rPh sb="21" eb="22">
      <t>サガ</t>
    </rPh>
    <rPh sb="23" eb="24">
      <t>カタ</t>
    </rPh>
    <rPh sb="25" eb="27">
      <t>セイザ</t>
    </rPh>
    <rPh sb="32" eb="34">
      <t>シンワ</t>
    </rPh>
    <rPh sb="35" eb="36">
      <t>ワ</t>
    </rPh>
    <rPh sb="41" eb="43">
      <t>ショウカイ</t>
    </rPh>
    <phoneticPr fontId="15"/>
  </si>
  <si>
    <t xml:space="preserve">  身近な野菜が、鮮明で簡潔に紹介されている。</t>
    <phoneticPr fontId="15"/>
  </si>
  <si>
    <t xml:space="preserve">  名前が50音のすべてから始まる恐竜が、カラフルで迫力ある絵で紹介されている。</t>
    <phoneticPr fontId="15"/>
  </si>
  <si>
    <t xml:space="preserve">  身のまわりの水について、絵で分かりやすく紹介されている。</t>
    <rPh sb="2" eb="3">
      <t>ミ</t>
    </rPh>
    <rPh sb="8" eb="9">
      <t>ミズ</t>
    </rPh>
    <rPh sb="14" eb="15">
      <t>エ</t>
    </rPh>
    <rPh sb="16" eb="17">
      <t>ワ</t>
    </rPh>
    <rPh sb="22" eb="24">
      <t>ショウカイ</t>
    </rPh>
    <phoneticPr fontId="15"/>
  </si>
  <si>
    <t xml:space="preserve">  地球46億年の歴史を振り返り、地球が引き起こす様々な現象の仕組みについて分かりやすく紹介されている。</t>
    <rPh sb="2" eb="4">
      <t>チキュウ</t>
    </rPh>
    <rPh sb="6" eb="8">
      <t>オクネン</t>
    </rPh>
    <rPh sb="9" eb="11">
      <t>レキシ</t>
    </rPh>
    <rPh sb="12" eb="13">
      <t>フ</t>
    </rPh>
    <rPh sb="14" eb="15">
      <t>カエ</t>
    </rPh>
    <rPh sb="17" eb="19">
      <t>チキュウ</t>
    </rPh>
    <rPh sb="20" eb="21">
      <t>ヒ</t>
    </rPh>
    <rPh sb="22" eb="23">
      <t>オ</t>
    </rPh>
    <rPh sb="25" eb="27">
      <t>サマザマ</t>
    </rPh>
    <rPh sb="28" eb="30">
      <t>ゲンショウ</t>
    </rPh>
    <rPh sb="31" eb="33">
      <t>シク</t>
    </rPh>
    <rPh sb="38" eb="39">
      <t>ワ</t>
    </rPh>
    <rPh sb="44" eb="46">
      <t>ショウカイ</t>
    </rPh>
    <phoneticPr fontId="15"/>
  </si>
  <si>
    <t xml:space="preserve">  身近な野原や空き地、家や庭にあるものを使った観察などを紹介している。自然のもの、人工物などに触れることで、体験をとおして学べるような内容である。</t>
    <phoneticPr fontId="15"/>
  </si>
  <si>
    <t xml:space="preserve">  身のまわりの不思議について写真と絵で紹介されている。</t>
    <rPh sb="2" eb="3">
      <t>ミ</t>
    </rPh>
    <rPh sb="8" eb="11">
      <t>フシギ</t>
    </rPh>
    <rPh sb="15" eb="17">
      <t>シャシン</t>
    </rPh>
    <rPh sb="18" eb="19">
      <t>エ</t>
    </rPh>
    <rPh sb="20" eb="22">
      <t>ショウカイ</t>
    </rPh>
    <phoneticPr fontId="15"/>
  </si>
  <si>
    <t xml:space="preserve">  野菜や果物の種類とつくり方、農家の仕事のようすなど野菜や果物について幅広く紹介している。</t>
    <phoneticPr fontId="15"/>
  </si>
  <si>
    <t xml:space="preserve">  身近に見つけることのできる昆虫を中心に、自然の中での様子やまた飼い方を分かりやすくまとめている。</t>
    <phoneticPr fontId="15"/>
  </si>
  <si>
    <t xml:space="preserve">  池や川に住む生き物の種類や生活、育ち方を分かりやすく紹介している。</t>
    <phoneticPr fontId="15"/>
  </si>
  <si>
    <t xml:space="preserve">  海に住むたくさんの生き物をカラフルな絵や鮮明な写真で興味深く紹介している。</t>
    <phoneticPr fontId="15"/>
  </si>
  <si>
    <t xml:space="preserve">  虫や魚、小動物などの身近な生き物の飼い方を理解することができる内容となっている。</t>
    <phoneticPr fontId="15"/>
  </si>
  <si>
    <t xml:space="preserve">  ヒトの身体の骨格、内臓、諸器官の名称や形態、位置とその働きやしくみについて分かりやすく紹介している。</t>
    <phoneticPr fontId="15"/>
  </si>
  <si>
    <t xml:space="preserve">  動物園で飼われている動物の生活の様子や飼育係の人々の世話の様子を紹介している。</t>
    <phoneticPr fontId="15"/>
  </si>
  <si>
    <t xml:space="preserve">  身近な植物を写真や絵で示し理解しやすく、興味をもつことができるよう取り扱われている。</t>
    <phoneticPr fontId="15"/>
  </si>
  <si>
    <t xml:space="preserve">  からだの仕組みについて興味関心を持たせる内容となっている。</t>
    <phoneticPr fontId="15"/>
  </si>
  <si>
    <t>　一晩のうちに移り変わりゆく夜空の星を物語の中で学べる内容である。</t>
    <rPh sb="1" eb="3">
      <t>ヒトバン</t>
    </rPh>
    <rPh sb="7" eb="8">
      <t>ウツ</t>
    </rPh>
    <rPh sb="9" eb="10">
      <t>カ</t>
    </rPh>
    <rPh sb="14" eb="16">
      <t>ヨゾラ</t>
    </rPh>
    <rPh sb="17" eb="18">
      <t>ホシ</t>
    </rPh>
    <rPh sb="19" eb="21">
      <t>モノガタリ</t>
    </rPh>
    <rPh sb="22" eb="23">
      <t>ナカ</t>
    </rPh>
    <rPh sb="24" eb="25">
      <t>マナ</t>
    </rPh>
    <rPh sb="27" eb="29">
      <t>ナイヨウ</t>
    </rPh>
    <phoneticPr fontId="15"/>
  </si>
  <si>
    <t xml:space="preserve"> </t>
    <phoneticPr fontId="15"/>
  </si>
  <si>
    <t xml:space="preserve">  夏の季節にみられるさまざまな種類の虫を中心に、細やかな美しい絵で紹介している。</t>
    <phoneticPr fontId="15"/>
  </si>
  <si>
    <r>
      <t>　気温や場所によって変化する水の三態について</t>
    </r>
    <r>
      <rPr>
        <b/>
        <sz val="18"/>
        <rFont val="ＭＳ 明朝"/>
        <family val="1"/>
        <charset val="128"/>
      </rPr>
      <t>、</t>
    </r>
    <r>
      <rPr>
        <b/>
        <sz val="18"/>
        <color theme="1"/>
        <rFont val="ＭＳ 明朝"/>
        <family val="1"/>
        <charset val="128"/>
      </rPr>
      <t>絵と文で分かりやすく紹介されている。</t>
    </r>
    <rPh sb="1" eb="3">
      <t>キオン</t>
    </rPh>
    <rPh sb="4" eb="6">
      <t>バショ</t>
    </rPh>
    <rPh sb="10" eb="12">
      <t>ヘンカ</t>
    </rPh>
    <rPh sb="14" eb="15">
      <t>ミズ</t>
    </rPh>
    <rPh sb="16" eb="17">
      <t>サン</t>
    </rPh>
    <rPh sb="17" eb="18">
      <t>タイ</t>
    </rPh>
    <rPh sb="23" eb="24">
      <t>エ</t>
    </rPh>
    <rPh sb="25" eb="26">
      <t>ブン</t>
    </rPh>
    <rPh sb="27" eb="28">
      <t>ワ</t>
    </rPh>
    <rPh sb="33" eb="35">
      <t>ショウカイ</t>
    </rPh>
    <phoneticPr fontId="15"/>
  </si>
  <si>
    <t xml:space="preserve">  身近にある野菜を大きな絵で示し、興味をもたせるような内容となっている。</t>
    <phoneticPr fontId="15"/>
  </si>
  <si>
    <t xml:space="preserve">  身近にある野菜の断面を切り絵風のモノクロやカラーで表現している。</t>
    <rPh sb="10" eb="12">
      <t>ダンメン</t>
    </rPh>
    <rPh sb="13" eb="14">
      <t>キ</t>
    </rPh>
    <rPh sb="15" eb="17">
      <t>エフウ</t>
    </rPh>
    <rPh sb="27" eb="29">
      <t>ヒョウゲン</t>
    </rPh>
    <phoneticPr fontId="15"/>
  </si>
  <si>
    <t xml:space="preserve">  身近な果物が、モノクロとカラーで、外観と断面の両方から紹介されている。</t>
    <phoneticPr fontId="15"/>
  </si>
  <si>
    <t xml:space="preserve">  四季を通じ移り変わっていく草花や虫・鳥などのようすを、絵を中心に細やかに表現している。</t>
    <phoneticPr fontId="15"/>
  </si>
  <si>
    <t xml:space="preserve">  身近な植物を使っていろいろな遊び方が紹介されている。</t>
    <phoneticPr fontId="15"/>
  </si>
  <si>
    <t xml:space="preserve">  校庭に生えている身近な雑草が、美しい絵を中心に紹介されている。</t>
    <phoneticPr fontId="15"/>
  </si>
  <si>
    <t xml:space="preserve">  畑・森・都市などさまざまな場所での、地上とその地下の様子を親しみやすい絵で表している。</t>
    <phoneticPr fontId="15"/>
  </si>
  <si>
    <t xml:space="preserve">  身近な植物(野菜)の育つ様子が、見やすく分かりやすく、表現されている。</t>
    <phoneticPr fontId="15"/>
  </si>
  <si>
    <t xml:space="preserve">  子どもたちが良く知っている動物が取り扱われている。</t>
    <phoneticPr fontId="15"/>
  </si>
  <si>
    <t>　身近な材料を使った工作と遊びを通して、楽しく科学を学ぶことができる内容である。</t>
    <rPh sb="1" eb="3">
      <t>ミジカ</t>
    </rPh>
    <rPh sb="4" eb="6">
      <t>ザイリョウ</t>
    </rPh>
    <rPh sb="7" eb="8">
      <t>ツカ</t>
    </rPh>
    <rPh sb="10" eb="12">
      <t>コウサク</t>
    </rPh>
    <rPh sb="13" eb="14">
      <t>アソ</t>
    </rPh>
    <rPh sb="16" eb="17">
      <t>トオ</t>
    </rPh>
    <rPh sb="20" eb="21">
      <t>タノ</t>
    </rPh>
    <rPh sb="23" eb="25">
      <t>カガク</t>
    </rPh>
    <rPh sb="26" eb="27">
      <t>マナ</t>
    </rPh>
    <rPh sb="34" eb="36">
      <t>ナイヨウ</t>
    </rPh>
    <phoneticPr fontId="15"/>
  </si>
  <si>
    <t>　工作・遊びを通して、科学的な内容を身に付けることができる内容である。</t>
    <rPh sb="1" eb="3">
      <t>コウサク</t>
    </rPh>
    <rPh sb="4" eb="5">
      <t>アソ</t>
    </rPh>
    <rPh sb="7" eb="8">
      <t>トオ</t>
    </rPh>
    <rPh sb="11" eb="13">
      <t>カガク</t>
    </rPh>
    <rPh sb="13" eb="14">
      <t>テキ</t>
    </rPh>
    <rPh sb="15" eb="17">
      <t>ナイヨウ</t>
    </rPh>
    <rPh sb="18" eb="19">
      <t>ミ</t>
    </rPh>
    <rPh sb="20" eb="21">
      <t>ツ</t>
    </rPh>
    <rPh sb="29" eb="31">
      <t>ナイヨウ</t>
    </rPh>
    <phoneticPr fontId="15"/>
  </si>
  <si>
    <t xml:space="preserve">  日常の科学の疑問についてクイズのように問題といくつかの答えを出し、どの答えが正しいのか考え、その中から実験をして正しい答えを見つける形をとっている。</t>
    <phoneticPr fontId="15"/>
  </si>
  <si>
    <t>　手軽に手に入る身近な素材を使った実験が分かりやすく紹介されている。</t>
    <rPh sb="1" eb="3">
      <t>テガル</t>
    </rPh>
    <rPh sb="4" eb="5">
      <t>テ</t>
    </rPh>
    <rPh sb="6" eb="7">
      <t>ハイ</t>
    </rPh>
    <rPh sb="8" eb="10">
      <t>ミヂカ</t>
    </rPh>
    <rPh sb="11" eb="13">
      <t>ソザイ</t>
    </rPh>
    <rPh sb="14" eb="15">
      <t>ツカ</t>
    </rPh>
    <rPh sb="17" eb="19">
      <t>ジッケン</t>
    </rPh>
    <rPh sb="20" eb="21">
      <t>ワ</t>
    </rPh>
    <rPh sb="26" eb="28">
      <t>ショウカイ</t>
    </rPh>
    <phoneticPr fontId="15"/>
  </si>
  <si>
    <t xml:space="preserve"> 身のまわりの理科に関する内容を、身近なもので行える実験を通して、分かりやすく紹介されている。</t>
    <rPh sb="1" eb="2">
      <t>ミ</t>
    </rPh>
    <rPh sb="7" eb="9">
      <t>リカ</t>
    </rPh>
    <rPh sb="10" eb="11">
      <t>カン</t>
    </rPh>
    <rPh sb="13" eb="15">
      <t>ナイヨウ</t>
    </rPh>
    <rPh sb="17" eb="19">
      <t>ミジカ</t>
    </rPh>
    <rPh sb="23" eb="24">
      <t>オコナ</t>
    </rPh>
    <rPh sb="26" eb="28">
      <t>ジッケン</t>
    </rPh>
    <rPh sb="29" eb="30">
      <t>トオ</t>
    </rPh>
    <rPh sb="33" eb="34">
      <t>ワ</t>
    </rPh>
    <rPh sb="39" eb="41">
      <t>ショウカイ</t>
    </rPh>
    <phoneticPr fontId="15"/>
  </si>
  <si>
    <t>　天気について、空の不思議や子どもが疑問を抱く事柄が分かりやすく紹介されている。</t>
    <rPh sb="1" eb="3">
      <t>テンキ</t>
    </rPh>
    <rPh sb="8" eb="9">
      <t>ソラ</t>
    </rPh>
    <rPh sb="10" eb="13">
      <t>フシギ</t>
    </rPh>
    <rPh sb="14" eb="15">
      <t>コ</t>
    </rPh>
    <rPh sb="18" eb="20">
      <t>ギモン</t>
    </rPh>
    <rPh sb="21" eb="22">
      <t>イダ</t>
    </rPh>
    <rPh sb="23" eb="25">
      <t>コトガラ</t>
    </rPh>
    <rPh sb="26" eb="27">
      <t>ワ</t>
    </rPh>
    <rPh sb="32" eb="34">
      <t>ショウカイ</t>
    </rPh>
    <phoneticPr fontId="15"/>
  </si>
  <si>
    <t>　親しみやすい動物などを取り上げた創作絵かき歌で構成されている。</t>
    <phoneticPr fontId="15"/>
  </si>
  <si>
    <t>　真っ黒な背景からバイオリニストが登場し、カラフルな音楽の世界を色彩豊かに表現している。音楽を視覚的に表現した内容である。</t>
    <phoneticPr fontId="15"/>
  </si>
  <si>
    <t>　親しみやすい挿し絵で広く知られている童謡、唱歌、わらべ歌が取り上げられている。</t>
    <phoneticPr fontId="15"/>
  </si>
  <si>
    <t>　今も歌い継がれている唱歌を詩情あふれる絵や切り絵を見ながら歌ったり鑑賞できたりする内容である。</t>
    <phoneticPr fontId="15"/>
  </si>
  <si>
    <t>　広く親しまれている世界の唱歌を詩情あふれる絵や切り絵を見ながら歌ったり鑑賞できたりする内容である。</t>
    <phoneticPr fontId="15"/>
  </si>
  <si>
    <t>　親しみやすい平易なわらべ歌が数多く取り上げられている。</t>
    <phoneticPr fontId="15"/>
  </si>
  <si>
    <t>　子どもによく歌われてきた歌が取り上げられている。</t>
    <phoneticPr fontId="15"/>
  </si>
  <si>
    <t>　手話の簡単な説明があり、児童生徒にも理解しやすい身近な手話を多く含む歌を載せている。</t>
    <phoneticPr fontId="15"/>
  </si>
  <si>
    <t xml:space="preserve">  オーケストラの楽器をイラストで紹介し、楽器の音をデジタル音源で聞くことができる。</t>
    <rPh sb="9" eb="11">
      <t>ガッキ</t>
    </rPh>
    <rPh sb="17" eb="19">
      <t>ショウカイ</t>
    </rPh>
    <rPh sb="21" eb="23">
      <t>ガッキ</t>
    </rPh>
    <rPh sb="24" eb="25">
      <t>オト</t>
    </rPh>
    <rPh sb="30" eb="32">
      <t>オンゲン</t>
    </rPh>
    <rPh sb="33" eb="34">
      <t>キ</t>
    </rPh>
    <phoneticPr fontId="15"/>
  </si>
  <si>
    <t>　まねっこあそびやリズムにのった言葉あそび、盆踊りのような音頭など、バラエティに富んだあそび歌を詰め込んだ一冊である。</t>
    <phoneticPr fontId="15"/>
  </si>
  <si>
    <t>　児童生徒の想像力を広げるオリジナルのあそび歌が多く扱われている。</t>
    <phoneticPr fontId="15"/>
  </si>
  <si>
    <t>　簡潔で理解しやすいお話に沿って、童歌が次々と出てくる内容である。よく知られていて親しみやすい童歌が取りあげられている。</t>
    <phoneticPr fontId="15"/>
  </si>
  <si>
    <t>　「てをたたきましょう」や「どんぐりころころ」、「ロンドンばし」や「げんこつやまのたぬきさん」など、子どもが自ら体を使って歌いながら楽しく表現できるような歌がとりあげられている。</t>
    <phoneticPr fontId="15"/>
  </si>
  <si>
    <t>　変化に富んだ挿し絵で、「チューリップ」や「あめふりくまのこ」、「どんぐりころころ」など親しみやすい楽しい歌が数多く取り上げられている。</t>
    <phoneticPr fontId="15"/>
  </si>
  <si>
    <t>　変化に富んだ挿し絵で、「たんじょうびのうた」や「おもちゃのマーチ」、「おなかのへるうた」など親しみやすい楽しい歌が数多く取り上げられている。</t>
    <phoneticPr fontId="15"/>
  </si>
  <si>
    <t>　変化に富んだ挿し絵で、「いぬのおまわりさん」や「むすんでひらいて」、「てのひらをたいように」など親しみやすい楽しい歌が数多く取り上げられている。</t>
    <phoneticPr fontId="15"/>
  </si>
  <si>
    <t>　変化に富んだ挿し絵で、「おもちゃのチャチャチャ」や「とんでったバナナ」、「アイアイ」など親しみやすい楽しい歌が数多く取り上げられている。</t>
    <phoneticPr fontId="15"/>
  </si>
  <si>
    <t>　楽しい絵で身近な親しみやすい童謡やわらべ歌が取り上げられている。</t>
    <phoneticPr fontId="15"/>
  </si>
  <si>
    <t>　親しみやすい童謡からクラシックの曲まで歌に合わせて絵の形を作り、絵心の基本を育てる。</t>
    <phoneticPr fontId="15"/>
  </si>
  <si>
    <t>　絵本仕立てになっており、わらべ歌とその曲を使った遊び方が絵と言葉で描かれている。</t>
    <phoneticPr fontId="15"/>
  </si>
  <si>
    <t>　手あそび歌で親しまれている「いっぽんばし　にほんばし」がストーリーとともに歌を楽しむことができる絵本として表現されている。</t>
    <phoneticPr fontId="15"/>
  </si>
  <si>
    <t>　いろいろな楽器の紹介がされている。身の回りにありそうなものが楽器として取り上げられ、楽器に対する関心を高める内容となっている</t>
    <phoneticPr fontId="15"/>
  </si>
  <si>
    <t xml:space="preserve">  太鼓の構造、太鼓を打つ際の準備の仕方や持ち方・構え方、基本の打ち方について分かりやすく説明されている。</t>
    <rPh sb="2" eb="4">
      <t>タイコ</t>
    </rPh>
    <rPh sb="5" eb="7">
      <t>コウゾウ</t>
    </rPh>
    <rPh sb="8" eb="10">
      <t>タイコ</t>
    </rPh>
    <rPh sb="11" eb="12">
      <t>ウ</t>
    </rPh>
    <rPh sb="13" eb="14">
      <t>サイ</t>
    </rPh>
    <rPh sb="29" eb="31">
      <t>キホン</t>
    </rPh>
    <rPh sb="32" eb="33">
      <t>ウ</t>
    </rPh>
    <rPh sb="34" eb="35">
      <t>カタ</t>
    </rPh>
    <rPh sb="39" eb="40">
      <t>ワ</t>
    </rPh>
    <rPh sb="45" eb="47">
      <t>セツメイ</t>
    </rPh>
    <phoneticPr fontId="15"/>
  </si>
  <si>
    <t>　誰もが知っている四季の童謡が、多く取り扱われている。</t>
    <phoneticPr fontId="15"/>
  </si>
  <si>
    <t>　有名なクラシック曲を紹介している。楽器に加え、作曲家についても紹介されており、興味を持ちやすい内容である。</t>
    <phoneticPr fontId="15"/>
  </si>
  <si>
    <t>　授業中や休み時間など、学校生活での良いマナーと悪いマナーを紹介している。敬語については、場面に応じた具体的な言い方が掲載されている。</t>
    <phoneticPr fontId="15"/>
  </si>
  <si>
    <t>　登校までの流れや留守番など、家の生活での良いマナーと悪いマナーを紹介している。敬語については、場面に応じた具体的な言い方が掲載されている。</t>
    <phoneticPr fontId="15"/>
  </si>
  <si>
    <t>　バスや電車、買い物など、社会での良いマナーと悪いマナーを紹介している。敬語については、場面に応じた具体的な言い方が掲載されている。</t>
    <phoneticPr fontId="15"/>
  </si>
  <si>
    <t>　主題である着替えを通して、子どもに「自分でできることは自分でする」という気持ちを育むことができる内容になっている。</t>
    <phoneticPr fontId="15"/>
  </si>
  <si>
    <t xml:space="preserve">  他者とは何か、他者との関わりとは何かをシンプルなかたちで表現し、読み手がいろいろと考えたり気付いたりできる内容である。</t>
    <rPh sb="2" eb="4">
      <t>タシャ</t>
    </rPh>
    <rPh sb="6" eb="7">
      <t>ナニ</t>
    </rPh>
    <rPh sb="9" eb="11">
      <t>タシャ</t>
    </rPh>
    <rPh sb="13" eb="14">
      <t>カカ</t>
    </rPh>
    <rPh sb="18" eb="19">
      <t>ナニ</t>
    </rPh>
    <rPh sb="30" eb="32">
      <t>ヒョウゲン</t>
    </rPh>
    <rPh sb="34" eb="35">
      <t>ヨ</t>
    </rPh>
    <rPh sb="36" eb="37">
      <t>テ</t>
    </rPh>
    <rPh sb="43" eb="44">
      <t>カンガ</t>
    </rPh>
    <rPh sb="47" eb="49">
      <t>キヅ</t>
    </rPh>
    <rPh sb="55" eb="57">
      <t>ナイヨウ</t>
    </rPh>
    <phoneticPr fontId="15"/>
  </si>
  <si>
    <t>　友だちとは何か、友だちの大切さに気づくことができる内容になっている。</t>
    <phoneticPr fontId="15"/>
  </si>
  <si>
    <t>　掃除や洗濯、食事の準備など、お手伝いの方法を、イラストで楽しく紹介している。</t>
    <phoneticPr fontId="15"/>
  </si>
  <si>
    <t xml:space="preserve"> 「おもいやり」の心を持つための、「想像力」「観察力」「気づきの力」を養う内容である。</t>
    <rPh sb="9" eb="10">
      <t>ココロ</t>
    </rPh>
    <rPh sb="11" eb="12">
      <t>モ</t>
    </rPh>
    <rPh sb="18" eb="21">
      <t>ソウゾウリョク</t>
    </rPh>
    <rPh sb="23" eb="26">
      <t>カンサツリョク</t>
    </rPh>
    <rPh sb="28" eb="29">
      <t>キ</t>
    </rPh>
    <rPh sb="32" eb="33">
      <t>チカラ</t>
    </rPh>
    <rPh sb="35" eb="36">
      <t>ヤシナ</t>
    </rPh>
    <rPh sb="37" eb="39">
      <t>ナイヨウ</t>
    </rPh>
    <phoneticPr fontId="15"/>
  </si>
  <si>
    <t>　赤ちゃんの誕生を待つ両親の気持ちと出産までの時間を、動物の親子の様子に例えて表現した内容となっている。</t>
    <phoneticPr fontId="15"/>
  </si>
  <si>
    <t>　身近な生活の中で存在するものを比較しながら、平和への思いを描いている絵本である。</t>
    <phoneticPr fontId="15"/>
  </si>
  <si>
    <t>　朝起きてから夜寝るまでの、家庭で身につけたい毎日の生活のルールやマナーを取り上げている。</t>
    <phoneticPr fontId="15"/>
  </si>
  <si>
    <t>　家から学校、学校から家までの交通ルールや、授業中・休み時間・給食時間など学校生活のルールやマナーを取り上げている。</t>
    <phoneticPr fontId="15"/>
  </si>
  <si>
    <t>　外での食事や出かける時、電車やバスなどの乗り物に乗る時など、地域や社会でのルールやマナーを取り上げている。</t>
    <phoneticPr fontId="15"/>
  </si>
  <si>
    <t>　あいさつや、さまざまな年代の人や友だちとのつきあい方、メールや電話、手紙などでのコミュニケーションのとり方についてのルールやマナーを取り上げている。</t>
    <phoneticPr fontId="15"/>
  </si>
  <si>
    <t>　20の場面にわけて、生活習慣に関する動作を紹介している。</t>
    <phoneticPr fontId="15"/>
  </si>
  <si>
    <t>　20の場面にわけて、日常生活で欠かせない行動や注意点を紹介している。</t>
    <phoneticPr fontId="15"/>
  </si>
  <si>
    <t>　20の場面にわけて、周りの人との関わりについての基本を紹介している。</t>
    <phoneticPr fontId="15"/>
  </si>
  <si>
    <t>　登場動物が引き起こす様々な騒動を基軸に、周りの仲間たちの様子や心情の変化などが描かれている。</t>
    <phoneticPr fontId="15"/>
  </si>
  <si>
    <t>　思いをことばで伝えることや生命あるものを尊ぶことの大切さについて学習できる内容になっている。</t>
    <phoneticPr fontId="15"/>
  </si>
  <si>
    <t>　動物とのふれ合いを通した、主人公の心の成長を描いている。</t>
    <phoneticPr fontId="15"/>
  </si>
  <si>
    <t>　日常の中で子どもが行いがちなイタズラの挿絵と、その言い分で構成された内容である。</t>
    <phoneticPr fontId="15"/>
  </si>
  <si>
    <t>　他人を思いやることや、自分の心との向き合い方などについて学習できる内容である。</t>
    <phoneticPr fontId="15"/>
  </si>
  <si>
    <t>　登場動物たちが織り成す一年間の営みを、リズミカルな文と親しみやすいイラストで紹介している。</t>
    <phoneticPr fontId="15"/>
  </si>
  <si>
    <t>　場面に応じた挨拶について学習できる内容である。</t>
    <phoneticPr fontId="15"/>
  </si>
  <si>
    <t>　自分自身を様々な角度から見つめることで、自分とは何かを考えられる内容となっている。</t>
    <phoneticPr fontId="15"/>
  </si>
  <si>
    <t>　りんごというモチーフを通して、物事の多様な側面について考えられる内容になっている。</t>
    <phoneticPr fontId="15"/>
  </si>
  <si>
    <t>　亡くなった祖父が遺したノートを題材にして、今をどう生きるかを考えられる内容になっている。</t>
    <phoneticPr fontId="15"/>
  </si>
  <si>
    <t>　友だちとのけんかを題材にし、その時の気持ちを物語の主人公を通して考えることができる内容である。</t>
    <phoneticPr fontId="15"/>
  </si>
  <si>
    <t xml:space="preserve">  日常生活で直面する問題を取り上げ、社会で生き抜くための考える力を身につける内容である。</t>
    <rPh sb="2" eb="6">
      <t>ニチジョウセイカツ</t>
    </rPh>
    <rPh sb="7" eb="9">
      <t>チョクメン</t>
    </rPh>
    <rPh sb="11" eb="13">
      <t>モンダイ</t>
    </rPh>
    <rPh sb="14" eb="15">
      <t>ト</t>
    </rPh>
    <rPh sb="16" eb="17">
      <t>ア</t>
    </rPh>
    <rPh sb="39" eb="41">
      <t>ナイヨウ</t>
    </rPh>
    <phoneticPr fontId="15"/>
  </si>
  <si>
    <t xml:space="preserve">  学校生活で起こる疑問をひとつずつテーマとして取り上げ、“気づき”によって自分の考えを養う内容である。</t>
    <rPh sb="2" eb="6">
      <t>ガッコウセイカツ</t>
    </rPh>
    <rPh sb="7" eb="8">
      <t>オ</t>
    </rPh>
    <rPh sb="10" eb="12">
      <t>ギモン</t>
    </rPh>
    <rPh sb="24" eb="25">
      <t>ト</t>
    </rPh>
    <rPh sb="26" eb="27">
      <t>ア</t>
    </rPh>
    <rPh sb="30" eb="31">
      <t>キ</t>
    </rPh>
    <rPh sb="38" eb="40">
      <t>ジブン</t>
    </rPh>
    <rPh sb="41" eb="42">
      <t>カンガ</t>
    </rPh>
    <rPh sb="44" eb="45">
      <t>ヤシナ</t>
    </rPh>
    <rPh sb="46" eb="48">
      <t>ナイヨウ</t>
    </rPh>
    <phoneticPr fontId="15"/>
  </si>
  <si>
    <t>　障がいのある人が様々な分野で活躍する姿が紹介されており、将来の生き方について考えることができる内容となっている。</t>
    <phoneticPr fontId="15"/>
  </si>
  <si>
    <t>　異なる国の子ども同士で文通をする設定である。住んでいる町や通学バス、文字などを対比させることによって、他国の文化への理解を深められる内容になっている。</t>
    <phoneticPr fontId="15"/>
  </si>
  <si>
    <t>「ええところがない」と悩む主人公が、友だちとの関わりによって今まで気づかなかった自分のええところを知る。人のええところを考えるきっかけとなる題材である。</t>
    <rPh sb="11" eb="12">
      <t>ナヤ</t>
    </rPh>
    <rPh sb="13" eb="16">
      <t>シュジンコウ</t>
    </rPh>
    <rPh sb="18" eb="19">
      <t>トモ</t>
    </rPh>
    <rPh sb="23" eb="24">
      <t>カカ</t>
    </rPh>
    <rPh sb="30" eb="31">
      <t>イマ</t>
    </rPh>
    <rPh sb="33" eb="34">
      <t>キ</t>
    </rPh>
    <rPh sb="40" eb="42">
      <t>ジブン</t>
    </rPh>
    <rPh sb="49" eb="50">
      <t>シ</t>
    </rPh>
    <rPh sb="52" eb="53">
      <t>ヒト</t>
    </rPh>
    <rPh sb="60" eb="61">
      <t>カンガ</t>
    </rPh>
    <rPh sb="70" eb="72">
      <t>ダイザイ</t>
    </rPh>
    <phoneticPr fontId="15"/>
  </si>
  <si>
    <t>　食事と排便の関係を分かりやすく説明している。</t>
    <phoneticPr fontId="15"/>
  </si>
  <si>
    <t>　体を守るためのポイントを３つにしぼりわかりやすく説明している。</t>
    <phoneticPr fontId="15"/>
  </si>
  <si>
    <t>　ピーマンマンが正義の味方となって活躍し、風邪ひき菌をやっつける内容である。</t>
    <phoneticPr fontId="15"/>
  </si>
  <si>
    <t>　歯磨きの習慣を身につけるための絵本である。</t>
    <phoneticPr fontId="15"/>
  </si>
  <si>
    <t>　健康を維持するために必要な知識がわかりやすく説明されている。</t>
    <phoneticPr fontId="15"/>
  </si>
  <si>
    <t>　体の仕組みや働きについて、イラストや写真を使ってわかりやすく説明している。</t>
    <phoneticPr fontId="15"/>
  </si>
  <si>
    <t>　けがややけどをしないように気をつけることや、けがややけどをした時にはどうしたらよいか、ちびまる子ちゃんと一緒に考えていく内容である。</t>
    <phoneticPr fontId="15"/>
  </si>
  <si>
    <t>　体の中の仕組みや働きについて、分かりやすいイラストで説明されている。</t>
    <phoneticPr fontId="15"/>
  </si>
  <si>
    <t>　虫歯ができる原因や予防の方法が子どもの興味をひくイラストを通して分かりやすく説明されている。</t>
    <phoneticPr fontId="15"/>
  </si>
  <si>
    <t>　血液や心臓の仕組みや働きについて説明されている。</t>
    <phoneticPr fontId="15"/>
  </si>
  <si>
    <t>　肉や魚、豆など、体の血や肉を作る食べ物を楽しく紹介している。</t>
    <phoneticPr fontId="15"/>
  </si>
  <si>
    <t>　野菜や海藻など、体調を整え健康なうんちが出るのを助ける食べ物を楽しく紹介している。</t>
    <phoneticPr fontId="15"/>
  </si>
  <si>
    <t xml:space="preserve">  身近な病気の症状や原因、予防法などをわかりやすく説明している。</t>
    <rPh sb="2" eb="4">
      <t>ミジカ</t>
    </rPh>
    <rPh sb="5" eb="7">
      <t>ビョウキ</t>
    </rPh>
    <rPh sb="8" eb="10">
      <t>ショウジョウ</t>
    </rPh>
    <rPh sb="11" eb="13">
      <t>ゲンイン</t>
    </rPh>
    <rPh sb="14" eb="17">
      <t>ヨボウホウ</t>
    </rPh>
    <rPh sb="26" eb="28">
      <t>セツメイ</t>
    </rPh>
    <phoneticPr fontId="15"/>
  </si>
  <si>
    <t>　たくさんの動物が、楽しく歯磨きをするようすが描かれ、子どもが進んで歯磨きがしたくなる内容である。</t>
    <phoneticPr fontId="15"/>
  </si>
  <si>
    <t>　たくさんの動物が、楽しく入浴しており、子どもが進んで入浴したくなる内容である。</t>
    <phoneticPr fontId="15"/>
  </si>
  <si>
    <t xml:space="preserve">  からだに関する疑問について、からだの中を表した絵でわかりやすく説明している。</t>
    <rPh sb="6" eb="7">
      <t>カン</t>
    </rPh>
    <rPh sb="9" eb="11">
      <t>ギモン</t>
    </rPh>
    <rPh sb="20" eb="21">
      <t>ナカ</t>
    </rPh>
    <rPh sb="22" eb="23">
      <t>アラワ</t>
    </rPh>
    <rPh sb="25" eb="26">
      <t>エ</t>
    </rPh>
    <rPh sb="33" eb="35">
      <t>セツメイ</t>
    </rPh>
    <phoneticPr fontId="15"/>
  </si>
  <si>
    <t>　子どもが興味を持つ動物を 登場させて、マラソン大会を分かりやすく説明している。</t>
    <phoneticPr fontId="15"/>
  </si>
  <si>
    <t>　走り、縄跳び、鉄棒、マット、跳び箱、水泳、ウォーミングアップとクールダウンなどについてイラストを多用して解説されている。</t>
    <phoneticPr fontId="15"/>
  </si>
  <si>
    <t xml:space="preserve">  イラストを田泓し、分かりやすく説明している。</t>
    <rPh sb="7" eb="9">
      <t>タオウ</t>
    </rPh>
    <rPh sb="11" eb="12">
      <t>ワ</t>
    </rPh>
    <rPh sb="17" eb="19">
      <t>セツメイ</t>
    </rPh>
    <phoneticPr fontId="15"/>
  </si>
  <si>
    <t>　運動会で行われる楽しい種目を分かりやすく説明している。</t>
    <phoneticPr fontId="15"/>
  </si>
  <si>
    <t>　次々と登場するキャラクターが気持ちよさそうに入浴する様子が描かれている。</t>
    <phoneticPr fontId="15"/>
  </si>
  <si>
    <t>　体温調節や自分で自分の生活を快適にしていく工夫を、親しみやすいカエルの生活を通して美しく描かれている。</t>
    <phoneticPr fontId="15"/>
  </si>
  <si>
    <t xml:space="preserve">  からだの仕組みを分かりやすいイラストで表現している。</t>
    <rPh sb="6" eb="8">
      <t>シク</t>
    </rPh>
    <rPh sb="10" eb="11">
      <t>ワ</t>
    </rPh>
    <rPh sb="21" eb="23">
      <t>ヒョウゲン</t>
    </rPh>
    <phoneticPr fontId="15"/>
  </si>
  <si>
    <t>　子どもたちが安全な生活を送る上で気をつけてほしい日常の場面が分かりやすく取り上げられている。</t>
    <phoneticPr fontId="15"/>
  </si>
  <si>
    <t>　排便の大切さと後始末や手洗いについてわかりやすく説明されている。</t>
    <phoneticPr fontId="15"/>
  </si>
  <si>
    <t>　日常生活に身近なアルファベットや英語を取り上げ、興味深く学習できる内容となっている。</t>
    <phoneticPr fontId="15"/>
  </si>
  <si>
    <t xml:space="preserve">  日常生活、文化に密着した単語、表現が豊富に取り扱われている。</t>
    <phoneticPr fontId="15"/>
  </si>
  <si>
    <t>　小さなあおむしがいろんな物を食べて、ちょうになるまでを描いたストーリー（絵本）である。</t>
    <phoneticPr fontId="15"/>
  </si>
  <si>
    <t>　身のまわりのものや生き物など200以上の絵に、ふりがな付きの英語と、ひらがな・カタカナの日本語が併記されている。</t>
    <rPh sb="1" eb="2">
      <t>ミ</t>
    </rPh>
    <rPh sb="10" eb="11">
      <t>イ</t>
    </rPh>
    <rPh sb="12" eb="13">
      <t>モノ</t>
    </rPh>
    <rPh sb="18" eb="20">
      <t>イジョウ</t>
    </rPh>
    <rPh sb="21" eb="22">
      <t>エ</t>
    </rPh>
    <rPh sb="28" eb="29">
      <t>ツ</t>
    </rPh>
    <rPh sb="31" eb="33">
      <t>エイゴ</t>
    </rPh>
    <rPh sb="45" eb="48">
      <t>ニホンゴ</t>
    </rPh>
    <rPh sb="49" eb="51">
      <t>ヘイキ</t>
    </rPh>
    <phoneticPr fontId="15"/>
  </si>
  <si>
    <t>　子どもたちが動物に定型文で問いかけたことに対し、動物たちが定型文で回答する内容。</t>
    <rPh sb="1" eb="2">
      <t>コ</t>
    </rPh>
    <rPh sb="7" eb="9">
      <t>ドウブツ</t>
    </rPh>
    <rPh sb="10" eb="12">
      <t>テイケイ</t>
    </rPh>
    <rPh sb="12" eb="13">
      <t>ブン</t>
    </rPh>
    <rPh sb="14" eb="15">
      <t>ト</t>
    </rPh>
    <rPh sb="22" eb="23">
      <t>タイ</t>
    </rPh>
    <rPh sb="25" eb="27">
      <t>ドウブツ</t>
    </rPh>
    <rPh sb="30" eb="32">
      <t>テイケイ</t>
    </rPh>
    <rPh sb="32" eb="33">
      <t>ブン</t>
    </rPh>
    <rPh sb="34" eb="36">
      <t>カイトウ</t>
    </rPh>
    <rPh sb="38" eb="40">
      <t>ナイヨウ</t>
    </rPh>
    <phoneticPr fontId="15"/>
  </si>
  <si>
    <t>　よく知られている日本の昔話を、やさしい英語と日本語で３話、また英語のうたを３曲取り上げている。</t>
    <phoneticPr fontId="15"/>
  </si>
  <si>
    <t xml:space="preserve">  身近な英単語を、大きなふりがなとともに学習できる。ふりがなを読むだけで英語の発音に慣れ親しむことができる。</t>
    <rPh sb="2" eb="4">
      <t>ミヂカ</t>
    </rPh>
    <rPh sb="5" eb="8">
      <t>エイタンゴ</t>
    </rPh>
    <rPh sb="10" eb="11">
      <t>オオ</t>
    </rPh>
    <rPh sb="21" eb="23">
      <t>ガクシュウ</t>
    </rPh>
    <rPh sb="32" eb="33">
      <t>ヨ</t>
    </rPh>
    <rPh sb="37" eb="39">
      <t>エイゴ</t>
    </rPh>
    <rPh sb="40" eb="42">
      <t>ハツオン</t>
    </rPh>
    <rPh sb="43" eb="44">
      <t>ナ</t>
    </rPh>
    <rPh sb="45" eb="46">
      <t>シタ</t>
    </rPh>
    <phoneticPr fontId="15"/>
  </si>
  <si>
    <t xml:space="preserve">  日常生活・文化に密着した英単語・表現が非常に豊富に使われている。
色彩豊かなイラストで掲載しているので楽しく学習できる。</t>
    <rPh sb="14" eb="15">
      <t>エイ</t>
    </rPh>
    <phoneticPr fontId="15"/>
  </si>
  <si>
    <t>　マザーグース、クリスマスソング、民謡、あそびうた等が、カラフルな絵と日本語訳と共が取りかわれている。</t>
    <rPh sb="42" eb="43">
      <t>ト</t>
    </rPh>
    <phoneticPr fontId="15"/>
  </si>
  <si>
    <t>　「ブレーメンの音楽隊」「北風と太陽」
「はだかの王さま」
「ライオンとねずみ」「みにくいあひるの子」の５話が取り扱われている。</t>
    <rPh sb="55" eb="56">
      <t>ト</t>
    </rPh>
    <rPh sb="57" eb="58">
      <t>アツカ</t>
    </rPh>
    <phoneticPr fontId="15"/>
  </si>
  <si>
    <t>　「３匹のくま」
「金のおの・銀のおの」「おおかみと７匹の子ヤギ」
「いなかのねずみと町のねずみ」
「ジャックと豆の木」の５話が収録されている。</t>
    <rPh sb="64" eb="66">
      <t>シュウロク</t>
    </rPh>
    <phoneticPr fontId="15"/>
  </si>
  <si>
    <t>　色彩豊かな絵で、日常生活の英単語が興味深く学習できる内容として取り扱われている。</t>
    <rPh sb="1" eb="3">
      <t>シキサイ</t>
    </rPh>
    <rPh sb="3" eb="4">
      <t>ユタ</t>
    </rPh>
    <rPh sb="6" eb="7">
      <t>エ</t>
    </rPh>
    <rPh sb="9" eb="11">
      <t>ニチジョウ</t>
    </rPh>
    <rPh sb="11" eb="13">
      <t>セイカツ</t>
    </rPh>
    <rPh sb="14" eb="17">
      <t>エイタンゴ</t>
    </rPh>
    <rPh sb="18" eb="21">
      <t>キョウミブカ</t>
    </rPh>
    <rPh sb="22" eb="24">
      <t>ガクシュウ</t>
    </rPh>
    <rPh sb="27" eb="29">
      <t>ナイヨウ</t>
    </rPh>
    <rPh sb="32" eb="33">
      <t>ト</t>
    </rPh>
    <rPh sb="34" eb="35">
      <t>アツカ</t>
    </rPh>
    <phoneticPr fontId="15"/>
  </si>
  <si>
    <t>　「ポケモン」のキャラクターが各ページに出てくる楽しい内容となっている。</t>
    <phoneticPr fontId="15"/>
  </si>
  <si>
    <t xml:space="preserve">  「ドラえもん」のキャラクターがあいさつをはじめ一日の流れに沿った会話が取り扱われている。</t>
    <rPh sb="37" eb="38">
      <t>ト</t>
    </rPh>
    <rPh sb="39" eb="40">
      <t>アツカ</t>
    </rPh>
    <phoneticPr fontId="15"/>
  </si>
  <si>
    <t>　英語の入口となるアルファベットが紹介されている。「ドラえもん」のキャラクターが各ページに出てくる楽しい内容である。</t>
    <rPh sb="1" eb="3">
      <t>エイゴ</t>
    </rPh>
    <rPh sb="4" eb="6">
      <t>イリグチ</t>
    </rPh>
    <rPh sb="17" eb="19">
      <t>ショウカイ</t>
    </rPh>
    <phoneticPr fontId="15"/>
  </si>
  <si>
    <t>　アルファベットの大文字・小文字と、それらをが最初にくる身近な単語とともに学べる内容である。</t>
    <phoneticPr fontId="15"/>
  </si>
  <si>
    <t>　色彩豊かな動物のイラストと言葉がふんだんに使われている。１ページごとにストーリーがあり、想像力が刺激される一冊である。</t>
    <rPh sb="1" eb="3">
      <t>シキサイ</t>
    </rPh>
    <rPh sb="3" eb="4">
      <t>ユタ</t>
    </rPh>
    <rPh sb="6" eb="8">
      <t>ドウブツ</t>
    </rPh>
    <rPh sb="14" eb="16">
      <t>コトバ</t>
    </rPh>
    <rPh sb="22" eb="23">
      <t>ツカ</t>
    </rPh>
    <rPh sb="45" eb="48">
      <t>ソウゾウリョク</t>
    </rPh>
    <rPh sb="49" eb="51">
      <t>シゲキ</t>
    </rPh>
    <rPh sb="54" eb="56">
      <t>イッサツ</t>
    </rPh>
    <phoneticPr fontId="15"/>
  </si>
  <si>
    <t>　日常的に使う英会話や季節に関わる英単語を色彩豊かなイラストで掲載している。ネイティブが実際に使っているショートフレーズを多彩に取り上げている。</t>
    <phoneticPr fontId="15"/>
  </si>
  <si>
    <t>　４月～６月の世界中の記念日を写真やイラストとともにまとめている。</t>
    <rPh sb="7" eb="10">
      <t>セカイジュウ</t>
    </rPh>
    <rPh sb="11" eb="14">
      <t>キネンビ</t>
    </rPh>
    <rPh sb="15" eb="17">
      <t>シャシン</t>
    </rPh>
    <phoneticPr fontId="15"/>
  </si>
  <si>
    <t>　日常よく使われる英単語と基本文型を中心にして、基礎的な学習ができる内容が取り扱われている。　　　　</t>
    <phoneticPr fontId="15"/>
  </si>
  <si>
    <t xml:space="preserve">  物語を通してアルファベットの大文字と小文字を学習する内容である。</t>
    <phoneticPr fontId="15"/>
  </si>
  <si>
    <t>　料理を始める前の準備や注意事項、朝食でよく食べる簡単な料理の作り方、後片付けの仕方などが絵と平易な文章でわかりやすく書かれており、日常生活に生かせる内容となっている。</t>
    <phoneticPr fontId="15"/>
  </si>
  <si>
    <t>　料理を始める前の準備や注意事項、お弁当でよく食べる簡単な料理の作り方、後片付けの仕方などが絵と平易な文章でわかりやすく書かれており、日常生活に生かせる内容となっている。</t>
    <phoneticPr fontId="15"/>
  </si>
  <si>
    <t>　子どもが栄養の基本的な知識を理解し、自分のからだについて学習ができる内容である。</t>
    <phoneticPr fontId="15"/>
  </si>
  <si>
    <t xml:space="preserve"> 生活するうえで知っておきたい基本的なマナーについて、絵本を読みながら楽しく学べる内容である。</t>
    <rPh sb="1" eb="3">
      <t>セイカツ</t>
    </rPh>
    <rPh sb="8" eb="9">
      <t>シ</t>
    </rPh>
    <rPh sb="15" eb="17">
      <t>キホン</t>
    </rPh>
    <rPh sb="17" eb="18">
      <t>テキ</t>
    </rPh>
    <rPh sb="27" eb="29">
      <t>エホン</t>
    </rPh>
    <rPh sb="30" eb="31">
      <t>ヨ</t>
    </rPh>
    <rPh sb="35" eb="36">
      <t>タノ</t>
    </rPh>
    <rPh sb="38" eb="39">
      <t>マナ</t>
    </rPh>
    <rPh sb="41" eb="43">
      <t>ナイヨウ</t>
    </rPh>
    <phoneticPr fontId="15"/>
  </si>
  <si>
    <t xml:space="preserve"> 　小学校家庭科で習う「衣・食・住」の基礎的・基本的な知識や技術をわかりやすく解説しており、実習の基本を学べる内容である。</t>
    <rPh sb="2" eb="5">
      <t>ショウガッコウ</t>
    </rPh>
    <rPh sb="5" eb="8">
      <t>カテイカ</t>
    </rPh>
    <rPh sb="9" eb="10">
      <t>ナラ</t>
    </rPh>
    <rPh sb="12" eb="13">
      <t>イ</t>
    </rPh>
    <rPh sb="14" eb="15">
      <t>ショク</t>
    </rPh>
    <rPh sb="16" eb="17">
      <t>ジュウ</t>
    </rPh>
    <rPh sb="19" eb="22">
      <t>キソテキ</t>
    </rPh>
    <rPh sb="23" eb="26">
      <t>キホンテキ</t>
    </rPh>
    <rPh sb="27" eb="29">
      <t>チシキ</t>
    </rPh>
    <rPh sb="30" eb="32">
      <t>ギジュツ</t>
    </rPh>
    <rPh sb="39" eb="41">
      <t>カイセツ</t>
    </rPh>
    <rPh sb="46" eb="48">
      <t>ジッシュウ</t>
    </rPh>
    <rPh sb="49" eb="51">
      <t>キホン</t>
    </rPh>
    <rPh sb="52" eb="53">
      <t>マナ</t>
    </rPh>
    <rPh sb="55" eb="57">
      <t>ナイヨウ</t>
    </rPh>
    <phoneticPr fontId="15"/>
  </si>
  <si>
    <t>　ごはんの炊き方、おにぎり、サンドイッチ、ラーメン、うどんなど、主食の中でも基本的なものを選んでその作り方を紹介している。</t>
    <phoneticPr fontId="15"/>
  </si>
  <si>
    <t xml:space="preserve">  はしやえんぴつ、歯ブラシ、雑巾など29項目の正しい持ち方が、イラストと文でわかりやすく説明されている内容である。</t>
    <rPh sb="10" eb="11">
      <t>ハ</t>
    </rPh>
    <rPh sb="15" eb="17">
      <t>ゾウキン</t>
    </rPh>
    <rPh sb="21" eb="23">
      <t>コウモク</t>
    </rPh>
    <rPh sb="24" eb="25">
      <t>タダ</t>
    </rPh>
    <rPh sb="27" eb="28">
      <t>モ</t>
    </rPh>
    <rPh sb="29" eb="30">
      <t>カタ</t>
    </rPh>
    <rPh sb="37" eb="38">
      <t>ブン</t>
    </rPh>
    <rPh sb="45" eb="47">
      <t>セツメイ</t>
    </rPh>
    <rPh sb="52" eb="54">
      <t>ナイヨウ</t>
    </rPh>
    <phoneticPr fontId="15"/>
  </si>
  <si>
    <t>　食べ物が人間の体にどのように影響を及ぼすのかが、きれいなイラストと平易な文章で書かれ分かりやすい内容となっている。</t>
    <phoneticPr fontId="15"/>
  </si>
  <si>
    <t>　和食の基本的な作り方と知識が学べる内容である。</t>
    <phoneticPr fontId="15"/>
  </si>
  <si>
    <t>　さいほう道具や縫い方、ミシンの使い方などが分かりやすい文章と見やすい写真によって紹介されている。</t>
    <phoneticPr fontId="15"/>
  </si>
  <si>
    <t>　いろいろな食材やそれを利用した料理が紹介されていて興味・関心を促すのに適切な内容となっている。</t>
    <phoneticPr fontId="15"/>
  </si>
  <si>
    <t>　火も包丁も使わずにご飯の上にかけるふりかけ作り、身近な材料を使ったオープンサンド作りなど、初めて調理するという段階の学習に生かせる内容である。</t>
    <phoneticPr fontId="15"/>
  </si>
  <si>
    <t>　針やミシンを使わず、身近な材料と道具を使った作品づくりができる内容である。</t>
    <phoneticPr fontId="15"/>
  </si>
  <si>
    <t xml:space="preserve"> 　初めて家庭科を学ぶ生徒たちに向けて、衣食住の基礎的な知識と技術が学べる内容である。</t>
    <rPh sb="2" eb="3">
      <t>ハジ</t>
    </rPh>
    <rPh sb="5" eb="8">
      <t>カテイカ</t>
    </rPh>
    <rPh sb="9" eb="10">
      <t>マナ</t>
    </rPh>
    <rPh sb="11" eb="13">
      <t>セイト</t>
    </rPh>
    <rPh sb="16" eb="17">
      <t>ム</t>
    </rPh>
    <rPh sb="20" eb="23">
      <t>イショクジュウ</t>
    </rPh>
    <rPh sb="24" eb="27">
      <t>キソテキ</t>
    </rPh>
    <rPh sb="28" eb="30">
      <t>チシキ</t>
    </rPh>
    <rPh sb="31" eb="33">
      <t>ギジュツ</t>
    </rPh>
    <rPh sb="34" eb="35">
      <t>マナ</t>
    </rPh>
    <rPh sb="37" eb="39">
      <t>ナイヨウ</t>
    </rPh>
    <phoneticPr fontId="15"/>
  </si>
  <si>
    <t>　様々な食べ物のイラストを通して、食べ物に興味を持てる内容である。</t>
    <phoneticPr fontId="15"/>
  </si>
  <si>
    <t>　料理を始める前の道具の使い方から始まり、日常の料理から行事のときに挑戦したい料理の仕方まで発展した内容になっている。</t>
    <phoneticPr fontId="15"/>
  </si>
  <si>
    <t xml:space="preserve"> 　手伝いを楽しく続けることができるように、お手伝いのやり方やポイントを丁寧に紹介している。</t>
    <rPh sb="2" eb="4">
      <t>テツダ</t>
    </rPh>
    <rPh sb="6" eb="7">
      <t>タノ</t>
    </rPh>
    <rPh sb="9" eb="10">
      <t>ツヅ</t>
    </rPh>
    <rPh sb="23" eb="25">
      <t>テツダ</t>
    </rPh>
    <rPh sb="29" eb="30">
      <t>カタ</t>
    </rPh>
    <rPh sb="36" eb="38">
      <t>テイネイ</t>
    </rPh>
    <rPh sb="39" eb="41">
      <t>ショウカイ</t>
    </rPh>
    <phoneticPr fontId="15"/>
  </si>
  <si>
    <t>　知的障がいの生徒に適した教科書。衣食住、保育の分野について、自立に向けて取り組める内容である。</t>
    <rPh sb="1" eb="3">
      <t>チテキ</t>
    </rPh>
    <rPh sb="3" eb="4">
      <t>ショウ</t>
    </rPh>
    <rPh sb="7" eb="9">
      <t>セイト</t>
    </rPh>
    <rPh sb="10" eb="11">
      <t>テキ</t>
    </rPh>
    <rPh sb="13" eb="16">
      <t>キョウカショ</t>
    </rPh>
    <rPh sb="17" eb="20">
      <t>イショクジュウ</t>
    </rPh>
    <rPh sb="21" eb="23">
      <t>ホイク</t>
    </rPh>
    <rPh sb="24" eb="26">
      <t>ブンヤ</t>
    </rPh>
    <rPh sb="31" eb="33">
      <t>ジリツ</t>
    </rPh>
    <rPh sb="34" eb="35">
      <t>ム</t>
    </rPh>
    <rPh sb="37" eb="38">
      <t>ト</t>
    </rPh>
    <rPh sb="39" eb="40">
      <t>ク</t>
    </rPh>
    <rPh sb="42" eb="44">
      <t>ナイヨウ</t>
    </rPh>
    <phoneticPr fontId="15"/>
  </si>
  <si>
    <t>　子どもにとって身近な食品の作り方が分かりやすく楽しく説明されており、料理への興味、関心を高め、意欲的な活動を促すのに適切な内容である</t>
    <phoneticPr fontId="15"/>
  </si>
  <si>
    <t>　おにぎりやラーメンなど、日常でよく食べられるものがどのような食材を使って作られているのかが分かる内容になっている。</t>
    <phoneticPr fontId="15"/>
  </si>
  <si>
    <t>　衣食住にまつわる和の暮らしについて、しばわんこと一緒に楽しく学べる内容である。</t>
    <rPh sb="1" eb="4">
      <t>イショクジュウ</t>
    </rPh>
    <rPh sb="9" eb="10">
      <t>ワ</t>
    </rPh>
    <rPh sb="11" eb="12">
      <t>ク</t>
    </rPh>
    <rPh sb="25" eb="27">
      <t>イッショ</t>
    </rPh>
    <rPh sb="28" eb="29">
      <t>タノ</t>
    </rPh>
    <rPh sb="31" eb="32">
      <t>マナ</t>
    </rPh>
    <rPh sb="34" eb="36">
      <t>ナイヨウ</t>
    </rPh>
    <phoneticPr fontId="15"/>
  </si>
  <si>
    <t>　家庭で簡単に作ることができる料理のレシピが多く掲載されている。手順だけでなく、調理器具の使い方や片付け方などの手順も書かれている。</t>
    <rPh sb="1" eb="3">
      <t>カテイ</t>
    </rPh>
    <rPh sb="4" eb="6">
      <t>カンタン</t>
    </rPh>
    <rPh sb="7" eb="8">
      <t>ツク</t>
    </rPh>
    <rPh sb="15" eb="17">
      <t>リョウリ</t>
    </rPh>
    <rPh sb="22" eb="23">
      <t>オオ</t>
    </rPh>
    <rPh sb="24" eb="26">
      <t>ケイサイ</t>
    </rPh>
    <rPh sb="32" eb="34">
      <t>テジュン</t>
    </rPh>
    <rPh sb="40" eb="42">
      <t>チョウリ</t>
    </rPh>
    <rPh sb="42" eb="44">
      <t>キグ</t>
    </rPh>
    <rPh sb="45" eb="46">
      <t>ツカ</t>
    </rPh>
    <rPh sb="47" eb="48">
      <t>カタ</t>
    </rPh>
    <rPh sb="49" eb="51">
      <t>カタヅ</t>
    </rPh>
    <rPh sb="52" eb="53">
      <t>カタ</t>
    </rPh>
    <rPh sb="56" eb="58">
      <t>テジュン</t>
    </rPh>
    <rPh sb="59" eb="60">
      <t>カ</t>
    </rPh>
    <phoneticPr fontId="15"/>
  </si>
  <si>
    <t>　コンピューターの仕組みとともに、それを動かしているプログラミングについても解説している。</t>
    <rPh sb="9" eb="11">
      <t>シク</t>
    </rPh>
    <rPh sb="20" eb="21">
      <t>ウゴ</t>
    </rPh>
    <rPh sb="38" eb="40">
      <t>カイセツ</t>
    </rPh>
    <phoneticPr fontId="15"/>
  </si>
  <si>
    <t>　駅や病院など、くらしを支える身近な仕事について写真を使って分かりやすく説明している。</t>
    <rPh sb="1" eb="2">
      <t>エキ</t>
    </rPh>
    <rPh sb="3" eb="5">
      <t>ビョウイン</t>
    </rPh>
    <rPh sb="12" eb="13">
      <t>ササ</t>
    </rPh>
    <rPh sb="15" eb="17">
      <t>ミジカ</t>
    </rPh>
    <rPh sb="18" eb="20">
      <t>シゴト</t>
    </rPh>
    <rPh sb="24" eb="26">
      <t>シャシン</t>
    </rPh>
    <rPh sb="27" eb="28">
      <t>ツカ</t>
    </rPh>
    <rPh sb="30" eb="31">
      <t>ワ</t>
    </rPh>
    <rPh sb="36" eb="38">
      <t>セツメイ</t>
    </rPh>
    <phoneticPr fontId="15"/>
  </si>
  <si>
    <t>　消防署や交番、病院など生活する中で安全や暮らしを守ってくれる人の仕事について写真を使って分かりやすく説明している。</t>
    <rPh sb="1" eb="4">
      <t>ショウボウショ</t>
    </rPh>
    <rPh sb="5" eb="7">
      <t>コウバン</t>
    </rPh>
    <rPh sb="8" eb="10">
      <t>ビョウイン</t>
    </rPh>
    <rPh sb="12" eb="14">
      <t>セイカツ</t>
    </rPh>
    <rPh sb="16" eb="17">
      <t>ナカ</t>
    </rPh>
    <rPh sb="18" eb="20">
      <t>アンゼン</t>
    </rPh>
    <rPh sb="21" eb="22">
      <t>ク</t>
    </rPh>
    <rPh sb="25" eb="26">
      <t>マモ</t>
    </rPh>
    <rPh sb="31" eb="32">
      <t>ヒト</t>
    </rPh>
    <rPh sb="33" eb="35">
      <t>シゴト</t>
    </rPh>
    <rPh sb="39" eb="41">
      <t>シャシン</t>
    </rPh>
    <rPh sb="42" eb="43">
      <t>ツカ</t>
    </rPh>
    <rPh sb="45" eb="46">
      <t>ワ</t>
    </rPh>
    <rPh sb="51" eb="53">
      <t>セツメイ</t>
    </rPh>
    <phoneticPr fontId="15"/>
  </si>
  <si>
    <t>　社会の様々な仕事についてその概要をイラストと共に分かりやすく紹介している。</t>
    <rPh sb="1" eb="3">
      <t>シャカイ</t>
    </rPh>
    <rPh sb="4" eb="6">
      <t>サマザマ</t>
    </rPh>
    <rPh sb="7" eb="9">
      <t>シゴト</t>
    </rPh>
    <rPh sb="15" eb="17">
      <t>ガイヨウ</t>
    </rPh>
    <rPh sb="23" eb="24">
      <t>トモ</t>
    </rPh>
    <rPh sb="25" eb="26">
      <t>ワ</t>
    </rPh>
    <rPh sb="31" eb="33">
      <t>ショウカイ</t>
    </rPh>
    <phoneticPr fontId="15"/>
  </si>
  <si>
    <t>　簡単に作れるお店やさんグッズやコスチュームの作り方が紹介されている。</t>
    <phoneticPr fontId="15"/>
  </si>
  <si>
    <t>　身近な野菜の切れ端を育ててみたらどうなるか、写真で分かりやすく説明されている。</t>
    <phoneticPr fontId="15"/>
  </si>
  <si>
    <t>　伝承の手作りおもちゃから創作の手作りおもちゃまで、170種類以上が紹介されている。</t>
    <phoneticPr fontId="15"/>
  </si>
  <si>
    <t>　時代によって仕事の種類が変わっていくことについて学習できる内容である。</t>
    <phoneticPr fontId="15"/>
  </si>
  <si>
    <t>　人気のある仕事から花火師などのめずらしい仕事まで９種類の仕事の内容が紹介されており、働くことに関心をもてるような内容である。</t>
    <rPh sb="1" eb="3">
      <t>ニンキ</t>
    </rPh>
    <rPh sb="6" eb="8">
      <t>シゴト</t>
    </rPh>
    <phoneticPr fontId="15"/>
  </si>
  <si>
    <t>　デジタルツールを使った発表を通して、ICT機器の操作方法や活用の事例、方法などを紹介している。</t>
    <rPh sb="9" eb="10">
      <t>ツカ</t>
    </rPh>
    <rPh sb="12" eb="14">
      <t>ハッピョウ</t>
    </rPh>
    <rPh sb="15" eb="16">
      <t>トオ</t>
    </rPh>
    <rPh sb="22" eb="24">
      <t>キキ</t>
    </rPh>
    <rPh sb="25" eb="29">
      <t>ソウサホウホウ</t>
    </rPh>
    <rPh sb="30" eb="32">
      <t>カツヨウ</t>
    </rPh>
    <rPh sb="33" eb="35">
      <t>ジレイ</t>
    </rPh>
    <rPh sb="36" eb="38">
      <t>ホウホウ</t>
    </rPh>
    <rPh sb="41" eb="43">
      <t>ショウカイ</t>
    </rPh>
    <phoneticPr fontId="15"/>
  </si>
  <si>
    <t>　野菜づくりについて基本的なことが紹介されている。</t>
    <phoneticPr fontId="15"/>
  </si>
  <si>
    <t>　食事マナーやおでかけのマナーなど、身に付けたいマナーを分かりやすく説明している。</t>
    <rPh sb="1" eb="3">
      <t>ショクジ</t>
    </rPh>
    <rPh sb="18" eb="19">
      <t>ミ</t>
    </rPh>
    <rPh sb="20" eb="21">
      <t>ツ</t>
    </rPh>
    <rPh sb="28" eb="29">
      <t>ワ</t>
    </rPh>
    <rPh sb="34" eb="36">
      <t>セツメイ</t>
    </rPh>
    <phoneticPr fontId="15"/>
  </si>
  <si>
    <t>　板づくり、ひもづくりの基本的な説明から、それらを生かした作品が取り上げられている。</t>
    <phoneticPr fontId="15"/>
  </si>
  <si>
    <t>　クレヨンを初めて持ち子どもでも、楽しみながら描き方の学習ができる内容になっている。</t>
    <phoneticPr fontId="15"/>
  </si>
  <si>
    <t>　紙ねんどを使った遊び方が分かりやすく説明されている。</t>
    <phoneticPr fontId="15"/>
  </si>
  <si>
    <t>　絵の具を使って、色の変化を楽しみながら学習できる内容になっている。</t>
    <phoneticPr fontId="15"/>
  </si>
  <si>
    <t>　海の中で主人公がさまざまな魚と出会う様子が描かれている。読みながら色彩の美しさや不思議さを見て学べる内容になっている。</t>
    <phoneticPr fontId="15"/>
  </si>
  <si>
    <t>　世界の名画を通して「美しい絵とは何か」「なぜ美しいのか」を考えながら鑑賞していく内容になっている。</t>
    <phoneticPr fontId="15"/>
  </si>
  <si>
    <t>　身近な食べ物や動物を通して、「しましま」「ぐるぐる」の２種類の線について、楽しみながら学習できる内容になっている。</t>
    <phoneticPr fontId="15"/>
  </si>
  <si>
    <t>　主人公が自分だけの色や模様を探す様子が描かれている。読みながら、色彩の美しさを見て学べる内容になっている。</t>
    <phoneticPr fontId="15"/>
  </si>
  <si>
    <t>　フロッタージュの基本的技法とともに、すぐれた作品が紹介されて見て楽しめる内容になっている。</t>
    <phoneticPr fontId="15"/>
  </si>
  <si>
    <t>　紙を素材に、ちぎる・きる・はるの活動を通して造形への関心を深める内容になっている。</t>
    <phoneticPr fontId="15"/>
  </si>
  <si>
    <t>　身近にある素材を使って、作って遊べる工作を紹介した内容になっている。</t>
    <phoneticPr fontId="15"/>
  </si>
  <si>
    <t>　有名な絵画や彫刻作品を取り上げ、親しみやすく鑑賞できる内容になっている。</t>
    <phoneticPr fontId="15"/>
  </si>
  <si>
    <t>　海やおばけ、はたけや街など親しみやすい題材で身近な材料を使って楽しく制作できる内容になっている。</t>
    <phoneticPr fontId="15"/>
  </si>
  <si>
    <t>　牛乳パックやペットボトル、段ボールなどの身近にある素材を使って簡単に作ることのできる作品が取り扱われている。</t>
    <phoneticPr fontId="15"/>
  </si>
  <si>
    <t>　空き容器や紙など、身近な素材を使って、おもちゃを作る方法が取りあげられている。</t>
    <phoneticPr fontId="15"/>
  </si>
  <si>
    <t>　絵本で登場するクレヨンたちが、異なる色との出会いや別れを通して、他の色だけが持つ良さや仲間と一緒に描くことの楽しさを技法と共に紹介している。</t>
    <phoneticPr fontId="15"/>
  </si>
  <si>
    <t>　絵を描くコツ、版を楽しむコツ、針と糸で縫うコツ、手を動かして物を作ることの楽しさが紹介されている。</t>
    <phoneticPr fontId="15"/>
  </si>
  <si>
    <t>　新聞紙を使って、ちぎる・丸める・貼り付ける等、創造性を生かした遊び方が取り上げられている。</t>
    <phoneticPr fontId="15"/>
  </si>
  <si>
    <t>　木の実や竹、枯れ葉、木の枝等の自然にあるものを材料にして、おもちゃの作り方が分かりやすく説明されている。</t>
    <phoneticPr fontId="15"/>
  </si>
  <si>
    <t>　紙やダンボールなど身近にある様々な材料をおもちゃに変身する。ものは買うだけでなく、作れることに気づく内容になっている。</t>
    <phoneticPr fontId="15"/>
  </si>
  <si>
    <t>　実際に指や手で絵の具を触っているかのように、色の不思議、色の楽しさを体感できるような内容になっている。</t>
    <phoneticPr fontId="15"/>
  </si>
  <si>
    <t>　旧石器時代の洞窟壁画からポップアートまで、幅広い美術表現の制作方法を写真や文章で分かりやすく紹介している。</t>
    <rPh sb="1" eb="4">
      <t>キュウセッキ</t>
    </rPh>
    <rPh sb="4" eb="6">
      <t>ジダイ</t>
    </rPh>
    <rPh sb="7" eb="9">
      <t>ドウクツ</t>
    </rPh>
    <rPh sb="9" eb="11">
      <t>ヘキガ</t>
    </rPh>
    <rPh sb="22" eb="24">
      <t>ハバヒロ</t>
    </rPh>
    <rPh sb="25" eb="27">
      <t>ビジュツ</t>
    </rPh>
    <rPh sb="27" eb="29">
      <t>ヒョウゲン</t>
    </rPh>
    <rPh sb="30" eb="32">
      <t>セイサク</t>
    </rPh>
    <rPh sb="32" eb="34">
      <t>ホウホウ</t>
    </rPh>
    <rPh sb="35" eb="37">
      <t>シャシン</t>
    </rPh>
    <rPh sb="38" eb="40">
      <t>ブンショウ</t>
    </rPh>
    <rPh sb="41" eb="42">
      <t>ワ</t>
    </rPh>
    <rPh sb="47" eb="49">
      <t>ショウカイ</t>
    </rPh>
    <phoneticPr fontId="15"/>
  </si>
  <si>
    <t>　身近にあるリサイクル素材を使って、楽しい作品やおもちゃを作る方法が取り上げられている。</t>
    <phoneticPr fontId="15"/>
  </si>
  <si>
    <t>　遊んだり、飾ったりすることができる作品など、子どもが一人で折ることができる折り紙が多数紹介されている。</t>
    <rPh sb="1" eb="2">
      <t>アソ</t>
    </rPh>
    <rPh sb="6" eb="7">
      <t>カザ</t>
    </rPh>
    <rPh sb="18" eb="20">
      <t>サクヒン</t>
    </rPh>
    <rPh sb="23" eb="24">
      <t>コ</t>
    </rPh>
    <rPh sb="27" eb="29">
      <t>ヒトリ</t>
    </rPh>
    <rPh sb="30" eb="31">
      <t>オ</t>
    </rPh>
    <rPh sb="38" eb="39">
      <t>オ</t>
    </rPh>
    <rPh sb="40" eb="41">
      <t>ガミ</t>
    </rPh>
    <rPh sb="42" eb="44">
      <t>タスウ</t>
    </rPh>
    <rPh sb="44" eb="46">
      <t>ショウカイ</t>
    </rPh>
    <phoneticPr fontId="15"/>
  </si>
  <si>
    <t>　絵画、版画、彫刻、デザイン、工芸、映像メディアなどの制作方法や美術作品が紹介されている。</t>
    <rPh sb="1" eb="3">
      <t>カイガ</t>
    </rPh>
    <rPh sb="4" eb="6">
      <t>ハンガ</t>
    </rPh>
    <rPh sb="7" eb="9">
      <t>チョウコク</t>
    </rPh>
    <rPh sb="15" eb="17">
      <t>コウゲイ</t>
    </rPh>
    <rPh sb="18" eb="20">
      <t>エイゾウ</t>
    </rPh>
    <rPh sb="27" eb="29">
      <t>セイサク</t>
    </rPh>
    <rPh sb="29" eb="31">
      <t>ホウホウ</t>
    </rPh>
    <rPh sb="32" eb="34">
      <t>ビジュツ</t>
    </rPh>
    <rPh sb="34" eb="36">
      <t>サクヒン</t>
    </rPh>
    <rPh sb="37" eb="39">
      <t>ショウカイ</t>
    </rPh>
    <phoneticPr fontId="15"/>
  </si>
  <si>
    <t>　誰もが知る画家を中心に色や分野、表現方法などに分けて作品を紹介している。</t>
    <rPh sb="1" eb="2">
      <t>ダレ</t>
    </rPh>
    <rPh sb="4" eb="5">
      <t>シ</t>
    </rPh>
    <rPh sb="6" eb="8">
      <t>ガカ</t>
    </rPh>
    <rPh sb="9" eb="11">
      <t>チュウシン</t>
    </rPh>
    <rPh sb="12" eb="13">
      <t>イロ</t>
    </rPh>
    <rPh sb="14" eb="16">
      <t>ブンヤ</t>
    </rPh>
    <rPh sb="17" eb="21">
      <t>ヒョウゲンホウホウ</t>
    </rPh>
    <rPh sb="24" eb="25">
      <t>ワ</t>
    </rPh>
    <rPh sb="27" eb="29">
      <t>サクヒン</t>
    </rPh>
    <rPh sb="30" eb="32">
      <t>ショウカイ</t>
    </rPh>
    <phoneticPr fontId="15"/>
  </si>
  <si>
    <t>　人権尊重の観点からみて内容や表現が適切に取り扱われている。</t>
    <phoneticPr fontId="15"/>
  </si>
  <si>
    <t>　人権尊重の観点からみて内容や表現が適切に取り扱われている。</t>
  </si>
  <si>
    <t>　カタカナの基本的な文字指導に適している。</t>
    <phoneticPr fontId="15"/>
  </si>
  <si>
    <t>　単なる漢字学習ではなく、ストーリーと問いかけ部分もあり、自然に漢字の成り立ちについて学習できる。</t>
    <phoneticPr fontId="15"/>
  </si>
  <si>
    <t>　短く平易な文の繰り返しにより、ことばや文字習得の基礎学習に適している。</t>
    <phoneticPr fontId="15"/>
  </si>
  <si>
    <t>　イラストから連想するものを触ることで確認することができる。</t>
    <phoneticPr fontId="15"/>
  </si>
  <si>
    <t>　ひらがなの導入期の教材として適切である。</t>
    <phoneticPr fontId="15"/>
  </si>
  <si>
    <t>　丸が３つと一本線だけで描ける、簡単なものから順に構成されている。歌詞も分かりやすく、書き方も単純なものを集めて、表現しやすい。</t>
    <phoneticPr fontId="15"/>
  </si>
  <si>
    <t>　簡単に描けるものから順に構成されている。歌詞も分かりやすく、描き方も単純なものが集められており、表現しやすい。</t>
    <rPh sb="24" eb="25">
      <t>ブン</t>
    </rPh>
    <phoneticPr fontId="15"/>
  </si>
  <si>
    <t xml:space="preserve"> ひらがなの読み、書きの学びはじめに適切である。</t>
    <rPh sb="6" eb="7">
      <t>ヨ</t>
    </rPh>
    <rPh sb="9" eb="10">
      <t>カ</t>
    </rPh>
    <rPh sb="12" eb="13">
      <t>マナ</t>
    </rPh>
    <rPh sb="18" eb="20">
      <t>テキセツ</t>
    </rPh>
    <phoneticPr fontId="15"/>
  </si>
  <si>
    <t>　すべてひらかなの短文で記されており、読み聞かせや一人読みに適している。</t>
    <phoneticPr fontId="15"/>
  </si>
  <si>
    <t>　ひらがなとカタカナ表記。カタカナにはふりがながふられている。リズミカルなことばと、それに対応したユーモラスなさし絵で読みやすい。</t>
    <phoneticPr fontId="15"/>
  </si>
  <si>
    <t>　日常生活の中で出てくる動詞が学習できる内容である。</t>
    <phoneticPr fontId="15"/>
  </si>
  <si>
    <t>　日常生活の中で出てくる副詞が学習できる内容である。</t>
    <phoneticPr fontId="15"/>
  </si>
  <si>
    <t>　ことば遊びを楽しみながら、かざることばが学習できる内容である。</t>
    <phoneticPr fontId="15"/>
  </si>
  <si>
    <t>　日常生活の中で出てくる形容動詞の学習ができる内容である。</t>
    <phoneticPr fontId="15"/>
  </si>
  <si>
    <t>　いろいろな助詞を置き換えて文づくりができる内容である。</t>
    <phoneticPr fontId="15"/>
  </si>
  <si>
    <t>　あいさつの時に使うことばを中心に生活の中での話しことばを学習できる内容である。</t>
    <phoneticPr fontId="15"/>
  </si>
  <si>
    <t>　ことばあそびを楽しみながら、日常生活の中での身近なものの部分や名称を学習できる内容である。</t>
    <phoneticPr fontId="15"/>
  </si>
  <si>
    <t>　同じ場面で、同じことばがそれぞれの立場で書かれてあり、双方の気持ちを考えることができる。</t>
    <phoneticPr fontId="15"/>
  </si>
  <si>
    <t>　子どもの気持ちが短い文でわかりやすく表現され、ストーリーでは想像力をかきたてる内容である。</t>
    <phoneticPr fontId="15"/>
  </si>
  <si>
    <t>　ことばが出はじめた段階の子どもの読み聞かせに適し、楽しいあそびの感覚で、ことばを育てる内容である。</t>
    <phoneticPr fontId="15"/>
  </si>
  <si>
    <t>　短い文の応答や呼びかけの繰り返しが、ほぼひらがなとカタカナで書かれている。リズミカルで、読み聞かせに適している。</t>
    <phoneticPr fontId="15"/>
  </si>
  <si>
    <t>　文章はやや長いが、ひらがな中心の平易なことばで書かれている。繰り返しの流れで、子どもが次の展開を予想しやすい。</t>
    <phoneticPr fontId="15"/>
  </si>
  <si>
    <t>　青虫の一生を通して、身近なことばや語いを増やすことができる。読み聞かせに適している。</t>
    <phoneticPr fontId="15"/>
  </si>
  <si>
    <t>　青虫の一生を通して、身近なことばや語らいを増やすことができる。</t>
    <phoneticPr fontId="15"/>
  </si>
  <si>
    <t>　ひらがなの短い文が呼びかけと応答のくり返しで展開され、リズミカルな会話のやりとりを楽しむことができる。</t>
    <phoneticPr fontId="15"/>
  </si>
  <si>
    <t>　子どもがよく知っている動物を楽しく描き、親しみやすい内容で、読み聞かせに適している。</t>
    <phoneticPr fontId="15"/>
  </si>
  <si>
    <t>　主人公のためにないしょで誕生日の用意をするほのぼのとした内容で、読み聞かせに適している。　</t>
    <phoneticPr fontId="15"/>
  </si>
  <si>
    <t>　マッチングや線つなぎなどの学習活動を通して目と手の協応動作などができ、楽しく学習することができる。</t>
    <phoneticPr fontId="15"/>
  </si>
  <si>
    <t>　登場する動物を変化させ、親しみやすい内容で、読み聞かせるのに適している。</t>
    <phoneticPr fontId="15"/>
  </si>
  <si>
    <t xml:space="preserve">　ひらがなにカタカナ混じりで書かれ、長めの文章である。文と絵によって場面を楽しみながら読み聞かせるのに適している。                 </t>
    <phoneticPr fontId="15"/>
  </si>
  <si>
    <t>　ひらがな中心の簡単な文の繰り返しが多く、子どもに問いかけながら読みすすめていける内容である。</t>
    <phoneticPr fontId="15"/>
  </si>
  <si>
    <t>　文章は少し長いが、平易な内容がひらがなで書かれている。読み聞かせにも適している。</t>
    <phoneticPr fontId="15"/>
  </si>
  <si>
    <t>　文章は長いが、平易なひらがなで書かれている。さし絵を見ながらの読み聞かせにもよい。</t>
    <phoneticPr fontId="15"/>
  </si>
  <si>
    <t>　文章は少し長いが、平易なひらがなで書かれている。読み聞かせにも適している。</t>
    <phoneticPr fontId="15"/>
  </si>
  <si>
    <t>　すべてひらがなの短文で記されており、読み聞かせや一人読みに適している。</t>
    <phoneticPr fontId="15"/>
  </si>
  <si>
    <t>　ことばを理解し始めた子どもの読み聞かせに適している。大きな文字で書かれているので、声を出して読むのも楽しめる。</t>
    <phoneticPr fontId="15"/>
  </si>
  <si>
    <t>　短い文なのでひらがなの読みができる子どもに適している。</t>
    <phoneticPr fontId="15"/>
  </si>
  <si>
    <t>　食べ物の名称がすべてひらがなで表記されているが、必要に応じてカタカナが併記されている。次ページの挿絵と見比べ、簡単に文字の意味を想起することができる。</t>
    <phoneticPr fontId="15"/>
  </si>
  <si>
    <t>　すべてひらがなの短文で表記されていて、読み聞かせや一人読みに適している。</t>
    <phoneticPr fontId="15"/>
  </si>
  <si>
    <t>　やや長文であるが、平易なことばで表現されており読み聞かせに適している。</t>
    <phoneticPr fontId="15"/>
  </si>
  <si>
    <t>　ひらがな、カタカナ混じりで書かれた長めの文章である。文と絵によって場面を想像しながら読み聞かせるのに適している。</t>
    <phoneticPr fontId="15"/>
  </si>
  <si>
    <t>　子ども自身の知識や経験を思い浮かべさせながら、楽しく読み聞かせるのに適している。</t>
    <phoneticPr fontId="15"/>
  </si>
  <si>
    <t>　ひらがなが読めるようになった段階での一人読みに適している。</t>
    <phoneticPr fontId="15"/>
  </si>
  <si>
    <t>　ひらがなを習得した段階で、具体的な単語との結びつきに発展させるために適した内容である。</t>
    <phoneticPr fontId="15"/>
  </si>
  <si>
    <t>　短い文と絵によって場面を思い浮かべさせながら、楽しく読み聞かせるのに適している。</t>
    <phoneticPr fontId="15"/>
  </si>
  <si>
    <t>　ひらがなが読めるようになった段階での一人読みに適している。身近な家畜が登場するので泣き声を子どもに真似させたり、発声の練習などにも活用できる。</t>
    <phoneticPr fontId="15"/>
  </si>
  <si>
    <t>　物語に興味を持ち始めた子どもへの読み聞かせや、一人読みに適している。</t>
    <phoneticPr fontId="15"/>
  </si>
  <si>
    <t>　分かりやすい文と単純な絵で、次の展開を連想しやすい内容になっている。</t>
    <phoneticPr fontId="15"/>
  </si>
  <si>
    <t>　文体が短い話しことばで、絵本を読み始めた子どもに適している。</t>
    <phoneticPr fontId="15"/>
  </si>
  <si>
    <t>　文は短いがリズミカルでユーモアがある。おならがかわいらしく表現されている。</t>
    <phoneticPr fontId="15"/>
  </si>
  <si>
    <t>　ひらがな・カタカナだけの簡単な表現となっており、読み聞かせにも適している。</t>
    <phoneticPr fontId="15"/>
  </si>
  <si>
    <t>　ひらがなの導入期の教材として適切である。</t>
    <rPh sb="6" eb="9">
      <t>ドウニュウキ</t>
    </rPh>
    <rPh sb="10" eb="12">
      <t>キョウザイ</t>
    </rPh>
    <rPh sb="15" eb="17">
      <t>テキセツ</t>
    </rPh>
    <phoneticPr fontId="15"/>
  </si>
  <si>
    <t>　子どもがよく知っている動物を楽しく描き、簡単なストーリーで親しみやすい内容であり、読み聞かせに適している。</t>
    <phoneticPr fontId="15"/>
  </si>
  <si>
    <t xml:space="preserve"> ひらがなの導入期の教材として適切である。</t>
    <rPh sb="6" eb="9">
      <t>ドウニュウキ</t>
    </rPh>
    <rPh sb="10" eb="12">
      <t>キョウザイ</t>
    </rPh>
    <rPh sb="15" eb="17">
      <t>テキセツ</t>
    </rPh>
    <phoneticPr fontId="15"/>
  </si>
  <si>
    <t>　しゃれを扱う少し難しい内容ではあるが、リズミカルなことばと、それに対応したユーモラスなさし絵で、ことばあそびが楽しめる内容となっている。</t>
    <phoneticPr fontId="15"/>
  </si>
  <si>
    <t>　物語に興味を持ちはじめた子どもに、繰り返し読み聞かせ、動作化、劇化するのに適している。</t>
    <phoneticPr fontId="15"/>
  </si>
  <si>
    <t>　単純な絵とリズミカルな言葉で、絵本に興味を持ち出した子どもに適している。</t>
    <phoneticPr fontId="15"/>
  </si>
  <si>
    <t>　簡単なストーリーで、子どもがよく知っているきんぎょが楽しく描かれている。</t>
    <phoneticPr fontId="15"/>
  </si>
  <si>
    <t>　楽しいストーリーの展開が見られ、動作や擬音語を真似ることばあそびへとつなげることができる。</t>
    <phoneticPr fontId="15"/>
  </si>
  <si>
    <t>　子どもがよく知っている動物をユーモラスに描き、親しみやすい内容である。</t>
    <phoneticPr fontId="15"/>
  </si>
  <si>
    <t>　単純な絵と文章で分かりやすく表されており、読みのできる子どもに適している。</t>
    <phoneticPr fontId="15"/>
  </si>
  <si>
    <t>　親しみのわく主人公と、楽しいストーリーの展開、更に歯切れのいい文で、読み聞かせにも適している。</t>
    <phoneticPr fontId="15"/>
  </si>
  <si>
    <t>　生活をさし絵と短い文でリズミカルに説明してある。</t>
    <phoneticPr fontId="15"/>
  </si>
  <si>
    <t>　絵本に興味を持ちはじめた子どもや動物好きの子どもに適している。</t>
    <phoneticPr fontId="15"/>
  </si>
  <si>
    <t>　大きく描かれた絵をみて、話し合いながら学習するのに適している。</t>
    <phoneticPr fontId="15"/>
  </si>
  <si>
    <t>　同じことばの繰り返しで、絵だけを見ても理解できる。</t>
    <phoneticPr fontId="15"/>
  </si>
  <si>
    <t>　短い文で、リズミカルに食べる音が歌のように表現されているので、親しみやすい</t>
    <phoneticPr fontId="15"/>
  </si>
  <si>
    <t>　さし絵を見ているだけで、子どもに動きやことばを呼び起こすような内容である。</t>
    <phoneticPr fontId="15"/>
  </si>
  <si>
    <t>　ことばや文字習得の初期に適している。</t>
    <phoneticPr fontId="15"/>
  </si>
  <si>
    <t>　平易な文章で書かれている。読み聞かせ、一人読みに適している。一見怖そうなティラノサウルスだが、実は心の優しい恐竜だったことがよく伝わるように描かれている。</t>
    <phoneticPr fontId="15"/>
  </si>
  <si>
    <t>　文中「村」のみ漢字だが、ふりかなが打たれている。文章が少し長いので、読み物として扱うのがよい。</t>
    <phoneticPr fontId="15"/>
  </si>
  <si>
    <t>　小学校１年生程度の漢字が使われている。登場人物の行動は深い感動をもたらす内容である。</t>
    <phoneticPr fontId="15"/>
  </si>
  <si>
    <t>　小学校２年生程度の漢字が使われている。登場人物の行動は深い感動をもたらす内容である。</t>
    <phoneticPr fontId="15"/>
  </si>
  <si>
    <t>　文字・単語から文への段階の子どもが楽しみながら文字学習ができ、劇遊びにも適している。</t>
    <phoneticPr fontId="15"/>
  </si>
  <si>
    <t>　一つの文が短く、会話文が中心なのでひらがな読みができる子どもに適している。</t>
    <phoneticPr fontId="15"/>
  </si>
  <si>
    <t>　ひらかなの平易な文章で書かれている。読み聞かせ、一人読みに適している。「元の場所に戻るにはどうしたらよいか」など、みんなで意見を出し合ったり、考えたりできる。</t>
    <phoneticPr fontId="15"/>
  </si>
  <si>
    <t>　食べ物が擬人化され、しりとりで次々と出てくる内容になっている。五十音だけでなく、濁音、半濁音のページも掲載されている。</t>
    <phoneticPr fontId="15"/>
  </si>
  <si>
    <t>　短い文で、ことばに興味が持てる内容である。</t>
    <phoneticPr fontId="15"/>
  </si>
  <si>
    <t>　短いお話で、ひらがなの文字やことばが学ぶことができる。</t>
    <phoneticPr fontId="15"/>
  </si>
  <si>
    <t>　漢字にはすべてふりがながつけられており、読み聞かせや一人よみに適している。</t>
    <phoneticPr fontId="15"/>
  </si>
  <si>
    <t>　ことばの意味が、写真と共にわかりやすく掲載されている。視覚的に楽しくことばの学習ができる内容である。</t>
    <rPh sb="5" eb="7">
      <t>イミ</t>
    </rPh>
    <rPh sb="9" eb="11">
      <t>シャシン</t>
    </rPh>
    <rPh sb="12" eb="13">
      <t>トモ</t>
    </rPh>
    <rPh sb="20" eb="22">
      <t>ケイサイ</t>
    </rPh>
    <rPh sb="28" eb="31">
      <t>シカクテキ</t>
    </rPh>
    <rPh sb="32" eb="33">
      <t>タノ</t>
    </rPh>
    <rPh sb="39" eb="41">
      <t>ガクシュウ</t>
    </rPh>
    <rPh sb="45" eb="47">
      <t>ナイヨウ</t>
    </rPh>
    <phoneticPr fontId="15"/>
  </si>
  <si>
    <t>　作品を音読することで、日本語のリズムを感じことばに興味を持つことのできる内容である。</t>
    <rPh sb="1" eb="3">
      <t>サクヒン</t>
    </rPh>
    <rPh sb="4" eb="6">
      <t>オンドク</t>
    </rPh>
    <rPh sb="12" eb="15">
      <t>ニホンゴ</t>
    </rPh>
    <rPh sb="20" eb="21">
      <t>カン</t>
    </rPh>
    <rPh sb="26" eb="28">
      <t>キョウミ</t>
    </rPh>
    <rPh sb="29" eb="30">
      <t>モ</t>
    </rPh>
    <rPh sb="37" eb="39">
      <t>ナイヨウ</t>
    </rPh>
    <phoneticPr fontId="15"/>
  </si>
  <si>
    <t>　ひらがなの読み書きに興味を持ち始めた子どもが、楽しく学習できる内容になっている。</t>
    <phoneticPr fontId="15"/>
  </si>
  <si>
    <t>　分かりやすいことば遣いで、挿絵付きの用例が掲載されている。ひらがな学習の初期から読み書きを獲得する頃まで活用できる。</t>
    <phoneticPr fontId="15"/>
  </si>
  <si>
    <t>　ひらがなを書くために注意すべき点が示されており、ひらがなを書く練習がしやすい内容になっている。</t>
    <phoneticPr fontId="15"/>
  </si>
  <si>
    <t>　数詞をとなえる初歩段階の学習に適している。10までの 数量も分かりやすい。</t>
    <rPh sb="31" eb="32">
      <t>ブン</t>
    </rPh>
    <phoneticPr fontId="15"/>
  </si>
  <si>
    <t>　なぞなぞの答えとして、身近にあるものを用いており、数への興味づけとして適している。</t>
    <phoneticPr fontId="15"/>
  </si>
  <si>
    <t>　かけ算の九九導入時期の前後に、楽しみながら唱えて覚えることができる内容となっている。</t>
    <phoneticPr fontId="15"/>
  </si>
  <si>
    <t>　時計やカレンダーなど身近なものが取り上げられており、時間や暦の概念の導入に適している</t>
    <phoneticPr fontId="15"/>
  </si>
  <si>
    <t>　初歩的な数唱・名数の学習に適している。</t>
    <phoneticPr fontId="15"/>
  </si>
  <si>
    <t>　数字が機能している生活の風景について興味をもたせる内容である。</t>
    <phoneticPr fontId="15"/>
  </si>
  <si>
    <t>　１から１０までの数を中心に量、順序について取り扱っている。</t>
    <phoneticPr fontId="15"/>
  </si>
  <si>
    <t>　数えて分けたり、はさみで切ったりと、さまざまな「半分」を扱い、日常生活場面で起きうる例も多く、文も簡潔でリズミカルである。</t>
    <phoneticPr fontId="15"/>
  </si>
  <si>
    <t>　前半は絵を見て探すことが中心である。後半は、順序良く考えたり、こつこつ調べたりして答えにたどり着く達成感を味わうことができる内容が含まれている。</t>
    <phoneticPr fontId="15"/>
  </si>
  <si>
    <t>　左ページと右ページの大きさの変化におどろき、楽しみながら大小の概念を学習できる内容である。</t>
    <phoneticPr fontId="15"/>
  </si>
  <si>
    <t>　５までのたし算を分かりやすく取り扱っている。</t>
    <phoneticPr fontId="15"/>
  </si>
  <si>
    <t>　絵を見て、数字や数量が分かるようになっている。</t>
    <phoneticPr fontId="15"/>
  </si>
  <si>
    <t>　１から10までの身近な物の絵をかぞえる初歩の学習ができる内容である。</t>
    <phoneticPr fontId="15"/>
  </si>
  <si>
    <t>　10個のまとまりが理解しやすく描かれていて、10を超える数量概念の導入に適している。また呼び方の学習もできる。</t>
    <phoneticPr fontId="15"/>
  </si>
  <si>
    <t>　１～10、11～20、21～30…と10ずつの区切りが理解しやすいように描かれている。数の大きさを高さに対応させていて、数の大小関係が分かりやすい。</t>
    <rPh sb="68" eb="69">
      <t>ブン</t>
    </rPh>
    <phoneticPr fontId="15"/>
  </si>
  <si>
    <t>　１から10までの数の概念を具体的な事物との対応で理解しやすい内容である。</t>
    <phoneticPr fontId="15"/>
  </si>
  <si>
    <t>　10までの数の概念を、具体物と対応させて学習できるようになっている。</t>
    <phoneticPr fontId="15"/>
  </si>
  <si>
    <t>　正時、10分ごと、５分ごと、１分ごとの時刻の学習ができる。付属の時計も、１分刻みの数字が記入されている。</t>
    <phoneticPr fontId="15"/>
  </si>
  <si>
    <t>　手のひらサイズの厚い紙のカード感覚で使える本で、数字と絵のシンプルな本になっている。</t>
    <phoneticPr fontId="15"/>
  </si>
  <si>
    <t>　手のひらサイズの厚い紙のカード感覚で使える本で、ひらがなは少し小さいが、左右頁で同種の比較をするシンプルな構成になっている。</t>
    <phoneticPr fontId="15"/>
  </si>
  <si>
    <t>　身近な生活場面に関連づけた具体物を用いており、数への興味づけに適している。</t>
    <phoneticPr fontId="15"/>
  </si>
  <si>
    <t>　正時の初歩的な導入に適している。</t>
    <phoneticPr fontId="15"/>
  </si>
  <si>
    <t>　水彩風景画によって構成されており、数だけでなく、集合、十進法、季節の概念も含まれている。</t>
    <phoneticPr fontId="15"/>
  </si>
  <si>
    <t>　質問に出てくる具体物の種類が多岐にわたっているので、物の名前をある程度知っている子どもにとって、興味をひく内容となっている。</t>
    <phoneticPr fontId="15"/>
  </si>
  <si>
    <t>　自分が身につけているくつ、ぼうし等、身近な物を取り上げている。</t>
    <phoneticPr fontId="15"/>
  </si>
  <si>
    <t>　形、色を身近なことばと結びつけながら、豊かに連想させ導入するのに適している。</t>
    <phoneticPr fontId="15"/>
  </si>
  <si>
    <t>　顔の表情が示してあり、興味をひく内容となっている。</t>
    <phoneticPr fontId="15"/>
  </si>
  <si>
    <t>　くまといろいろな動物たちが会食をするという設定だが、説明文はないので、子どもに応じた使い方ができる。</t>
    <phoneticPr fontId="15"/>
  </si>
  <si>
    <t>　数と計算の基礎的な内容について、日常生活のどのような場面で使われているのか写真で解説し、基本的な意味について学習できる内容である。</t>
    <rPh sb="1" eb="2">
      <t>カズ</t>
    </rPh>
    <rPh sb="3" eb="5">
      <t>ケイサン</t>
    </rPh>
    <rPh sb="6" eb="9">
      <t>キソテキ</t>
    </rPh>
    <rPh sb="10" eb="12">
      <t>ナイヨウ</t>
    </rPh>
    <rPh sb="17" eb="19">
      <t>ニチジョウ</t>
    </rPh>
    <rPh sb="19" eb="21">
      <t>セイカツ</t>
    </rPh>
    <rPh sb="27" eb="29">
      <t>バメン</t>
    </rPh>
    <rPh sb="30" eb="31">
      <t>ツカ</t>
    </rPh>
    <rPh sb="38" eb="40">
      <t>シャシン</t>
    </rPh>
    <rPh sb="41" eb="43">
      <t>カイセツ</t>
    </rPh>
    <rPh sb="45" eb="48">
      <t>キホンテキ</t>
    </rPh>
    <rPh sb="49" eb="51">
      <t>イミ</t>
    </rPh>
    <rPh sb="55" eb="57">
      <t>ガクシュウ</t>
    </rPh>
    <rPh sb="60" eb="62">
      <t>ナイヨウ</t>
    </rPh>
    <phoneticPr fontId="15"/>
  </si>
  <si>
    <t>　絵を見て、指でなぞりながら数を数えていくことで、数字を覚えるのに適した内容である。</t>
    <phoneticPr fontId="15"/>
  </si>
  <si>
    <t>　アナログ時計から、砂時計、日時計、デジタル時計まで、また、世界の時刻や午前・午後などの時刻についても幅広く取り扱っている。</t>
    <phoneticPr fontId="15"/>
  </si>
  <si>
    <t>　身近な物を題材に取り上げ、数への親しみを図るような内容である。</t>
    <phoneticPr fontId="15"/>
  </si>
  <si>
    <t>　かけ算の導入として、楽しみながらかけ算の意味を知ったり、九九を覚えたりすることができる内容である。</t>
    <rPh sb="3" eb="4">
      <t>ザン</t>
    </rPh>
    <rPh sb="5" eb="7">
      <t>ドウニュウ</t>
    </rPh>
    <rPh sb="11" eb="12">
      <t>タノ</t>
    </rPh>
    <rPh sb="19" eb="20">
      <t>ザン</t>
    </rPh>
    <rPh sb="21" eb="23">
      <t>イミ</t>
    </rPh>
    <rPh sb="24" eb="25">
      <t>シ</t>
    </rPh>
    <rPh sb="29" eb="31">
      <t>クク</t>
    </rPh>
    <rPh sb="32" eb="33">
      <t>オボ</t>
    </rPh>
    <rPh sb="44" eb="46">
      <t>ナイヨウ</t>
    </rPh>
    <phoneticPr fontId="15"/>
  </si>
  <si>
    <t>　数を捉える前の段階でも１対１対応によって、数の多い少ないを比べられる内容である。</t>
    <phoneticPr fontId="15"/>
  </si>
  <si>
    <t>　０から10までの数概念と数詞、たし算、ひき算の基本が理解できる内容である。</t>
    <phoneticPr fontId="15"/>
  </si>
  <si>
    <t>　正時の導入に適している。発展として長針について興味をもたせる内容も含んでいる。</t>
    <phoneticPr fontId="15"/>
  </si>
  <si>
    <t>　身近な物を題材に取り上げて、数への親しみを図るような内容である。</t>
    <phoneticPr fontId="15"/>
  </si>
  <si>
    <t>　３までの数を動物の種類を変えながら繰り返し確かめ、しだいに10までの数へと発展させながら学習を進めることができる内容である。</t>
    <rPh sb="5" eb="6">
      <t>カズ</t>
    </rPh>
    <rPh sb="7" eb="9">
      <t>ドウブツ</t>
    </rPh>
    <rPh sb="10" eb="12">
      <t>シュルイ</t>
    </rPh>
    <rPh sb="13" eb="14">
      <t>カ</t>
    </rPh>
    <rPh sb="18" eb="19">
      <t>ク</t>
    </rPh>
    <rPh sb="20" eb="21">
      <t>カエ</t>
    </rPh>
    <rPh sb="22" eb="23">
      <t>タシ</t>
    </rPh>
    <rPh sb="35" eb="36">
      <t>カズ</t>
    </rPh>
    <rPh sb="38" eb="40">
      <t>ハッテン</t>
    </rPh>
    <rPh sb="45" eb="47">
      <t>ガクシュウ</t>
    </rPh>
    <rPh sb="48" eb="49">
      <t>スス</t>
    </rPh>
    <rPh sb="57" eb="59">
      <t>ナイヨウ</t>
    </rPh>
    <phoneticPr fontId="15"/>
  </si>
  <si>
    <t>　１から10までの数を動物の絵を数えることで、数の基本概念が理解できる内容である。</t>
    <phoneticPr fontId="15"/>
  </si>
  <si>
    <t>　初歩的な数唱・名数から100・０の対応や集合、高低・長短の比較を学習できる内容である。</t>
    <phoneticPr fontId="15"/>
  </si>
  <si>
    <t>　数量概念の導入期の子どもに適した内容である。</t>
    <phoneticPr fontId="15"/>
  </si>
  <si>
    <t>　車や身近な物を題材とし、興味を持ちやすい内容である。</t>
    <phoneticPr fontId="15"/>
  </si>
  <si>
    <t>　イラストを見比べながら２つの物の関係性について考えることができる内容である。また、１から10までの数の概念、連続量についても取り扱っている。</t>
    <phoneticPr fontId="15"/>
  </si>
  <si>
    <t>　韻をふんだ４～５行の短文で、数の呼び方が示されている。</t>
    <rPh sb="21" eb="22">
      <t>シメ</t>
    </rPh>
    <phoneticPr fontId="15"/>
  </si>
  <si>
    <t>　身近な動物を使って、大きい小さいと、５までの数が分かりやすく示されている。</t>
    <rPh sb="25" eb="26">
      <t>ブン</t>
    </rPh>
    <phoneticPr fontId="15"/>
  </si>
  <si>
    <t>　「何分」のよみ方が分かりやすく学習できる内容である。</t>
    <rPh sb="10" eb="11">
      <t>ブン</t>
    </rPh>
    <phoneticPr fontId="15"/>
  </si>
  <si>
    <t>　抽象的な絵を使用し、いろいろな形の大小を「おおきいちいさい」のくり返しの中で描き、大きさが違っても同じものであることが強調されている。</t>
    <phoneticPr fontId="15"/>
  </si>
  <si>
    <t>　初めて形に興味を示す子どもにとって、理解しやすく、適切な内容である。</t>
    <phoneticPr fontId="15"/>
  </si>
  <si>
    <t>　動物の数を数えることで、数の導入に適した内容である。</t>
    <phoneticPr fontId="15"/>
  </si>
  <si>
    <t>　様々な素材に触れながら、楽しく１から10の数を学べる内容である。</t>
    <rPh sb="1" eb="3">
      <t>サマザマ</t>
    </rPh>
    <rPh sb="4" eb="6">
      <t>ソザイ</t>
    </rPh>
    <rPh sb="7" eb="8">
      <t>フ</t>
    </rPh>
    <rPh sb="13" eb="14">
      <t>タノ</t>
    </rPh>
    <rPh sb="22" eb="23">
      <t>カズ</t>
    </rPh>
    <rPh sb="24" eb="25">
      <t>マナ</t>
    </rPh>
    <rPh sb="27" eb="29">
      <t>ナイヨウ</t>
    </rPh>
    <phoneticPr fontId="15"/>
  </si>
  <si>
    <t>　指先で抜き型に触れながら、形の違いを意識する内容である。</t>
    <rPh sb="1" eb="3">
      <t>ユビサキ</t>
    </rPh>
    <rPh sb="4" eb="5">
      <t>ヌ</t>
    </rPh>
    <rPh sb="6" eb="7">
      <t>カタ</t>
    </rPh>
    <rPh sb="8" eb="9">
      <t>フ</t>
    </rPh>
    <rPh sb="14" eb="15">
      <t>カタチ</t>
    </rPh>
    <rPh sb="16" eb="17">
      <t>チガ</t>
    </rPh>
    <rPh sb="19" eb="21">
      <t>イシキ</t>
    </rPh>
    <rPh sb="23" eb="25">
      <t>ナイヨウ</t>
    </rPh>
    <phoneticPr fontId="15"/>
  </si>
  <si>
    <t>　具体物、半具体物を絵で示し説明されている。</t>
    <phoneticPr fontId="15"/>
  </si>
  <si>
    <t>　「量」測定の導入時期に、基礎となる感覚を身につけられる内容である。</t>
    <phoneticPr fontId="15"/>
  </si>
  <si>
    <t>　同じものを数えるだけでなく、同じ仲間を数えたり駅で見かける数字を探したりすることで、様々な数の役割に触れることができる内容となっている。</t>
    <phoneticPr fontId="15"/>
  </si>
  <si>
    <t>　絵を見て指で触って「いもむし」を確認しながら数を数えることで、10までの数の概念を具体物と対応させて学習できる内容である。</t>
    <rPh sb="1" eb="2">
      <t>エ</t>
    </rPh>
    <rPh sb="3" eb="4">
      <t>ミ</t>
    </rPh>
    <rPh sb="5" eb="6">
      <t>ユビ</t>
    </rPh>
    <rPh sb="7" eb="8">
      <t>サワ</t>
    </rPh>
    <rPh sb="17" eb="19">
      <t>カクニン</t>
    </rPh>
    <rPh sb="23" eb="24">
      <t>カズ</t>
    </rPh>
    <rPh sb="25" eb="26">
      <t>カゾ</t>
    </rPh>
    <rPh sb="37" eb="38">
      <t>カズ</t>
    </rPh>
    <rPh sb="39" eb="41">
      <t>ガイネン</t>
    </rPh>
    <rPh sb="42" eb="45">
      <t>グタイブツ</t>
    </rPh>
    <rPh sb="46" eb="48">
      <t>タイオウ</t>
    </rPh>
    <rPh sb="51" eb="53">
      <t>ガクシュウ</t>
    </rPh>
    <rPh sb="56" eb="58">
      <t>ナイヨウ</t>
    </rPh>
    <phoneticPr fontId="15"/>
  </si>
  <si>
    <t>　数については、数量と順序数を扱っている。計算は、合計が10までの足し算、１桁同士の引き算ができるようになる内容である。</t>
    <rPh sb="1" eb="2">
      <t>スウ</t>
    </rPh>
    <rPh sb="8" eb="10">
      <t>スウリョウ</t>
    </rPh>
    <rPh sb="11" eb="13">
      <t>ジュンジョ</t>
    </rPh>
    <rPh sb="13" eb="14">
      <t>スウ</t>
    </rPh>
    <rPh sb="15" eb="16">
      <t>アツカ</t>
    </rPh>
    <rPh sb="21" eb="23">
      <t>ケイサン</t>
    </rPh>
    <rPh sb="25" eb="27">
      <t>ゴウケイ</t>
    </rPh>
    <rPh sb="33" eb="34">
      <t>タ</t>
    </rPh>
    <rPh sb="35" eb="36">
      <t>ザン</t>
    </rPh>
    <rPh sb="38" eb="39">
      <t>ケタ</t>
    </rPh>
    <rPh sb="39" eb="41">
      <t>ドウシ</t>
    </rPh>
    <rPh sb="42" eb="43">
      <t>ヒ</t>
    </rPh>
    <rPh sb="44" eb="45">
      <t>ザン</t>
    </rPh>
    <rPh sb="54" eb="56">
      <t>ナイヨウ</t>
    </rPh>
    <phoneticPr fontId="15"/>
  </si>
  <si>
    <t>　１から５の数を動物や食べ物、身近な物を題材として数えることで、数の基本概念が理解できる内容である。</t>
    <rPh sb="6" eb="7">
      <t>カズ</t>
    </rPh>
    <rPh sb="8" eb="10">
      <t>ドウブツ</t>
    </rPh>
    <rPh sb="11" eb="12">
      <t>タ</t>
    </rPh>
    <rPh sb="13" eb="14">
      <t>モノ</t>
    </rPh>
    <rPh sb="15" eb="17">
      <t>ミジカ</t>
    </rPh>
    <rPh sb="18" eb="19">
      <t>モノ</t>
    </rPh>
    <rPh sb="20" eb="22">
      <t>ダイザイ</t>
    </rPh>
    <rPh sb="25" eb="26">
      <t>カゾ</t>
    </rPh>
    <rPh sb="32" eb="33">
      <t>スウ</t>
    </rPh>
    <rPh sb="34" eb="36">
      <t>キホン</t>
    </rPh>
    <rPh sb="36" eb="38">
      <t>ガイネン</t>
    </rPh>
    <rPh sb="39" eb="41">
      <t>リカイ</t>
    </rPh>
    <rPh sb="44" eb="46">
      <t>ナイヨウ</t>
    </rPh>
    <phoneticPr fontId="15"/>
  </si>
  <si>
    <t xml:space="preserve"> 形の弁別や仲間分けを学習する導入に適している。</t>
    <phoneticPr fontId="15"/>
  </si>
  <si>
    <t xml:space="preserve">  食べる、動く、排出するなどの自分のからだのはたらきについて、興味を持つことができる内容となっている。</t>
    <phoneticPr fontId="15"/>
  </si>
  <si>
    <t xml:space="preserve">  食べる、動く、休む、清潔にするという毎日の活動について、興味を持つことができる内容となっている。</t>
    <phoneticPr fontId="15"/>
  </si>
  <si>
    <t xml:space="preserve">  健康の大切さと健康診断の必要性が、理解しやすくまとめられている。</t>
    <phoneticPr fontId="15"/>
  </si>
  <si>
    <t xml:space="preserve">  家族の名前や性格を紹介した後、ともにに生活するようすを伝えている。</t>
    <phoneticPr fontId="15"/>
  </si>
  <si>
    <t xml:space="preserve">  食べ物の名前に関するなぞなぞで、ヒントとして、答えのはじめの1､2文字や、絵の一部分が載せられている。すべてひらがなで書かれており、読みやすい。</t>
    <phoneticPr fontId="15"/>
  </si>
  <si>
    <t xml:space="preserve">  一日の生活の流れを分かりやすく絵で表しながら、興味・関心が持てるように配慮されている。</t>
    <phoneticPr fontId="15"/>
  </si>
  <si>
    <t xml:space="preserve">  季節ごとの変化の様子が分かりやすいさし絵で説明されており、子どもも楽しく体験できるよう配慮されている。</t>
    <phoneticPr fontId="15"/>
  </si>
  <si>
    <t>　日常生活に必要な片付けについて、平易な言葉のやり取りで楽しく学習できる内容である。</t>
    <rPh sb="36" eb="38">
      <t>ナイヨウ</t>
    </rPh>
    <phoneticPr fontId="15"/>
  </si>
  <si>
    <t xml:space="preserve">  子どもが実生活の中で経験しそうな出来事が、親しみやすい絵で表現されている。</t>
    <phoneticPr fontId="15"/>
  </si>
  <si>
    <t xml:space="preserve">  リズム感のある単純な文章の繰り返しで、読みやすい内容となっている。</t>
    <phoneticPr fontId="15"/>
  </si>
  <si>
    <t xml:space="preserve">  平易な文章で子どもに分かりやすい内容になっている。</t>
    <phoneticPr fontId="15"/>
  </si>
  <si>
    <t xml:space="preserve">  日常生活の内容を取り上げ、社会性を身につけられるよう配慮されている。</t>
    <phoneticPr fontId="15"/>
  </si>
  <si>
    <t>　遊びや言語表現への関心を高めるよう配慮されている。</t>
    <phoneticPr fontId="15"/>
  </si>
  <si>
    <t>　身近な題材を、ヒーローという比喩的な素材を用いることで、子どもが認識しやすい内容となっている。</t>
    <phoneticPr fontId="15"/>
  </si>
  <si>
    <t>　子どもが実生活の中で経験しそうな場面を取り上げ、親しみやすい絵で表現されている。</t>
    <phoneticPr fontId="15"/>
  </si>
  <si>
    <t>　見開き一面の大きな挿絵になっており、大きめの文字でやさしい文体になっている。</t>
    <phoneticPr fontId="15"/>
  </si>
  <si>
    <t xml:space="preserve">  一人でパンツ・ズボンをはけるようになるという身近なことがらが動物たちとの出会いを交え、楽しく描かれている。</t>
    <phoneticPr fontId="15"/>
  </si>
  <si>
    <t xml:space="preserve">　簡単なことばの繰り返しで、わかりやすい内容である。
</t>
    <rPh sb="20" eb="22">
      <t>ナイヨウ</t>
    </rPh>
    <phoneticPr fontId="15"/>
  </si>
  <si>
    <t xml:space="preserve">  家、学校、公共の場などで、できるとよい生活習慣やマナー、ルールなどが、わかりやすい絵で解説されている。</t>
    <phoneticPr fontId="15"/>
  </si>
  <si>
    <t xml:space="preserve">　 一つひとつの交通ルールがイラストで示され、どう行動すればよいかが短文で説明されている。
</t>
    <rPh sb="2" eb="3">
      <t>ヒト</t>
    </rPh>
    <rPh sb="34" eb="36">
      <t>タンブン</t>
    </rPh>
    <rPh sb="37" eb="39">
      <t>セツメイ</t>
    </rPh>
    <phoneticPr fontId="15"/>
  </si>
  <si>
    <t>　実生活の中で経験しそうな場面が親しみやすい絵で表現されている。</t>
    <phoneticPr fontId="15"/>
  </si>
  <si>
    <t>　イラストがシンプルで見やすいので、読み進めやすい内容である。</t>
    <phoneticPr fontId="15"/>
  </si>
  <si>
    <t>　ホットケーキ作りの中で、子どもが経験しそうな場面が、分かりやすく楽しい絵と文章で描かれている。</t>
    <phoneticPr fontId="15"/>
  </si>
  <si>
    <t>　簡単なストーリー展開がわかりやすい文章と、清潔をイメージさせる配色の親しみやすい絵で表現されている。</t>
    <rPh sb="22" eb="24">
      <t>セイケツ</t>
    </rPh>
    <rPh sb="32" eb="34">
      <t>ハイショク</t>
    </rPh>
    <rPh sb="35" eb="36">
      <t>シタ</t>
    </rPh>
    <rPh sb="41" eb="42">
      <t>エ</t>
    </rPh>
    <phoneticPr fontId="15"/>
  </si>
  <si>
    <t>　簡単に制作でき、遊ぶ体験が広げられるとともに、自然への認識が深まるように配慮されている。</t>
    <phoneticPr fontId="15"/>
  </si>
  <si>
    <t>　集団で遊び始めた子どもに適した程度となっている。</t>
    <phoneticPr fontId="15"/>
  </si>
  <si>
    <t>　数多くの草花の写真や絵が載せられている。草花や木の実を使った遊びも紹介されている。漢字にはすべてふりがながふってある。</t>
    <phoneticPr fontId="15"/>
  </si>
  <si>
    <t>　数多くの風景の写真、草花・虫などの写真・絵が載せられている。季節と併せて、動物などの暮らしも学ぶことができる。漢字にはすべてふりがながふってある。</t>
    <phoneticPr fontId="15"/>
  </si>
  <si>
    <t>　日常生活に必要なものについて、平易な言葉のやりとりを通して、楽しく学習できるようになっている。 かくれんぼ遊びにつながりそうな家の中のかくれ場所探しや言葉のやりとりを取り扱っている。</t>
    <phoneticPr fontId="15"/>
  </si>
  <si>
    <t>　1日の流れや活動が歌に合わせて示されており、興味をもって学習できる内容である。</t>
    <phoneticPr fontId="15"/>
  </si>
  <si>
    <t>　日頃、食べているご飯がどのように作られているのか、分かりやすい内容になっている。</t>
    <phoneticPr fontId="15"/>
  </si>
  <si>
    <t>　身近な食品の成り立ちを知ることで、食への関心が深まる内容である。</t>
    <phoneticPr fontId="15"/>
  </si>
  <si>
    <t>　かわいい動物たちのイラストがわかりやすく、注目しやすい内容になっている。</t>
    <phoneticPr fontId="15"/>
  </si>
  <si>
    <t>　衣服の着脱、入浴の仕方、入浴後のくつろぎなどが、分かりやすく絵で表されている。</t>
    <phoneticPr fontId="15"/>
  </si>
  <si>
    <t>　分かりやすい絵とリズミカルな文章でまとめられている。</t>
    <phoneticPr fontId="15"/>
  </si>
  <si>
    <t>　カレー作りをきっかけに野菜の切り口のおもしろさを発見して楽しみ、他の野菜にも発展させている。</t>
    <phoneticPr fontId="15"/>
  </si>
  <si>
    <t>　全てひらがな・カタカナで書かれている。子どもたちの大好きなおかしがたくさん出てきて親しみやすい。</t>
    <phoneticPr fontId="15"/>
  </si>
  <si>
    <t>　果物の丸ごとの形と切り分けた形が分かりやすく表現されている。</t>
    <phoneticPr fontId="15"/>
  </si>
  <si>
    <t>　動植物の名前や特徴が、丁寧に描かれて、細かな違いもよくわかる内容となっている。「かんさつ画のかきかた」のような具体的な活動もあり、学習内容に適している。</t>
    <phoneticPr fontId="15"/>
  </si>
  <si>
    <r>
      <t>　リズム感のある繰り返し</t>
    </r>
    <r>
      <rPr>
        <b/>
        <sz val="18"/>
        <rFont val="ＭＳ 明朝"/>
        <family val="1"/>
        <charset val="128"/>
      </rPr>
      <t>の言葉</t>
    </r>
    <r>
      <rPr>
        <b/>
        <sz val="18"/>
        <color theme="1"/>
        <rFont val="ＭＳ 明朝"/>
        <family val="1"/>
        <charset val="128"/>
      </rPr>
      <t>で楽しく読むことができる内容である。</t>
    </r>
    <rPh sb="13" eb="15">
      <t>コトバ</t>
    </rPh>
    <phoneticPr fontId="15"/>
  </si>
  <si>
    <t>　停車する駅ごとに異なる動物が乗車してくるという、簡単な繰り返しのある物語である。シンプルな絵で見やすくなっている。</t>
    <rPh sb="1" eb="3">
      <t>テイシャ</t>
    </rPh>
    <rPh sb="5" eb="6">
      <t>エキ</t>
    </rPh>
    <rPh sb="9" eb="10">
      <t>コト</t>
    </rPh>
    <rPh sb="12" eb="14">
      <t>ドウブツ</t>
    </rPh>
    <rPh sb="15" eb="17">
      <t>ジョウシャ</t>
    </rPh>
    <rPh sb="25" eb="27">
      <t>カンタン</t>
    </rPh>
    <rPh sb="28" eb="29">
      <t>ク</t>
    </rPh>
    <rPh sb="30" eb="31">
      <t>カエ</t>
    </rPh>
    <rPh sb="35" eb="37">
      <t>モノガタリ</t>
    </rPh>
    <rPh sb="46" eb="47">
      <t>エ</t>
    </rPh>
    <rPh sb="48" eb="49">
      <t>ミ</t>
    </rPh>
    <phoneticPr fontId="15"/>
  </si>
  <si>
    <t xml:space="preserve">　身近な材料で簡単に制作できるように配慮されている。
</t>
    <rPh sb="1" eb="3">
      <t>ミヂカ</t>
    </rPh>
    <phoneticPr fontId="15"/>
  </si>
  <si>
    <t>　分かりやすい簡単な言葉が繰り返し示されている。</t>
    <rPh sb="7" eb="9">
      <t>カンタン</t>
    </rPh>
    <rPh sb="13" eb="14">
      <t>ク</t>
    </rPh>
    <rPh sb="15" eb="16">
      <t>カエ</t>
    </rPh>
    <rPh sb="17" eb="18">
      <t>シメ</t>
    </rPh>
    <phoneticPr fontId="15"/>
  </si>
  <si>
    <t>　ともだちをつくる方法の他に、人間関係の基本的なルールも学ぶことができる内容である。</t>
    <phoneticPr fontId="15"/>
  </si>
  <si>
    <t>　遠足という身近な行事を取り上げ、親しみやすくまとめている。</t>
    <phoneticPr fontId="15"/>
  </si>
  <si>
    <t>　子どもが実生活の中で経験しそうな場面が、親しみやすい絵で表現されている。身近な商品が多く描かれている。</t>
    <phoneticPr fontId="15"/>
  </si>
  <si>
    <t>　それぞれの乗り物が分かりやすい絵で表現され、役割も理解しやすい。</t>
    <phoneticPr fontId="15"/>
  </si>
  <si>
    <t>　子どもが実生活の中で見たことのある車が、大きな写真と解説付きでわかりやすく紹介されている。</t>
    <phoneticPr fontId="15"/>
  </si>
  <si>
    <t>　馴染みのある乗物が多く、大きなカラー写真で紹介されている。すべてひらがなで表記されている。文字は大きく、見やすくわかりやすい構成である。</t>
    <phoneticPr fontId="15"/>
  </si>
  <si>
    <t>　一人ひとりが違って個性があることを訴えている。互いの良い点を認め合うことの大切さを考える内容である。絵もストーリーもシンプルで分かりやすい。</t>
    <phoneticPr fontId="15"/>
  </si>
  <si>
    <t>　平易な文章で、昔のことから最新の時事問題まで、全部で56の項目を分かりやすく取りあげた内容である。</t>
    <phoneticPr fontId="15"/>
  </si>
  <si>
    <t xml:space="preserve">  写真や親しみやすいイラストを使って、自然や地理、言語や生活習慣など日本と世界の国々の特徴が示されている。</t>
    <rPh sb="47" eb="48">
      <t>シメ</t>
    </rPh>
    <phoneticPr fontId="15"/>
  </si>
  <si>
    <t>　日本の特徴が分かるように表現され、字も読みやすく絵の大きさも適当である。</t>
    <rPh sb="7" eb="8">
      <t>ブン</t>
    </rPh>
    <phoneticPr fontId="15"/>
  </si>
  <si>
    <t>　世界の各地域の特徴が分かるように表現され、字も読みやすく絵の大きさも適当である。</t>
    <rPh sb="11" eb="12">
      <t>ブン</t>
    </rPh>
    <phoneticPr fontId="15"/>
  </si>
  <si>
    <t>　子どものイラストとふきだし、ひらがな表記が主で、わかりやすい説明になっている</t>
    <phoneticPr fontId="15"/>
  </si>
  <si>
    <t>　「水」というテーマは難しい題材であるが、生活の中の水という視点で描かれていて分かりやすい。</t>
    <phoneticPr fontId="15"/>
  </si>
  <si>
    <t xml:space="preserve">  イラストが多く、漢字にはふり仮名が表記されている。災害が起きたときの対応や、家庭や学校での備えについて考えることができる題材である。</t>
    <rPh sb="7" eb="8">
      <t>オオ</t>
    </rPh>
    <phoneticPr fontId="15"/>
  </si>
  <si>
    <t>　短くリズミカルな言葉で構成されている。</t>
    <phoneticPr fontId="15"/>
  </si>
  <si>
    <t>　人種や文化、生活様式、風習など世界中でいろいろな人々がいろいろな暮らしをしていることに気づかせ、その多様性をみとめ合うことの大切さを知らせる内容である。</t>
    <phoneticPr fontId="15"/>
  </si>
  <si>
    <t>　山や海の村の様子や四季の変化が丁寧なイラストとリズミカルな文で表現されている。</t>
    <phoneticPr fontId="15"/>
  </si>
  <si>
    <t>　消防自動車を擬人的に表現し、それぞれの特色やはたらきが理解しやすい内容である。</t>
    <phoneticPr fontId="15"/>
  </si>
  <si>
    <t>　文字は多いが、漢字にふりがなをふってあって読みやすい。</t>
    <phoneticPr fontId="15"/>
  </si>
  <si>
    <t>　立体を平面に表す地図への導入として、指導するのに適切である。</t>
    <phoneticPr fontId="15"/>
  </si>
  <si>
    <t>　絵を見るだけで時代の特徴をとらえられるように工夫されている。</t>
    <phoneticPr fontId="15"/>
  </si>
  <si>
    <t>　世界各地の食材、料理、食事の様子などが豊富で鮮明な写真で紹介され、ページをめくりながら食の世界旅行を楽しめる内容である。</t>
    <phoneticPr fontId="15"/>
  </si>
  <si>
    <t>　家族について気づきはじめた段階の子どもが、「おつかい」をとおして家族の一員としての役割に気づく内容である。</t>
    <phoneticPr fontId="15"/>
  </si>
  <si>
    <t>　物語の形式をとり、平易な文章で、守るべきルールとその理由を分かりやすく示している。</t>
    <phoneticPr fontId="15"/>
  </si>
  <si>
    <t>　町にある店や、通りで働いている人々、生活している人々のようすが分かりやすいイラストで表現されている。</t>
    <phoneticPr fontId="15"/>
  </si>
  <si>
    <t>　魚の名前や扱い方、旬の野菜の種類や料理方法などが、実生活に即した形で説明されている。</t>
    <phoneticPr fontId="15"/>
  </si>
  <si>
    <t xml:space="preserve">  沖縄の自然をモチーフとした詩と絵を通して、小学生をはじめ幅広く考えることができる内容である。</t>
    <rPh sb="2" eb="4">
      <t>オキナワ</t>
    </rPh>
    <rPh sb="5" eb="7">
      <t>シゼン</t>
    </rPh>
    <rPh sb="15" eb="16">
      <t>シ</t>
    </rPh>
    <rPh sb="17" eb="18">
      <t>エ</t>
    </rPh>
    <rPh sb="19" eb="20">
      <t>トオ</t>
    </rPh>
    <rPh sb="23" eb="26">
      <t>ショウガクセイ</t>
    </rPh>
    <rPh sb="30" eb="32">
      <t>ハバヒロ</t>
    </rPh>
    <rPh sb="33" eb="34">
      <t>カンガ</t>
    </rPh>
    <rPh sb="42" eb="44">
      <t>ナイヨウ</t>
    </rPh>
    <phoneticPr fontId="15"/>
  </si>
  <si>
    <t>　各地の特徴が短い文でまとめられているので分かりやすく、都道府県の特産物を学習するのに適している。</t>
    <rPh sb="21" eb="22">
      <t>ブン</t>
    </rPh>
    <phoneticPr fontId="15"/>
  </si>
  <si>
    <t>　子どもが実生活の中で目にする品物が親しみやすい絵で描かれている。</t>
    <phoneticPr fontId="15"/>
  </si>
  <si>
    <t>　子どもにとって身近な内容が多数掲載されており、世界のさまざまな地域の暮らしを学ぶのに適している。</t>
    <phoneticPr fontId="15"/>
  </si>
  <si>
    <t>　ほのぼのとした絵で父、祖父、祖祖父と、時代がつながっていることに興味を持たせる内容である。</t>
    <phoneticPr fontId="15"/>
  </si>
  <si>
    <t>　災害の様子、予測される危険、身の守り方について、シンプルなイラストと短い文章で説明されている。</t>
    <phoneticPr fontId="15"/>
  </si>
  <si>
    <t>　簡潔な説明と豊富な写真により、親しみやすく分かりやすい内容である。漢字には、すべてふりがながふられている。</t>
    <phoneticPr fontId="15"/>
  </si>
  <si>
    <t xml:space="preserve">  絵による描写が親しみやすく分かりやすい。</t>
    <phoneticPr fontId="15"/>
  </si>
  <si>
    <t xml:space="preserve">  細やかな絵による描写に加えて、適切な解説があるのでさらに理解しやすい。漢字にはすべてふりがながふられている。　</t>
    <phoneticPr fontId="15"/>
  </si>
  <si>
    <t xml:space="preserve">  誰もがよく知っている野菜が季節ごとにまとめられていて、分かりやすい。</t>
    <phoneticPr fontId="15"/>
  </si>
  <si>
    <t xml:space="preserve">  よく知られている草花を中心に扱い、分かりやすい。</t>
    <phoneticPr fontId="15"/>
  </si>
  <si>
    <t xml:space="preserve">  遊びをとおして楽しみながら、水の力を学ぶことができる内容である。</t>
    <phoneticPr fontId="15"/>
  </si>
  <si>
    <t xml:space="preserve">  「重さ」を考えたり、「重さ」の力を使って遊びながら学ぶことができる内容である。</t>
    <phoneticPr fontId="15"/>
  </si>
  <si>
    <t xml:space="preserve">  インパクトのある動物の表情が臨場感あふれる写真で捉えられており、幅広く楽しめる内容である。漢字にはすべてフリガナがふられている。</t>
    <phoneticPr fontId="15"/>
  </si>
  <si>
    <t xml:space="preserve">  インパクトのある動物の表情が、質感と迫力あふれる写真で捉えられており、幅広く楽しめる内容である。漢字にはすべてフリガナがふられている。</t>
    <phoneticPr fontId="15"/>
  </si>
  <si>
    <t xml:space="preserve">  一つひとつに科学的な解説が添えられているが、絵や図が豊富で漫画も取り上げられており、親しみやすい。漢字にはすべてふりがながふられている。</t>
    <phoneticPr fontId="15"/>
  </si>
  <si>
    <t xml:space="preserve">  簡潔な説明と豊富な写真や絵により親しみやすく分かりやすい内容である。
漢字にはすべてふりがながふられている。</t>
    <rPh sb="2" eb="4">
      <t>カンケツ</t>
    </rPh>
    <rPh sb="5" eb="7">
      <t>セツメイ</t>
    </rPh>
    <rPh sb="8" eb="10">
      <t>ホウフ</t>
    </rPh>
    <rPh sb="11" eb="13">
      <t>シャシン</t>
    </rPh>
    <rPh sb="14" eb="15">
      <t>エ</t>
    </rPh>
    <rPh sb="18" eb="19">
      <t>シタ</t>
    </rPh>
    <rPh sb="24" eb="25">
      <t>ワ</t>
    </rPh>
    <rPh sb="30" eb="32">
      <t>ナイヨウ</t>
    </rPh>
    <phoneticPr fontId="15"/>
  </si>
  <si>
    <t xml:space="preserve">  絵がはっきりしていて、野菜の特徴をとらえやすい。</t>
    <phoneticPr fontId="15"/>
  </si>
  <si>
    <t xml:space="preserve">  絵による描写が美しく細やかで親しみやすい。恐竜の情報や名前の由来などにも触れられている。</t>
    <phoneticPr fontId="15"/>
  </si>
  <si>
    <t>　日常の生活場面などを分かりやすい絵で描写されている。</t>
    <rPh sb="1" eb="3">
      <t>ニチジョウ</t>
    </rPh>
    <rPh sb="4" eb="6">
      <t>セイカツ</t>
    </rPh>
    <rPh sb="6" eb="8">
      <t>バメン</t>
    </rPh>
    <rPh sb="11" eb="12">
      <t>ワ</t>
    </rPh>
    <rPh sb="17" eb="18">
      <t>エ</t>
    </rPh>
    <rPh sb="19" eb="21">
      <t>ビョウシャ</t>
    </rPh>
    <phoneticPr fontId="15"/>
  </si>
  <si>
    <t xml:space="preserve">  身近な植物、生き物、石、人工物の形など、興味関心を持つことができる内容になっている。</t>
    <phoneticPr fontId="15"/>
  </si>
  <si>
    <r>
      <t xml:space="preserve">  子どもたちが抱</t>
    </r>
    <r>
      <rPr>
        <b/>
        <sz val="18"/>
        <rFont val="ＭＳ 明朝"/>
        <family val="1"/>
        <charset val="128"/>
      </rPr>
      <t>く身近な</t>
    </r>
    <r>
      <rPr>
        <b/>
        <sz val="18"/>
        <color theme="1"/>
        <rFont val="ＭＳ 明朝"/>
        <family val="1"/>
        <charset val="128"/>
      </rPr>
      <t>疑問について、写真やイラストなどで分かりやすく解説されている。</t>
    </r>
    <rPh sb="10" eb="12">
      <t>ミヂカ</t>
    </rPh>
    <rPh sb="13" eb="15">
      <t>ギモン</t>
    </rPh>
    <rPh sb="20" eb="22">
      <t>シャシン</t>
    </rPh>
    <rPh sb="30" eb="31">
      <t>ワ</t>
    </rPh>
    <rPh sb="36" eb="38">
      <t>カイセツ</t>
    </rPh>
    <phoneticPr fontId="15"/>
  </si>
  <si>
    <t xml:space="preserve">  野菜や果物の種類は絵で紹介され、後半の農家の仕事のようすなども分かりやすくまとめられている。</t>
    <phoneticPr fontId="15"/>
  </si>
  <si>
    <t xml:space="preserve">  絵や写真が豊富で、親しみやすく分かりやすい。</t>
    <phoneticPr fontId="15"/>
  </si>
  <si>
    <t xml:space="preserve">  写真やイラストを使って見やすく配置されており、分かりやすい。漢字にはすべてフリガナがふられている。</t>
    <phoneticPr fontId="15"/>
  </si>
  <si>
    <t xml:space="preserve">  分かりやすい写真や絵で表現されている。漢字にはすべてフリガナがふられている。</t>
    <phoneticPr fontId="15"/>
  </si>
  <si>
    <t xml:space="preserve">  観賞魚、淡水に住む生き物・虫・ハムスターやウサギ・犬・猫などのペットの飼い方が取り扱われている。漢字にはすべてフリガナがふられている。</t>
    <phoneticPr fontId="15"/>
  </si>
  <si>
    <t xml:space="preserve">  日常的な「人の動き」を写真やイラストで説明し、親しみやすい内容になっている。漢字にはすべてフリガナがふられている。</t>
    <phoneticPr fontId="15"/>
  </si>
  <si>
    <t xml:space="preserve">  代表的な動物園の動物のようすが、絵や写真で表現されており分かりやすい。</t>
    <phoneticPr fontId="15"/>
  </si>
  <si>
    <t xml:space="preserve">  身近な野菜や草花を絵や写真を用いて分かりやすく表現している。</t>
    <phoneticPr fontId="15"/>
  </si>
  <si>
    <t xml:space="preserve">  からだの全体や各部分が分かりやすく模式図で描かれている。</t>
    <phoneticPr fontId="15"/>
  </si>
  <si>
    <t>　夜の星の動きが物語の中で分かりやすく表現されている。</t>
    <rPh sb="1" eb="2">
      <t>ヨル</t>
    </rPh>
    <rPh sb="3" eb="4">
      <t>ホシ</t>
    </rPh>
    <rPh sb="5" eb="6">
      <t>ウゴ</t>
    </rPh>
    <rPh sb="8" eb="10">
      <t>モノガタリ</t>
    </rPh>
    <rPh sb="11" eb="12">
      <t>ナカ</t>
    </rPh>
    <rPh sb="13" eb="14">
      <t>ワ</t>
    </rPh>
    <rPh sb="19" eb="21">
      <t>ヒョウゲン</t>
    </rPh>
    <phoneticPr fontId="15"/>
  </si>
  <si>
    <t xml:space="preserve">  分かりやすい絵に加えて適切な解説があるのでさらに理解しやすい。</t>
    <phoneticPr fontId="15"/>
  </si>
  <si>
    <t xml:space="preserve">  絵による描写が細やかで、親しみやすく分りやすい。</t>
    <phoneticPr fontId="15"/>
  </si>
  <si>
    <t>　親しみやすく分かりやすい絵で描写されている。</t>
    <rPh sb="1" eb="2">
      <t>シタ</t>
    </rPh>
    <rPh sb="7" eb="8">
      <t>ワ</t>
    </rPh>
    <phoneticPr fontId="15"/>
  </si>
  <si>
    <t xml:space="preserve">  視覚的な内容となっており、分かりやすい。</t>
    <phoneticPr fontId="15"/>
  </si>
  <si>
    <t xml:space="preserve">  すべてひらがなで書かれており、シンプルな絵で表現され、視覚的に分かりやすい内容になっている。</t>
    <phoneticPr fontId="15"/>
  </si>
  <si>
    <t xml:space="preserve">  絵による描写が細やかで親しみやすく、分かりやすい。</t>
    <phoneticPr fontId="15"/>
  </si>
  <si>
    <t xml:space="preserve">  絵による描写が親しみやすく、説明文もよりわかりやすい内容となっている。</t>
    <phoneticPr fontId="15"/>
  </si>
  <si>
    <t xml:space="preserve">  絵による描写が細やかで、親しみやすく分かりやすい。漢字にはすべてふりがながふられている。</t>
    <phoneticPr fontId="15"/>
  </si>
  <si>
    <t xml:space="preserve">  細かいながらも、やさしく表された絵は、その場所の様子をとらえやすい。</t>
    <phoneticPr fontId="15"/>
  </si>
  <si>
    <t xml:space="preserve">  絵による描写が細やかで、とらえやすい。また、説明文からも内容を深めることができる。</t>
    <phoneticPr fontId="15"/>
  </si>
  <si>
    <t>　文字は使われていないが、絵は明確で、子どもの興味や関心をひきつけ、内容は分かりやすい。</t>
    <phoneticPr fontId="15"/>
  </si>
  <si>
    <t>　分かりやすい絵や写真で、ゴム・ばね・おもりを扱った遊びが紹介されている。</t>
    <rPh sb="1" eb="2">
      <t>ワ</t>
    </rPh>
    <rPh sb="7" eb="8">
      <t>エ</t>
    </rPh>
    <rPh sb="9" eb="11">
      <t>シャシン</t>
    </rPh>
    <rPh sb="23" eb="24">
      <t>アツカ</t>
    </rPh>
    <rPh sb="26" eb="27">
      <t>アソ</t>
    </rPh>
    <rPh sb="29" eb="31">
      <t>ショウカイ</t>
    </rPh>
    <phoneticPr fontId="15"/>
  </si>
  <si>
    <t>　イラストや実物の写真が添えられており、分かりやすく親しみやすい。
漢字にはすべてふりがながふられている。</t>
    <rPh sb="6" eb="8">
      <t>ジツブツ</t>
    </rPh>
    <rPh sb="9" eb="11">
      <t>シャシン</t>
    </rPh>
    <rPh sb="12" eb="13">
      <t>ソ</t>
    </rPh>
    <rPh sb="20" eb="21">
      <t>ワ</t>
    </rPh>
    <rPh sb="26" eb="27">
      <t>シタ</t>
    </rPh>
    <rPh sb="34" eb="36">
      <t>カンジ</t>
    </rPh>
    <phoneticPr fontId="15"/>
  </si>
  <si>
    <t xml:space="preserve">  実験のやり方が図やイラストで示され、分かりやすく説明されている。</t>
    <phoneticPr fontId="15"/>
  </si>
  <si>
    <t>　100円ショップで買える素材や家にあるものでできる実験が取り上げられている。
漢字にはすべてふりがながふられている。</t>
    <rPh sb="4" eb="5">
      <t>エン</t>
    </rPh>
    <rPh sb="10" eb="11">
      <t>カ</t>
    </rPh>
    <rPh sb="13" eb="15">
      <t>ソザイ</t>
    </rPh>
    <rPh sb="16" eb="17">
      <t>イエ</t>
    </rPh>
    <rPh sb="26" eb="28">
      <t>ジッケン</t>
    </rPh>
    <rPh sb="29" eb="30">
      <t>ト</t>
    </rPh>
    <rPh sb="31" eb="32">
      <t>ア</t>
    </rPh>
    <rPh sb="40" eb="42">
      <t>カンジ</t>
    </rPh>
    <phoneticPr fontId="15"/>
  </si>
  <si>
    <t>　一つひとつに科学的な解説が添えられており、写真やイラストが豊富で親しみやすい。
漢字にはすべてふりがながふられている。</t>
    <rPh sb="1" eb="2">
      <t>ヒト</t>
    </rPh>
    <rPh sb="7" eb="10">
      <t>カガクテキ</t>
    </rPh>
    <rPh sb="11" eb="13">
      <t>カイセツ</t>
    </rPh>
    <rPh sb="14" eb="15">
      <t>ソ</t>
    </rPh>
    <rPh sb="22" eb="24">
      <t>シャシン</t>
    </rPh>
    <rPh sb="30" eb="32">
      <t>ホウフ</t>
    </rPh>
    <rPh sb="33" eb="34">
      <t>シタ</t>
    </rPh>
    <phoneticPr fontId="15"/>
  </si>
  <si>
    <t>　簡潔な説明と可愛らしい絵により親しみやすく分かりやすい内容である。
漢字にはすべてふりがながふられている。</t>
    <rPh sb="1" eb="3">
      <t>カンケツ</t>
    </rPh>
    <rPh sb="4" eb="6">
      <t>セツメイ</t>
    </rPh>
    <rPh sb="7" eb="9">
      <t>カワイ</t>
    </rPh>
    <rPh sb="12" eb="13">
      <t>エ</t>
    </rPh>
    <rPh sb="16" eb="17">
      <t>シタ</t>
    </rPh>
    <rPh sb="22" eb="23">
      <t>ワ</t>
    </rPh>
    <rPh sb="28" eb="30">
      <t>ナイヨウ</t>
    </rPh>
    <phoneticPr fontId="15"/>
  </si>
  <si>
    <t>　自分でいろいろなメロディーをつけて、歌いながら描ける内容になっている。</t>
    <phoneticPr fontId="15"/>
  </si>
  <si>
    <t>　音楽鑑賞の際に、音楽を聴きながらこの図書を開くと音楽のイメージを視覚的に捉えることができる絵本である。</t>
    <phoneticPr fontId="15"/>
  </si>
  <si>
    <t>　それぞれの曲のイメージがふくらむ親しみやすいさし絵を見ながら、歌を学習できるように構成されている。</t>
    <phoneticPr fontId="15"/>
  </si>
  <si>
    <t>　生活になじんだやさしい歌や、昔懐かしい歌など幅広く取り上げられている。</t>
    <phoneticPr fontId="15"/>
  </si>
  <si>
    <t>　日本の生活の中にとけ込んでいる歌や、昔懐かしい歌など幅広く取り上げられている。</t>
    <phoneticPr fontId="15"/>
  </si>
  <si>
    <t>　生活になじんだやさしい手遊び歌や、身体を使って遊べるわらべ歌が取り上げられている。</t>
    <phoneticPr fontId="15"/>
  </si>
  <si>
    <t>　生活になじんだやさしい手遊び歌や、身体を使って遊ぶわらべ歌のほかに、楽しい唱えことばも取り上げられている。</t>
    <phoneticPr fontId="15"/>
  </si>
  <si>
    <t>　覚えやすく子どもの歌として定着している歌で構成されている。</t>
    <phoneticPr fontId="15"/>
  </si>
  <si>
    <t>　挨拶や身体遊び、元気になる歌など、親しみやすい曲が取り上げられている。</t>
    <phoneticPr fontId="15"/>
  </si>
  <si>
    <t>　演奏者や楽器について簡潔な文で説明されている。オーケストラの各楽器の役割についても分かりやすく説明されている。</t>
    <rPh sb="1" eb="4">
      <t>エンソウシャ</t>
    </rPh>
    <rPh sb="5" eb="7">
      <t>ガッキ</t>
    </rPh>
    <rPh sb="11" eb="13">
      <t>カンケツ</t>
    </rPh>
    <rPh sb="14" eb="15">
      <t>ブン</t>
    </rPh>
    <rPh sb="16" eb="18">
      <t>セツメイ</t>
    </rPh>
    <rPh sb="31" eb="34">
      <t>カクガッキ</t>
    </rPh>
    <rPh sb="35" eb="37">
      <t>ヤクワリ</t>
    </rPh>
    <rPh sb="42" eb="43">
      <t>ワ</t>
    </rPh>
    <rPh sb="48" eb="50">
      <t>セツメイ</t>
    </rPh>
    <phoneticPr fontId="15"/>
  </si>
  <si>
    <t>　アップテンポで明るい曲が多い。ダンスのイラストは分かりやすく、付属のＣＤを使うと歌とダンスを楽しむことができる。</t>
    <phoneticPr fontId="15"/>
  </si>
  <si>
    <t>　短い手遊び歌から長い歌まであり、幅広い場面で楽しむことができる。音楽を通して友だちや親子でふれあい遊びのできる内容となっている。</t>
    <phoneticPr fontId="15"/>
  </si>
  <si>
    <t>　主人公の男の子が次々と新しい登場人物に出会い、童歌で一緒に遊ぶという展開である。登場人物によって童歌の遊び方も紹介されているため、活用しやすい。</t>
    <phoneticPr fontId="15"/>
  </si>
  <si>
    <t>　歌う楽しさや簡単な身体表現が学習できるように配慮されている。</t>
    <phoneticPr fontId="15"/>
  </si>
  <si>
    <t>　「ロンドンばしがおちる」などの手あそびうたや、「ひらいたひらいた」などのわらべうたから、「しあわせならてをたたこう」などの外国民謡まで、広い範囲にわたって学習できるように配慮されている。</t>
    <phoneticPr fontId="15"/>
  </si>
  <si>
    <t>　「ひげじいさん」などの手あそびうたや、「はとぽっぽ」などの文部省唱歌から、「もりのくまさん」「メリーさんのひつじ」などの外国民謡まで、広い範囲にわたって学習できるように配慮されている。</t>
    <phoneticPr fontId="15"/>
  </si>
  <si>
    <t>　「きたかぜこぞうのかんたろう」などの手あそびうたや、「おべんとうばこのうた」などのわらべうたから、「クラリネットこわしちゃった」などの外国民謡まで広い範囲にわたって学習できるように配慮されている。</t>
    <phoneticPr fontId="15"/>
  </si>
  <si>
    <t>　「おてらのおしょうさん」などの手あそびうたや「あかとんぼ」などの唱歌から、「キラキラぼし」や「ちょうちょ」などの外国民謡まで、広い範囲にわたって学習できるように配慮されている。</t>
    <phoneticPr fontId="15"/>
  </si>
  <si>
    <t>　歌う楽しさや簡単なリズム遊びが学習できるように配慮されている。　</t>
    <phoneticPr fontId="15"/>
  </si>
  <si>
    <t>　絵かきうたの内容が段階別に構成されている。</t>
    <phoneticPr fontId="15"/>
  </si>
  <si>
    <t>　すぐに覚えられるようなとても短いわらべ歌を絵と楽譜で紹介してあり視覚的にも楽しめる内容である。</t>
    <phoneticPr fontId="15"/>
  </si>
  <si>
    <t>　話の展開に合わせ、それぞれの場面で短い歌がメロディ譜とともに書かれている。</t>
    <phoneticPr fontId="15"/>
  </si>
  <si>
    <t>　お話の内容も難しい楽器の説明などはなく、簡潔に書かれている。</t>
    <phoneticPr fontId="15"/>
  </si>
  <si>
    <t>　写真やイラストが多く掲載されているため分かりやすい。難しい漢字にはふりがながふられている。</t>
    <rPh sb="1" eb="3">
      <t>シャシン</t>
    </rPh>
    <rPh sb="9" eb="10">
      <t>オオ</t>
    </rPh>
    <rPh sb="11" eb="13">
      <t>ケイサイ</t>
    </rPh>
    <rPh sb="20" eb="21">
      <t>ワ</t>
    </rPh>
    <rPh sb="27" eb="28">
      <t>ムズカ</t>
    </rPh>
    <rPh sb="30" eb="32">
      <t>カンジ</t>
    </rPh>
    <phoneticPr fontId="15"/>
  </si>
  <si>
    <t>　温かみのあるカラフルな挿絵が描かれており、絵本と歌を同時に楽しむことができる内容になっている。それぞれの歌にメロディ譜がついている。</t>
    <phoneticPr fontId="15"/>
  </si>
  <si>
    <t>　幅広い年代層に親しみやすいように書かれている。</t>
    <phoneticPr fontId="15"/>
  </si>
  <si>
    <t>　日常生活に役立つ実用的な事柄が多く、イラストを用いて説明されていて分かりやすい内容になっている。</t>
    <phoneticPr fontId="15"/>
  </si>
  <si>
    <t>　着替えが上手にできるようになった時の喜びや達成感が、子どもにも伝わる描写となっており、自分も頑張ろうと思える内容になっている。</t>
    <phoneticPr fontId="15"/>
  </si>
  <si>
    <t xml:space="preserve">  女の子とへびくんの微妙な関係を、シンプルな言葉と絵で繰り返し分かりやすく描いている。</t>
    <rPh sb="2" eb="3">
      <t>オンナ</t>
    </rPh>
    <rPh sb="4" eb="5">
      <t>コ</t>
    </rPh>
    <rPh sb="11" eb="13">
      <t>ビミョウ</t>
    </rPh>
    <rPh sb="14" eb="16">
      <t>カンケイ</t>
    </rPh>
    <rPh sb="23" eb="25">
      <t>コトバ</t>
    </rPh>
    <rPh sb="26" eb="27">
      <t>エ</t>
    </rPh>
    <rPh sb="28" eb="29">
      <t>ク</t>
    </rPh>
    <rPh sb="30" eb="31">
      <t>カエ</t>
    </rPh>
    <rPh sb="32" eb="33">
      <t>ワ</t>
    </rPh>
    <rPh sb="38" eb="39">
      <t>エガ</t>
    </rPh>
    <phoneticPr fontId="15"/>
  </si>
  <si>
    <t>　平仮名で書かれた文章とともに、登場する動物たちが表情豊かに描かれているため、心情を読み取りやすい。</t>
    <phoneticPr fontId="15"/>
  </si>
  <si>
    <t>　お手伝いの方法がイラストで詳しく描かれているため、子どもがイメージを持ちやすい。</t>
    <phoneticPr fontId="15"/>
  </si>
  <si>
    <t xml:space="preserve">  相手の気持ちを想像したり、状況の変化を予想したりできるよう、人との関わりや様々な場面での心の動きを分かりやすく示している。</t>
    <rPh sb="39" eb="41">
      <t>サマザマ</t>
    </rPh>
    <phoneticPr fontId="15"/>
  </si>
  <si>
    <t>　読み手に語りかけるような文章表現になっているため、子どもにも親しみやすい。</t>
    <phoneticPr fontId="15"/>
  </si>
  <si>
    <t>　戦争と平和について考えることができる内容となっている。</t>
    <phoneticPr fontId="15"/>
  </si>
  <si>
    <t>　普段の生活を振り返り、場面ごとに身につけてほしいルールやマナー、よりよい生活のためのヒントなどがわかりやすくイラストで紹介されている。</t>
    <phoneticPr fontId="15"/>
  </si>
  <si>
    <t>　見開きごとに項目立てされており、イラストや文を読みながら順を追って理解していくことができるように構成されている。</t>
    <phoneticPr fontId="15"/>
  </si>
  <si>
    <t>　朝起きてから寝るまでの、主に家の中での生活習慣に関する動作を学び、社会生活能力を育てることができる内容になっている。</t>
    <phoneticPr fontId="15"/>
  </si>
  <si>
    <t>　子どもが外出する時に身に着けておいて欲しい行動や注意点が記載され、自立心を高めることができる内容になっている。</t>
    <phoneticPr fontId="15"/>
  </si>
  <si>
    <t>　家族や友だち、先生をはじめとして、いろいろな人たちと仲良くするにはどうすればよいかを学ぶのに適している。</t>
    <phoneticPr fontId="15"/>
  </si>
  <si>
    <t>　わがままですぐにへそを曲げてしまう子どもと、時には厳しく、そしてやさしく見つめるお母さんとの親子愛が感じられる内容になっている。</t>
    <phoneticPr fontId="15"/>
  </si>
  <si>
    <t>　ペットの犬へよせる深い愛情を描き、心からの愛を相手に告げ知らせることの大切さ、素晴らしさを伝える内容になっている。</t>
    <phoneticPr fontId="15"/>
  </si>
  <si>
    <t>　動物との出会いや触れ合い、友情が描かれており、視点を少し変えただけで、同じことでも違う捉え方ができることを伝える内容になっている。</t>
    <phoneticPr fontId="15"/>
  </si>
  <si>
    <t>　子どもが行いがちなイタズラがページ全面に生き生きとした芸術的な絵で大きく描かれている。謝ることの大切さを学ぶことができる内容になっている。</t>
    <phoneticPr fontId="15"/>
  </si>
  <si>
    <t>　イラストを使い、人とのつきあい方について、分かりやすく説明されている。</t>
    <phoneticPr fontId="15"/>
  </si>
  <si>
    <t>　季節のかわりを感じとり、身近な自然に親しみながら優しい心を育てることができる内容になっている。</t>
    <phoneticPr fontId="15"/>
  </si>
  <si>
    <t>　場面や状況に合わせてどのような挨拶をすればよいのかを、段階的に考えられるようになっている。</t>
    <phoneticPr fontId="15"/>
  </si>
  <si>
    <t>　自分自身について多角的に考えられるように、多くの例が掲載されている。</t>
    <phoneticPr fontId="15"/>
  </si>
  <si>
    <t>　ひとつのりんごをめぐって繰り広げられる世界観の中で、楽しみながら多様な考え方を持つことについて学ぶことができる。</t>
    <phoneticPr fontId="15"/>
  </si>
  <si>
    <t>　親しみやすいイラストとともに多くの例が掲載されており、人の一生について考えられるようになっている。</t>
    <phoneticPr fontId="15"/>
  </si>
  <si>
    <t>　全編にわたって平仮名で書かれ、友だちとけんかをした主人公の気持ちの変化について、共感しながら読むことができる。</t>
    <phoneticPr fontId="15"/>
  </si>
  <si>
    <t xml:space="preserve">  漢字にはすべてルビが振られており、日常生活で浮かぶ20の疑問をテーマに、話し合いの流れや、考え方のヒントが分かりやすく記述されている。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5"/>
  </si>
  <si>
    <t xml:space="preserve">  漢字にはすべてルビが振られており、日常生活で浮かぶ21の疑問をテーマに、話し合いの流れや、考え方のヒントが分かりやすく記述されている。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5"/>
  </si>
  <si>
    <t>　働くことに対するそれぞれ思いや目標が描かれており、働くことの大切さ、充実感や意義を感じることができる内容になっている。</t>
    <phoneticPr fontId="15"/>
  </si>
  <si>
    <t>　他国の人々のくらしや文化がイラストや文章で分かりやすく表現されており、子どもがイメージを膨らませやすい。</t>
    <phoneticPr fontId="15"/>
  </si>
  <si>
    <t>主人公の語りに沿って、物語が展開されており、共感しながら読むことができる。また表情のイラストも大きく、主人公の気もちの変化がわかりやすい。</t>
    <rPh sb="0" eb="3">
      <t>シュジンコウ</t>
    </rPh>
    <rPh sb="4" eb="5">
      <t>カタ</t>
    </rPh>
    <rPh sb="7" eb="8">
      <t>ソ</t>
    </rPh>
    <rPh sb="11" eb="13">
      <t>モノガタリ</t>
    </rPh>
    <rPh sb="14" eb="16">
      <t>テンカイ</t>
    </rPh>
    <rPh sb="22" eb="24">
      <t>キョウカン</t>
    </rPh>
    <rPh sb="28" eb="29">
      <t>ヨ</t>
    </rPh>
    <rPh sb="39" eb="41">
      <t>ヒョウジョウ</t>
    </rPh>
    <rPh sb="47" eb="48">
      <t>オオ</t>
    </rPh>
    <rPh sb="51" eb="54">
      <t>シュジンコウ</t>
    </rPh>
    <rPh sb="55" eb="56">
      <t>キ</t>
    </rPh>
    <rPh sb="59" eb="61">
      <t>ヘンカ</t>
    </rPh>
    <phoneticPr fontId="15"/>
  </si>
  <si>
    <t>　美しいイラストでとても分かりやすい内容である。</t>
    <phoneticPr fontId="15"/>
  </si>
  <si>
    <t>　様々な視点からみた健康についての内容が質問と解説の形で取り上げられている。</t>
    <phoneticPr fontId="15"/>
  </si>
  <si>
    <t>　シンプルな内容で健康作りや食育への意識づけがしやすい内容になっている。</t>
    <phoneticPr fontId="15"/>
  </si>
  <si>
    <t>　キャラクターを使って、簡単に分かりやすく歯磨きの楽しさを説明している。</t>
    <phoneticPr fontId="15"/>
  </si>
  <si>
    <t>　病気や怪我の予防方法、身体の仕組み、規則正しい生活習慣の大切さなど様々な健康に関する知識が、挿絵と簡単な文章でまとめられている。</t>
    <phoneticPr fontId="15"/>
  </si>
  <si>
    <t>　初めて図鑑を読む子どもにもわかりやすいように、体の各部位の名前や働きを紹介している。</t>
    <phoneticPr fontId="15"/>
  </si>
  <si>
    <t>　子どもの興味を引くキャラクターで、アニメ漫画風に分かりやすく描かれている。</t>
    <phoneticPr fontId="15"/>
  </si>
  <si>
    <t>　ユーモアのある大きく描かれたイラストで、人の体の仕組みについて子どもの興味をひく内容になっている。</t>
    <phoneticPr fontId="15"/>
  </si>
  <si>
    <t>　虫歯をなくそうという気持ちが育つように、写真をおりまぜ色彩もカラフルで、楽しく学習できる内容となっている。</t>
    <phoneticPr fontId="15"/>
  </si>
  <si>
    <t>　大きく描かれたイラストで体内を想像できる内容となっている。血液の働きについて詳しく書かれている。</t>
    <phoneticPr fontId="15"/>
  </si>
  <si>
    <t>　イラストや文字が大きくて見やすいので、理解しやすい内容である。</t>
    <phoneticPr fontId="15"/>
  </si>
  <si>
    <t xml:space="preserve">  自分のからだへの興味関心を深めながら、病気やかぜについて楽しく学べる内容である。</t>
    <rPh sb="2" eb="4">
      <t>ジブン</t>
    </rPh>
    <rPh sb="10" eb="12">
      <t>キョウミ</t>
    </rPh>
    <rPh sb="12" eb="14">
      <t>カンシン</t>
    </rPh>
    <rPh sb="15" eb="16">
      <t>フカ</t>
    </rPh>
    <rPh sb="21" eb="23">
      <t>ビョウキ</t>
    </rPh>
    <rPh sb="30" eb="31">
      <t>タノ</t>
    </rPh>
    <rPh sb="33" eb="34">
      <t>マナ</t>
    </rPh>
    <rPh sb="36" eb="38">
      <t>ナイヨウ</t>
    </rPh>
    <phoneticPr fontId="15"/>
  </si>
  <si>
    <t>　親しみやすい動物が多く登場することで興味をひき、楽しく歯磨きができる内容になっている。</t>
    <phoneticPr fontId="15"/>
  </si>
  <si>
    <t>　親しみやすい動物が多く登場することで興味をひき、楽しく入浴ができる内容になっている。</t>
    <phoneticPr fontId="15"/>
  </si>
  <si>
    <t xml:space="preserve">  ページの裏からライトを当てるとからだの内部が浮かび上がる作りになっており、からだの仕組みがわかりやすい内容である。</t>
    <rPh sb="6" eb="7">
      <t>ウラ</t>
    </rPh>
    <rPh sb="13" eb="14">
      <t>ア</t>
    </rPh>
    <rPh sb="21" eb="23">
      <t>ナイブ</t>
    </rPh>
    <rPh sb="24" eb="25">
      <t>ウ</t>
    </rPh>
    <rPh sb="27" eb="28">
      <t>ア</t>
    </rPh>
    <rPh sb="30" eb="31">
      <t>ツク</t>
    </rPh>
    <rPh sb="43" eb="45">
      <t>シク</t>
    </rPh>
    <rPh sb="53" eb="55">
      <t>ナイヨウ</t>
    </rPh>
    <phoneticPr fontId="15"/>
  </si>
  <si>
    <t>　ストーリーを楽しみながら走ることへの興味をひく内容となっている。</t>
    <phoneticPr fontId="15"/>
  </si>
  <si>
    <t>　イラストによる動きのポイントの説明が、丁寧でわかりやすい。各種目について基本から解説されている。</t>
    <phoneticPr fontId="15"/>
  </si>
  <si>
    <t>　スポーツに関することばやルールを学びながら、互いに認め合うことに大切さに気づく内容になっている。</t>
    <rPh sb="40" eb="42">
      <t>ナイヨウ</t>
    </rPh>
    <phoneticPr fontId="15"/>
  </si>
  <si>
    <t>　親しみやすい絵が多く使われていて分かりやすい内容になっている。</t>
    <phoneticPr fontId="15"/>
  </si>
  <si>
    <t>　リズム感のある簡単な文章とやさしい絵で表現されており、入浴が楽しくなる内容となっている。</t>
    <phoneticPr fontId="15"/>
  </si>
  <si>
    <t>　簡単な１行文と自然界の写実的な絵の中を、すずしさを求めてカエルが飛び跳ねていくおだやかな内容である。</t>
    <phoneticPr fontId="15"/>
  </si>
  <si>
    <t xml:space="preserve">  からだの内部のイラストが色鮮やかに表現されており、視覚的にわかりやすい。</t>
    <rPh sb="6" eb="8">
      <t>ナイブ</t>
    </rPh>
    <rPh sb="14" eb="15">
      <t>イロ</t>
    </rPh>
    <rPh sb="15" eb="16">
      <t>アザ</t>
    </rPh>
    <rPh sb="19" eb="21">
      <t>ヒョウゲン</t>
    </rPh>
    <rPh sb="27" eb="30">
      <t>シカクテキ</t>
    </rPh>
    <phoneticPr fontId="15"/>
  </si>
  <si>
    <t>　簡潔なひらがなカタカナ文と絵で理解しやすい内容となっている。</t>
    <phoneticPr fontId="15"/>
  </si>
  <si>
    <t>　楽しいネーミングとイラストで興味が持てるよう工夫されており、健康と排泄について学ぶことができる内容になっている。</t>
    <phoneticPr fontId="15"/>
  </si>
  <si>
    <t>　絵と対応しながらアルファベットの形に親しむことができ、英単語が理解できる内容になっている。</t>
    <phoneticPr fontId="15"/>
  </si>
  <si>
    <t xml:space="preserve">  生活の身近な場面で使われる語句や表現がカラーの分かりやすいイラストで示されている。</t>
    <phoneticPr fontId="15"/>
  </si>
  <si>
    <t>　簡単な英単語から、中１程度のＳＶＯの基本文型まで取り扱われている。</t>
    <phoneticPr fontId="15"/>
  </si>
  <si>
    <t>　動物、虫、食べ物、乗り物など、200以上の英単語を取り扱われている。</t>
    <rPh sb="22" eb="24">
      <t>エイタン</t>
    </rPh>
    <rPh sb="26" eb="27">
      <t>ト</t>
    </rPh>
    <rPh sb="28" eb="29">
      <t>アツカ</t>
    </rPh>
    <phoneticPr fontId="15"/>
  </si>
  <si>
    <t>　「What do you see?」（何みてるの？）の定型文が繰り返されるので、リズミカルで覚えやすい。</t>
    <rPh sb="28" eb="31">
      <t>テイケイブン</t>
    </rPh>
    <phoneticPr fontId="15"/>
  </si>
  <si>
    <t>　全編がやさしい英文、カタカナ読み、日本語訳で３話掲載されている。CDを活用して、ネイティブの発音にも親しむことができる。読み聞かせにも活用できる。</t>
    <phoneticPr fontId="15"/>
  </si>
  <si>
    <t xml:space="preserve">  動物や色など、日常生活や身近な場面における英単語やフレーズが紹介されている。</t>
    <rPh sb="2" eb="4">
      <t>ドウブツ</t>
    </rPh>
    <rPh sb="5" eb="6">
      <t>イロ</t>
    </rPh>
    <rPh sb="9" eb="13">
      <t>ニチジョウセイカツ</t>
    </rPh>
    <rPh sb="14" eb="16">
      <t>ミヂカ</t>
    </rPh>
    <rPh sb="17" eb="19">
      <t>バメン</t>
    </rPh>
    <rPh sb="23" eb="26">
      <t>エイタンゴ</t>
    </rPh>
    <rPh sb="32" eb="34">
      <t>ショウカイ</t>
    </rPh>
    <phoneticPr fontId="15"/>
  </si>
  <si>
    <t xml:space="preserve">  身近な動物・乗り物・食べ物の英単語や、挨拶などの日常的によく使う簡単なフレーズが紹介されている。
</t>
    <rPh sb="42" eb="44">
      <t>ショウカイ</t>
    </rPh>
    <phoneticPr fontId="15"/>
  </si>
  <si>
    <t xml:space="preserve">  「どの教科がすき？」や「これは誰のもの？」などの、学校で使う身近な会話や、季節や行事などをテーマごとに紹介されている。「スタート」本よりも少しレベルアップした内容である。</t>
    <phoneticPr fontId="15"/>
  </si>
  <si>
    <t>　「きらきら星」や
「メリーさんのひつじ」等の動揺やあそびうたに加え、カントリーロードやスタンド•バイ•ミー等の曲も取り扱われている。</t>
    <phoneticPr fontId="15"/>
  </si>
  <si>
    <t>　絵本の感覚で見ることができ、それぞれの英文の下には日本語訳が書かれている。</t>
    <phoneticPr fontId="15"/>
  </si>
  <si>
    <t>　子どもの生活によりそったテーマや場面別に構成されている。子どもたちの好奇心を刺激しながら楽しく学ぶことができる。</t>
    <rPh sb="1" eb="2">
      <t>コ</t>
    </rPh>
    <rPh sb="5" eb="7">
      <t>セイカツ</t>
    </rPh>
    <rPh sb="17" eb="19">
      <t>バメン</t>
    </rPh>
    <rPh sb="19" eb="20">
      <t>ベツ</t>
    </rPh>
    <rPh sb="21" eb="23">
      <t>コウセイ</t>
    </rPh>
    <rPh sb="29" eb="30">
      <t>コ</t>
    </rPh>
    <rPh sb="35" eb="38">
      <t>コウキシン</t>
    </rPh>
    <rPh sb="39" eb="41">
      <t>シゲキ</t>
    </rPh>
    <rPh sb="45" eb="46">
      <t>タノ</t>
    </rPh>
    <rPh sb="48" eb="49">
      <t>マナ</t>
    </rPh>
    <phoneticPr fontId="15"/>
  </si>
  <si>
    <t>　英語の基礎であるアルファベットから始まり、身近な英単語や、簡単な挨拶•会話表現が網羅されている。</t>
    <phoneticPr fontId="15"/>
  </si>
  <si>
    <t xml:space="preserve">  簡単ですぐに使える英語のあいさつや日常生活でよく使う表現などが掲載されている。</t>
    <rPh sb="33" eb="35">
      <t>ケイサイ</t>
    </rPh>
    <phoneticPr fontId="15"/>
  </si>
  <si>
    <t xml:space="preserve"> 　絵と対応しながら、アルファベットの形に親しむことができる。</t>
    <rPh sb="2" eb="3">
      <t>エ</t>
    </rPh>
    <rPh sb="4" eb="6">
      <t>タイオウ</t>
    </rPh>
    <rPh sb="19" eb="20">
      <t>カタチ</t>
    </rPh>
    <rPh sb="21" eb="22">
      <t>シタ</t>
    </rPh>
    <phoneticPr fontId="15"/>
  </si>
  <si>
    <t>　アルファベットに親しむことができる内容である。</t>
    <phoneticPr fontId="15"/>
  </si>
  <si>
    <t>　子どもに身近な言葉を、楽しい絵と文で味わうことができる。</t>
    <rPh sb="1" eb="2">
      <t>コ</t>
    </rPh>
    <rPh sb="5" eb="7">
      <t>ミジカ</t>
    </rPh>
    <rPh sb="8" eb="10">
      <t>コトバ</t>
    </rPh>
    <rPh sb="12" eb="13">
      <t>タノ</t>
    </rPh>
    <rPh sb="15" eb="16">
      <t>エ</t>
    </rPh>
    <rPh sb="17" eb="18">
      <t>ブン</t>
    </rPh>
    <rPh sb="19" eb="20">
      <t>アジ</t>
    </rPh>
    <phoneticPr fontId="15"/>
  </si>
  <si>
    <t>　カラーイラストと顔アイコンで場面がよくわかる。簡単に話せる会話文を短い文で表現している。入門期から幅広く活用できる。</t>
    <phoneticPr fontId="15"/>
  </si>
  <si>
    <t>　各月のカレンダー、記念日の名称とその記念日に関連する英単語や質問、より理解を深めるためのコラムで構成されている。</t>
    <rPh sb="1" eb="3">
      <t>カクツキ</t>
    </rPh>
    <rPh sb="10" eb="13">
      <t>キネンビ</t>
    </rPh>
    <rPh sb="14" eb="16">
      <t>メイショウ</t>
    </rPh>
    <rPh sb="19" eb="22">
      <t>キネンビ</t>
    </rPh>
    <rPh sb="23" eb="25">
      <t>カンレン</t>
    </rPh>
    <rPh sb="27" eb="28">
      <t>エイ</t>
    </rPh>
    <rPh sb="28" eb="30">
      <t>タンゴ</t>
    </rPh>
    <rPh sb="31" eb="33">
      <t>シツモン</t>
    </rPh>
    <rPh sb="36" eb="38">
      <t>リカイ</t>
    </rPh>
    <rPh sb="39" eb="40">
      <t>フカ</t>
    </rPh>
    <rPh sb="49" eb="51">
      <t>コウセイ</t>
    </rPh>
    <phoneticPr fontId="15"/>
  </si>
  <si>
    <t>　身近な英単語と、それらを使った基本文型を中心にした内容となっている。</t>
    <phoneticPr fontId="15"/>
  </si>
  <si>
    <t>　中１程度の内容から、基本文型を中心に選んだ構成となっている。　</t>
    <phoneticPr fontId="15"/>
  </si>
  <si>
    <t>　日本語で物語が進められていき、その中でポイントとなる英単語が随所に散りばめられている。</t>
    <phoneticPr fontId="15"/>
  </si>
  <si>
    <t>　日常よく見かける料理がほとんどであり、興味をもって学習できるようになっている。また、平易な絵と文章で書かれているので分かりやすい。</t>
    <phoneticPr fontId="15"/>
  </si>
  <si>
    <t>　あか、き、みどりの三つの食品群について、さし絵とひらがなの文を用いて、子どもにも分かりやすく解説している。</t>
    <phoneticPr fontId="15"/>
  </si>
  <si>
    <t>　生活の中のさまざまな場面におけるマナーについて、平易な文章とイラストでわかりやすく説明されている。</t>
    <rPh sb="1" eb="3">
      <t>セイカツ</t>
    </rPh>
    <rPh sb="4" eb="5">
      <t>ナカ</t>
    </rPh>
    <rPh sb="11" eb="13">
      <t>バメン</t>
    </rPh>
    <rPh sb="25" eb="27">
      <t>ヘイイ</t>
    </rPh>
    <rPh sb="28" eb="30">
      <t>ブンショウ</t>
    </rPh>
    <rPh sb="42" eb="44">
      <t>セツメイ</t>
    </rPh>
    <phoneticPr fontId="15"/>
  </si>
  <si>
    <t>　生活技術の知恵と技が、写真とイラストでわかりやすく説明されている。</t>
    <rPh sb="1" eb="3">
      <t>セイカツ</t>
    </rPh>
    <rPh sb="3" eb="5">
      <t>ギジュツ</t>
    </rPh>
    <rPh sb="6" eb="8">
      <t>チエ</t>
    </rPh>
    <rPh sb="9" eb="10">
      <t>ワザ</t>
    </rPh>
    <rPh sb="12" eb="14">
      <t>シャシン</t>
    </rPh>
    <rPh sb="26" eb="28">
      <t>セツメイ</t>
    </rPh>
    <phoneticPr fontId="15"/>
  </si>
  <si>
    <t>　材料、手順が絵で説明してありわかりやすい内容になっている。</t>
    <phoneticPr fontId="15"/>
  </si>
  <si>
    <t>　イラストは丁寧に描かれ、ひらがなとカタカナのみの平易な文章でわかりやすく書かれている。</t>
    <rPh sb="6" eb="8">
      <t>テイネイ</t>
    </rPh>
    <rPh sb="9" eb="10">
      <t>エガ</t>
    </rPh>
    <rPh sb="25" eb="27">
      <t>ヘイイ</t>
    </rPh>
    <rPh sb="28" eb="30">
      <t>ブンショウ</t>
    </rPh>
    <rPh sb="37" eb="38">
      <t>カ</t>
    </rPh>
    <phoneticPr fontId="15"/>
  </si>
  <si>
    <t>　赤、黄、緑、白の食品群について大きなイラストと短い文章で子どもたちに分かりやすく示している。</t>
    <phoneticPr fontId="15"/>
  </si>
  <si>
    <t>　和食の基本の作り方とレシピを紹介している。写真が多く、平易な文章で書かれている。</t>
    <phoneticPr fontId="15"/>
  </si>
  <si>
    <t>　なみぬいの行程やボタンの付け方などが写真またはイラストで説明している。</t>
    <phoneticPr fontId="15"/>
  </si>
  <si>
    <t>　子どもの好きな料理が豊富な写真や絵でわかりやすく説明されており、興味をひく内容になっている。</t>
    <phoneticPr fontId="15"/>
  </si>
  <si>
    <t>　ひらがなとカタカナだけの平易な文章でわかりやすく書かれている。挿絵も単純明快に描かれており、取り組みやすい。</t>
    <phoneticPr fontId="15"/>
  </si>
  <si>
    <t>　針や編み棒などを使わずに、指輪、ネックレス、コースターマフラーなどを作ることができる内容になっている。</t>
    <phoneticPr fontId="15"/>
  </si>
  <si>
    <t>　生活する上での基本となる内容から学べる。手順なども写真と文章を使って詳しく説明されているので分かりやすい。</t>
    <rPh sb="1" eb="3">
      <t>セイカツ</t>
    </rPh>
    <rPh sb="5" eb="6">
      <t>ウエ</t>
    </rPh>
    <rPh sb="8" eb="10">
      <t>キホン</t>
    </rPh>
    <rPh sb="13" eb="15">
      <t>ナイヨウ</t>
    </rPh>
    <rPh sb="17" eb="18">
      <t>マナ</t>
    </rPh>
    <rPh sb="21" eb="23">
      <t>テジュン</t>
    </rPh>
    <rPh sb="26" eb="28">
      <t>シャシン</t>
    </rPh>
    <rPh sb="29" eb="31">
      <t>ブンショウ</t>
    </rPh>
    <rPh sb="32" eb="33">
      <t>ツカ</t>
    </rPh>
    <rPh sb="35" eb="36">
      <t>クワ</t>
    </rPh>
    <rPh sb="38" eb="40">
      <t>セツメイ</t>
    </rPh>
    <rPh sb="47" eb="48">
      <t>ワ</t>
    </rPh>
    <phoneticPr fontId="15"/>
  </si>
  <si>
    <t>　「あ」から「ん」まで、濁音、半濁音も含めて69音全てが登場する食べものの名前の絵本。「ことばあそび」もできる。</t>
    <phoneticPr fontId="15"/>
  </si>
  <si>
    <t>　優しい色使いのイラストと説明が併記されている。</t>
    <phoneticPr fontId="15"/>
  </si>
  <si>
    <t>　洗濯、靴洗い、衣替えなど、身だしなみに関するお手伝いについて、写真を用いてわかりやすく説明されている。</t>
    <rPh sb="1" eb="3">
      <t>センタク</t>
    </rPh>
    <rPh sb="4" eb="5">
      <t>クツ</t>
    </rPh>
    <rPh sb="5" eb="6">
      <t>アラ</t>
    </rPh>
    <rPh sb="8" eb="10">
      <t>コロモガ</t>
    </rPh>
    <rPh sb="14" eb="15">
      <t>ミ</t>
    </rPh>
    <rPh sb="20" eb="21">
      <t>カン</t>
    </rPh>
    <rPh sb="24" eb="26">
      <t>テツダ</t>
    </rPh>
    <rPh sb="32" eb="34">
      <t>シャシン</t>
    </rPh>
    <rPh sb="35" eb="36">
      <t>モチ</t>
    </rPh>
    <rPh sb="44" eb="46">
      <t>セツメイ</t>
    </rPh>
    <phoneticPr fontId="15"/>
  </si>
  <si>
    <t>　図や絵、ルビ付きの平易な文章で構成されているので読みやすい。生徒自身をイメージしたイラストに吹き出しが添えられているので考えるポイントなどが分かりやすい。</t>
    <rPh sb="1" eb="2">
      <t>ズ</t>
    </rPh>
    <rPh sb="3" eb="4">
      <t>エ</t>
    </rPh>
    <rPh sb="7" eb="8">
      <t>ツ</t>
    </rPh>
    <rPh sb="10" eb="12">
      <t>ヘイイ</t>
    </rPh>
    <rPh sb="13" eb="15">
      <t>ブンショウ</t>
    </rPh>
    <rPh sb="16" eb="18">
      <t>コウセイ</t>
    </rPh>
    <rPh sb="25" eb="26">
      <t>ヨ</t>
    </rPh>
    <rPh sb="31" eb="33">
      <t>セイト</t>
    </rPh>
    <rPh sb="33" eb="35">
      <t>ジシン</t>
    </rPh>
    <rPh sb="47" eb="48">
      <t>フ</t>
    </rPh>
    <rPh sb="49" eb="50">
      <t>ダ</t>
    </rPh>
    <rPh sb="52" eb="53">
      <t>ソ</t>
    </rPh>
    <rPh sb="61" eb="62">
      <t>カンガ</t>
    </rPh>
    <rPh sb="71" eb="72">
      <t>ワ</t>
    </rPh>
    <phoneticPr fontId="15"/>
  </si>
  <si>
    <t>　子どもに人気のあるものを選んでおり、分かりやすい絵と写真で説明されている。</t>
    <phoneticPr fontId="15"/>
  </si>
  <si>
    <t>　大きなイラストとともに食材の名前がシンプルに書かれており、身近な食べ物について知ることができる内容になっている。</t>
    <phoneticPr fontId="15"/>
  </si>
  <si>
    <t>　生活で使う道具、掃除や衣服の扱い、お茶の入れ方や簡単な弁当の作り方などが、見ているだけで楽しくなるイラストとともに簡単な言葉で説明されている。</t>
    <rPh sb="1" eb="3">
      <t>セイカツ</t>
    </rPh>
    <rPh sb="4" eb="5">
      <t>ツカ</t>
    </rPh>
    <rPh sb="6" eb="8">
      <t>ドウグ</t>
    </rPh>
    <rPh sb="9" eb="11">
      <t>ソウジ</t>
    </rPh>
    <rPh sb="12" eb="14">
      <t>イフク</t>
    </rPh>
    <rPh sb="15" eb="16">
      <t>アツカ</t>
    </rPh>
    <rPh sb="19" eb="20">
      <t>チャ</t>
    </rPh>
    <rPh sb="21" eb="22">
      <t>イ</t>
    </rPh>
    <rPh sb="23" eb="24">
      <t>カタ</t>
    </rPh>
    <rPh sb="25" eb="27">
      <t>カンタン</t>
    </rPh>
    <rPh sb="28" eb="30">
      <t>ベントウ</t>
    </rPh>
    <rPh sb="31" eb="32">
      <t>ツク</t>
    </rPh>
    <rPh sb="33" eb="34">
      <t>カタ</t>
    </rPh>
    <rPh sb="38" eb="39">
      <t>ミ</t>
    </rPh>
    <rPh sb="45" eb="46">
      <t>タノ</t>
    </rPh>
    <rPh sb="58" eb="60">
      <t>カンタン</t>
    </rPh>
    <rPh sb="61" eb="63">
      <t>コトバ</t>
    </rPh>
    <rPh sb="64" eb="66">
      <t>セツメイ</t>
    </rPh>
    <phoneticPr fontId="15"/>
  </si>
  <si>
    <t>　調理の手順や道具の使い方が写真で分かりやすく示されている。</t>
    <rPh sb="1" eb="3">
      <t>チョウリ</t>
    </rPh>
    <rPh sb="4" eb="6">
      <t>テジュン</t>
    </rPh>
    <rPh sb="7" eb="9">
      <t>ドウグ</t>
    </rPh>
    <rPh sb="10" eb="11">
      <t>ツカ</t>
    </rPh>
    <rPh sb="12" eb="13">
      <t>カタ</t>
    </rPh>
    <rPh sb="14" eb="16">
      <t>シャシン</t>
    </rPh>
    <rPh sb="17" eb="18">
      <t>ワ</t>
    </rPh>
    <rPh sb="23" eb="24">
      <t>シメ</t>
    </rPh>
    <phoneticPr fontId="15"/>
  </si>
  <si>
    <t>　ショート漫画やイラスト、写真でコンピューターの仕組みやプログラミングについて、基礎的な内容でわかりやすく解説されている。</t>
    <rPh sb="5" eb="7">
      <t>マンガ</t>
    </rPh>
    <rPh sb="13" eb="15">
      <t>シャシン</t>
    </rPh>
    <rPh sb="24" eb="26">
      <t>シク</t>
    </rPh>
    <rPh sb="40" eb="42">
      <t>キソ</t>
    </rPh>
    <rPh sb="42" eb="43">
      <t>テキ</t>
    </rPh>
    <rPh sb="44" eb="46">
      <t>ナイヨウ</t>
    </rPh>
    <rPh sb="53" eb="55">
      <t>カイセツ</t>
    </rPh>
    <phoneticPr fontId="15"/>
  </si>
  <si>
    <t>　身近な職業について写真とともに分かりやすい説明文で学ぶことができる内容である。</t>
    <rPh sb="1" eb="3">
      <t>ミジカ</t>
    </rPh>
    <rPh sb="4" eb="6">
      <t>ショクギョウ</t>
    </rPh>
    <rPh sb="10" eb="12">
      <t>シャシン</t>
    </rPh>
    <rPh sb="16" eb="17">
      <t>ワ</t>
    </rPh>
    <rPh sb="22" eb="24">
      <t>セツメイ</t>
    </rPh>
    <rPh sb="24" eb="25">
      <t>ブン</t>
    </rPh>
    <rPh sb="26" eb="27">
      <t>マナ</t>
    </rPh>
    <rPh sb="34" eb="36">
      <t>ナイヨウ</t>
    </rPh>
    <phoneticPr fontId="15"/>
  </si>
  <si>
    <t>　子どもに人気の仕事など約300種類の仕事を分かりやすく説明している内容である。</t>
    <rPh sb="1" eb="2">
      <t>コ</t>
    </rPh>
    <rPh sb="5" eb="7">
      <t>ニンキ</t>
    </rPh>
    <rPh sb="8" eb="10">
      <t>シゴト</t>
    </rPh>
    <rPh sb="12" eb="13">
      <t>ヤク</t>
    </rPh>
    <rPh sb="16" eb="17">
      <t>シュ</t>
    </rPh>
    <rPh sb="17" eb="18">
      <t>ルイ</t>
    </rPh>
    <rPh sb="19" eb="21">
      <t>シゴト</t>
    </rPh>
    <rPh sb="22" eb="23">
      <t>ワ</t>
    </rPh>
    <rPh sb="28" eb="30">
      <t>セツメイ</t>
    </rPh>
    <rPh sb="34" eb="36">
      <t>ナイヨウ</t>
    </rPh>
    <phoneticPr fontId="15"/>
  </si>
  <si>
    <t>　身近な材料で子どもたちが作品を作り、お店やさんごっこができるように工夫された内容になっている。</t>
    <phoneticPr fontId="15"/>
  </si>
  <si>
    <t>　写真で自然とふれあい、身近な野菜の生命力を感じられる内容になっている。</t>
    <phoneticPr fontId="15"/>
  </si>
  <si>
    <t>　大部分の工作が見開き２ページにおさめられており、はさみ、かなづち、のこぎり、ペンチなど様々な道具の使い方を覚えながら楽しくおもちゃ作りに取り組むことができる内容になっている。</t>
    <phoneticPr fontId="15"/>
  </si>
  <si>
    <t>　28種類の職業について紹介している。</t>
    <phoneticPr fontId="15"/>
  </si>
  <si>
    <t xml:space="preserve">  いろいろな仕事場の様子を詳細に説明している。イラストが多く用いられていて興味を引く内容である。</t>
    <rPh sb="7" eb="10">
      <t>シゴトバ</t>
    </rPh>
    <rPh sb="11" eb="13">
      <t>ヨウス</t>
    </rPh>
    <rPh sb="14" eb="16">
      <t>ショウサイ</t>
    </rPh>
    <rPh sb="17" eb="19">
      <t>セツメイ</t>
    </rPh>
    <rPh sb="29" eb="30">
      <t>オオ</t>
    </rPh>
    <rPh sb="31" eb="32">
      <t>モチ</t>
    </rPh>
    <rPh sb="38" eb="40">
      <t>キョウミ</t>
    </rPh>
    <rPh sb="41" eb="42">
      <t>ヒ</t>
    </rPh>
    <rPh sb="43" eb="45">
      <t>ナイヨウ</t>
    </rPh>
    <phoneticPr fontId="15"/>
  </si>
  <si>
    <t>　タブレットの使い方、カメラアプリを使っての加工・編集について、写真やイラストで、分かりやすく説明されている。</t>
    <rPh sb="7" eb="8">
      <t>ツカ</t>
    </rPh>
    <rPh sb="9" eb="10">
      <t>カタ</t>
    </rPh>
    <rPh sb="18" eb="19">
      <t>ツカ</t>
    </rPh>
    <rPh sb="22" eb="24">
      <t>カコウ</t>
    </rPh>
    <rPh sb="25" eb="27">
      <t>ヘンシュウ</t>
    </rPh>
    <rPh sb="41" eb="42">
      <t>ワ</t>
    </rPh>
    <rPh sb="47" eb="49">
      <t>セツメイ</t>
    </rPh>
    <phoneticPr fontId="15"/>
  </si>
  <si>
    <t>　タブレットで記録した素材を使ったWebページやアプリ、動画での編集などについて、写真やイラストで、分かりやすく説明されている。</t>
    <rPh sb="7" eb="9">
      <t>キロク</t>
    </rPh>
    <rPh sb="11" eb="13">
      <t>ソザイ</t>
    </rPh>
    <rPh sb="14" eb="15">
      <t>ツカ</t>
    </rPh>
    <rPh sb="28" eb="30">
      <t>ドウガ</t>
    </rPh>
    <rPh sb="32" eb="34">
      <t>ヘンシュウ</t>
    </rPh>
    <rPh sb="50" eb="51">
      <t>ワ</t>
    </rPh>
    <phoneticPr fontId="15"/>
  </si>
  <si>
    <t>　これまで学んできた内容を生かした発表資料の作り方や、インターネットを使っての意見交換のポイントについて、写真やイラストで、分かりやすく説明されている。</t>
    <rPh sb="5" eb="6">
      <t>マナ</t>
    </rPh>
    <rPh sb="10" eb="12">
      <t>ナイヨウ</t>
    </rPh>
    <rPh sb="13" eb="14">
      <t>イ</t>
    </rPh>
    <rPh sb="17" eb="19">
      <t>ハッピョウ</t>
    </rPh>
    <rPh sb="19" eb="21">
      <t>シリョウ</t>
    </rPh>
    <rPh sb="22" eb="23">
      <t>ツク</t>
    </rPh>
    <rPh sb="24" eb="25">
      <t>カタ</t>
    </rPh>
    <rPh sb="35" eb="36">
      <t>ツカ</t>
    </rPh>
    <rPh sb="39" eb="43">
      <t>イケンコウカン</t>
    </rPh>
    <rPh sb="62" eb="63">
      <t>ワ</t>
    </rPh>
    <phoneticPr fontId="15"/>
  </si>
  <si>
    <t>　作付け計画から収穫後の片づけと手入れまで、一連の流れが丁寧に書かれている。</t>
    <phoneticPr fontId="15"/>
  </si>
  <si>
    <t>　良い例・悪い例を具体的に示しており、すぐに生活の中で活かせる内容である。</t>
    <rPh sb="1" eb="2">
      <t>ヨ</t>
    </rPh>
    <rPh sb="3" eb="4">
      <t>レイ</t>
    </rPh>
    <rPh sb="5" eb="6">
      <t>ワル</t>
    </rPh>
    <rPh sb="7" eb="8">
      <t>レイ</t>
    </rPh>
    <rPh sb="9" eb="12">
      <t>グタイテキ</t>
    </rPh>
    <rPh sb="13" eb="14">
      <t>シメ</t>
    </rPh>
    <rPh sb="22" eb="24">
      <t>セイカツ</t>
    </rPh>
    <rPh sb="25" eb="26">
      <t>ナカ</t>
    </rPh>
    <rPh sb="27" eb="28">
      <t>イ</t>
    </rPh>
    <rPh sb="31" eb="33">
      <t>ナイヨウ</t>
    </rPh>
    <phoneticPr fontId="15"/>
  </si>
  <si>
    <t>　ねんどの扱い方と色々な技法をわかりやすく絵で示し、順序立てた説明がされている。</t>
    <phoneticPr fontId="15"/>
  </si>
  <si>
    <t>　クレヨンの基本的な技法が、学習できるように工夫されている。</t>
    <phoneticPr fontId="15"/>
  </si>
  <si>
    <t>　紙ねんどの作品をもとにして、手を使った遊びに発展できるように説明がされている。</t>
    <phoneticPr fontId="15"/>
  </si>
  <si>
    <t>　絵の具の基本的な技法について学習できるように説明されている。</t>
    <phoneticPr fontId="15"/>
  </si>
  <si>
    <t>　味わいのある色彩を、親しみやすく鑑賞できる内容になっている。</t>
    <phoneticPr fontId="15"/>
  </si>
  <si>
    <t>　名画を鑑賞する際のヒントが大変わかりやすく示されている。</t>
    <phoneticPr fontId="15"/>
  </si>
  <si>
    <t>　見やすいようにコントラストの強い配色で描かれた線や形を、楽しみながら鑑賞できる内容になっている。</t>
    <phoneticPr fontId="15"/>
  </si>
  <si>
    <t>　基本的な技法の数々　が、身の回りのいろいろな素材を用いて分かりやすく説明されている。</t>
    <phoneticPr fontId="15"/>
  </si>
  <si>
    <t>　紙の造形でのもっとも基本的な内容から応用へと興味・関心に合わせて選べるよう工夫されている。</t>
    <phoneticPr fontId="15"/>
  </si>
  <si>
    <t>　簡単な道具立てと作業手順で制作できるように分かりやすく説明されている。</t>
    <phoneticPr fontId="15"/>
  </si>
  <si>
    <t>　一人ひとりの感じ方を尊重し、誰もが興味を持って鑑賞できるように工夫されている。</t>
    <phoneticPr fontId="15"/>
  </si>
  <si>
    <t>　作り方や完成品が写真で分かりやすく説明されている。</t>
    <phoneticPr fontId="15"/>
  </si>
  <si>
    <t>　切る、貼る、飾り付けをするなど、簡単な手順の作品が多く、自分で作品をつくる楽しさが味わうことができる内容となっている。</t>
    <phoneticPr fontId="15"/>
  </si>
  <si>
    <t>　子どもたちが楽しみながら、おもちゃ作りを理解できる内容となっている。</t>
    <phoneticPr fontId="15"/>
  </si>
  <si>
    <t>　絵本を読み進めると絵の具やクレヨンを使った制作について学習することができるようになっている。</t>
    <rPh sb="10" eb="11">
      <t>エ</t>
    </rPh>
    <rPh sb="12" eb="13">
      <t>グ</t>
    </rPh>
    <rPh sb="19" eb="20">
      <t>ツカ</t>
    </rPh>
    <rPh sb="22" eb="24">
      <t>セイサク</t>
    </rPh>
    <phoneticPr fontId="15"/>
  </si>
  <si>
    <t>　絵本を読み進めるとスクラッチの技法の手順について学習することができるようになっている。</t>
    <rPh sb="1" eb="3">
      <t>エホン</t>
    </rPh>
    <rPh sb="4" eb="5">
      <t>ヨ</t>
    </rPh>
    <rPh sb="6" eb="7">
      <t>スス</t>
    </rPh>
    <rPh sb="16" eb="18">
      <t>ギホウ</t>
    </rPh>
    <rPh sb="25" eb="27">
      <t>ガクシュウ</t>
    </rPh>
    <phoneticPr fontId="15"/>
  </si>
  <si>
    <t>　作品は「絵・プリント・紙・おもちゃ・飾り・布」の６項目に分けられ、写真やイラストで誰にでも分かりやすく説明されている。</t>
    <phoneticPr fontId="15"/>
  </si>
  <si>
    <t>　からだ全体を使って行う造形遊びの内容が分かりやすく紹介されている。</t>
    <phoneticPr fontId="15"/>
  </si>
  <si>
    <t>　使う工具やポイントがまとめられており、分かりやすい内容となっている。</t>
    <phoneticPr fontId="15"/>
  </si>
  <si>
    <t>　用意する道具や材料が太字で示され、写真や図解で順を追って分かりやすく説明されている。</t>
    <phoneticPr fontId="15"/>
  </si>
  <si>
    <t>　色の混色を、実際の絵の具を使って、親しみやすく鑑賞できる内容になっている。</t>
    <phoneticPr fontId="15"/>
  </si>
  <si>
    <t>　身近な画材や材料を使って、作品を模倣することができるような説明がされている。</t>
    <rPh sb="1" eb="3">
      <t>ミジカ</t>
    </rPh>
    <rPh sb="4" eb="6">
      <t>ガザイ</t>
    </rPh>
    <rPh sb="7" eb="9">
      <t>ザイリョウ</t>
    </rPh>
    <rPh sb="10" eb="11">
      <t>ツカ</t>
    </rPh>
    <rPh sb="14" eb="16">
      <t>サクヒン</t>
    </rPh>
    <rPh sb="17" eb="19">
      <t>モホウ</t>
    </rPh>
    <rPh sb="30" eb="32">
      <t>セツメイ</t>
    </rPh>
    <phoneticPr fontId="15"/>
  </si>
  <si>
    <t>　子どもたちが楽しく取り組み、身近な作品を作ることができる内容になっている。</t>
    <phoneticPr fontId="15"/>
  </si>
  <si>
    <t>　花果、物、動物、虫などに加え、使う・飾る・遊べる作品を折ることができる内容である。</t>
    <rPh sb="1" eb="2">
      <t>ハナ</t>
    </rPh>
    <rPh sb="4" eb="5">
      <t>モノ</t>
    </rPh>
    <rPh sb="6" eb="8">
      <t>ドウブツ</t>
    </rPh>
    <rPh sb="9" eb="10">
      <t>ムシ</t>
    </rPh>
    <rPh sb="13" eb="14">
      <t>クワ</t>
    </rPh>
    <rPh sb="16" eb="17">
      <t>ツカ</t>
    </rPh>
    <rPh sb="19" eb="20">
      <t>カザ</t>
    </rPh>
    <rPh sb="22" eb="23">
      <t>アソ</t>
    </rPh>
    <rPh sb="25" eb="27">
      <t>サクヒン</t>
    </rPh>
    <rPh sb="28" eb="29">
      <t>オ</t>
    </rPh>
    <rPh sb="36" eb="38">
      <t>ナイヨウ</t>
    </rPh>
    <phoneticPr fontId="15"/>
  </si>
  <si>
    <t>　写真や文章で、作品制作の説明がされている。</t>
    <rPh sb="1" eb="3">
      <t>シャシン</t>
    </rPh>
    <rPh sb="4" eb="6">
      <t>ブンショウ</t>
    </rPh>
    <rPh sb="8" eb="10">
      <t>サクヒン</t>
    </rPh>
    <rPh sb="10" eb="12">
      <t>セイサク</t>
    </rPh>
    <rPh sb="13" eb="15">
      <t>セツメイ</t>
    </rPh>
    <phoneticPr fontId="15"/>
  </si>
  <si>
    <t>　洞窟壁画から現代のグラフィティーまでの作品について、時代を追って学ぶことができる内容である。</t>
    <rPh sb="20" eb="22">
      <t>サクヒン</t>
    </rPh>
    <rPh sb="27" eb="29">
      <t>ジダイ</t>
    </rPh>
    <rPh sb="30" eb="31">
      <t>オ</t>
    </rPh>
    <rPh sb="33" eb="34">
      <t>マナ</t>
    </rPh>
    <rPh sb="41" eb="43">
      <t>ナイヨウ</t>
    </rPh>
    <phoneticPr fontId="15"/>
  </si>
  <si>
    <t>　50音順に、身近な絵とリズミカルな文で配列されている。</t>
    <phoneticPr fontId="15"/>
  </si>
  <si>
    <t>　漢字の成り立ちが分かりやすく配列され、さし絵と文章があっている。</t>
    <phoneticPr fontId="15"/>
  </si>
  <si>
    <t>　小さい動物から、順に大きい動物が登場するよう編成され、次ページを予測する内容に配列されている。</t>
    <phoneticPr fontId="15"/>
  </si>
  <si>
    <t>　ひよこなど、親しみやすい題材を扱っている。</t>
    <phoneticPr fontId="15"/>
  </si>
  <si>
    <t>　見開きの絵も大きく、見やすいように配列されている。</t>
    <phoneticPr fontId="15"/>
  </si>
  <si>
    <t>　絵と歌詞を対応させ、分かりやすくなっている。</t>
    <rPh sb="11" eb="12">
      <t>ブン</t>
    </rPh>
    <phoneticPr fontId="15"/>
  </si>
  <si>
    <t>　50音順のひらがな１文字と書き順が見開きで大きく書かれており、文字に対応した絵と短文が配置されている。</t>
    <rPh sb="11" eb="13">
      <t>モジ</t>
    </rPh>
    <rPh sb="14" eb="15">
      <t>カ</t>
    </rPh>
    <rPh sb="16" eb="17">
      <t>ジュン</t>
    </rPh>
    <rPh sb="18" eb="20">
      <t>ミヒラ</t>
    </rPh>
    <rPh sb="22" eb="23">
      <t>オオ</t>
    </rPh>
    <rPh sb="25" eb="26">
      <t>カ</t>
    </rPh>
    <rPh sb="32" eb="34">
      <t>モジ</t>
    </rPh>
    <rPh sb="35" eb="37">
      <t>タイオウ</t>
    </rPh>
    <rPh sb="39" eb="40">
      <t>エ</t>
    </rPh>
    <rPh sb="41" eb="43">
      <t>タンブン</t>
    </rPh>
    <rPh sb="44" eb="46">
      <t>ハイチ</t>
    </rPh>
    <phoneticPr fontId="15"/>
  </si>
  <si>
    <t>　ウサギ、ブタ、タヌキ、キツネなど子どもに親しみのある動物たちが表情豊かに表現されており、心情の変化がよく伝わる。</t>
    <phoneticPr fontId="15"/>
  </si>
  <si>
    <t>　50音順にならんだしりとりになっている。</t>
    <phoneticPr fontId="15"/>
  </si>
  <si>
    <t>　さし絵に対応してことばが考えられるように配列され、数多くの場面の動詞が例示されている。</t>
    <phoneticPr fontId="15"/>
  </si>
  <si>
    <t>　さし絵に対応してことばが考えられるように配列され、数多くの場面の副詞が例示されている。</t>
    <phoneticPr fontId="15"/>
  </si>
  <si>
    <t>　さし絵に対応して、もののようすを表すことばが考えられるよう配列されている。</t>
    <phoneticPr fontId="15"/>
  </si>
  <si>
    <t>　さし絵に対応して言葉が考えられるように配列され、14種類の「どんな・・・」で表される場面を設定し、それぞれ細かい例文をあげている。</t>
    <phoneticPr fontId="15"/>
  </si>
  <si>
    <t>　さし絵に対応して、目的に即した文づくりができるよう配列されている。</t>
    <phoneticPr fontId="15"/>
  </si>
  <si>
    <t>　さし絵に対応して、ことばが考えられるよう配列されている。</t>
    <phoneticPr fontId="15"/>
  </si>
  <si>
    <t>　さし絵に対応して、ものの名称が考えられるよう配列されている。</t>
    <phoneticPr fontId="15"/>
  </si>
  <si>
    <t>　見開きで、わに（患者）と歯医者の内言語が同じことばで書かれている。</t>
    <phoneticPr fontId="15"/>
  </si>
  <si>
    <t>　期待の気持ちと残念な気持ちが交互に書かれ、子どもの気持ちの変化をうまくとらえている。</t>
    <phoneticPr fontId="15"/>
  </si>
  <si>
    <t>　さし絵に対応して、簡単なことばが繰り返し配列されている。</t>
    <phoneticPr fontId="15"/>
  </si>
  <si>
    <t>　見開きでさし絵と文が対応するように配列されている。</t>
    <phoneticPr fontId="15"/>
  </si>
  <si>
    <t>　見開きでさし絵と文が対応している。最初と最後の場面は見開きを大きく使っているが、途中は小さな見開きになっており、生き物の大きさとページや字の大きさが比例している。</t>
    <phoneticPr fontId="15"/>
  </si>
  <si>
    <t>　見開きでさし絵と簡単な文がうまく対応するよう配列されている。</t>
    <phoneticPr fontId="15"/>
  </si>
  <si>
    <t xml:space="preserve"> 見開きいっぱいに大きなさし絵と、簡単なことばが繰り返し配列されている。</t>
    <phoneticPr fontId="15"/>
  </si>
  <si>
    <t>　さし絵を見て、簡単なことばが考えられるような配列になっている。</t>
    <phoneticPr fontId="15"/>
  </si>
  <si>
    <t>　各教科の内容が、順序よく繰り返し配列されている。</t>
    <phoneticPr fontId="15"/>
  </si>
  <si>
    <t>　さし絵を見て、簡単なことばが考えられるよう配列されている。</t>
    <phoneticPr fontId="15"/>
  </si>
  <si>
    <t>　文とさし絵が半々で、互いに内容を広げるようになっている。</t>
    <phoneticPr fontId="15"/>
  </si>
  <si>
    <t>　見開きで絵と文が読みやすく配列されている。</t>
    <phoneticPr fontId="15"/>
  </si>
  <si>
    <t>　昔話にふさわしいさし絵が文とよく対応し、配列されている。</t>
    <phoneticPr fontId="15"/>
  </si>
  <si>
    <t>　さし絵が適切な場面に配置されている。</t>
    <phoneticPr fontId="15"/>
  </si>
  <si>
    <t>　パステルカラーの美しい絵が画面全体に描かれ、躍動感あふれる表現になっている。文章もリズミカルである。</t>
    <phoneticPr fontId="15"/>
  </si>
  <si>
    <t>　ページをめくると、変化したことばが表れる。リズミカルに読み進めることができる。</t>
    <phoneticPr fontId="15"/>
  </si>
  <si>
    <t>　ストーリーにそって短い文と絵が展開されていき、興味を引きつけるよう工夫されている。</t>
    <phoneticPr fontId="15"/>
  </si>
  <si>
    <t>　見開きでさし絵とことばを対応させている。</t>
    <phoneticPr fontId="15"/>
  </si>
  <si>
    <t>　ストーリーにそって、文と絵が対応して展開している。</t>
    <phoneticPr fontId="15"/>
  </si>
  <si>
    <t>　さし絵と本文がうまく対応している。カラフルな挿絵で子どもの興味・関心を引き出すように工夫されている。仲間はずれや友情、勇気などについて考えるきっかけを提供している。</t>
    <phoneticPr fontId="15"/>
  </si>
  <si>
    <t>　ストーリーに沿って、文と絵が対応して展開している。</t>
    <rPh sb="7" eb="8">
      <t>ソ</t>
    </rPh>
    <rPh sb="11" eb="12">
      <t>ブン</t>
    </rPh>
    <rPh sb="13" eb="14">
      <t>エ</t>
    </rPh>
    <rPh sb="15" eb="17">
      <t>タイオウ</t>
    </rPh>
    <rPh sb="19" eb="21">
      <t>テンカイ</t>
    </rPh>
    <phoneticPr fontId="15"/>
  </si>
  <si>
    <t>　見開きの半分をさし絵にして文と対応させている。</t>
    <phoneticPr fontId="15"/>
  </si>
  <si>
    <t>　各ページに大きなさし絵が描かれ、その下部に１、２行程度の平易な短文が配置されている。</t>
    <phoneticPr fontId="15"/>
  </si>
  <si>
    <t>　リズム感のある文が少しずつ形をかえて登場し、１ページあたり１文となっている。</t>
    <phoneticPr fontId="15"/>
  </si>
  <si>
    <t>　見開きページに大きな挿絵が描かれ、それに対応して２～３行程度の平易な短文が配置されている。</t>
    <phoneticPr fontId="15"/>
  </si>
  <si>
    <t>　見開きで大きなさし絵と文を対応させている。</t>
    <phoneticPr fontId="15"/>
  </si>
  <si>
    <t>　文字が１ページに一文字ずつ、大きく配置され、見やすく構成されている。</t>
    <phoneticPr fontId="15"/>
  </si>
  <si>
    <t>　見開きでさし絵が大きく、色も鮮明で見やすい。</t>
    <phoneticPr fontId="15"/>
  </si>
  <si>
    <t>　絵が見開き全体に丁寧に描かれており、下欄に一行の文が示され、読みやすく配列されている。</t>
    <phoneticPr fontId="15"/>
  </si>
  <si>
    <t>　土の中、大空と、広がりを感じることができるイラストである。</t>
    <phoneticPr fontId="15"/>
  </si>
  <si>
    <t>　短く、平易な文で構成されている。また、見開きの絵も大きく見やすい。</t>
    <phoneticPr fontId="15"/>
  </si>
  <si>
    <t>　カラフルでシンプルな絵と大きめのひらがなが見開きで対応するような形で、50音順に配列されている。</t>
    <phoneticPr fontId="15"/>
  </si>
  <si>
    <t>　見開きで一つの場面が構成されており、絵が大きくて見やすい配列となっている。</t>
    <phoneticPr fontId="15"/>
  </si>
  <si>
    <t>　きれいな写真と大きめのひらがなが見開きで対応し、50音順に配列されている。</t>
    <phoneticPr fontId="15"/>
  </si>
  <si>
    <t>　見開きで、一つのことば遊びが完結し、さし絵が具体的でわかりやすい。</t>
    <phoneticPr fontId="15"/>
  </si>
  <si>
    <t>　小さい動物から順に大きい動物が登場する配列になっている。</t>
    <phoneticPr fontId="15"/>
  </si>
  <si>
    <t>　見開きでさし絵と言葉を対応させている。</t>
    <phoneticPr fontId="15"/>
  </si>
  <si>
    <t>　さし絵に対して、簡単な言葉が繰り返し配列されている。</t>
    <phoneticPr fontId="15"/>
  </si>
  <si>
    <t>　見開きのページに大きくさし絵を配置し、文とよく対応している。</t>
    <phoneticPr fontId="15"/>
  </si>
  <si>
    <t>　繰り返しの会話文を楽しみながら次の段階へ進めるよう配列されている。</t>
    <phoneticPr fontId="15"/>
  </si>
  <si>
    <t>　問いかけと答えが、見開きごとに配列され、内容の理解を容易にしている。</t>
    <phoneticPr fontId="15"/>
  </si>
  <si>
    <t>　見開きで一場面を扱い、文と絵もマッチしており、話の展開に期待感が持てるよう配列されている。</t>
    <phoneticPr fontId="15"/>
  </si>
  <si>
    <t>　見開きいっぱいに詳しいさし絵と、簡単なことばが繰り返されている。</t>
    <phoneticPr fontId="15"/>
  </si>
  <si>
    <t>　イメージを少しずつふくらませていく展開になっており、次を期待させる配列になっている。</t>
    <phoneticPr fontId="15"/>
  </si>
  <si>
    <t>　文章にリズムがあり、反復することによって一層興味が持続できるように組織されている。</t>
    <phoneticPr fontId="15"/>
  </si>
  <si>
    <t>　見開きで左ページに質問、右ページに答えがあるよう配列されている。</t>
    <phoneticPr fontId="15"/>
  </si>
  <si>
    <t>　大きなりんごが、ページをめくるごとに食べられていく様子に焦点が絞られた構成である。</t>
    <phoneticPr fontId="15"/>
  </si>
  <si>
    <t>　絵が見開きいっぱいに美しい色彩で描かれており、短いことばが読みやすく配列されている。</t>
    <phoneticPr fontId="15"/>
  </si>
  <si>
    <t>　見開きで、文と絵が対応して見られるようになっている。</t>
    <phoneticPr fontId="15"/>
  </si>
  <si>
    <t>　絵と文がよく対応して配列されている。</t>
    <phoneticPr fontId="15"/>
  </si>
  <si>
    <t>　緑豊かな町村やバザ－ルの様子、人々の服装など、日本とは大きく異なる風俗・文化がパノラマように大きい絵で描かれているので、それを見ているだけでも楽しい。</t>
    <phoneticPr fontId="15"/>
  </si>
  <si>
    <t>　見開きで大きいさし絵を用い、絵と文を対応させている。</t>
    <phoneticPr fontId="15"/>
  </si>
  <si>
    <t>　登場する動物によって、繰り返しの文の一部を変化させており、全体によくまとまっている。</t>
    <phoneticPr fontId="15"/>
  </si>
  <si>
    <t>　見開きで一つの場面が構成されており、絵と文字の配列が楽しい。</t>
    <phoneticPr fontId="15"/>
  </si>
  <si>
    <t>　見開きで、しりとりが続いている。ページの最後は次のひらがなで終わり、次のページへとしりとりがどんどん続いている。</t>
    <phoneticPr fontId="15"/>
  </si>
  <si>
    <t>　見開きで右頁に話、左頁に話が創造できるような、挿絵が描かれている。</t>
    <phoneticPr fontId="15"/>
  </si>
  <si>
    <t>　カラフルでかわいいイラストと、ひらがな、単語、文が見開きで対応し、五十音順に配列されている。</t>
    <phoneticPr fontId="15"/>
  </si>
  <si>
    <t>　見開きでことばの意味が、写真つきでわかりやすく掲載されている。「目でみることば」「かん字の形」「にたものことば」の３章構成である。</t>
    <rPh sb="1" eb="3">
      <t>ミヒラ</t>
    </rPh>
    <rPh sb="9" eb="11">
      <t>イミ</t>
    </rPh>
    <rPh sb="13" eb="15">
      <t>シャシン</t>
    </rPh>
    <rPh sb="24" eb="26">
      <t>ケイサイ</t>
    </rPh>
    <rPh sb="33" eb="34">
      <t>メ</t>
    </rPh>
    <rPh sb="44" eb="45">
      <t>ジ</t>
    </rPh>
    <rPh sb="46" eb="47">
      <t>カタチ</t>
    </rPh>
    <rPh sb="59" eb="60">
      <t>ショウ</t>
    </rPh>
    <rPh sb="60" eb="62">
      <t>コウセイ</t>
    </rPh>
    <phoneticPr fontId="15"/>
  </si>
  <si>
    <t>　見開きで一つの物語を絵と対応させ、取り扱っている。</t>
    <rPh sb="1" eb="3">
      <t>ミヒラ</t>
    </rPh>
    <rPh sb="5" eb="6">
      <t>ヒト</t>
    </rPh>
    <rPh sb="8" eb="10">
      <t>モノガタリ</t>
    </rPh>
    <rPh sb="11" eb="12">
      <t>エ</t>
    </rPh>
    <rPh sb="13" eb="15">
      <t>タイオウ</t>
    </rPh>
    <rPh sb="18" eb="19">
      <t>ト</t>
    </rPh>
    <rPh sb="20" eb="21">
      <t>アツカ</t>
    </rPh>
    <phoneticPr fontId="15"/>
  </si>
  <si>
    <t>　楽しいストーリーと共に、50音のひらがなが順番に登場するので、分かりやすい。</t>
    <phoneticPr fontId="15"/>
  </si>
  <si>
    <t>　１つのひらがなが、表裏の１頁で掲載されている。表に大きくひらがなとさし絵、裏には三行詩とそのさし絵が掲載されている。</t>
    <phoneticPr fontId="15"/>
  </si>
  <si>
    <t>　見開きの右頁にことわざと解説があり、左頁で文字が練習できるようになっている。</t>
    <phoneticPr fontId="15"/>
  </si>
  <si>
    <t>　さし絵によく知られている動物が使われ、子どもが興味を持てる構成になっている。</t>
    <phoneticPr fontId="15"/>
  </si>
  <si>
    <t>　見開き２ページで、数となぞなぞがあり、次の見開き２ページで数となぞなぞのこたえがある配列となっている。</t>
    <phoneticPr fontId="15"/>
  </si>
  <si>
    <t>　生活で必要なかけ算を、物語を読み進めながら、１の段から９の段まで、楽しく唱えて覚えることができる内容構成になっている。</t>
    <phoneticPr fontId="15"/>
  </si>
  <si>
    <t>　時計で表される時刻から日、週、月など時間の概念が順番に配列されている。</t>
    <phoneticPr fontId="15"/>
  </si>
  <si>
    <t>　身近にあるものや生き物をかぞえることによって１から10までの数量概念の学習を行うことができる。</t>
    <phoneticPr fontId="15"/>
  </si>
  <si>
    <t>　家庭の中から戸外の生活まで数字が機能している風景を取り扱っている。</t>
    <phoneticPr fontId="15"/>
  </si>
  <si>
    <t>　かぞえること、対応させること、たし算などのゲームをするなど、テーマごとの配列となっている。</t>
    <phoneticPr fontId="15"/>
  </si>
  <si>
    <t>　見開き２ページで問題提起をし、次の２ページで｢半分｣にする展開で、リズミカルに配列されている。</t>
    <phoneticPr fontId="15"/>
  </si>
  <si>
    <t>　見開き２ページで、大きな絵を見て、比べたり考えたりできる。ページが進むにつれて、色の順番や色の点数化などを考える内容も出てくる。</t>
    <phoneticPr fontId="15"/>
  </si>
  <si>
    <t>　見開き２ページで、小さいものが大きくなると、細かい部分も鮮明になり大小の差が明確になるように構成されている。</t>
    <phoneticPr fontId="15"/>
  </si>
  <si>
    <t>　ストーリーを楽しみながら段階をおって理解できるよう配列されている。</t>
    <phoneticPr fontId="15"/>
  </si>
  <si>
    <t>　親しみのある動物たちが動物園に運ばれていくというストーリーになっている。</t>
    <phoneticPr fontId="15"/>
  </si>
  <si>
    <t>　見開き２ページで１つの数を扱って、鮮明な絵で直感的に理解しやすいよう構成されている。</t>
    <phoneticPr fontId="15"/>
  </si>
  <si>
    <t>　見開き２ページで１種類のものを扱っている。</t>
    <phoneticPr fontId="15"/>
  </si>
  <si>
    <t>　ページをくるごとに、数が10ずつ大きくなる構成となっている。</t>
    <phoneticPr fontId="15"/>
  </si>
  <si>
    <t>　見開きの半分に数字、半分にそれに対応する数が見やすく配列され、感覚的に理解しやすくなっている。</t>
    <phoneticPr fontId="15"/>
  </si>
  <si>
    <t>　前半部分は物語性のある内容で、後半部分は詩にシンプルなイラストを合わせたものになっている。どちらも１から順に具体物を数えることができる。</t>
    <phoneticPr fontId="15"/>
  </si>
  <si>
    <t>　見開きの右下に時計があり、生活を描いた物語的配列になっている。</t>
    <phoneticPr fontId="15"/>
  </si>
  <si>
    <t>　見開き２ページで同種のものを扱い、左は「おとうさん」の「大きい」物、右は「ぼく」の｢小さい｣物で、最後に２人で外出する楽しい展開になっている。</t>
    <phoneticPr fontId="15"/>
  </si>
  <si>
    <t>　簡明な分かりやすい絵で構成されている。</t>
    <phoneticPr fontId="15"/>
  </si>
  <si>
    <t>　見開きの左に時計、右にミッフィーの生活を描いた物語的配列となっている。</t>
    <phoneticPr fontId="15"/>
  </si>
  <si>
    <t>　見開き２ページの水彩風景画で、左右の両端には「タイル」と「数字」が書かれている。</t>
    <phoneticPr fontId="15"/>
  </si>
  <si>
    <t>　見開き２ページで１つの場面となるように構成されている。１つの場面に物の数を尋ねる質問が５つ例示されている。</t>
    <phoneticPr fontId="15"/>
  </si>
  <si>
    <t>　絵を中心にしているので、実物と対比させることができ、比較しやすい。</t>
    <phoneticPr fontId="15"/>
  </si>
  <si>
    <t>　形と色を交互に扱うことにより、違いを認識させるようになっている。</t>
    <phoneticPr fontId="15"/>
  </si>
  <si>
    <t>　中心に顔が描かれており、位置関係がとても分かりやすく、理解しやすくなっている。</t>
    <phoneticPr fontId="15"/>
  </si>
  <si>
    <t>　見開き２ページで、１つの数を同じ食べ物の大きな絵で表し、数字・数え方・読み方・ゆびでの表し方を同じパターンで展開している。</t>
    <phoneticPr fontId="15"/>
  </si>
  <si>
    <t>　初歩的な四則計算、小数、分数などについて、具体的な場面を使って学習できる配列である。</t>
    <rPh sb="1" eb="4">
      <t>ショホテキ</t>
    </rPh>
    <rPh sb="5" eb="7">
      <t>シソク</t>
    </rPh>
    <rPh sb="7" eb="9">
      <t>ケイサン</t>
    </rPh>
    <rPh sb="10" eb="12">
      <t>ショウスウ</t>
    </rPh>
    <rPh sb="13" eb="15">
      <t>ブンスウ</t>
    </rPh>
    <rPh sb="22" eb="25">
      <t>グタイテキ</t>
    </rPh>
    <rPh sb="26" eb="28">
      <t>バメン</t>
    </rPh>
    <rPh sb="29" eb="30">
      <t>ツカ</t>
    </rPh>
    <rPh sb="32" eb="34">
      <t>ガクシュウ</t>
    </rPh>
    <rPh sb="37" eb="39">
      <t>ハイレツ</t>
    </rPh>
    <phoneticPr fontId="15"/>
  </si>
  <si>
    <t>　見開き２ページで、左のページは物の絵、右ページは数字が載っている。絵の中の丸がいくつあるかを数えていく展開となっている。</t>
    <phoneticPr fontId="15"/>
  </si>
  <si>
    <t>　基本的に見開き２ページで時刻の読み方を学習したあと、次の見開き２ページで復習していく配列になっている。</t>
    <phoneticPr fontId="15"/>
  </si>
  <si>
    <t>　数の比較、数唱、順序など様々な角度から10までの数を学べるようになっている。</t>
    <phoneticPr fontId="15"/>
  </si>
  <si>
    <t>　具体物を使って、一の段から九の段までを扱っており、楽しみながら九九を学習できる配列である。</t>
    <rPh sb="1" eb="4">
      <t>グタイブツ</t>
    </rPh>
    <rPh sb="5" eb="6">
      <t>ツカ</t>
    </rPh>
    <rPh sb="9" eb="10">
      <t>イチ</t>
    </rPh>
    <rPh sb="11" eb="12">
      <t>ダン</t>
    </rPh>
    <rPh sb="14" eb="15">
      <t>キュウ</t>
    </rPh>
    <rPh sb="16" eb="17">
      <t>ダン</t>
    </rPh>
    <rPh sb="20" eb="21">
      <t>アツカ</t>
    </rPh>
    <rPh sb="26" eb="27">
      <t>タノ</t>
    </rPh>
    <rPh sb="32" eb="34">
      <t>クク</t>
    </rPh>
    <rPh sb="35" eb="37">
      <t>ガクシュウ</t>
    </rPh>
    <rPh sb="40" eb="42">
      <t>ハイレツ</t>
    </rPh>
    <phoneticPr fontId="15"/>
  </si>
  <si>
    <t>　場面ごとに１対１対応を行う展開である。後半では、３つ以上の集団や、要素が多い集団で比較するような、難易度の高い場面も設定されている。</t>
    <phoneticPr fontId="15"/>
  </si>
  <si>
    <t>　具体物、半具体物を用いて段階をおって楽しみながら理解できるよう配列されている。</t>
    <phoneticPr fontId="15"/>
  </si>
  <si>
    <t>　短針の一周を見開きで扱ったあと、長針の一周についての学習へ発展させている。</t>
    <phoneticPr fontId="15"/>
  </si>
  <si>
    <t>　作業を通して、数への興味をもたせ、数が理解できるよう構成されている。</t>
    <phoneticPr fontId="15"/>
  </si>
  <si>
    <t>　身近なよく知られている動物の写真を用いることで、子どもが興味を持って学習できる構成である。</t>
    <rPh sb="1" eb="3">
      <t>ミヂカ</t>
    </rPh>
    <rPh sb="6" eb="7">
      <t>シ</t>
    </rPh>
    <rPh sb="12" eb="14">
      <t>ドウブツ</t>
    </rPh>
    <rPh sb="15" eb="17">
      <t>シャシン</t>
    </rPh>
    <rPh sb="18" eb="19">
      <t>モチ</t>
    </rPh>
    <rPh sb="25" eb="26">
      <t>コ</t>
    </rPh>
    <rPh sb="29" eb="31">
      <t>キョウミ</t>
    </rPh>
    <rPh sb="32" eb="33">
      <t>モ</t>
    </rPh>
    <rPh sb="35" eb="37">
      <t>ガクシュウ</t>
    </rPh>
    <rPh sb="40" eb="42">
      <t>コウセイ</t>
    </rPh>
    <phoneticPr fontId="15"/>
  </si>
  <si>
    <t>　ページが変わるごとに動物の数が増える構成になっている。</t>
    <phoneticPr fontId="15"/>
  </si>
  <si>
    <t>　具体物、半具体物を用いて段階を追って理解できるように配列されている。</t>
    <phoneticPr fontId="15"/>
  </si>
  <si>
    <t xml:space="preserve">　各ページに動物の絵が描かれ、対の概念が理解できるように配列されている。    </t>
    <phoneticPr fontId="15"/>
  </si>
  <si>
    <t>　大きさ、形がとらえやすく、絵の位置、順序も適当であり、工夫された配列である。</t>
    <phoneticPr fontId="15"/>
  </si>
  <si>
    <t>　「ふしぎなきかい」
「くらべてかんがえる」「てんてん･･････」
「かずのだんご」
「みずをかぞえる」の
５つのテーマから構成されている。</t>
    <phoneticPr fontId="15"/>
  </si>
  <si>
    <t>　見開きの左に絵、右に文が書かれている。「１」のページから始まり、めくるごとに１ずつ増えて「10」のページになる構成である。</t>
    <rPh sb="13" eb="14">
      <t>カ</t>
    </rPh>
    <phoneticPr fontId="15"/>
  </si>
  <si>
    <t>　動物の親子のほのぼのとした愛情があふれる絵を用いて配列されている。</t>
    <phoneticPr fontId="15"/>
  </si>
  <si>
    <t>　長針のよみ方、短針のよみ方、それらを合わせて時刻のよみ方を図と文字で説明した後、自分で時刻をよむページ配列になっている。</t>
    <phoneticPr fontId="15"/>
  </si>
  <si>
    <t>　大小の比較に焦点を当てた、シンプルな構造で分かりやすい。</t>
    <phoneticPr fontId="15"/>
  </si>
  <si>
    <t>　文章が少なく、形に興味を持ち指導者が話しかけながら教えることができる。</t>
    <phoneticPr fontId="15"/>
  </si>
  <si>
    <t>　アンパンマンとその仲間たちの一日の生活を通した物語的配列となっている。</t>
    <phoneticPr fontId="15"/>
  </si>
  <si>
    <t>　野原にやってくる身近な動物が順に増えていく配列になっていて、最後に動物がいなくなって０を扱っている。　</t>
    <phoneticPr fontId="15"/>
  </si>
  <si>
    <t>　ページをめくるごとに数がひとつずつ増えていく構成で、数は様々な形や素材で表現されており、数や量に対する興味を引きつける内容である。</t>
    <rPh sb="11" eb="12">
      <t>カズ</t>
    </rPh>
    <rPh sb="12" eb="13">
      <t>ソスウ</t>
    </rPh>
    <rPh sb="18" eb="19">
      <t>フ</t>
    </rPh>
    <rPh sb="23" eb="25">
      <t>コウセイ</t>
    </rPh>
    <rPh sb="27" eb="28">
      <t>カズ</t>
    </rPh>
    <rPh sb="29" eb="31">
      <t>サマザマ</t>
    </rPh>
    <rPh sb="32" eb="33">
      <t>カタチ</t>
    </rPh>
    <rPh sb="34" eb="36">
      <t>ソザイ</t>
    </rPh>
    <rPh sb="37" eb="39">
      <t>ヒョウゲン</t>
    </rPh>
    <rPh sb="45" eb="46">
      <t>カズ</t>
    </rPh>
    <rPh sb="47" eb="48">
      <t>リョウ</t>
    </rPh>
    <rPh sb="49" eb="50">
      <t>タイ</t>
    </rPh>
    <rPh sb="52" eb="54">
      <t>キョウミ</t>
    </rPh>
    <rPh sb="55" eb="56">
      <t>ヒ</t>
    </rPh>
    <rPh sb="60" eb="62">
      <t>ナイヨウ</t>
    </rPh>
    <phoneticPr fontId="15"/>
  </si>
  <si>
    <t>　抜き型が丸からハート、星へと変化していき，形に対する興味を持ちやすい構成である。</t>
    <rPh sb="35" eb="37">
      <t>コウセイ</t>
    </rPh>
    <phoneticPr fontId="15"/>
  </si>
  <si>
    <t>　系統的に配列されている。</t>
    <phoneticPr fontId="15"/>
  </si>
  <si>
    <t>　「量」・「長さ」の感覚の基礎となる考え方や概念が身につき、計算の仕方が分かる構成である。</t>
    <phoneticPr fontId="15"/>
  </si>
  <si>
    <t>　見開き２ページで、左のページは物の絵、右のページは数字が載っている。絵の数を数えていく展開とである。</t>
    <phoneticPr fontId="15"/>
  </si>
  <si>
    <t>　立体のいもむしを繰り返し触って確かめることができる構成である。</t>
    <rPh sb="1" eb="3">
      <t>リッタイ</t>
    </rPh>
    <rPh sb="9" eb="10">
      <t>ク</t>
    </rPh>
    <rPh sb="11" eb="12">
      <t>カエ</t>
    </rPh>
    <rPh sb="13" eb="14">
      <t>サワ</t>
    </rPh>
    <rPh sb="16" eb="17">
      <t>タシ</t>
    </rPh>
    <rPh sb="26" eb="28">
      <t>コウセイ</t>
    </rPh>
    <phoneticPr fontId="15"/>
  </si>
  <si>
    <t>　見開きごとに数の基礎から足し算・引き算まで、段階的に学べるように配列されている。</t>
    <rPh sb="1" eb="2">
      <t>ミ</t>
    </rPh>
    <rPh sb="2" eb="3">
      <t>ビラ</t>
    </rPh>
    <rPh sb="7" eb="8">
      <t>スウ</t>
    </rPh>
    <rPh sb="9" eb="11">
      <t>キソ</t>
    </rPh>
    <rPh sb="13" eb="14">
      <t>タ</t>
    </rPh>
    <rPh sb="15" eb="16">
      <t>ザン</t>
    </rPh>
    <rPh sb="17" eb="18">
      <t>ヒ</t>
    </rPh>
    <rPh sb="19" eb="20">
      <t>ザン</t>
    </rPh>
    <rPh sb="23" eb="26">
      <t>ダンカイテキ</t>
    </rPh>
    <rPh sb="27" eb="28">
      <t>マナ</t>
    </rPh>
    <rPh sb="33" eb="35">
      <t>ハイレツ</t>
    </rPh>
    <phoneticPr fontId="15"/>
  </si>
  <si>
    <t>　１から５の数をひとつずつ順に学んだ後、復習として、同じ動物や食物の絵をさがすクイズが出される構成である。</t>
    <rPh sb="6" eb="7">
      <t>カズ</t>
    </rPh>
    <rPh sb="13" eb="14">
      <t>ジュン</t>
    </rPh>
    <rPh sb="15" eb="16">
      <t>マナ</t>
    </rPh>
    <rPh sb="18" eb="19">
      <t>アト</t>
    </rPh>
    <rPh sb="20" eb="22">
      <t>フクシュウ</t>
    </rPh>
    <rPh sb="26" eb="27">
      <t>オナ</t>
    </rPh>
    <rPh sb="28" eb="30">
      <t>ドウブツ</t>
    </rPh>
    <rPh sb="31" eb="33">
      <t>ショクモツ</t>
    </rPh>
    <rPh sb="34" eb="35">
      <t>エ</t>
    </rPh>
    <rPh sb="43" eb="44">
      <t>ダ</t>
    </rPh>
    <rPh sb="47" eb="49">
      <t>コウセイ</t>
    </rPh>
    <phoneticPr fontId="15"/>
  </si>
  <si>
    <t xml:space="preserve"> １ページに３つの形が縦にならび、その形の名前が上から順に文字で表記されている。形の名前と形を対応させながら読むことができる。</t>
    <phoneticPr fontId="15"/>
  </si>
  <si>
    <t xml:space="preserve">  見開きごとに、左上部に質問、見開き全体にそれに対する説明文と大きなイラストという配列が繰り返されている。</t>
    <phoneticPr fontId="15"/>
  </si>
  <si>
    <t xml:space="preserve">  健康診断の様子を展開することにより、身体の部位への認識が高められるように配列されている。</t>
    <phoneticPr fontId="15"/>
  </si>
  <si>
    <t xml:space="preserve">  見開きごとに分かりやすい絵と文が配列されている。</t>
    <phoneticPr fontId="15"/>
  </si>
  <si>
    <t xml:space="preserve">  見開きのページに問題が、次の見開きのページにその答えが書かれており、わかりやすい。</t>
    <phoneticPr fontId="15"/>
  </si>
  <si>
    <t xml:space="preserve">  朝起きてから、夜寝るまでの一日の生活の様子が、分かりやすくさし絵で配列されている。</t>
    <phoneticPr fontId="15"/>
  </si>
  <si>
    <t xml:space="preserve">  季節ごとに、自然、行事、生活などが順序よく配列されており、一年の移り変わりが分かりやすく配列されている。</t>
    <phoneticPr fontId="15"/>
  </si>
  <si>
    <t xml:space="preserve">  見開きごとにストーリーの展開があり、楽しく読み進められるよう配列されている。</t>
    <phoneticPr fontId="15"/>
  </si>
  <si>
    <t xml:space="preserve">  課題の発生とそれを解決していく過程が分かりやすく示されている。</t>
    <phoneticPr fontId="15"/>
  </si>
  <si>
    <t xml:space="preserve">  見開きのページごとに大きく一つの絵が描かれており、見やすくなっている。</t>
    <phoneticPr fontId="15"/>
  </si>
  <si>
    <t xml:space="preserve">  見開きごとに分かりやすい絵と文が配列され、場面の展開も自然である。</t>
    <phoneticPr fontId="15"/>
  </si>
  <si>
    <t xml:space="preserve">  親しみやすい絵で、子どもの生活を通して理解できるよう配慮されている。</t>
    <phoneticPr fontId="15"/>
  </si>
  <si>
    <t xml:space="preserve">  かくれんぼ遊びの様子が理解しやすいように配列されている。</t>
    <phoneticPr fontId="15"/>
  </si>
  <si>
    <t xml:space="preserve">  顔が大きく書かれているページが多く、またその表情に変化があり、飽きのこない配列となっている。絵も明るくはっきりとしている。</t>
    <phoneticPr fontId="15"/>
  </si>
  <si>
    <t xml:space="preserve">  見開きのページごとに一つのあいさつ言葉が取り上げられ分かりやすく配列されている。</t>
    <phoneticPr fontId="15"/>
  </si>
  <si>
    <t xml:space="preserve">  繰り返しの場面の中に少しずつ変化がある。挿絵とそれに対応している会話のニュアンスの変化を楽しみながら学習できる。</t>
    <phoneticPr fontId="15"/>
  </si>
  <si>
    <t>　見開きごとにストーリーの展開があり、楽しく読み進められるように配列されている。</t>
    <phoneticPr fontId="15"/>
  </si>
  <si>
    <r>
      <t>　ページをめくると、登場人物がシンプルかつ大きなイラストで手を洗っている</t>
    </r>
    <r>
      <rPr>
        <b/>
        <sz val="18"/>
        <rFont val="ＭＳ 明朝"/>
        <family val="1"/>
        <charset val="128"/>
      </rPr>
      <t>様子が描かれている。</t>
    </r>
    <phoneticPr fontId="15"/>
  </si>
  <si>
    <t>　それぞれの場面での生活習慣やマナー、ルールなどがよくわかるようにイラストや簡潔な文で構成されている。</t>
    <phoneticPr fontId="15"/>
  </si>
  <si>
    <t xml:space="preserve"> 　交通安全にかかわる１つの題材に対して、見開き２ページ程度を使ってイラストや短文でわかりやすく示されている。</t>
    <rPh sb="48" eb="49">
      <t>シメ</t>
    </rPh>
    <phoneticPr fontId="15"/>
  </si>
  <si>
    <t>　課題の発生とそれを解決し、共に遊ぶ楽しさが分かりやすく示されている。</t>
    <phoneticPr fontId="15"/>
  </si>
  <si>
    <t>　文章とイラストがわかりやすく配列されている。</t>
    <phoneticPr fontId="15"/>
  </si>
  <si>
    <t>　子どもが自分でホットケーキを作ることができるようにその手順を示している。</t>
    <phoneticPr fontId="15"/>
  </si>
  <si>
    <t xml:space="preserve"> 　主人公が、生活の中で手を洗う場面と、ばい菌の存在に気づき、手洗いの大切さを知る場面の大きく分けて２つの場面で構成されている。</t>
    <rPh sb="2" eb="5">
      <t>シュジンコウ</t>
    </rPh>
    <rPh sb="41" eb="43">
      <t>バメン</t>
    </rPh>
    <rPh sb="44" eb="45">
      <t>オオ</t>
    </rPh>
    <rPh sb="47" eb="48">
      <t>ワ</t>
    </rPh>
    <rPh sb="53" eb="55">
      <t>バメン</t>
    </rPh>
    <rPh sb="56" eb="58">
      <t>コウセイ</t>
    </rPh>
    <phoneticPr fontId="15"/>
  </si>
  <si>
    <t>　自然のいろいろな力を利用して遊ぶ方法が、分かりやすく配列されている。</t>
    <phoneticPr fontId="15"/>
  </si>
  <si>
    <t>　見開きで一つひとつの挨拶を載せているため、独立した学習が可能となっている。</t>
    <phoneticPr fontId="15"/>
  </si>
  <si>
    <t>　季節ごとに、草花や木の写真、それに併せて虫などの写真が順序良く配列されている。</t>
    <phoneticPr fontId="15"/>
  </si>
  <si>
    <t>　季節ごとに、風景の写真と併せて、動物・虫などの活動が順序良く配列されている。</t>
    <phoneticPr fontId="15"/>
  </si>
  <si>
    <t>　文字が大きく、親しみやすい配列になっている。 見開きごとに新しいかくれ場所とその中から出てくる動物とのやりとりが描かれている。</t>
    <phoneticPr fontId="15"/>
  </si>
  <si>
    <t>　ストーリーの見開きページと歌の見開きページが交互に展開されている。</t>
    <phoneticPr fontId="15"/>
  </si>
  <si>
    <t>　生長する過程や集まってくる虫、風景が、季節が進むごとにまとめられている。</t>
    <phoneticPr fontId="15"/>
  </si>
  <si>
    <t>　日頃、口にしている食品が一つずつ紹介されている。</t>
    <phoneticPr fontId="15"/>
  </si>
  <si>
    <t>　１匹の動物について見開き２ページで紹介されている。ページをめくると２ページめに寝た姿が描かれ、わかりやすく美しい。</t>
    <phoneticPr fontId="15"/>
  </si>
  <si>
    <t>　絵と簡潔な文を対応させながら、入浴の順序にそって配列されている。</t>
    <phoneticPr fontId="15"/>
  </si>
  <si>
    <t>　くり返しの中で動物の色や、数や大きさの変化に気づくようになっている。</t>
    <phoneticPr fontId="15"/>
  </si>
  <si>
    <t>　野菜の切り口を利用して型押し遊びの方法が分かりやすく配列されている。</t>
    <phoneticPr fontId="15"/>
  </si>
  <si>
    <t>　ばばばあちゃんの楽しい絵が、見開きのページいっぱいに描かれている。ふきだしの形で、登場人物のことばが表記されている。</t>
    <phoneticPr fontId="15"/>
  </si>
  <si>
    <t>　見開きごとに果物の丸ごとの形と切り分けた形が対比して描かれている。</t>
    <phoneticPr fontId="15"/>
  </si>
  <si>
    <t>　野山の全体像のページと、個々の動植物を図鑑のように丁寧に描かれたページとが交互に描かれている。</t>
    <phoneticPr fontId="15"/>
  </si>
  <si>
    <t>　見開きごとに口の中の様子が大きく描かれており、ページを進むごとに歯磨きの順番がわかるような構成である。</t>
    <rPh sb="1" eb="3">
      <t>ミヒラ</t>
    </rPh>
    <rPh sb="28" eb="29">
      <t>スス</t>
    </rPh>
    <rPh sb="33" eb="35">
      <t>ハミガ</t>
    </rPh>
    <rPh sb="37" eb="39">
      <t>ジュンバン</t>
    </rPh>
    <rPh sb="46" eb="48">
      <t>コウセイ</t>
    </rPh>
    <phoneticPr fontId="15"/>
  </si>
  <si>
    <t>　見開きごとに大きな絵が描かれ、リズム感のある簡単な文章で構成されている。</t>
    <rPh sb="1" eb="3">
      <t>ミヒラ</t>
    </rPh>
    <rPh sb="7" eb="8">
      <t>オオ</t>
    </rPh>
    <rPh sb="10" eb="11">
      <t>エ</t>
    </rPh>
    <rPh sb="12" eb="13">
      <t>エガ</t>
    </rPh>
    <rPh sb="19" eb="20">
      <t>カン</t>
    </rPh>
    <rPh sb="23" eb="25">
      <t>カンタン</t>
    </rPh>
    <rPh sb="26" eb="28">
      <t>ブンショウ</t>
    </rPh>
    <rPh sb="29" eb="31">
      <t>コウセイ</t>
    </rPh>
    <phoneticPr fontId="15"/>
  </si>
  <si>
    <t xml:space="preserve">　大きな写真や挿絵がわかりやすく配列され、簡潔な文で説明されている。
</t>
    <rPh sb="21" eb="23">
      <t>カンケツ</t>
    </rPh>
    <rPh sb="24" eb="25">
      <t>ブン</t>
    </rPh>
    <rPh sb="26" eb="28">
      <t>セツメイ</t>
    </rPh>
    <phoneticPr fontId="15"/>
  </si>
  <si>
    <r>
      <t>　見開きごとに大きくカラフルな絵が描かれ、興味を引きやすいように配列されている。</t>
    </r>
    <r>
      <rPr>
        <b/>
        <strike/>
        <sz val="18"/>
        <color theme="1"/>
        <rFont val="ＭＳ 明朝"/>
        <family val="1"/>
        <charset val="128"/>
      </rPr>
      <t/>
    </r>
    <rPh sb="1" eb="3">
      <t>ミヒラ</t>
    </rPh>
    <rPh sb="7" eb="8">
      <t>オオ</t>
    </rPh>
    <rPh sb="15" eb="16">
      <t>エ</t>
    </rPh>
    <rPh sb="17" eb="18">
      <t>エガ</t>
    </rPh>
    <rPh sb="21" eb="23">
      <t>キョウミ</t>
    </rPh>
    <rPh sb="24" eb="25">
      <t>ヒ</t>
    </rPh>
    <rPh sb="32" eb="34">
      <t>ハイレツ</t>
    </rPh>
    <phoneticPr fontId="15"/>
  </si>
  <si>
    <t>　本の中で、ゲームを楽しみながらコミュニケーションを学ぶことができるようになっている。</t>
    <phoneticPr fontId="15"/>
  </si>
  <si>
    <t>　見開きで動物を主人公とした構成になっており、興味・関心をひくよう展開されている。</t>
    <phoneticPr fontId="15"/>
  </si>
  <si>
    <t>　身近な店や品物が、分かりやすく配列され、文章も簡潔である。</t>
    <phoneticPr fontId="15"/>
  </si>
  <si>
    <t>　おりこみを広げると大きく広がり、乗り物の特徴がよく分かるように描かれている。</t>
    <phoneticPr fontId="15"/>
  </si>
  <si>
    <t>　車ごとに詳しい写真と解説がついており、わかりやすく見やすいよう配列されている。</t>
    <phoneticPr fontId="15"/>
  </si>
  <si>
    <t>　見開きの右ページに写真と短文での説明があり、左ページに大きくひらがなが記載されている。また、書き順も記載されている。</t>
    <phoneticPr fontId="15"/>
  </si>
  <si>
    <t>　かっくんが生まれてから、互いの良い点を認め合うまでを分かりやすく描いている。</t>
    <phoneticPr fontId="15"/>
  </si>
  <si>
    <t>　「地理・自然」「歴史・文化」「政治・経済」「社会・科学」の分野に分けられている。見開きで一つのテーマが紹介されている。</t>
    <phoneticPr fontId="15"/>
  </si>
  <si>
    <t xml:space="preserve">  テーマごとに1～2ページにまとめられていて、分かりやすく配列されている。</t>
    <rPh sb="24" eb="25">
      <t>ワ</t>
    </rPh>
    <rPh sb="30" eb="32">
      <t>ハイレツ</t>
    </rPh>
    <phoneticPr fontId="15"/>
  </si>
  <si>
    <t>　まず地球、日本、地方と順を追って説明されている。</t>
    <phoneticPr fontId="15"/>
  </si>
  <si>
    <t>　世界各地域について順を追って説明されている。</t>
    <phoneticPr fontId="15"/>
  </si>
  <si>
    <t>　季節ごとや葉や根などの食べる部分ごとにそれぞれ豊富なカラー写真で興味を持ちやすいよう紹介している。　</t>
    <phoneticPr fontId="15"/>
  </si>
  <si>
    <t>　海から始まり、雨、川、生活用水、下水そして海へと帰っていくという水の旅が流れに添って描かれている。</t>
    <phoneticPr fontId="15"/>
  </si>
  <si>
    <t xml:space="preserve">  地震、台風、大雨、大雪、竜巻などの自然災害が起こす被害や、それを防ぐための備えについて具体例を交えながら紹介されている。</t>
    <rPh sb="2" eb="4">
      <t>ジシン</t>
    </rPh>
    <rPh sb="5" eb="7">
      <t>タイフウ</t>
    </rPh>
    <rPh sb="8" eb="10">
      <t>オオアメ</t>
    </rPh>
    <rPh sb="11" eb="13">
      <t>オオユキ</t>
    </rPh>
    <rPh sb="14" eb="16">
      <t>タツマキ</t>
    </rPh>
    <rPh sb="19" eb="21">
      <t>シゼン</t>
    </rPh>
    <rPh sb="21" eb="23">
      <t>サイガイ</t>
    </rPh>
    <rPh sb="24" eb="25">
      <t>オ</t>
    </rPh>
    <rPh sb="27" eb="29">
      <t>ヒガイ</t>
    </rPh>
    <rPh sb="34" eb="35">
      <t>フセ</t>
    </rPh>
    <rPh sb="39" eb="40">
      <t>ソナ</t>
    </rPh>
    <rPh sb="45" eb="48">
      <t>グタイレイ</t>
    </rPh>
    <rPh sb="49" eb="50">
      <t>マジ</t>
    </rPh>
    <rPh sb="54" eb="56">
      <t>ショウカイ</t>
    </rPh>
    <phoneticPr fontId="15"/>
  </si>
  <si>
    <t>　1ページに大きなさし絵と一つの都道府県のだじゃれを対応させている。</t>
    <phoneticPr fontId="15"/>
  </si>
  <si>
    <t>　広く地球の全体に暮らす人々の多様性が、偏りなくバランスよく配列されている。</t>
    <phoneticPr fontId="15"/>
  </si>
  <si>
    <t>　ページをめくる度に季節と風景が変わり、季節の移り変わりがよく理解できるような構成になっている。</t>
    <phoneticPr fontId="15"/>
  </si>
  <si>
    <t>　各種の消防自動車や消防署員のはたらきが、いろいろな状況とともに分かりやすく配列されている。</t>
    <phoneticPr fontId="15"/>
  </si>
  <si>
    <t>　各職種の人が質問に答える形式や、場面ごとの絵と解説文で、仕事内容を詳しく説明している。</t>
    <phoneticPr fontId="15"/>
  </si>
  <si>
    <t>　実際の風景と地図記号が見開きでみることができるようになっている。</t>
    <phoneticPr fontId="15"/>
  </si>
  <si>
    <t>　古い時代順に現代まで配列されていて分かりやすい。</t>
    <phoneticPr fontId="15"/>
  </si>
  <si>
    <t>　世界中の「食の文化」の豊かさや多様性や違いを実感できるように構成されている。</t>
    <phoneticPr fontId="15"/>
  </si>
  <si>
    <t>　仕事を頼まれた子どもが町に出て、いろいろなことを体験しながらやり遂げるまでを描いている。</t>
    <phoneticPr fontId="15"/>
  </si>
  <si>
    <t>　主人公が家を出て、友だちの家に着くまでのいろいろな場面を取り上げている。</t>
    <phoneticPr fontId="15"/>
  </si>
  <si>
    <t>　働く人を見つける探検の中でどんな人々が働いているか発見できるような構成である。</t>
    <phoneticPr fontId="15"/>
  </si>
  <si>
    <t>　魚屋と八百屋のそれぞれの店の様子、商店街の全体像、おせち料理などの伝統的な食文化も紹介されている。</t>
    <phoneticPr fontId="15"/>
  </si>
  <si>
    <t xml:space="preserve">  見開きごとに、詩の一文とそれに対応した絵で構成されている。</t>
    <rPh sb="2" eb="4">
      <t>ミヒラ</t>
    </rPh>
    <rPh sb="9" eb="10">
      <t>シ</t>
    </rPh>
    <rPh sb="11" eb="13">
      <t>イチブン</t>
    </rPh>
    <rPh sb="17" eb="19">
      <t>タイオウ</t>
    </rPh>
    <rPh sb="21" eb="22">
      <t>エ</t>
    </rPh>
    <rPh sb="23" eb="25">
      <t>コウセイ</t>
    </rPh>
    <phoneticPr fontId="15"/>
  </si>
  <si>
    <t>　各ページに写真や絵、表を取り入れ、各都道府県を１ページに２つずつ上下に配列しているので見やすい。</t>
    <phoneticPr fontId="15"/>
  </si>
  <si>
    <t>　見開きのページで店の中の様子や品物のイラストが鮮やかに描かれている。</t>
    <phoneticPr fontId="15"/>
  </si>
  <si>
    <t>　見開きページで一つの内容がまとめられている。</t>
    <phoneticPr fontId="15"/>
  </si>
  <si>
    <t>　現代から過去の原始時代までさかのぼっていて工夫が多く読みやすい。服装やまわりの様子で時代の特徴が一目で分かるように構成されている。</t>
    <phoneticPr fontId="15"/>
  </si>
  <si>
    <t>　災害の怖さだけでなく、非常時に何に気を付け、どう動けばよいのかが、自分がいる場所別に説明されている。</t>
    <phoneticPr fontId="15"/>
  </si>
  <si>
    <t xml:space="preserve">  太陽に近い順に惑星が配列され、その特徴が簡潔にまとめられている。</t>
    <phoneticPr fontId="15"/>
  </si>
  <si>
    <t xml:space="preserve">  家族、ヒトの成長、男女のちがい、老化、そして各器官の順に配列されている。</t>
    <phoneticPr fontId="15"/>
  </si>
  <si>
    <t xml:space="preserve">  「実」「根」「葉」と食べる部分別に野菜が分けられている。種まき、苗つくりから収穫までが、順を追って分かりやすく配列されている。</t>
    <phoneticPr fontId="15"/>
  </si>
  <si>
    <t xml:space="preserve">  種子・葉・根の育つようすが季節にそって、分かりやすく配列されている。</t>
    <phoneticPr fontId="15"/>
  </si>
  <si>
    <t xml:space="preserve">  季節や場所ごとに見られる草花の順に配列されている。</t>
    <phoneticPr fontId="15"/>
  </si>
  <si>
    <t xml:space="preserve">  水の不思議を感じやすくできるように、10数個のテーマで配列されている。１つのテーマごとに見開きで完結しているので、分かりやすい構成になっている。</t>
    <phoneticPr fontId="15"/>
  </si>
  <si>
    <t xml:space="preserve">  重さについての不思議を感じやすくできるように、10数個のテーマで配列されている。１つのテーマごとに見開きで完結しているので、分かりやすい構成になっている。</t>
    <phoneticPr fontId="15"/>
  </si>
  <si>
    <t xml:space="preserve">  見開きのページに１種類ずつ実物大の写真が載せられており、併せてその動物の情報や特徴が説明されている。</t>
    <phoneticPr fontId="15"/>
  </si>
  <si>
    <t xml:space="preserve">  それぞれの動物に『よく見てさがそう』という観察のポイントが添えられ、動物の大きさだけでなく、細部にも気づかせるよう配慮されている</t>
    <phoneticPr fontId="15"/>
  </si>
  <si>
    <t xml:space="preserve">  キッチン、風呂、リビングなど日常生活の場面別に実験がまとめられている。材料や手順が、漫画や絵で順次分かりやすく示されている。</t>
    <phoneticPr fontId="15"/>
  </si>
  <si>
    <t xml:space="preserve">  季節の星空や星の種類ごとに配列されている。</t>
    <rPh sb="2" eb="4">
      <t>キセツ</t>
    </rPh>
    <rPh sb="5" eb="7">
      <t>ホシゾラ</t>
    </rPh>
    <rPh sb="8" eb="9">
      <t>ホシ</t>
    </rPh>
    <rPh sb="10" eb="12">
      <t>シュルイ</t>
    </rPh>
    <rPh sb="15" eb="17">
      <t>ハイレツ</t>
    </rPh>
    <phoneticPr fontId="15"/>
  </si>
  <si>
    <t xml:space="preserve">  身近な野菜を、１ページにひとつと限定して見やすく、また親しみやすい絵で構成されている。</t>
    <phoneticPr fontId="15"/>
  </si>
  <si>
    <t xml:space="preserve">  「ア」ロサウルスから「ワ」ンナノサウルスまで、45の恐竜が50音順に配列されている。</t>
    <phoneticPr fontId="15"/>
  </si>
  <si>
    <t xml:space="preserve">  水の役割や性質、大切さが親しみやすい絵で示されている。</t>
    <rPh sb="2" eb="3">
      <t>ミズ</t>
    </rPh>
    <rPh sb="4" eb="6">
      <t>ヤクワリ</t>
    </rPh>
    <rPh sb="7" eb="9">
      <t>セイシツ</t>
    </rPh>
    <rPh sb="10" eb="12">
      <t>タイセツ</t>
    </rPh>
    <rPh sb="14" eb="15">
      <t>シタ</t>
    </rPh>
    <rPh sb="20" eb="21">
      <t>エ</t>
    </rPh>
    <rPh sb="22" eb="23">
      <t>シメ</t>
    </rPh>
    <phoneticPr fontId="15"/>
  </si>
  <si>
    <t xml:space="preserve">  地球の歴史、海、大陸、天気、気候、岩石、地震、火山などの章ごとに配列、見開きごとにひとつのテーマが完結されている。</t>
    <rPh sb="2" eb="4">
      <t>チキュウ</t>
    </rPh>
    <rPh sb="5" eb="7">
      <t>レキシ</t>
    </rPh>
    <rPh sb="8" eb="9">
      <t>ウミ</t>
    </rPh>
    <rPh sb="10" eb="12">
      <t>タイリク</t>
    </rPh>
    <rPh sb="13" eb="15">
      <t>テンキ</t>
    </rPh>
    <rPh sb="16" eb="18">
      <t>キコウ</t>
    </rPh>
    <rPh sb="19" eb="21">
      <t>ガンセキ</t>
    </rPh>
    <rPh sb="22" eb="24">
      <t>ジシン</t>
    </rPh>
    <rPh sb="25" eb="27">
      <t>カザン</t>
    </rPh>
    <rPh sb="30" eb="31">
      <t>ショウ</t>
    </rPh>
    <rPh sb="34" eb="36">
      <t>ハイレツ</t>
    </rPh>
    <rPh sb="37" eb="39">
      <t>ミヒラ</t>
    </rPh>
    <rPh sb="51" eb="53">
      <t>カンケツ</t>
    </rPh>
    <phoneticPr fontId="15"/>
  </si>
  <si>
    <t xml:space="preserve">  身近な植物、生き物、石、人工物の形など、テーマごとに見開きで完結しているため、分かりやすい構成になっている。</t>
    <phoneticPr fontId="15"/>
  </si>
  <si>
    <r>
      <rPr>
        <b/>
        <sz val="18"/>
        <rFont val="ＭＳ 明朝"/>
        <family val="1"/>
        <charset val="128"/>
      </rPr>
      <t xml:space="preserve">  生物・科学・自然・乗り物・人体の</t>
    </r>
    <r>
      <rPr>
        <b/>
        <sz val="18"/>
        <color theme="1"/>
        <rFont val="ＭＳ 明朝"/>
        <family val="1"/>
        <charset val="128"/>
      </rPr>
      <t>５ジャンルに分けて示されている。</t>
    </r>
    <rPh sb="2" eb="4">
      <t>セイブツ</t>
    </rPh>
    <rPh sb="5" eb="7">
      <t>カガク</t>
    </rPh>
    <rPh sb="8" eb="10">
      <t>シゼン</t>
    </rPh>
    <rPh sb="11" eb="12">
      <t>ノ</t>
    </rPh>
    <rPh sb="13" eb="14">
      <t>モノ</t>
    </rPh>
    <rPh sb="15" eb="17">
      <t>ジンタイ</t>
    </rPh>
    <rPh sb="24" eb="25">
      <t>ワ</t>
    </rPh>
    <rPh sb="27" eb="28">
      <t>シメ</t>
    </rPh>
    <phoneticPr fontId="15"/>
  </si>
  <si>
    <t xml:space="preserve">  出回る季節順に果物を並べ、野菜は主に食べる部分で分類されている。</t>
    <phoneticPr fontId="15"/>
  </si>
  <si>
    <t xml:space="preserve">  「ちょうのなかま」
「とんぼのなかま」など種類別に表示され、分りやすい。</t>
    <phoneticPr fontId="15"/>
  </si>
  <si>
    <t xml:space="preserve">  水辺の生き物が種類別にトピックスと図鑑の両方にまとめられ、生態の特徴と知識が読みやすく配列されている。</t>
    <phoneticPr fontId="15"/>
  </si>
  <si>
    <t xml:space="preserve">  海に暮らす生き物が種類別にトピックスと図鑑の両方にまとめられ、生態の特徴と知識が読みやすく配列されている。　</t>
    <phoneticPr fontId="15"/>
  </si>
  <si>
    <t xml:space="preserve">  写真やイラストが大きく描かれていて、見やすい構成となっており、見ているだけでも楽しめる。</t>
    <phoneticPr fontId="15"/>
  </si>
  <si>
    <t xml:space="preserve">  身体の全体から部分に視点が移るように、分かりやすく興味深く配列されている</t>
    <phoneticPr fontId="15"/>
  </si>
  <si>
    <t xml:space="preserve">  飼育されている代表的な動物とその仲間について系統的に配列されている。</t>
    <phoneticPr fontId="15"/>
  </si>
  <si>
    <t xml:space="preserve">  季節の植物が順序良く配列されている。</t>
    <phoneticPr fontId="15"/>
  </si>
  <si>
    <t xml:space="preserve">  体の名称やその働きについて具体的に順序よく配列さている。</t>
    <phoneticPr fontId="15"/>
  </si>
  <si>
    <t>　文字は少なく、絵やイラストで表現されている。</t>
    <rPh sb="1" eb="3">
      <t>モジ</t>
    </rPh>
    <rPh sb="4" eb="5">
      <t>スク</t>
    </rPh>
    <rPh sb="8" eb="9">
      <t>エ</t>
    </rPh>
    <rPh sb="15" eb="17">
      <t>ヒョウゲン</t>
    </rPh>
    <phoneticPr fontId="15"/>
  </si>
  <si>
    <t xml:space="preserve">  地球の誕生や生物の進化について順序を追って構成されている。</t>
    <phoneticPr fontId="15"/>
  </si>
  <si>
    <t xml:space="preserve">  夏にみられる虫が種類別にまとめて配列されている。</t>
    <phoneticPr fontId="15"/>
  </si>
  <si>
    <r>
      <t>　主人公である水の「しずく」が冒険する物語に沿って、水の三態が</t>
    </r>
    <r>
      <rPr>
        <b/>
        <sz val="18"/>
        <rFont val="ＭＳ 明朝"/>
        <family val="1"/>
        <charset val="128"/>
      </rPr>
      <t>親しみやすい絵で</t>
    </r>
    <r>
      <rPr>
        <b/>
        <sz val="18"/>
        <color theme="1"/>
        <rFont val="ＭＳ 明朝"/>
        <family val="1"/>
        <charset val="128"/>
      </rPr>
      <t>示されている。</t>
    </r>
    <rPh sb="1" eb="4">
      <t>シュジンコウ</t>
    </rPh>
    <rPh sb="7" eb="8">
      <t>ミズ</t>
    </rPh>
    <rPh sb="15" eb="17">
      <t>ボウケン</t>
    </rPh>
    <rPh sb="19" eb="21">
      <t>モノガタリ</t>
    </rPh>
    <rPh sb="22" eb="23">
      <t>ソ</t>
    </rPh>
    <rPh sb="28" eb="29">
      <t>サン</t>
    </rPh>
    <rPh sb="39" eb="40">
      <t>シメ</t>
    </rPh>
    <phoneticPr fontId="15"/>
  </si>
  <si>
    <t xml:space="preserve">  誰もがよく知っている野菜を、親しみやすい絵で構成している。</t>
    <phoneticPr fontId="15"/>
  </si>
  <si>
    <t xml:space="preserve">  誰もがよく知っている野菜を断面図から興味をもつように構成されている。</t>
    <phoneticPr fontId="15"/>
  </si>
  <si>
    <t xml:space="preserve">  いろいろな果物が、同じパターンで紹介されており、リズミカルに構成されている。</t>
    <phoneticPr fontId="15"/>
  </si>
  <si>
    <t xml:space="preserve">  春から順に、季節の移り変わっていくようすを、精密な絵と端的な文で順序よく表現している。</t>
    <phoneticPr fontId="15"/>
  </si>
  <si>
    <t xml:space="preserve">  誰もがよく知っている植物が親しみやすい絵で示されている。</t>
    <phoneticPr fontId="15"/>
  </si>
  <si>
    <t xml:space="preserve">  季節ごとに分かれ、種類や特性別に見開き１ページにまとめて分類されている。</t>
    <phoneticPr fontId="15"/>
  </si>
  <si>
    <t xml:space="preserve">  身近な生活の場から、しだいに広がりをもった場所へと配列されている。</t>
    <phoneticPr fontId="15"/>
  </si>
  <si>
    <t xml:space="preserve">  種から植物が育つ様子が、順を追って分かりやすく配列されている。</t>
    <phoneticPr fontId="15"/>
  </si>
  <si>
    <t xml:space="preserve">  個々の動物のいろいろな姿が興味深く配されている。</t>
    <phoneticPr fontId="15"/>
  </si>
  <si>
    <t>　複数のあそび（実験）が、テーマごとにまとめられている。</t>
    <rPh sb="1" eb="3">
      <t>フクスウ</t>
    </rPh>
    <rPh sb="8" eb="10">
      <t>ジッケン</t>
    </rPh>
    <phoneticPr fontId="15"/>
  </si>
  <si>
    <t>　工作する際、比較的容易なものから、やや難解なものまで幅広く適切に配列されている。</t>
    <rPh sb="1" eb="3">
      <t>コウサク</t>
    </rPh>
    <rPh sb="5" eb="6">
      <t>サイ</t>
    </rPh>
    <rPh sb="7" eb="10">
      <t>ヒカクテキ</t>
    </rPh>
    <rPh sb="10" eb="12">
      <t>ヨウイ</t>
    </rPh>
    <rPh sb="20" eb="22">
      <t>ナンカイ</t>
    </rPh>
    <rPh sb="27" eb="29">
      <t>ハバヒロ</t>
    </rPh>
    <rPh sb="30" eb="32">
      <t>テキセツ</t>
    </rPh>
    <rPh sb="33" eb="35">
      <t>ハイレツ</t>
    </rPh>
    <phoneticPr fontId="15"/>
  </si>
  <si>
    <t xml:space="preserve">  「重さと体積の実験」「燃焼や酸の実験」「生物の実験」など分野別にまとめられている。</t>
    <phoneticPr fontId="15"/>
  </si>
  <si>
    <t>　物理・化学・生物・地学それぞれの分野別に実験がまとめられている。</t>
    <rPh sb="1" eb="3">
      <t>ブツリ</t>
    </rPh>
    <rPh sb="4" eb="6">
      <t>カガク</t>
    </rPh>
    <rPh sb="7" eb="9">
      <t>セイブツ</t>
    </rPh>
    <rPh sb="10" eb="12">
      <t>チガク</t>
    </rPh>
    <rPh sb="17" eb="19">
      <t>ブンヤ</t>
    </rPh>
    <rPh sb="19" eb="20">
      <t>ベツ</t>
    </rPh>
    <rPh sb="21" eb="23">
      <t>ジッケン</t>
    </rPh>
    <phoneticPr fontId="15"/>
  </si>
  <si>
    <t>　単元ごとに実験がまとめられており、材料や手順も写真やイラストで順次分かりやすく示されている。</t>
    <rPh sb="1" eb="3">
      <t>タンゲン</t>
    </rPh>
    <rPh sb="6" eb="8">
      <t>ジッケン</t>
    </rPh>
    <rPh sb="18" eb="20">
      <t>ザイリョウ</t>
    </rPh>
    <rPh sb="21" eb="23">
      <t>テジュン</t>
    </rPh>
    <rPh sb="24" eb="26">
      <t>シャシン</t>
    </rPh>
    <rPh sb="32" eb="34">
      <t>ジュンジ</t>
    </rPh>
    <rPh sb="34" eb="35">
      <t>ワ</t>
    </rPh>
    <rPh sb="40" eb="41">
      <t>シメ</t>
    </rPh>
    <phoneticPr fontId="15"/>
  </si>
  <si>
    <t>　雲、雨、風、雪、台風、オーロラ、天気予報、天気図などの章ごとに配列されている。</t>
    <rPh sb="1" eb="2">
      <t>クモ</t>
    </rPh>
    <rPh sb="3" eb="4">
      <t>アメ</t>
    </rPh>
    <rPh sb="5" eb="6">
      <t>カゼ</t>
    </rPh>
    <rPh sb="7" eb="8">
      <t>ユキ</t>
    </rPh>
    <rPh sb="9" eb="11">
      <t>タイフウ</t>
    </rPh>
    <rPh sb="17" eb="21">
      <t>テンキヨホウ</t>
    </rPh>
    <rPh sb="22" eb="25">
      <t>テンキズ</t>
    </rPh>
    <rPh sb="28" eb="29">
      <t>ショウ</t>
    </rPh>
    <rPh sb="32" eb="34">
      <t>ハイレツ</t>
    </rPh>
    <phoneticPr fontId="15"/>
  </si>
  <si>
    <t>　絵かき歌を集めて、ひとつの物語に構成されている。</t>
    <phoneticPr fontId="15"/>
  </si>
  <si>
    <t>　バイオリニストが登場し、コンサートのはじめから終わりまでをカラフルな貼り絵によって表現している。</t>
    <phoneticPr fontId="15"/>
  </si>
  <si>
    <t>　１曲ごとの楽譜、歌詞、さし絵が付けられている。</t>
    <phoneticPr fontId="15"/>
  </si>
  <si>
    <t>　四季の歌が順を追って配列され、季節や自然に合わせて選曲することができる。巻末に楽譜が付けられている。</t>
    <phoneticPr fontId="15"/>
  </si>
  <si>
    <t>　季節感が味わえるよう配列されている。巻末に楽譜が付けられている。</t>
    <phoneticPr fontId="15"/>
  </si>
  <si>
    <t>　１曲ごとに、イメージが深まるようなさし絵が配列されている。</t>
    <phoneticPr fontId="15"/>
  </si>
  <si>
    <t>　各曲ともさし絵と楽譜がつけられている。</t>
    <phoneticPr fontId="15"/>
  </si>
  <si>
    <t>　それぞれの曲において上手に表現できるポイントや手話の意味などを載せている。</t>
    <phoneticPr fontId="15"/>
  </si>
  <si>
    <t xml:space="preserve">  オーケストラの構成（木管楽器、弦楽器、金管楽器、指揮者)や音合わせなどの練習の風景が描かれている。ブラームス「ハンガリー舞曲第５番」の一部が収録されている。</t>
    <rPh sb="9" eb="11">
      <t>コウセイ</t>
    </rPh>
    <rPh sb="12" eb="14">
      <t>モッカン</t>
    </rPh>
    <rPh sb="14" eb="16">
      <t>ガッキ</t>
    </rPh>
    <rPh sb="17" eb="20">
      <t>ゲンガッキ</t>
    </rPh>
    <rPh sb="21" eb="22">
      <t>キン</t>
    </rPh>
    <rPh sb="22" eb="25">
      <t>カンガッキ</t>
    </rPh>
    <rPh sb="26" eb="29">
      <t>シキシャ</t>
    </rPh>
    <rPh sb="31" eb="32">
      <t>オト</t>
    </rPh>
    <rPh sb="32" eb="33">
      <t>ア</t>
    </rPh>
    <rPh sb="38" eb="40">
      <t>レンシュウ</t>
    </rPh>
    <rPh sb="41" eb="43">
      <t>フウケイ</t>
    </rPh>
    <rPh sb="44" eb="45">
      <t>カ</t>
    </rPh>
    <rPh sb="62" eb="64">
      <t>ブキョク</t>
    </rPh>
    <rPh sb="64" eb="65">
      <t>ダイ</t>
    </rPh>
    <rPh sb="66" eb="67">
      <t>バン</t>
    </rPh>
    <rPh sb="69" eb="71">
      <t>イチブ</t>
    </rPh>
    <rPh sb="72" eb="74">
      <t>シュウロク</t>
    </rPh>
    <phoneticPr fontId="15"/>
  </si>
  <si>
    <t>　ＣＤに加えて、１曲ごとに楽譜・歌詞が掲載され、ダンスも絵で説明されている。</t>
    <phoneticPr fontId="15"/>
  </si>
  <si>
    <t>　ＣＤに加えて、１曲ごとに楽譜・歌詞が掲載されており、ダンスも絵で説明されている。季節に応じた歌やダンスも数曲取り上げられている。</t>
    <phoneticPr fontId="15"/>
  </si>
  <si>
    <t>　お話が展開されるページ、童歌のページが交互に構成されている。表紙裏・裏表紙裏には童歌のメロディー譜がイラストとともに書かれている。</t>
    <phoneticPr fontId="15"/>
  </si>
  <si>
    <t>　１曲ごとに楽譜と２種類の遊び方が載せられている。</t>
    <phoneticPr fontId="15"/>
  </si>
  <si>
    <t>　１曲ごとにコード伴奏つきの楽譜がつけられている。</t>
    <phoneticPr fontId="15"/>
  </si>
  <si>
    <t>　２曲ごとにコード伴奏つきの楽譜がつけられている。</t>
    <phoneticPr fontId="15"/>
  </si>
  <si>
    <t>　３曲ごとにコード伴奏つきの楽譜がつけられている。</t>
    <phoneticPr fontId="15"/>
  </si>
  <si>
    <t>　４曲ごとにコード伴奏つきの楽譜がつけられている。</t>
    <phoneticPr fontId="15"/>
  </si>
  <si>
    <t>　１曲ごとに楽譜と手遊びがつけられている。</t>
    <phoneticPr fontId="15"/>
  </si>
  <si>
    <t>　楽しい題が設定され、１曲ずつ違った絵描きうたで構成されている。</t>
    <phoneticPr fontId="15"/>
  </si>
  <si>
    <t>　短い楽譜とその曲を使った遊び方が説明してあり、子どもが楽しそうにその曲で遊んでいる様子を絵で描いている。</t>
    <phoneticPr fontId="15"/>
  </si>
  <si>
    <t>　ひとつの話が最後に楽譜つきの１曲の歌としてまとめられている。</t>
    <phoneticPr fontId="15"/>
  </si>
  <si>
    <t>　一般的なクラシック西洋楽器だけでなく身近にあるような楽器もたくさん描かれている。</t>
    <phoneticPr fontId="15"/>
  </si>
  <si>
    <t>　太鼓の種類やルーツ、演奏方法などが、章ごとに分かりやすく配列されている。</t>
    <rPh sb="1" eb="3">
      <t>タイコ</t>
    </rPh>
    <rPh sb="4" eb="6">
      <t>シュルイ</t>
    </rPh>
    <rPh sb="11" eb="13">
      <t>エンソウ</t>
    </rPh>
    <rPh sb="13" eb="15">
      <t>ホウホウ</t>
    </rPh>
    <rPh sb="19" eb="20">
      <t>ショウ</t>
    </rPh>
    <rPh sb="23" eb="24">
      <t>ワ</t>
    </rPh>
    <rPh sb="29" eb="31">
      <t>ハイレツ</t>
    </rPh>
    <phoneticPr fontId="15"/>
  </si>
  <si>
    <t>　「春のうた」「夏のうた」「秋のうた」「冬のうた」と四季に分けて構成されている。</t>
    <phoneticPr fontId="15"/>
  </si>
  <si>
    <t>　内容に沿ってⅠとⅡに分けられている。説明文にはふり仮名がふられている。</t>
    <phoneticPr fontId="15"/>
  </si>
  <si>
    <t>　見開きのページに具体的な場面設定がされたクイズ形式のイラストが書かれており、次項に良いマナーと悪いマナーの解説が掲載されている。</t>
    <phoneticPr fontId="15"/>
  </si>
  <si>
    <t>　主人公や登場動物たちの姿を通して、一人で着替えられるようになるプロセスが、分かりやすく示されている。</t>
    <phoneticPr fontId="15"/>
  </si>
  <si>
    <t xml:space="preserve">  絵と言葉で見開きごとに一つの具体的な場面が描かれており、見やすく配置されている。</t>
    <rPh sb="2" eb="3">
      <t>エ</t>
    </rPh>
    <rPh sb="4" eb="6">
      <t>コトバ</t>
    </rPh>
    <rPh sb="7" eb="9">
      <t>ミヒラ</t>
    </rPh>
    <rPh sb="13" eb="14">
      <t>ヒト</t>
    </rPh>
    <rPh sb="16" eb="19">
      <t>グタイテキ</t>
    </rPh>
    <rPh sb="20" eb="22">
      <t>バメン</t>
    </rPh>
    <rPh sb="23" eb="24">
      <t>エガ</t>
    </rPh>
    <rPh sb="30" eb="31">
      <t>ミ</t>
    </rPh>
    <rPh sb="34" eb="36">
      <t>ハイチ</t>
    </rPh>
    <phoneticPr fontId="15"/>
  </si>
  <si>
    <t>　色彩のはっきりとしたイラストと本文が対応しており、見やすい配列となっている。</t>
    <phoneticPr fontId="15"/>
  </si>
  <si>
    <t>　「やってみたいお手伝い探し」から始まる楽しい構成で、日常のお手伝いの方法がテーマ別に細かく書かれている。</t>
    <phoneticPr fontId="15"/>
  </si>
  <si>
    <t>　動物たちのイラストによって、内容が視覚的にも理解しやすい構成となっている。</t>
    <phoneticPr fontId="15"/>
  </si>
  <si>
    <t>　書名の『せんそうしない』が繰り返し使われ、自然と戦争反対への思いが伝わる構成となっている。</t>
    <phoneticPr fontId="15"/>
  </si>
  <si>
    <t>　見開きで一つの動作を取り上げ、豊富なイラストを用いて説明している。</t>
    <phoneticPr fontId="15"/>
  </si>
  <si>
    <t>　見開きでひとつの動作を取り上げ、豊富なイラストを用いて説明している。</t>
    <phoneticPr fontId="15"/>
  </si>
  <si>
    <t>　５つの短編の物語が１冊の本にまとめられている。</t>
    <phoneticPr fontId="15"/>
  </si>
  <si>
    <t>　主人公と動物がともに成長する過程を軸に物語が展開され、分かりやすく描かれている。</t>
    <phoneticPr fontId="15"/>
  </si>
  <si>
    <t>　見開きごとに場面が変わり、主人公の心情の変化もとらえやすい構成になっている。</t>
    <phoneticPr fontId="15"/>
  </si>
  <si>
    <t>　見開きごとにひとつのイタズラが描かれており一場面完結している。自分のイタズラを反省して母親に慰められる様子が描かれている。</t>
    <phoneticPr fontId="15"/>
  </si>
  <si>
    <t>　見開きごとにひとつの具体的な場面が描かれており、見やすく配列されている。</t>
    <phoneticPr fontId="15"/>
  </si>
  <si>
    <t>　登場動物の季節感あふれる生活の様子を描いたイラストに、リズミカルな文が添えられ、月ごとにまとめられている。</t>
    <phoneticPr fontId="15"/>
  </si>
  <si>
    <t>　挨拶を必要とする様々な場面について、1ページに分かりやすく配置されている。</t>
    <phoneticPr fontId="15"/>
  </si>
  <si>
    <t>　自分自身の特徴について、豊富なイラストを使用して配列されている。</t>
    <phoneticPr fontId="15"/>
  </si>
  <si>
    <t>　豊富なイラストを使用し、子どものイメージを膨らませながら、話が展開していく配列となっている。</t>
    <phoneticPr fontId="15"/>
  </si>
  <si>
    <t>　祖父の考えに触れながら、次第に自分自身のことについて考えられるように配列されている。</t>
    <phoneticPr fontId="15"/>
  </si>
  <si>
    <t>　一人称で書かれており、主人公の気持ちがストレートに伝わってくるよう構成されている。</t>
    <phoneticPr fontId="15"/>
  </si>
  <si>
    <t xml:space="preserve">  ひとつの疑問に対して積極的に考えるための「Ａ」「Ｂ」２つの考え方を見開きで提示し、そのテーマについて登場人物と先生が議論していく構成である。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5"/>
  </si>
  <si>
    <t xml:space="preserve">  ひとつの疑問に対して積極的に考えるための「Ａ」「Ｂ」３つの考え方を見開きで提示し、そのテーマについて登場人物と先生が議論していく構成である。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5"/>
  </si>
  <si>
    <t>　仕事内容と職場での一日の過ごし方、本人と上司へのインタビューで構成されている。</t>
    <phoneticPr fontId="15"/>
  </si>
  <si>
    <t>　見開きの場面ごとに、同じパターンが繰り返されていて、子どもの予測が立てやすいように配列されている。</t>
    <phoneticPr fontId="15"/>
  </si>
  <si>
    <t>やわらかい色使いで、また主人公の気持ちによって背景色を変えていることから、子どもがイメージしやすい。見開きごとに場面が展開されており、すっきりとして読みやすい。</t>
    <rPh sb="5" eb="6">
      <t>イロ</t>
    </rPh>
    <rPh sb="6" eb="7">
      <t>ヅカ</t>
    </rPh>
    <rPh sb="12" eb="15">
      <t>シュジンコウ</t>
    </rPh>
    <rPh sb="16" eb="18">
      <t>キモ</t>
    </rPh>
    <rPh sb="23" eb="26">
      <t>ハイケイショク</t>
    </rPh>
    <rPh sb="27" eb="28">
      <t>カ</t>
    </rPh>
    <rPh sb="37" eb="38">
      <t>コ</t>
    </rPh>
    <rPh sb="50" eb="52">
      <t>ミヒラ</t>
    </rPh>
    <rPh sb="56" eb="58">
      <t>バメン</t>
    </rPh>
    <rPh sb="59" eb="61">
      <t>テンカイ</t>
    </rPh>
    <rPh sb="74" eb="75">
      <t>ヨ</t>
    </rPh>
    <phoneticPr fontId="15"/>
  </si>
  <si>
    <t>　排便の大切さ、よい食事、食べ方がわかる構成となっている。</t>
    <phoneticPr fontId="15"/>
  </si>
  <si>
    <t>　病気やけがなどについて、テーマごとにわかりやすい構成となっている。</t>
    <phoneticPr fontId="15"/>
  </si>
  <si>
    <t>　身近な生活場面が配列され理解しやすい構成である。</t>
    <phoneticPr fontId="15"/>
  </si>
  <si>
    <t>　たくさんの動物たちが楽しく歯磨きをする場面で構成されている。</t>
    <phoneticPr fontId="15"/>
  </si>
  <si>
    <t>　見開きのページごとにひとつの話題が取り上げられている。</t>
    <phoneticPr fontId="15"/>
  </si>
  <si>
    <t>　見開きごとにひとつのテーマというわかりやすい構成になっている。</t>
    <phoneticPr fontId="15"/>
  </si>
  <si>
    <t>　身近に起こりそうな場面の構成になっている。</t>
    <phoneticPr fontId="15"/>
  </si>
  <si>
    <t>　体の仕組みについての疑問に答える形で、分かりやすく構成されている。</t>
    <phoneticPr fontId="15"/>
  </si>
  <si>
    <t>　虫歯のできる原因や予防の仕方がよくわかるような構成になっている。</t>
    <phoneticPr fontId="15"/>
  </si>
  <si>
    <t>　日常的な場面から、血液の流れを意識させる構成になっている。</t>
    <phoneticPr fontId="15"/>
  </si>
  <si>
    <t>　体の血や肉を作る食べ物を、魚・肉類・豆と順に配列されている。</t>
    <phoneticPr fontId="15"/>
  </si>
  <si>
    <t>　体調を整える野菜や海藻類が、季節ごとに分けて順に配列されている。</t>
    <phoneticPr fontId="15"/>
  </si>
  <si>
    <t xml:space="preserve">  かぜとインフルエンザの違いなど、身近な病気について理解しやすい内容である。</t>
    <rPh sb="13" eb="14">
      <t>チガ</t>
    </rPh>
    <rPh sb="18" eb="20">
      <t>ミジカ</t>
    </rPh>
    <rPh sb="21" eb="23">
      <t>ビョウキ</t>
    </rPh>
    <rPh sb="27" eb="29">
      <t>リカイ</t>
    </rPh>
    <rPh sb="33" eb="35">
      <t>ナイヨウ</t>
    </rPh>
    <phoneticPr fontId="15"/>
  </si>
  <si>
    <t>　鮮やかな色使いのイラストと、リズミカルな文章でわかりやすく構成されている。</t>
    <phoneticPr fontId="15"/>
  </si>
  <si>
    <t xml:space="preserve">  からだの中の不思議について、自分で答えを発見しながら読み進めていく内容である。</t>
    <rPh sb="35" eb="37">
      <t>ナイヨウ</t>
    </rPh>
    <phoneticPr fontId="15"/>
  </si>
  <si>
    <t>　マラソン大会のスタートからゴールまでを楽しく学習できるよう１枚の絵で構成されている。</t>
    <phoneticPr fontId="15"/>
  </si>
  <si>
    <t>　走る、縄跳び、鉄棒、マット、跳び箱、水泳、ウォーミングアップとクールダウンなどの各項目についてポイントを明示しながら基本から順序だてて配列されている。</t>
    <phoneticPr fontId="15"/>
  </si>
  <si>
    <t>　６章構成となっており、１章は「体を動かすこと」について説明されている。２～６章は陸上、水のスポーツ、球技など分類ごとに競技の説明がされている。</t>
    <rPh sb="2" eb="3">
      <t>ショウ</t>
    </rPh>
    <rPh sb="3" eb="5">
      <t>コウセイ</t>
    </rPh>
    <rPh sb="13" eb="14">
      <t>ショウ</t>
    </rPh>
    <rPh sb="16" eb="17">
      <t>カラダ</t>
    </rPh>
    <rPh sb="18" eb="19">
      <t>ウゴ</t>
    </rPh>
    <rPh sb="28" eb="30">
      <t>セツメイ</t>
    </rPh>
    <rPh sb="39" eb="40">
      <t>ショウ</t>
    </rPh>
    <rPh sb="41" eb="43">
      <t>リクジョウ</t>
    </rPh>
    <rPh sb="44" eb="45">
      <t>ミズ</t>
    </rPh>
    <rPh sb="51" eb="53">
      <t>キュウギ</t>
    </rPh>
    <rPh sb="55" eb="57">
      <t>ブンルイ</t>
    </rPh>
    <rPh sb="60" eb="62">
      <t>キョウギ</t>
    </rPh>
    <rPh sb="63" eb="65">
      <t>セツメイ</t>
    </rPh>
    <phoneticPr fontId="15"/>
  </si>
  <si>
    <t>　運動会で行われる楽しい種目を順に配列している。</t>
    <phoneticPr fontId="15"/>
  </si>
  <si>
    <t>　見開きごとに１つの場面が描かれており、見やすくなっている。</t>
    <phoneticPr fontId="15"/>
  </si>
  <si>
    <t>　ページを追うごとに異なった場面になり、小さなカエルと一緒になって行動していくような興味をひく構成になっている。</t>
    <phoneticPr fontId="15"/>
  </si>
  <si>
    <t xml:space="preserve">  からだの外見的な部分から始まり、各器官の働きへと系統立てて構成されている。</t>
    <rPh sb="6" eb="8">
      <t>ガイケン</t>
    </rPh>
    <rPh sb="8" eb="9">
      <t>テキ</t>
    </rPh>
    <rPh sb="10" eb="12">
      <t>ブブン</t>
    </rPh>
    <rPh sb="14" eb="15">
      <t>ハジ</t>
    </rPh>
    <rPh sb="18" eb="19">
      <t>カク</t>
    </rPh>
    <rPh sb="19" eb="21">
      <t>キカン</t>
    </rPh>
    <rPh sb="22" eb="23">
      <t>ハタラ</t>
    </rPh>
    <rPh sb="26" eb="28">
      <t>ケイトウ</t>
    </rPh>
    <rPh sb="28" eb="29">
      <t>ダ</t>
    </rPh>
    <rPh sb="31" eb="33">
      <t>コウセイ</t>
    </rPh>
    <phoneticPr fontId="15"/>
  </si>
  <si>
    <t>　見開きがひとつの具体的な場面で構成・配列されている。</t>
    <phoneticPr fontId="15"/>
  </si>
  <si>
    <t>　便の種類、健康や食べ物との関係、後始末についてなど、わかりやすい構成になっている。</t>
    <phoneticPr fontId="15"/>
  </si>
  <si>
    <t>身近な英語のイニシャルや略語を取り上げ、アルファベットをスムーズに学習できるよう配列されている。</t>
    <phoneticPr fontId="15"/>
  </si>
  <si>
    <t xml:space="preserve"> 「自己紹介」「学校で」「家で」「12歳だよ」「赤色が好き」など59場面に分かれている。</t>
    <phoneticPr fontId="15"/>
  </si>
  <si>
    <t>　ストーリーに沿って様々な英単語（数、曜日、果物、食べ物など）が出てくる。</t>
    <phoneticPr fontId="15"/>
  </si>
  <si>
    <t>　見開きでひとつのテーマを取り扱っており、テーマに対応し、複数の英単語が掲載されている。</t>
    <rPh sb="1" eb="3">
      <t>ミヒラ</t>
    </rPh>
    <rPh sb="13" eb="14">
      <t>ト</t>
    </rPh>
    <rPh sb="15" eb="16">
      <t>アツカ</t>
    </rPh>
    <rPh sb="25" eb="27">
      <t>タイオウ</t>
    </rPh>
    <rPh sb="29" eb="31">
      <t>フクスウ</t>
    </rPh>
    <rPh sb="32" eb="34">
      <t>エイタン</t>
    </rPh>
    <rPh sb="34" eb="35">
      <t>ゴ</t>
    </rPh>
    <rPh sb="36" eb="38">
      <t>ケイサイ</t>
    </rPh>
    <phoneticPr fontId="15"/>
  </si>
  <si>
    <t>　見開きで動物のイラストが一つ掲載されており、ページごとに色・種類の違った動物が登場する。</t>
    <rPh sb="15" eb="17">
      <t>ケイサイ</t>
    </rPh>
    <phoneticPr fontId="15"/>
  </si>
  <si>
    <t>　昔話３話とその間にやさしい英語の歌が配列されている。「ももたろう」「さるかにがっせん」「かさじぞう」</t>
    <phoneticPr fontId="15"/>
  </si>
  <si>
    <t xml:space="preserve">  朝、昼、夜の一日の流れと、数や色などの基本的な英単語で構成されている。</t>
    <rPh sb="2" eb="3">
      <t>アサ</t>
    </rPh>
    <rPh sb="4" eb="5">
      <t>ヒル</t>
    </rPh>
    <rPh sb="6" eb="7">
      <t>ヨル</t>
    </rPh>
    <rPh sb="8" eb="10">
      <t>イチニチ</t>
    </rPh>
    <rPh sb="11" eb="12">
      <t>ナガ</t>
    </rPh>
    <rPh sb="15" eb="16">
      <t>カズ</t>
    </rPh>
    <rPh sb="17" eb="18">
      <t>イロ</t>
    </rPh>
    <rPh sb="21" eb="24">
      <t>キホンテキ</t>
    </rPh>
    <rPh sb="25" eb="26">
      <t>エイ</t>
    </rPh>
    <rPh sb="26" eb="27">
      <t>タン</t>
    </rPh>
    <rPh sb="27" eb="28">
      <t>ゴ</t>
    </rPh>
    <rPh sb="29" eb="31">
      <t>コウセイ</t>
    </rPh>
    <phoneticPr fontId="15"/>
  </si>
  <si>
    <t xml:space="preserve">  生活・文化に密着した18のテーマを設け、イラストや写真と共に英単語と日本語訳を表記している。簡単な会話文は、絵本のように楽しめる構成である。</t>
    <phoneticPr fontId="15"/>
  </si>
  <si>
    <t>　それぞれの曲に、楽しい絵と日本語訳が収録されている。あそびうたには振り付けが分かり易い絵で紹介されている。</t>
    <phoneticPr fontId="15"/>
  </si>
  <si>
    <t>　一つのお話ごとにリスニングやゲームなどのアクティビティが掲載されている。</t>
    <rPh sb="1" eb="2">
      <t>イチ</t>
    </rPh>
    <rPh sb="29" eb="31">
      <t>ケイサイ</t>
    </rPh>
    <phoneticPr fontId="15"/>
  </si>
  <si>
    <t>　一つのお話ごとにリスニングやゲームなどのアクティビティが掲載されている。</t>
    <rPh sb="1" eb="2">
      <t>1</t>
    </rPh>
    <rPh sb="29" eb="31">
      <t>ケイサイ</t>
    </rPh>
    <phoneticPr fontId="15"/>
  </si>
  <si>
    <t>　見開きでひとつのテーマが取り扱われている。英単語は日本語の意味と発音とがセットになって表記されている。</t>
    <rPh sb="1" eb="3">
      <t>ミヒラ</t>
    </rPh>
    <rPh sb="13" eb="14">
      <t>ト</t>
    </rPh>
    <rPh sb="15" eb="16">
      <t>アツカ</t>
    </rPh>
    <rPh sb="22" eb="25">
      <t>エイタンゴ</t>
    </rPh>
    <rPh sb="26" eb="29">
      <t>ニホンゴ</t>
    </rPh>
    <rPh sb="30" eb="32">
      <t>イミ</t>
    </rPh>
    <rPh sb="33" eb="35">
      <t>ハツオン</t>
    </rPh>
    <rPh sb="44" eb="46">
      <t>ヒョウキ</t>
    </rPh>
    <phoneticPr fontId="15"/>
  </si>
  <si>
    <t>　見開きでひとつのテーマが取り扱われている。英単語は日本語の意味と発音とがセットになって表記されている。発音の仕方はすべてひらがな表記である。</t>
    <rPh sb="1" eb="3">
      <t>ミヒラ</t>
    </rPh>
    <rPh sb="13" eb="14">
      <t>ト</t>
    </rPh>
    <rPh sb="15" eb="16">
      <t>アツカ</t>
    </rPh>
    <rPh sb="22" eb="25">
      <t>エイタンゴ</t>
    </rPh>
    <rPh sb="26" eb="29">
      <t>ニホンゴ</t>
    </rPh>
    <rPh sb="30" eb="32">
      <t>イミ</t>
    </rPh>
    <rPh sb="33" eb="35">
      <t>ハツオン</t>
    </rPh>
    <rPh sb="44" eb="46">
      <t>ヒョウキ</t>
    </rPh>
    <rPh sb="52" eb="54">
      <t>ハツオン</t>
    </rPh>
    <rPh sb="55" eb="57">
      <t>シカタ</t>
    </rPh>
    <rPh sb="65" eb="67">
      <t>ヒョウキ</t>
    </rPh>
    <phoneticPr fontId="15"/>
  </si>
  <si>
    <t>　アルファベット、数字、色、時間、からだの名前、気分や行動、曜日や月、図形、方向と方角、家族、国名などの単語に加え、会話練習ができる構成になっている。</t>
    <phoneticPr fontId="15"/>
  </si>
  <si>
    <t xml:space="preserve">  １ページにつき１場面の会話文が絵と共に表記されている。</t>
    <rPh sb="17" eb="18">
      <t>エ</t>
    </rPh>
    <rPh sb="19" eb="20">
      <t>トモ</t>
    </rPh>
    <rPh sb="21" eb="23">
      <t>ヒョウキ</t>
    </rPh>
    <phoneticPr fontId="15"/>
  </si>
  <si>
    <t>　見開きで２文字のアルファベットの説明が丁寧にされた後、色、数字、形などの英単語も取り扱われている。</t>
    <rPh sb="1" eb="3">
      <t>ミヒラ</t>
    </rPh>
    <rPh sb="6" eb="8">
      <t>モジ</t>
    </rPh>
    <rPh sb="17" eb="19">
      <t>セツメイ</t>
    </rPh>
    <rPh sb="20" eb="22">
      <t>テイネイ</t>
    </rPh>
    <rPh sb="26" eb="27">
      <t>アト</t>
    </rPh>
    <rPh sb="28" eb="29">
      <t>イロ</t>
    </rPh>
    <rPh sb="30" eb="32">
      <t>スウジ</t>
    </rPh>
    <rPh sb="33" eb="34">
      <t>カタチ</t>
    </rPh>
    <rPh sb="37" eb="38">
      <t>エイ</t>
    </rPh>
    <rPh sb="38" eb="40">
      <t>タンゴ</t>
    </rPh>
    <rPh sb="41" eb="42">
      <t>ト</t>
    </rPh>
    <rPh sb="43" eb="44">
      <t>アツカ</t>
    </rPh>
    <phoneticPr fontId="15"/>
  </si>
  <si>
    <t>　それぞれのアルファベットに身近な単語が１語ずつ示されている。</t>
    <phoneticPr fontId="15"/>
  </si>
  <si>
    <t>　英文が読みやすいように、日本語が邪魔をすることなくレイアウトされている。</t>
    <rPh sb="13" eb="16">
      <t>ニホンゴ</t>
    </rPh>
    <rPh sb="17" eb="19">
      <t>ジャマ</t>
    </rPh>
    <phoneticPr fontId="15"/>
  </si>
  <si>
    <t>　あいさつ、暦、場所、感情など日常よく使われる親しみやすい言葉や会話を日本語と英語で一緒に表記している。</t>
    <phoneticPr fontId="15"/>
  </si>
  <si>
    <t xml:space="preserve">  記念日の日付の順番に並んでいる。見開き２ページで１つの記念日を取り扱われている。</t>
    <rPh sb="2" eb="5">
      <t>キネンビ</t>
    </rPh>
    <rPh sb="6" eb="8">
      <t>ヒヅケ</t>
    </rPh>
    <rPh sb="9" eb="11">
      <t>ジュンバン</t>
    </rPh>
    <rPh sb="12" eb="13">
      <t>ナラ</t>
    </rPh>
    <rPh sb="18" eb="20">
      <t>ミヒラ</t>
    </rPh>
    <rPh sb="29" eb="32">
      <t>キネンビ</t>
    </rPh>
    <rPh sb="33" eb="34">
      <t>ト</t>
    </rPh>
    <rPh sb="35" eb="36">
      <t>アツカ</t>
    </rPh>
    <phoneticPr fontId="15"/>
  </si>
  <si>
    <t xml:space="preserve">  左ページに文型、右ページに関連した基本単語が配列され、両ページを対照しながら学習できる。</t>
    <phoneticPr fontId="15"/>
  </si>
  <si>
    <t xml:space="preserve">  上段に英単語、下段に基本文型を置く配列になっている。　</t>
    <phoneticPr fontId="15"/>
  </si>
  <si>
    <r>
      <rPr>
        <b/>
        <sz val="18"/>
        <color rgb="FFFF0000"/>
        <rFont val="ＭＳ 明朝"/>
        <family val="1"/>
        <charset val="128"/>
      </rPr>
      <t>　</t>
    </r>
    <r>
      <rPr>
        <b/>
        <sz val="18"/>
        <rFont val="ＭＳ 明朝"/>
        <family val="1"/>
        <charset val="128"/>
      </rPr>
      <t>Ａ～Ｚ</t>
    </r>
    <r>
      <rPr>
        <b/>
        <sz val="18"/>
        <color theme="1"/>
        <rFont val="ＭＳ 明朝"/>
        <family val="1"/>
        <charset val="128"/>
      </rPr>
      <t>のアルファベットで始まる英単語が物語の場面に沿って、楽しい挿し絵とともに示されている。</t>
    </r>
    <phoneticPr fontId="15"/>
  </si>
  <si>
    <t>　料理を始める前の約束事、ご飯の炊き方、身近な料理の作り方、後片付けの仕方がわかりやすく配列されている。</t>
    <phoneticPr fontId="15"/>
  </si>
  <si>
    <t>　見開きページでさし絵が全体の２／３くらいを占め、容易に内容が理解できるよう配慮されている。</t>
    <phoneticPr fontId="15"/>
  </si>
  <si>
    <t xml:space="preserve">  見開きで１つのテーマについて書かれている。文章とイラストが見やすく表記されている。</t>
    <rPh sb="2" eb="4">
      <t>ミヒラ</t>
    </rPh>
    <rPh sb="16" eb="17">
      <t>カ</t>
    </rPh>
    <rPh sb="23" eb="25">
      <t>ブンショウ</t>
    </rPh>
    <rPh sb="31" eb="32">
      <t>ミ</t>
    </rPh>
    <rPh sb="35" eb="37">
      <t>ヒョウキ</t>
    </rPh>
    <phoneticPr fontId="15"/>
  </si>
  <si>
    <t xml:space="preserve"> 「食・衣・住」の順番に、知識や技能の作業手順などがわかりやすく掲載されている。</t>
    <rPh sb="2" eb="3">
      <t>ショク</t>
    </rPh>
    <rPh sb="4" eb="5">
      <t>イ</t>
    </rPh>
    <rPh sb="6" eb="7">
      <t>ジュウ</t>
    </rPh>
    <rPh sb="9" eb="11">
      <t>ジュンバン</t>
    </rPh>
    <rPh sb="13" eb="15">
      <t>チシキ</t>
    </rPh>
    <rPh sb="16" eb="18">
      <t>ギノウ</t>
    </rPh>
    <rPh sb="19" eb="21">
      <t>サギョウ</t>
    </rPh>
    <rPh sb="21" eb="23">
      <t>テジュン</t>
    </rPh>
    <rPh sb="32" eb="34">
      <t>ケイサイ</t>
    </rPh>
    <phoneticPr fontId="15"/>
  </si>
  <si>
    <t>　作品を見開きページで紹介しており、写真は大きく絵も見やすく配列されている。</t>
    <phoneticPr fontId="15"/>
  </si>
  <si>
    <t>　「しょくじ・りょうり」「あそび・まなび」「くらし」の３分野に分かれており、それぞれの道具の持ち方、使い方がわかりやすく説明されている。</t>
    <rPh sb="28" eb="30">
      <t>ブンヤ</t>
    </rPh>
    <rPh sb="31" eb="32">
      <t>ワ</t>
    </rPh>
    <rPh sb="43" eb="45">
      <t>ドウグ</t>
    </rPh>
    <rPh sb="46" eb="47">
      <t>モ</t>
    </rPh>
    <rPh sb="48" eb="49">
      <t>カタ</t>
    </rPh>
    <rPh sb="50" eb="51">
      <t>ツカ</t>
    </rPh>
    <rPh sb="52" eb="53">
      <t>カタ</t>
    </rPh>
    <rPh sb="60" eb="62">
      <t>セツメイ</t>
    </rPh>
    <phoneticPr fontId="15"/>
  </si>
  <si>
    <t>　項目についてページごとに的確に分かりやすく配列されている。</t>
    <phoneticPr fontId="15"/>
  </si>
  <si>
    <t>　完成した料理の写真が１ページ使って紹介されている。また、作業手順が、数字で順番が書かれており、写真と説明文が併記されている。</t>
    <phoneticPr fontId="15"/>
  </si>
  <si>
    <t>　作業手順が分かりやすく構成されている。</t>
    <phoneticPr fontId="15"/>
  </si>
  <si>
    <t>　材料別に料理が分けられており料理の完成写真と手順が見開きページに載っていて一目でわかるように配列されている。</t>
    <phoneticPr fontId="15"/>
  </si>
  <si>
    <t>　それぞれの項目について１～３ページずつ、わかりやすく配列されている。</t>
    <phoneticPr fontId="15"/>
  </si>
  <si>
    <t>　完成品を写真で見ることで期待感がもてる。また、作業手順が、数字で順番が書かれており、イラストと説明文が併記されている。</t>
    <phoneticPr fontId="15"/>
  </si>
  <si>
    <t>　衣食住の3章に分かれ、調理なども見開き1ページで完成できるようになっている。</t>
    <rPh sb="1" eb="4">
      <t>イショクジュウ</t>
    </rPh>
    <rPh sb="6" eb="7">
      <t>ショウ</t>
    </rPh>
    <rPh sb="8" eb="9">
      <t>ワ</t>
    </rPh>
    <rPh sb="12" eb="14">
      <t>チョウリ</t>
    </rPh>
    <rPh sb="17" eb="19">
      <t>ミヒラ</t>
    </rPh>
    <rPh sb="25" eb="27">
      <t>カンセイ</t>
    </rPh>
    <phoneticPr fontId="15"/>
  </si>
  <si>
    <t>　見開きページで、左ページに言葉、右ページにイラストが配列されている。</t>
    <phoneticPr fontId="15"/>
  </si>
  <si>
    <t>　短い文章とイラストで作業手順が書かれている。</t>
    <phoneticPr fontId="15"/>
  </si>
  <si>
    <t xml:space="preserve">  テーマごとに作業手順がていねいに紹介されている。写真と文章の併記でわかりやすく構成されている。</t>
    <rPh sb="8" eb="10">
      <t>サギョウ</t>
    </rPh>
    <rPh sb="10" eb="12">
      <t>テジュン</t>
    </rPh>
    <rPh sb="18" eb="20">
      <t>ショウカイ</t>
    </rPh>
    <rPh sb="26" eb="28">
      <t>シャシン</t>
    </rPh>
    <rPh sb="29" eb="31">
      <t>ブンショウ</t>
    </rPh>
    <rPh sb="32" eb="34">
      <t>ヘイキ</t>
    </rPh>
    <rPh sb="41" eb="43">
      <t>コウセイ</t>
    </rPh>
    <phoneticPr fontId="15"/>
  </si>
  <si>
    <t>　15項目に分かれ、番号が振ってあるので順に取り組める。ワーク形式で、単元の終わりには『学習のふり返り』ができるようになっている。</t>
    <rPh sb="3" eb="5">
      <t>コウモク</t>
    </rPh>
    <rPh sb="6" eb="7">
      <t>ワ</t>
    </rPh>
    <rPh sb="10" eb="12">
      <t>バンゴウ</t>
    </rPh>
    <rPh sb="13" eb="14">
      <t>フ</t>
    </rPh>
    <rPh sb="20" eb="21">
      <t>ジュン</t>
    </rPh>
    <rPh sb="22" eb="23">
      <t>ト</t>
    </rPh>
    <rPh sb="24" eb="25">
      <t>ク</t>
    </rPh>
    <rPh sb="31" eb="33">
      <t>ケイシキ</t>
    </rPh>
    <rPh sb="35" eb="37">
      <t>タンゲン</t>
    </rPh>
    <rPh sb="38" eb="39">
      <t>オ</t>
    </rPh>
    <rPh sb="44" eb="46">
      <t>ガクシュウ</t>
    </rPh>
    <rPh sb="49" eb="50">
      <t>カエ</t>
    </rPh>
    <phoneticPr fontId="15"/>
  </si>
  <si>
    <t>　１品につき２～４ページに写真と絵で材料と料理のプロセスが分かりやすく配列されている。</t>
    <phoneticPr fontId="15"/>
  </si>
  <si>
    <t>　見開きページで一つの料理が描かれ、次の見開きページでそれぞれの食材が大きく描かれているので分かりやすい。</t>
    <phoneticPr fontId="15"/>
  </si>
  <si>
    <t>　イラスト中心の構成で、料理や掃除の手順なども順を追ってイラストで理解できる。また、食材や道具の名前などもイラストを見ながら学ぶことができる。</t>
    <rPh sb="5" eb="7">
      <t>チュウシン</t>
    </rPh>
    <rPh sb="8" eb="10">
      <t>コウセイ</t>
    </rPh>
    <rPh sb="12" eb="14">
      <t>リョウリ</t>
    </rPh>
    <rPh sb="15" eb="17">
      <t>ソウジ</t>
    </rPh>
    <rPh sb="18" eb="20">
      <t>テジュン</t>
    </rPh>
    <rPh sb="23" eb="24">
      <t>ジュン</t>
    </rPh>
    <rPh sb="25" eb="26">
      <t>オ</t>
    </rPh>
    <rPh sb="33" eb="35">
      <t>リカイ</t>
    </rPh>
    <rPh sb="42" eb="44">
      <t>ショクザイ</t>
    </rPh>
    <rPh sb="45" eb="47">
      <t>ドウグ</t>
    </rPh>
    <rPh sb="48" eb="50">
      <t>ナマエ</t>
    </rPh>
    <rPh sb="58" eb="59">
      <t>ミ</t>
    </rPh>
    <rPh sb="62" eb="63">
      <t>マナ</t>
    </rPh>
    <phoneticPr fontId="15"/>
  </si>
  <si>
    <t>　簡単に作ることできる料理やフライパンで作る料理、トースターで作る料理、食材をたくさん使った料理の４つの項目に分けて紹介されている。</t>
    <rPh sb="1" eb="3">
      <t>カンタン</t>
    </rPh>
    <rPh sb="4" eb="5">
      <t>ツク</t>
    </rPh>
    <rPh sb="11" eb="13">
      <t>リョウリ</t>
    </rPh>
    <rPh sb="20" eb="21">
      <t>ツク</t>
    </rPh>
    <rPh sb="22" eb="24">
      <t>リョウリ</t>
    </rPh>
    <rPh sb="31" eb="32">
      <t>ツク</t>
    </rPh>
    <rPh sb="33" eb="35">
      <t>リョウリ</t>
    </rPh>
    <rPh sb="36" eb="38">
      <t>ショクザイ</t>
    </rPh>
    <rPh sb="43" eb="44">
      <t>ツカ</t>
    </rPh>
    <rPh sb="46" eb="48">
      <t>リョウリ</t>
    </rPh>
    <rPh sb="52" eb="54">
      <t>コウモク</t>
    </rPh>
    <rPh sb="55" eb="56">
      <t>ワ</t>
    </rPh>
    <rPh sb="58" eb="60">
      <t>ショウカイ</t>
    </rPh>
    <phoneticPr fontId="15"/>
  </si>
  <si>
    <t>　コンピューターの働きを中心に、スマホ・タブレットとアプリの関係や、プログラミング言語などの専門的な分野や言葉について学ぶことができるように配列されている。</t>
    <rPh sb="9" eb="10">
      <t>ハタラ</t>
    </rPh>
    <rPh sb="12" eb="14">
      <t>チュウシン</t>
    </rPh>
    <rPh sb="30" eb="32">
      <t>カンケイ</t>
    </rPh>
    <rPh sb="41" eb="43">
      <t>ゲンゴ</t>
    </rPh>
    <rPh sb="46" eb="49">
      <t>センモンテキ</t>
    </rPh>
    <rPh sb="50" eb="52">
      <t>ブンヤ</t>
    </rPh>
    <rPh sb="53" eb="55">
      <t>コトバ</t>
    </rPh>
    <rPh sb="59" eb="60">
      <t>マナ</t>
    </rPh>
    <rPh sb="70" eb="72">
      <t>ハイレツ</t>
    </rPh>
    <phoneticPr fontId="15"/>
  </si>
  <si>
    <t>　それぞれの仕事に就く人の１日の様子を時系列で分かりやすく紹介している。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5"/>
  </si>
  <si>
    <t>　それぞれの仕事に就く人の２日の様子を時系列で分かりやすく紹介している。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5"/>
  </si>
  <si>
    <t>　イラストと説明文をバランスよく配列し、分かりやすくまとめられている。</t>
    <rPh sb="6" eb="9">
      <t>セツメイブン</t>
    </rPh>
    <rPh sb="16" eb="18">
      <t>ハイレツ</t>
    </rPh>
    <rPh sb="20" eb="21">
      <t>ワ</t>
    </rPh>
    <phoneticPr fontId="15"/>
  </si>
  <si>
    <t>　お店で売る品物をはじめ、コスチュームやレジスターなど楽しいアイテム150点以上が収録されている。</t>
    <phoneticPr fontId="15"/>
  </si>
  <si>
    <t>　育っていく過程が写真で順序よく並べられている。</t>
    <phoneticPr fontId="15"/>
  </si>
  <si>
    <t>　作り方が順を追って絵で説明されている。</t>
    <phoneticPr fontId="15"/>
  </si>
  <si>
    <t>　見開きページで一つの職業について紹介してあり、絵を見て仕事の内容を想像できるように構成されている。</t>
    <phoneticPr fontId="15"/>
  </si>
  <si>
    <t xml:space="preserve">  見開きの大きなイラストで仕事場を紹介している。</t>
    <rPh sb="2" eb="4">
      <t>ミヒラ</t>
    </rPh>
    <rPh sb="6" eb="7">
      <t>オオ</t>
    </rPh>
    <rPh sb="14" eb="17">
      <t>シゴトバ</t>
    </rPh>
    <rPh sb="18" eb="20">
      <t>ショウカイ</t>
    </rPh>
    <phoneticPr fontId="15"/>
  </si>
  <si>
    <t>　紹介されている各発表から、それぞれ違ったICT機器やアプリの使い方、加工・編集などを学ぶことができるように配列されている。</t>
    <rPh sb="1" eb="3">
      <t>ショウカイ</t>
    </rPh>
    <rPh sb="8" eb="9">
      <t>カク</t>
    </rPh>
    <rPh sb="9" eb="11">
      <t>ハッピョウ</t>
    </rPh>
    <rPh sb="18" eb="19">
      <t>チガ</t>
    </rPh>
    <rPh sb="24" eb="26">
      <t>キキ</t>
    </rPh>
    <rPh sb="31" eb="32">
      <t>ツカ</t>
    </rPh>
    <rPh sb="33" eb="34">
      <t>カタ</t>
    </rPh>
    <rPh sb="35" eb="37">
      <t>カコウ</t>
    </rPh>
    <rPh sb="38" eb="40">
      <t>ヘンシュウ</t>
    </rPh>
    <rPh sb="43" eb="44">
      <t>マナ</t>
    </rPh>
    <rPh sb="54" eb="56">
      <t>ハイレツ</t>
    </rPh>
    <phoneticPr fontId="15"/>
  </si>
  <si>
    <t>　作業別に章立てされており、栽培方法や育て方等のポイントが分かりやすく書かれている。</t>
    <phoneticPr fontId="15"/>
  </si>
  <si>
    <t>　８種類のテーマに分かれ、イラストとやさしい解説で構成されている。</t>
    <rPh sb="2" eb="3">
      <t>シュ</t>
    </rPh>
    <rPh sb="3" eb="4">
      <t>ルイ</t>
    </rPh>
    <rPh sb="9" eb="10">
      <t>ワ</t>
    </rPh>
    <rPh sb="22" eb="24">
      <t>カイセツ</t>
    </rPh>
    <rPh sb="25" eb="27">
      <t>コウセイ</t>
    </rPh>
    <phoneticPr fontId="15"/>
  </si>
  <si>
    <t>　平面的な作り方から立体的な作り方の配列になっている。</t>
    <phoneticPr fontId="15"/>
  </si>
  <si>
    <t>　13種の様々な表現が紹介されている。</t>
    <phoneticPr fontId="15"/>
  </si>
  <si>
    <t>　紙ねんどの作り方や、それを用いた様々な作品を取り上げて、実際に試したくなるように工夫された構成になっている。</t>
    <phoneticPr fontId="15"/>
  </si>
  <si>
    <t>　ページごとに種類の違う彩色の絵が配置されている。</t>
    <phoneticPr fontId="15"/>
  </si>
  <si>
    <t>　有名な５人の画家とその代表的な作品について、順に紹介されている。</t>
    <phoneticPr fontId="15"/>
  </si>
  <si>
    <t>　ページをめくると、親しみやすいイラストとともに、直線・曲線が交互に描かれた構成になっている。</t>
    <phoneticPr fontId="15"/>
  </si>
  <si>
    <t>　ページごとに種類の違う色彩の絵が配置されている。</t>
    <phoneticPr fontId="15"/>
  </si>
  <si>
    <t>　こすりだしの初歩からはり絵への応用、すりだしへと発展性のある配列となっている。</t>
    <phoneticPr fontId="15"/>
  </si>
  <si>
    <t>　基本的な技法を中心に発展させた表現まで、楽しい作品が取り上げられている。</t>
    <phoneticPr fontId="15"/>
  </si>
  <si>
    <t>　6種類の作品が紹介されており、さまざまな楽しみ方ができるように構成されている。</t>
    <phoneticPr fontId="15"/>
  </si>
  <si>
    <t>　見開きページを美術館の展示室に見立てて、様々な作品が紹介されている。</t>
    <phoneticPr fontId="15"/>
  </si>
  <si>
    <t>　７種類の作品が、作り方から完成後の活動まで写真と楽しいコメントが章ごとで紹介されている。</t>
    <phoneticPr fontId="15"/>
  </si>
  <si>
    <t>　「ゲームであそぼう」「変身しちゃおう」「楽しい行事」など、テーマごとに６章で構成されている。</t>
    <phoneticPr fontId="15"/>
  </si>
  <si>
    <t>　完成品の写真と共に作り方の手順が分かりやすく説明されている。</t>
    <phoneticPr fontId="15"/>
  </si>
  <si>
    <t>　擬人化されたクレヨンや身近な画材、筆記用具のキャラクターたちが登場する話になっている。</t>
    <phoneticPr fontId="15"/>
  </si>
  <si>
    <t>　各色の特徴に触れながら、描くことの楽しさを見て感じることができるよう配列されている。</t>
    <rPh sb="1" eb="3">
      <t>カクイロ</t>
    </rPh>
    <rPh sb="4" eb="6">
      <t>トクチョウ</t>
    </rPh>
    <rPh sb="7" eb="8">
      <t>フ</t>
    </rPh>
    <rPh sb="13" eb="14">
      <t>エガ</t>
    </rPh>
    <rPh sb="18" eb="19">
      <t>タノ</t>
    </rPh>
    <rPh sb="22" eb="23">
      <t>ミ</t>
    </rPh>
    <rPh sb="24" eb="25">
      <t>カン</t>
    </rPh>
    <rPh sb="35" eb="37">
      <t>ハイレツ</t>
    </rPh>
    <phoneticPr fontId="15"/>
  </si>
  <si>
    <t>　作品に使う材料や道具が、それぞれのページ右上に書かれており、必要な情報が見つけやすいように工夫されている。</t>
    <phoneticPr fontId="15"/>
  </si>
  <si>
    <t>　ちぎる・まるめる等の活動から簡単な道具を使ったものまで、楽しく学べるように工夫されている。</t>
    <phoneticPr fontId="15"/>
  </si>
  <si>
    <t>　完成したおもちゃが写真やイラストで載せられており、見やすいように配列されている。</t>
    <phoneticPr fontId="15"/>
  </si>
  <si>
    <t>　34種類の様々な作品が紹介されており、作り方のアドバイスやポイント、遊び方などが分かりやすく紹介されている。</t>
    <phoneticPr fontId="15"/>
  </si>
  <si>
    <t>　ページごとに混色について描かれ、絵の具について様々な楽しみ方が分かりやすく構成されている。</t>
    <phoneticPr fontId="15"/>
  </si>
  <si>
    <t>　１つの作品に対して４～６ページを使って写真や大きな文字で制作のポイントが説明されている。</t>
    <rPh sb="4" eb="6">
      <t>サクヒン</t>
    </rPh>
    <rPh sb="7" eb="8">
      <t>タイ</t>
    </rPh>
    <rPh sb="17" eb="18">
      <t>ツカ</t>
    </rPh>
    <rPh sb="20" eb="22">
      <t>シャシン</t>
    </rPh>
    <rPh sb="23" eb="24">
      <t>オオ</t>
    </rPh>
    <rPh sb="26" eb="28">
      <t>モジ</t>
    </rPh>
    <rPh sb="29" eb="31">
      <t>セイサク</t>
    </rPh>
    <rPh sb="37" eb="39">
      <t>セツメイ</t>
    </rPh>
    <phoneticPr fontId="15"/>
  </si>
  <si>
    <t>　イラストや写真を豊富に使い、作品のイメージや作業の内容がわかりやすくまとめられている。</t>
    <phoneticPr fontId="15"/>
  </si>
  <si>
    <t>　５つのテーマで折り方がわかりやすく配列されている。</t>
    <rPh sb="8" eb="9">
      <t>オ</t>
    </rPh>
    <rPh sb="10" eb="11">
      <t>カタ</t>
    </rPh>
    <rPh sb="18" eb="20">
      <t>ハイレツ</t>
    </rPh>
    <phoneticPr fontId="15"/>
  </si>
  <si>
    <t>　作品の制作方法や鑑賞、美術史（年表）についての内容が取り上げられている。</t>
    <rPh sb="1" eb="3">
      <t>サクヒン</t>
    </rPh>
    <rPh sb="4" eb="6">
      <t>セイサク</t>
    </rPh>
    <rPh sb="6" eb="8">
      <t>ホウホウ</t>
    </rPh>
    <rPh sb="9" eb="11">
      <t>カンショウ</t>
    </rPh>
    <rPh sb="12" eb="15">
      <t>ビジュツシ</t>
    </rPh>
    <rPh sb="16" eb="17">
      <t>ネン</t>
    </rPh>
    <rPh sb="17" eb="18">
      <t>ヒョウ</t>
    </rPh>
    <rPh sb="24" eb="26">
      <t>ナイヨウ</t>
    </rPh>
    <rPh sb="27" eb="28">
      <t>ト</t>
    </rPh>
    <rPh sb="29" eb="30">
      <t>ア</t>
    </rPh>
    <phoneticPr fontId="15"/>
  </si>
  <si>
    <t>　美術作品とともに、使用されている道具や材料、表現方法も学べるように構成されている。</t>
    <rPh sb="1" eb="5">
      <t>ビジュツサクヒン</t>
    </rPh>
    <rPh sb="10" eb="12">
      <t>シヨウ</t>
    </rPh>
    <rPh sb="17" eb="19">
      <t>ドウグ</t>
    </rPh>
    <rPh sb="20" eb="22">
      <t>ザイリョウ</t>
    </rPh>
    <rPh sb="23" eb="27">
      <t>ヒョウゲンホウホウ</t>
    </rPh>
    <rPh sb="28" eb="29">
      <t>マナ</t>
    </rPh>
    <rPh sb="34" eb="36">
      <t>コウセイ</t>
    </rPh>
    <phoneticPr fontId="15"/>
  </si>
  <si>
    <t>　分量は適当である。</t>
    <phoneticPr fontId="15"/>
  </si>
  <si>
    <t>　分量は適当である。</t>
  </si>
  <si>
    <t>　読み聞かせるには分量は適当である。が、子ども自身が読むにはやや多い。</t>
    <phoneticPr fontId="15"/>
  </si>
  <si>
    <t>　分量は多いが、指導者が各時間、適量を判断し行うことができる。</t>
    <phoneticPr fontId="15"/>
  </si>
  <si>
    <t>　分量は読み聞かせるには適当な量であるが、子どもが自分自身で読むには多い。</t>
    <phoneticPr fontId="15"/>
  </si>
  <si>
    <t>　分量は適当である。</t>
    <rPh sb="1" eb="3">
      <t>ブンリョウ</t>
    </rPh>
    <rPh sb="4" eb="6">
      <t>テキトウ</t>
    </rPh>
    <phoneticPr fontId="15"/>
  </si>
  <si>
    <t>　内容は難しくないが、文章はやや長めである。</t>
    <phoneticPr fontId="15"/>
  </si>
  <si>
    <t>　ページ数は多いが、長く読み続けることができる。</t>
    <phoneticPr fontId="15"/>
  </si>
  <si>
    <t>　11の物語が掲載されているため、複数年継続して使用できる分量である。</t>
    <rPh sb="4" eb="6">
      <t>モノガタリ</t>
    </rPh>
    <rPh sb="7" eb="9">
      <t>ケイサイ</t>
    </rPh>
    <rPh sb="17" eb="20">
      <t>フクスウネン</t>
    </rPh>
    <rPh sb="20" eb="22">
      <t>ケイゾク</t>
    </rPh>
    <rPh sb="24" eb="26">
      <t>シヨウ</t>
    </rPh>
    <rPh sb="29" eb="31">
      <t>ブンリョウ</t>
    </rPh>
    <phoneticPr fontId="15"/>
  </si>
  <si>
    <t xml:space="preserve"> 分量は適当である。</t>
    <phoneticPr fontId="15"/>
  </si>
  <si>
    <t>　分量は適切である。</t>
    <rPh sb="1" eb="3">
      <t>ブンリョウ</t>
    </rPh>
    <rPh sb="4" eb="6">
      <t>テキセツ</t>
    </rPh>
    <phoneticPr fontId="15"/>
  </si>
  <si>
    <t>　分量は適切である。</t>
    <phoneticPr fontId="15"/>
  </si>
  <si>
    <t>　28題のなぞなぞが書かれている。</t>
    <phoneticPr fontId="15"/>
  </si>
  <si>
    <t xml:space="preserve">  分量は適当である。12色の鮮やかなコラージュで構成されている。</t>
    <phoneticPr fontId="15"/>
  </si>
  <si>
    <t xml:space="preserve">  1ページあたり10行程度の文で書かれている。</t>
    <phoneticPr fontId="15"/>
  </si>
  <si>
    <t xml:space="preserve">  ページ数は多いが文章量が少なく、同じ調子で繰り返しの会話文が続き、読みやすい。</t>
    <phoneticPr fontId="15"/>
  </si>
  <si>
    <t>　見開きに平均55文字程度で書かれている。</t>
    <phoneticPr fontId="15"/>
  </si>
  <si>
    <t>　10種類の挨拶が書かれている。</t>
    <phoneticPr fontId="15"/>
  </si>
  <si>
    <t>　写真や絵が豊富で、細かく詳しい文章も載せられている。見ているだけでも楽しめる構成である。</t>
    <phoneticPr fontId="15"/>
  </si>
  <si>
    <t>　イラストが多く、読みやすい分量である。</t>
    <phoneticPr fontId="15"/>
  </si>
  <si>
    <t>　イラストが多く、読みすい分量である。</t>
    <rPh sb="6" eb="7">
      <t>オオ</t>
    </rPh>
    <rPh sb="9" eb="10">
      <t>ヨ</t>
    </rPh>
    <rPh sb="13" eb="15">
      <t>ブンリョウ</t>
    </rPh>
    <phoneticPr fontId="15"/>
  </si>
  <si>
    <t xml:space="preserve">  ページごとの内容がきわめて豊富である。</t>
    <phoneticPr fontId="15"/>
  </si>
  <si>
    <t xml:space="preserve">  24種類の野菜の植え方、育て方を紹介している。</t>
    <phoneticPr fontId="15"/>
  </si>
  <si>
    <t xml:space="preserve">  ページ数は適当で、内容も豊富である。</t>
    <phoneticPr fontId="15"/>
  </si>
  <si>
    <t xml:space="preserve">  大判サイズ（37cm×21cm）の絵本で20種類の動物が紹介されている。</t>
    <phoneticPr fontId="15"/>
  </si>
  <si>
    <t xml:space="preserve">  大判サイズ（37cm×21cm）の絵本で、19種類の動物を紹介されている。</t>
    <phoneticPr fontId="15"/>
  </si>
  <si>
    <t xml:space="preserve">  内容は極めて豊富である。複数年使用に適している。</t>
    <phoneticPr fontId="15"/>
  </si>
  <si>
    <t>　分量は豊富である。</t>
    <phoneticPr fontId="15"/>
  </si>
  <si>
    <t>分量は豊富である。</t>
    <rPh sb="0" eb="2">
      <t>ブンリョウ</t>
    </rPh>
    <rPh sb="3" eb="5">
      <t>ホウフ</t>
    </rPh>
    <phoneticPr fontId="15"/>
  </si>
  <si>
    <t xml:space="preserve">  分量は豊富である。複数年使用に適している。</t>
    <rPh sb="2" eb="4">
      <t>ブンリョウ</t>
    </rPh>
    <rPh sb="5" eb="7">
      <t>ホウフ</t>
    </rPh>
    <phoneticPr fontId="15"/>
  </si>
  <si>
    <t xml:space="preserve">  種類ごとに紹介されている生き物の数は豊富である。</t>
    <phoneticPr fontId="15"/>
  </si>
  <si>
    <t xml:space="preserve">  写真や絵が豊富で細かく、詳しい文章も載せられている。</t>
    <phoneticPr fontId="15"/>
  </si>
  <si>
    <t xml:space="preserve">  代表的なものが取り上げられていて、分量は適当である。</t>
    <phoneticPr fontId="15"/>
  </si>
  <si>
    <t xml:space="preserve">  代表的なものが取り上げられていて分量は適当である。</t>
    <phoneticPr fontId="15"/>
  </si>
  <si>
    <t xml:space="preserve">  ページ数は適当で、内容は豊富である。</t>
    <phoneticPr fontId="15"/>
  </si>
  <si>
    <t>　分量は豊富である。複数年使用に適している。</t>
    <rPh sb="1" eb="3">
      <t>ブンリョウ</t>
    </rPh>
    <rPh sb="4" eb="6">
      <t>ホウフ</t>
    </rPh>
    <phoneticPr fontId="15"/>
  </si>
  <si>
    <r>
      <t>　内容は極めて豊富である。</t>
    </r>
    <r>
      <rPr>
        <b/>
        <sz val="18"/>
        <rFont val="ＭＳ 明朝"/>
        <family val="1"/>
        <charset val="128"/>
      </rPr>
      <t>複数年使用に適している。</t>
    </r>
    <rPh sb="1" eb="3">
      <t>ナイヨウ</t>
    </rPh>
    <rPh sb="4" eb="5">
      <t>キワ</t>
    </rPh>
    <rPh sb="7" eb="9">
      <t>ホウフ</t>
    </rPh>
    <rPh sb="13" eb="18">
      <t>フクスウネンシヨウ</t>
    </rPh>
    <rPh sb="19" eb="20">
      <t>テキ</t>
    </rPh>
    <phoneticPr fontId="15"/>
  </si>
  <si>
    <t>　16種類の絵かき歌からなっている。</t>
    <phoneticPr fontId="15"/>
  </si>
  <si>
    <t>　文字や楽譜はないが、音楽的なストーリー性のイメージできる絵本である</t>
    <phoneticPr fontId="15"/>
  </si>
  <si>
    <t>　全26曲からなっている。</t>
    <phoneticPr fontId="15"/>
  </si>
  <si>
    <t>　全28曲からなっている。</t>
    <phoneticPr fontId="15"/>
  </si>
  <si>
    <t>　全32曲からなっている。</t>
    <phoneticPr fontId="15"/>
  </si>
  <si>
    <t>　全15曲からなっている。</t>
    <phoneticPr fontId="15"/>
  </si>
  <si>
    <t>　全29曲からなっている。</t>
    <phoneticPr fontId="15"/>
  </si>
  <si>
    <t>　全13曲からなっており、　分量は適当である。</t>
    <phoneticPr fontId="15"/>
  </si>
  <si>
    <t>　オーケストラについて、楽器の種類やパートの役割について理解するのに適した分量である。</t>
    <rPh sb="12" eb="14">
      <t>ガッキ</t>
    </rPh>
    <rPh sb="15" eb="17">
      <t>シュルイ</t>
    </rPh>
    <rPh sb="22" eb="24">
      <t>ヤクワリ</t>
    </rPh>
    <rPh sb="28" eb="30">
      <t>リカイ</t>
    </rPh>
    <rPh sb="34" eb="35">
      <t>テキ</t>
    </rPh>
    <rPh sb="37" eb="39">
      <t>ブンリョウ</t>
    </rPh>
    <phoneticPr fontId="15"/>
  </si>
  <si>
    <t>　全13曲から構成されている。</t>
    <phoneticPr fontId="15"/>
  </si>
  <si>
    <t>　全18曲から構成されている。</t>
    <phoneticPr fontId="15"/>
  </si>
  <si>
    <t>　一つのお話の中に７曲の童歌が組み込まれている。</t>
    <phoneticPr fontId="15"/>
  </si>
  <si>
    <t>　全20曲からなっている。</t>
    <phoneticPr fontId="15"/>
  </si>
  <si>
    <t>　「おうま」や「ぶんぶんぶん」「せんろはつづくよどこまでも」や
「かえるのうた」、
「ドレミのうた」を含む全22曲からなっている。</t>
    <phoneticPr fontId="15"/>
  </si>
  <si>
    <t>　「うみ」や「ゆうやけこやけ」、「はるよこい」や「おもいでのアルバム」、「ちいさいあきみつけた」を含む全23曲からなっている。</t>
    <phoneticPr fontId="15"/>
  </si>
  <si>
    <t>　「てるてるぼうず」や「やまのおんがか」、「ぞうさん」や
「コンコンクシャンのうた」、「ゆき」を含む全22曲からなっている。</t>
    <phoneticPr fontId="15"/>
  </si>
  <si>
    <t>　「おかあさん」や「めだかのがっこう」、
「やぎさんゆうびん」や「とんぼのめがね」、「おはながわらった」を含む全23曲からなっている。</t>
    <phoneticPr fontId="15"/>
  </si>
  <si>
    <t>　全31曲からなっている。</t>
    <phoneticPr fontId="15"/>
  </si>
  <si>
    <t>　全45曲からなっている。</t>
    <phoneticPr fontId="15"/>
  </si>
  <si>
    <t>　全11曲からなっている。</t>
    <phoneticPr fontId="15"/>
  </si>
  <si>
    <t>　ひとつの物語が１曲の歌になっており、それらの場面を歌い楽しみながら進めるには、　分量は適当である。</t>
    <phoneticPr fontId="15"/>
  </si>
  <si>
    <t>　楽器に対する興味・関心を高めるのに適した分量である。</t>
    <phoneticPr fontId="15"/>
  </si>
  <si>
    <t>　６章、47ページにまとめられており、太鼓の知識・技術の習得に適した分量である。</t>
    <rPh sb="2" eb="3">
      <t>ショウ</t>
    </rPh>
    <rPh sb="19" eb="21">
      <t>タイコ</t>
    </rPh>
    <rPh sb="22" eb="24">
      <t>チシキ</t>
    </rPh>
    <rPh sb="25" eb="27">
      <t>ギジュツ</t>
    </rPh>
    <rPh sb="28" eb="30">
      <t>シュウトク</t>
    </rPh>
    <rPh sb="31" eb="32">
      <t>テキ</t>
    </rPh>
    <rPh sb="34" eb="36">
      <t>ブンリョウ</t>
    </rPh>
    <phoneticPr fontId="15"/>
  </si>
  <si>
    <t>　春の歌９曲、夏の歌９曲、秋の歌10曲、冬の歌10曲の全38曲から構成されている。</t>
    <phoneticPr fontId="15"/>
  </si>
  <si>
    <t>　オーケストラに関わる音楽的な知識が簡潔に表され、理解しやすい量である。</t>
    <phoneticPr fontId="15"/>
  </si>
  <si>
    <t>　分量は適量である。</t>
    <phoneticPr fontId="15"/>
  </si>
  <si>
    <t>　１ページに２単語程度、合計約1000語が収められている。</t>
    <phoneticPr fontId="15"/>
  </si>
  <si>
    <t xml:space="preserve"> １ページに5～20の英単語や文章が掲載されている。</t>
    <rPh sb="11" eb="12">
      <t>エイ</t>
    </rPh>
    <rPh sb="18" eb="20">
      <t>ケイサイ</t>
    </rPh>
    <phoneticPr fontId="15"/>
  </si>
  <si>
    <t>　登場する英単語の分量は多くはないが、数や曜日など厳選されている。</t>
    <phoneticPr fontId="15"/>
  </si>
  <si>
    <t>　見開きごとに５～10語程度の英単語が掲載されている。</t>
    <rPh sb="1" eb="3">
      <t>ミヒラ</t>
    </rPh>
    <rPh sb="11" eb="12">
      <t>ゴ</t>
    </rPh>
    <rPh sb="12" eb="14">
      <t>テイド</t>
    </rPh>
    <rPh sb="15" eb="16">
      <t>エイ</t>
    </rPh>
    <rPh sb="16" eb="18">
      <t>タンゴ</t>
    </rPh>
    <rPh sb="19" eb="21">
      <t>ケイサイ</t>
    </rPh>
    <phoneticPr fontId="15"/>
  </si>
  <si>
    <t xml:space="preserve">　ストーリーに沿って、９種類の動物と色の英単語が出てくる。
</t>
    <phoneticPr fontId="15"/>
  </si>
  <si>
    <t>　１話15ページ程度。歌１曲１ページ。</t>
    <phoneticPr fontId="15"/>
  </si>
  <si>
    <t xml:space="preserve">  見開きで会話文が２～４文、英単語が10語前後、挿絵とともに掲載されている。</t>
    <rPh sb="2" eb="4">
      <t>ミヒラ</t>
    </rPh>
    <rPh sb="6" eb="9">
      <t>カイワブン</t>
    </rPh>
    <rPh sb="13" eb="14">
      <t>ブン</t>
    </rPh>
    <rPh sb="15" eb="16">
      <t>エイ</t>
    </rPh>
    <rPh sb="16" eb="18">
      <t>タンゴ</t>
    </rPh>
    <rPh sb="21" eb="22">
      <t>ゴ</t>
    </rPh>
    <rPh sb="22" eb="24">
      <t>ゼンゴ</t>
    </rPh>
    <rPh sb="25" eb="27">
      <t>サシエ</t>
    </rPh>
    <rPh sb="31" eb="33">
      <t>ケイサイ</t>
    </rPh>
    <phoneticPr fontId="15"/>
  </si>
  <si>
    <t>　日常に関連する約250の英単語が掲載されている。それらを用いた会話表現も随所に取り上げられている。</t>
    <rPh sb="8" eb="9">
      <t>ヤク</t>
    </rPh>
    <rPh sb="17" eb="19">
      <t>ケイサイ</t>
    </rPh>
    <phoneticPr fontId="15"/>
  </si>
  <si>
    <t>　全25曲が掲載されている。</t>
    <rPh sb="6" eb="8">
      <t>ケイサイ</t>
    </rPh>
    <phoneticPr fontId="15"/>
  </si>
  <si>
    <t>　世界の昔話５話が収録　されている。読み聞かせＣＤ１枚が付いている。</t>
    <phoneticPr fontId="15"/>
  </si>
  <si>
    <t>　世界の昔話５話が収録されている。読み聞かせＣＤ１枚が付いている。</t>
    <phoneticPr fontId="15"/>
  </si>
  <si>
    <t>　１冊に約1200語程度の単語や会話表現が掲載されている。</t>
    <rPh sb="2" eb="3">
      <t>サツ</t>
    </rPh>
    <rPh sb="4" eb="5">
      <t>ヤク</t>
    </rPh>
    <rPh sb="9" eb="10">
      <t>ゴ</t>
    </rPh>
    <rPh sb="10" eb="12">
      <t>テイド</t>
    </rPh>
    <rPh sb="13" eb="15">
      <t>タンゴ</t>
    </rPh>
    <rPh sb="16" eb="18">
      <t>カイワ</t>
    </rPh>
    <rPh sb="18" eb="20">
      <t>ヒョウゲン</t>
    </rPh>
    <rPh sb="21" eb="23">
      <t>ケイサイ</t>
    </rPh>
    <phoneticPr fontId="15"/>
  </si>
  <si>
    <t>　食べ物、身体の部分、公園の遊具や動物など、生活の中にあるものの英単語やフレーズが約350語、ABCやクリスマスなど、親しみやすい歌が7曲、それぞれ掲載されている。</t>
    <rPh sb="1" eb="2">
      <t>タ</t>
    </rPh>
    <rPh sb="3" eb="4">
      <t>モノ</t>
    </rPh>
    <rPh sb="5" eb="7">
      <t>カラダ</t>
    </rPh>
    <rPh sb="8" eb="10">
      <t>ブブン</t>
    </rPh>
    <rPh sb="11" eb="13">
      <t>コウエン</t>
    </rPh>
    <rPh sb="14" eb="16">
      <t>ユウグ</t>
    </rPh>
    <rPh sb="17" eb="19">
      <t>ドウブツ</t>
    </rPh>
    <rPh sb="22" eb="24">
      <t>セイカツ</t>
    </rPh>
    <rPh sb="25" eb="26">
      <t>ナカ</t>
    </rPh>
    <rPh sb="32" eb="35">
      <t>エイタンゴ</t>
    </rPh>
    <rPh sb="41" eb="42">
      <t>ヤク</t>
    </rPh>
    <rPh sb="45" eb="46">
      <t>ゴ</t>
    </rPh>
    <rPh sb="59" eb="60">
      <t>シタ</t>
    </rPh>
    <rPh sb="65" eb="66">
      <t>ウタ</t>
    </rPh>
    <rPh sb="68" eb="69">
      <t>キョク</t>
    </rPh>
    <rPh sb="74" eb="76">
      <t>ケイサイ</t>
    </rPh>
    <phoneticPr fontId="15"/>
  </si>
  <si>
    <t>　１ページあたり２〜３の英単語や会話表現が表記されている。</t>
    <phoneticPr fontId="15"/>
  </si>
  <si>
    <t xml:space="preserve">  延べ36の会話文が掲載されている。</t>
    <rPh sb="11" eb="13">
      <t>ケイサイ</t>
    </rPh>
    <phoneticPr fontId="15"/>
  </si>
  <si>
    <t>　Ａ～Ｚのアルファベットにそれぞれ英単語が２～３語ほど掲載されている。</t>
    <rPh sb="17" eb="18">
      <t>エイ</t>
    </rPh>
    <rPh sb="18" eb="20">
      <t>タンゴ</t>
    </rPh>
    <rPh sb="24" eb="25">
      <t>ゴ</t>
    </rPh>
    <rPh sb="27" eb="29">
      <t>ケイサイ</t>
    </rPh>
    <phoneticPr fontId="15"/>
  </si>
  <si>
    <t>　アルファベットの大文字・小文字と52の単語が収められている。</t>
    <phoneticPr fontId="15"/>
  </si>
  <si>
    <t>　見開きでアルファベットが１つずつ、身近な英単語と簡単で読みやすい文章と共に掲載されている。</t>
    <rPh sb="1" eb="3">
      <t>ミヒラ</t>
    </rPh>
    <rPh sb="18" eb="20">
      <t>ミジカ</t>
    </rPh>
    <rPh sb="21" eb="22">
      <t>エイ</t>
    </rPh>
    <rPh sb="36" eb="37">
      <t>トモ</t>
    </rPh>
    <rPh sb="38" eb="40">
      <t>ケイサイ</t>
    </rPh>
    <phoneticPr fontId="15"/>
  </si>
  <si>
    <t>　１ページに５～10程度の英単語や英会話が24場面。</t>
    <phoneticPr fontId="15"/>
  </si>
  <si>
    <t xml:space="preserve">  見開きで記念日に関連する英単語が10語前後と記念日に関連する質問や提案の英文が１文、イラスト等とともに掲載されている。</t>
    <rPh sb="2" eb="4">
      <t>ミヒラ</t>
    </rPh>
    <rPh sb="6" eb="9">
      <t>キネンビ</t>
    </rPh>
    <rPh sb="10" eb="12">
      <t>カンレン</t>
    </rPh>
    <rPh sb="15" eb="17">
      <t>タンゴ</t>
    </rPh>
    <rPh sb="20" eb="21">
      <t>ゴ</t>
    </rPh>
    <rPh sb="21" eb="23">
      <t>ゼンゴ</t>
    </rPh>
    <rPh sb="24" eb="27">
      <t>キネンビ</t>
    </rPh>
    <rPh sb="28" eb="30">
      <t>カンレン</t>
    </rPh>
    <rPh sb="32" eb="34">
      <t>シツモン</t>
    </rPh>
    <rPh sb="38" eb="40">
      <t>エイブン</t>
    </rPh>
    <rPh sb="42" eb="43">
      <t>ブン</t>
    </rPh>
    <rPh sb="48" eb="49">
      <t>トウ</t>
    </rPh>
    <rPh sb="53" eb="55">
      <t>ケイサイ</t>
    </rPh>
    <phoneticPr fontId="15"/>
  </si>
  <si>
    <t>　日常生活で用いられる95の基本文型と150の基本単語が収められている。</t>
    <phoneticPr fontId="15"/>
  </si>
  <si>
    <t>　１ページに１単語（単複両形）で79語、基本文型（２文ずつ）が収められている。</t>
    <phoneticPr fontId="15"/>
  </si>
  <si>
    <t>　１ページにつきアルファベットが１文字ずつ、英単語は１～10程度収められている。</t>
    <rPh sb="22" eb="23">
      <t>エイ</t>
    </rPh>
    <phoneticPr fontId="15"/>
  </si>
  <si>
    <t xml:space="preserve"> 　分量は適当である。</t>
    <rPh sb="2" eb="4">
      <t>ブンリョウ</t>
    </rPh>
    <rPh sb="5" eb="7">
      <t>テキトウ</t>
    </rPh>
    <phoneticPr fontId="15"/>
  </si>
  <si>
    <t>　ページ数は多いが取り扱い内容は適当である。</t>
    <rPh sb="4" eb="5">
      <t>スウ</t>
    </rPh>
    <rPh sb="6" eb="7">
      <t>オオ</t>
    </rPh>
    <rPh sb="9" eb="10">
      <t>ト</t>
    </rPh>
    <rPh sb="11" eb="12">
      <t>アツカ</t>
    </rPh>
    <rPh sb="13" eb="15">
      <t>ナイヨウ</t>
    </rPh>
    <rPh sb="16" eb="18">
      <t>テキトウ</t>
    </rPh>
    <rPh sb="17" eb="18">
      <t>ブンリョウ</t>
    </rPh>
    <phoneticPr fontId="15"/>
  </si>
  <si>
    <t>　ページ数は多いが、取り扱い内容は適当である。</t>
    <phoneticPr fontId="15"/>
  </si>
  <si>
    <t>　色彩の美しさ、不思議さが描かれており、　分量は適当である。</t>
    <phoneticPr fontId="15"/>
  </si>
  <si>
    <t>　イラストが分かりやすく、学習するのに分量は適当である。</t>
    <phoneticPr fontId="15"/>
  </si>
  <si>
    <t>　色彩の美しさが描かれており、分量は適当である。</t>
    <phoneticPr fontId="15"/>
  </si>
  <si>
    <t>　それぞれの題材について、数種類の作品例が示されており、分量も適当である。</t>
    <phoneticPr fontId="15"/>
  </si>
  <si>
    <t>　素材を選択して指導できる内容になっており、分量も適切である。</t>
    <phoneticPr fontId="15"/>
  </si>
  <si>
    <t>　図解が分かりやすく、コメントも楽しめる内容であり、学習するのに分量は適当である。</t>
    <phoneticPr fontId="15"/>
  </si>
  <si>
    <t>　１つの作品が見開きページで示されており、分量は適当である。</t>
    <phoneticPr fontId="15"/>
  </si>
  <si>
    <t>　身近な道具や材料を使った作品例が示されており、分量は適当である。</t>
    <phoneticPr fontId="15"/>
  </si>
  <si>
    <t>　色彩の美しさ、不思議さが描かれており、学習するのに分量は適当である。</t>
    <phoneticPr fontId="15"/>
  </si>
  <si>
    <t>　幅広いジャンルの中から選択して指導ができるようになっており、分量も適切である。</t>
    <rPh sb="1" eb="3">
      <t>ハバヒロ</t>
    </rPh>
    <rPh sb="9" eb="10">
      <t>ナカ</t>
    </rPh>
    <rPh sb="12" eb="14">
      <t>センタク</t>
    </rPh>
    <rPh sb="16" eb="18">
      <t>シドウ</t>
    </rPh>
    <rPh sb="31" eb="33">
      <t>ブンリョウ</t>
    </rPh>
    <rPh sb="34" eb="36">
      <t>テキセツ</t>
    </rPh>
    <phoneticPr fontId="15"/>
  </si>
  <si>
    <t>　カラフルで楽しいさし絵が使われており、厚紙に印刷され、造本もしっかりしている。</t>
    <rPh sb="6" eb="7">
      <t>タノ</t>
    </rPh>
    <rPh sb="11" eb="12">
      <t>エ</t>
    </rPh>
    <rPh sb="13" eb="14">
      <t>ツカ</t>
    </rPh>
    <rPh sb="20" eb="22">
      <t>アツガミ</t>
    </rPh>
    <rPh sb="23" eb="25">
      <t>インサツ</t>
    </rPh>
    <rPh sb="28" eb="30">
      <t>ゾウホン</t>
    </rPh>
    <phoneticPr fontId="15"/>
  </si>
  <si>
    <t>　柔らかい色調の美しいさし絵で、造本もしっかりしている。</t>
    <phoneticPr fontId="15"/>
  </si>
  <si>
    <t>　親しみやすく、ポイントをしぼったさし絵により、内容が理解されやすいよう工夫されている。</t>
    <phoneticPr fontId="15"/>
  </si>
  <si>
    <t>　本の大きさは小ぶりで持ちやすく、触りやすい。</t>
    <phoneticPr fontId="15"/>
  </si>
  <si>
    <t>　リズミカルな文で構成されており親しみやすい。</t>
    <phoneticPr fontId="15"/>
  </si>
  <si>
    <t>　今、どの部分を書いているのか分かるよう、線の色に濃淡をつけている。挿絵は子どもたちが親しみを持てるよう、楽しいものになっている。</t>
    <phoneticPr fontId="15"/>
  </si>
  <si>
    <t>　付属のシートを使用すると絵からひらがな一文字が出てくるしかけとなっており、子どもの興味を引きやすい。</t>
    <rPh sb="1" eb="3">
      <t>フゾク</t>
    </rPh>
    <rPh sb="8" eb="10">
      <t>シヨウ</t>
    </rPh>
    <rPh sb="13" eb="14">
      <t>エ</t>
    </rPh>
    <rPh sb="20" eb="21">
      <t>ヒト</t>
    </rPh>
    <rPh sb="21" eb="23">
      <t>モジ</t>
    </rPh>
    <rPh sb="24" eb="25">
      <t>デ</t>
    </rPh>
    <rPh sb="38" eb="39">
      <t>コ</t>
    </rPh>
    <rPh sb="42" eb="44">
      <t>キョウミ</t>
    </rPh>
    <rPh sb="45" eb="46">
      <t>ヒ</t>
    </rPh>
    <phoneticPr fontId="15"/>
  </si>
  <si>
    <t>　造本がしっかりしている。</t>
    <phoneticPr fontId="15"/>
  </si>
  <si>
    <t>　カラフルで楽しい挿絵が使用されており、造本もしっかりしている。</t>
    <phoneticPr fontId="15"/>
  </si>
  <si>
    <t>　楽しくカラフルなさし絵が鮮明に印刷されインパクトがある。造本もしっかりしている。</t>
    <phoneticPr fontId="15"/>
  </si>
  <si>
    <t>　大きな挿絵で、患者と医者の気持ちが表情と共に分かりやすく描かれ、子どもが親しみをもって読むことができる。</t>
    <rPh sb="23" eb="24">
      <t>ブン</t>
    </rPh>
    <phoneticPr fontId="15"/>
  </si>
  <si>
    <t>　蝶の形の穴があけてあり、はじめは蝶だと思わせ、ページをめくるとそれは蝶ではなく意外なものであるという楽しさがある。</t>
    <phoneticPr fontId="15"/>
  </si>
  <si>
    <t>　かわいいさし絵が印刷され、しかけによる場面の変化がことばとうまく対応するよう工夫されている。</t>
    <phoneticPr fontId="15"/>
  </si>
  <si>
    <t>　色彩豊かで迫力ある挿絵が、子どもの興味をひきやすい。曜日の名前は漢字だが、太字で強調されている。</t>
    <phoneticPr fontId="15"/>
  </si>
  <si>
    <t>　てんとう虫が他の生き物と会っている間、お日さまが位置を変えて表示され、時刻と太陽の移動が一緒に確認できる。</t>
    <phoneticPr fontId="15"/>
  </si>
  <si>
    <t>　カラフルなさし絵としかけのおもしろさで、子どもの興味・関心をひきつけるよう工夫されている。</t>
    <phoneticPr fontId="15"/>
  </si>
  <si>
    <t>　カラフルな挿絵と穴等のしかけのおもしろさで、子どもの興味・関心をひきつけるような内容になっている。</t>
    <phoneticPr fontId="15"/>
  </si>
  <si>
    <t>　大きく、色彩の鮮明なさし絵で、親しみやすい。また、文中の色の名前を太字で強調し、子どもの注意をひきつけやすいものになっている。</t>
    <phoneticPr fontId="15"/>
  </si>
  <si>
    <t>　分かりやすく楽しいさし桧で鮮明に印刷され、造本もしっかりしている。</t>
    <phoneticPr fontId="15"/>
  </si>
  <si>
    <t>　かわいいさし絵で、主人公たちと一緒に学習できる絵本になっている。</t>
    <phoneticPr fontId="15"/>
  </si>
  <si>
    <t>　分かりやすく楽しいさし絵で鮮明に印刷され、造本もしっかりしている。</t>
    <phoneticPr fontId="15"/>
  </si>
  <si>
    <t>　主人公の動物が親しみやすいデザインになっており、配色も美しい。文も次の展開に期待感が持続するように工夫されている。</t>
    <phoneticPr fontId="15"/>
  </si>
  <si>
    <t>　大きなさし絵で主人公と一緒に考えながら探していけるようにしかけ絵本になっている。造本もしっかりしている。</t>
    <phoneticPr fontId="15"/>
  </si>
  <si>
    <t>　文字の大きさは適当で、造本もしっかりしている。</t>
    <phoneticPr fontId="15"/>
  </si>
  <si>
    <t>　独特のやわらかい淡い色彩のさし絵が美しく印刷されている。</t>
    <phoneticPr fontId="15"/>
  </si>
  <si>
    <t>　造本はしっかりしている。</t>
    <phoneticPr fontId="15"/>
  </si>
  <si>
    <t>　楽しいカラフルな絵と、表情のある大きな文字が使用されており、造本もしっかりしている。また、簡単なことばの繰り返しが面白く、発語を促すことができる。</t>
    <phoneticPr fontId="15"/>
  </si>
  <si>
    <t>　リズミカルな文章なので、暗唱や読み聞かせにも適している。</t>
    <phoneticPr fontId="15"/>
  </si>
  <si>
    <t>　はり絵風のさし絵で食べ物が立体的に描かれている。</t>
    <phoneticPr fontId="15"/>
  </si>
  <si>
    <t>　見開きでさし絵が大きくて、登場人物の表情が分かりやすい。</t>
    <phoneticPr fontId="15"/>
  </si>
  <si>
    <t>　魚のうろこに光が当たるとキラキラ反射し、本の形が魚の形になっていて、子どもの興味をひくように工夫されている。</t>
    <phoneticPr fontId="15"/>
  </si>
  <si>
    <t>　ストーリーの展開を期待しながら読み進めるように工夫されている。</t>
    <phoneticPr fontId="15"/>
  </si>
  <si>
    <t>　鳥や牛や人間の姿を、勝手に頭の中で想像し思い描く魚。その想像した姿はとてもカラフルだが、どれもみんな魚の形をしているというユーモラスな表現で創意工夫がなされている。</t>
    <phoneticPr fontId="15"/>
  </si>
  <si>
    <t>　絵が図案的で、子どもが親しみを感じることができる。</t>
    <phoneticPr fontId="15"/>
  </si>
  <si>
    <t>　造本がしっかりしている。絵は丸、楕円、四角などの単純な図柄の組み合わせで描かれていて、子どもにも馴染み深い。</t>
    <phoneticPr fontId="15"/>
  </si>
  <si>
    <t>　絵がストーリー性を持って配列されており、期待感を持続させることができる。</t>
    <phoneticPr fontId="15"/>
  </si>
  <si>
    <t>　楽しい絵と文で話の世界に引き込まれていくよう工夫されている。</t>
    <phoneticPr fontId="15"/>
  </si>
  <si>
    <t>　視覚的に鮮やかなイラストの中に一文字が挿入され、絵文字のようになっており、子どもが興味を持って学習できるように工夫されている。</t>
    <phoneticPr fontId="15"/>
  </si>
  <si>
    <t>　次の展開を想像しやすいように、色やことばが工夫されている。</t>
    <phoneticPr fontId="15"/>
  </si>
  <si>
    <t>　色調が淡く美しい。</t>
    <phoneticPr fontId="15"/>
  </si>
  <si>
    <t>　造本はしっかりしており、配色に落ち着きがある。</t>
    <phoneticPr fontId="15"/>
  </si>
  <si>
    <t>　大きくて親しみやすいさし絵である。</t>
    <phoneticPr fontId="15"/>
  </si>
  <si>
    <t>　身近な動物や野菜、のりものなどをシンプルな線とカラーで表現されている。筆順も分かりやすく示されている。</t>
    <phoneticPr fontId="15"/>
  </si>
  <si>
    <t>　かわいい挿絵が大きく描かれており、動物の表情も分かりやすい。また、次の展開に期待感が持ちやすいように工夫されている。</t>
    <phoneticPr fontId="15"/>
  </si>
  <si>
    <t>　きれいな写真やかわいいイラストがあり、ことばに親しめる。またひらがなを指なぞりすることで、形を捉えやすい。</t>
    <phoneticPr fontId="15"/>
  </si>
  <si>
    <t>　ユーモラスで、分かりやすいさし絵になっている。次の展開に期待感が持ちやすく工夫されている。</t>
    <phoneticPr fontId="15"/>
  </si>
  <si>
    <t>　文とさし絵が適切である。</t>
    <phoneticPr fontId="15"/>
  </si>
  <si>
    <t>　はっきりした色使いで、単純化された絵が親しみやすい。</t>
    <phoneticPr fontId="15"/>
  </si>
  <si>
    <t>　楽しい、カラフルな挿絵が鮮明に印刷されている。また、周りと同化しているものを見つけ出す楽しさがある。</t>
    <phoneticPr fontId="15"/>
  </si>
  <si>
    <t>　さし絵の中に身近な物が多く含まれており、物の名前を引き出し、ことばの学習につなげやすい。</t>
    <phoneticPr fontId="15"/>
  </si>
  <si>
    <t>　絵の色彩が鮮明であり、文字も読みやすい。</t>
    <phoneticPr fontId="15"/>
  </si>
  <si>
    <t>　絵が親しみやすく、分かりやすい。</t>
    <phoneticPr fontId="15"/>
  </si>
  <si>
    <t>　分かりやすいさし絵になっているので、手順を真似ることができる。</t>
    <phoneticPr fontId="15"/>
  </si>
  <si>
    <t>　絵が鮮明で色調も美しい。</t>
    <phoneticPr fontId="15"/>
  </si>
  <si>
    <t>　描画が単純化され、色調も美しい。</t>
    <phoneticPr fontId="15"/>
  </si>
  <si>
    <t>　絵がカラフルで見やすく、文字も大きく鮮明である。</t>
    <phoneticPr fontId="15"/>
  </si>
  <si>
    <t>　ほのぼのとした画風で、なおかつ読みやすい。</t>
    <phoneticPr fontId="15"/>
  </si>
  <si>
    <t>　色彩の美しいさし絵で、ことばからくるイメージがわきやすく、見ているだけで動きを誘うように描かれている。造本もしっかりしている。</t>
    <phoneticPr fontId="15"/>
  </si>
  <si>
    <t>　はっきりした色づかいの絵で、文字も大きく鮮明である。</t>
    <phoneticPr fontId="15"/>
  </si>
  <si>
    <t>　朱色を基調とした背景画で原始時代の雰囲気が示されている。</t>
    <phoneticPr fontId="15"/>
  </si>
  <si>
    <t>　どのペ－ジも色彩が美しく、人々の表情が生き生きとしている。それだけに最後のペ－ジに絵がなく「この年のふゆ 村は戦争で破壊され、いまはもうありません。」のことばだけなのが、戦争の悲惨さを強く訴える。　</t>
    <phoneticPr fontId="15"/>
  </si>
  <si>
    <t>　印刷は鮮明で、造本もしっかりしている。</t>
    <phoneticPr fontId="15"/>
  </si>
  <si>
    <t>　繊細な絵の感じがうまく印刷で表現されており、造本もしっかりしている。</t>
    <phoneticPr fontId="15"/>
  </si>
  <si>
    <t>　出てくる動物たちの表情がユーモラスで楽しい。</t>
    <phoneticPr fontId="15"/>
  </si>
  <si>
    <t>　さし絵は切り絵、ちぎり絵で描かれており、親しみやすい。造本もしっかりしている。</t>
    <phoneticPr fontId="15"/>
  </si>
  <si>
    <t>　擬人化された食べ物が次々と登場し、しりとりの続きが気になり、自分もしりとりがしたくなるように工夫されている。</t>
    <phoneticPr fontId="15"/>
  </si>
  <si>
    <t>　ふだん話すことのない身の回りのものが主人公となることで、子どもたちの興味関心を高める工夫がされている。</t>
    <phoneticPr fontId="15"/>
  </si>
  <si>
    <t>　かわいいイラストが親しみやすく、リズミカルな文で、ひらがなが覚えやすい。</t>
    <phoneticPr fontId="15"/>
  </si>
  <si>
    <t>　猫の世界のおもしろさが、分かりやすいイラストで描かれており、親しみやすく工夫されている。</t>
    <rPh sb="13" eb="14">
      <t>ブン</t>
    </rPh>
    <phoneticPr fontId="15"/>
  </si>
  <si>
    <t>　「うり二つ」の意味を瓜の写真つきで説明するなど、視覚的にわかりやすくことばの意味が理解できるように工夫されている。</t>
    <rPh sb="4" eb="5">
      <t>フタ</t>
    </rPh>
    <rPh sb="8" eb="10">
      <t>イミ</t>
    </rPh>
    <rPh sb="11" eb="12">
      <t>ウリ</t>
    </rPh>
    <rPh sb="13" eb="15">
      <t>シャシン</t>
    </rPh>
    <rPh sb="18" eb="20">
      <t>セツメイ</t>
    </rPh>
    <rPh sb="25" eb="28">
      <t>シカクテキ</t>
    </rPh>
    <rPh sb="39" eb="41">
      <t>イミ</t>
    </rPh>
    <rPh sb="42" eb="44">
      <t>リカイ</t>
    </rPh>
    <rPh sb="50" eb="52">
      <t>クフウ</t>
    </rPh>
    <phoneticPr fontId="15"/>
  </si>
  <si>
    <t>　動きのあるさし絵で、子どもが物語に興味を持つ内容である。</t>
    <rPh sb="1" eb="2">
      <t>ウゴ</t>
    </rPh>
    <rPh sb="8" eb="9">
      <t>エ</t>
    </rPh>
    <rPh sb="11" eb="12">
      <t>コ</t>
    </rPh>
    <rPh sb="15" eb="17">
      <t>モノガタリ</t>
    </rPh>
    <rPh sb="18" eb="20">
      <t>キョウミ</t>
    </rPh>
    <rPh sb="21" eb="22">
      <t>モ</t>
    </rPh>
    <rPh sb="23" eb="25">
      <t>ナイヨウ</t>
    </rPh>
    <phoneticPr fontId="15"/>
  </si>
  <si>
    <t>　動物が登場する色鮮やかなさし絵で構成されている。「はらい」や「とめ」などを意識させ、リズムよく唱えながら書くことで、正しい書き順が習得できる。</t>
    <phoneticPr fontId="15"/>
  </si>
  <si>
    <t>　巻末にカタカナ対応表と、三行詩をリズムにのせて唱えるための楽譜が掲載されている。</t>
    <phoneticPr fontId="15"/>
  </si>
  <si>
    <t>　ことわざが分かりやすい解説と親しみやすいイラストで表現されている。文字の練習とともに、ことわざも覚えることができる。</t>
    <phoneticPr fontId="15"/>
  </si>
  <si>
    <t>　ゆびで数字をなぞれるようにしたり、動物の場面設定がおもしろく配列されたりしている。</t>
    <phoneticPr fontId="15"/>
  </si>
  <si>
    <t xml:space="preserve">　数字や絵が、淡色系のやさしい色づかいで配色されている。答えが一部見える、穴あきヒントがあるなど、工夫されている。      </t>
    <phoneticPr fontId="15"/>
  </si>
  <si>
    <t>　ストーリーの中に九九を唱える場面がある。読者は、登場人物になりかわり、自然と興味を持って九九を覚えることができる工夫がされている。</t>
    <phoneticPr fontId="15"/>
  </si>
  <si>
    <t>　色彩豊かな絵と短いことばで、読み進めやすい。</t>
    <phoneticPr fontId="15"/>
  </si>
  <si>
    <t>　数に興味をもつ事ができるように、かぞえる対象物が頁によって変えられており、名数の学習もできるように考えられている。</t>
    <phoneticPr fontId="15"/>
  </si>
  <si>
    <t>　いろいろな生活の場面を取り上げており、興味をもちやすいように工夫されている。</t>
    <phoneticPr fontId="15"/>
  </si>
  <si>
    <t>　ストーリーを展開させる中で生活の中での数にふれるように工夫されている。</t>
    <phoneticPr fontId="15"/>
  </si>
  <si>
    <t>　絵も鮮明で、美しく、楽しく読める。</t>
    <phoneticPr fontId="15"/>
  </si>
  <si>
    <t>　独特のきれいな色使いの絵本になっている。立方体の色を見つける問題では、展開図も描かれており、工作につなげることもできる。</t>
    <phoneticPr fontId="15"/>
  </si>
  <si>
    <t>　小さいものが大きくなる楽しさから最後の「もっともっと大きくなれ」のリズム感あふれる展開になっている。　</t>
    <phoneticPr fontId="15"/>
  </si>
  <si>
    <t>　興味深く学習できるよう、さし絵が工夫されている。</t>
    <phoneticPr fontId="15"/>
  </si>
  <si>
    <t>　親しみやすい絵が鮮明に印刷され、また配色も興味深い。</t>
    <phoneticPr fontId="15"/>
  </si>
  <si>
    <t>　さし絵が美しく、楽しくことば遊びもできるように工夫されている。</t>
    <phoneticPr fontId="15"/>
  </si>
  <si>
    <t>　次のページとのつながりをみつけたり、キャラクターを探すクイズがついていたりする。</t>
    <phoneticPr fontId="15"/>
  </si>
  <si>
    <t>　本が縦に開くようにできていて、次ページをくるときに期待感があり、興味を持って読みすすめることができる。</t>
    <phoneticPr fontId="15"/>
  </si>
  <si>
    <t>　興味をひく色合い、数字と具体物の数の対応など、見やすいように工夫されている。</t>
    <phoneticPr fontId="15"/>
  </si>
  <si>
    <t>　鮮やかな色合いで、具体物を数えやすい。言葉も短くリズミカルで読みやすい。</t>
    <phoneticPr fontId="15"/>
  </si>
  <si>
    <t>　付属の時計は短針と長針の色分けがされており、それぞれが示す同じ色の文字盤の数字をよむと時刻がわかる。長針が１分きざみで動き、時計のつくりはしっかりしている。</t>
    <phoneticPr fontId="15"/>
  </si>
  <si>
    <t>　身近な物、鮮やかな色で、子どもの興味をひくよう工夫されている。</t>
    <phoneticPr fontId="15"/>
  </si>
  <si>
    <t>　おとうさんとおでかけという目標で、身近なものを使い、鮮明な色で興味をひきやすく工夫されている。</t>
    <phoneticPr fontId="15"/>
  </si>
  <si>
    <t>　インデックス形式を採っており、目的のページを開きやすくなっている。</t>
    <phoneticPr fontId="15"/>
  </si>
  <si>
    <t>　見やすい絵と短いことばではっきりとした印象を与えるように工夫されている。</t>
    <phoneticPr fontId="15"/>
  </si>
  <si>
    <t>　数字以外、全く文字のない絵本となっており、シンプルで分かりやすい。四季の移り変わりも楽しめる。</t>
    <phoneticPr fontId="15"/>
  </si>
  <si>
    <t>　場面ごとに背景の色を変えているので、ページをめくったときに場面が変わったことが分かりやすい。</t>
    <phoneticPr fontId="15"/>
  </si>
  <si>
    <t>　動物が身につける物等、興味をひく絵が描かれていて、親しみやすくなっている。</t>
    <phoneticPr fontId="15"/>
  </si>
  <si>
    <t>　「さよならさんかく、またきてしかく」の歌で連想を働かせながら学習を進めるよう工夫されている。</t>
    <phoneticPr fontId="15"/>
  </si>
  <si>
    <t>　鏡を見ながら自分でさわったり表情をまねることができ、子どもの活動を引き出すように工夫されている。</t>
    <phoneticPr fontId="15"/>
  </si>
  <si>
    <t>　淡彩の明るいトーンの色づかいで、食べ物もおいしそうに描かれ、親しみやすい。仲間のパーティーでしめくくっているのもよい。</t>
    <phoneticPr fontId="15"/>
  </si>
  <si>
    <t>　写真を多く使用して解説してあるので、具体的で分かりやすい。生活場面と学習を結びつけやすく、数を使う便利さについても知ることができる内容である。</t>
    <rPh sb="1" eb="3">
      <t>シャシン</t>
    </rPh>
    <rPh sb="4" eb="5">
      <t>オオ</t>
    </rPh>
    <rPh sb="6" eb="8">
      <t>シヨウ</t>
    </rPh>
    <rPh sb="10" eb="12">
      <t>カイセツ</t>
    </rPh>
    <rPh sb="19" eb="22">
      <t>グタイテキ</t>
    </rPh>
    <rPh sb="23" eb="24">
      <t>ブン</t>
    </rPh>
    <rPh sb="30" eb="32">
      <t>セイカツ</t>
    </rPh>
    <rPh sb="32" eb="34">
      <t>バメン</t>
    </rPh>
    <rPh sb="35" eb="37">
      <t>ガクシュウ</t>
    </rPh>
    <rPh sb="38" eb="39">
      <t>ムス</t>
    </rPh>
    <rPh sb="46" eb="47">
      <t>カズ</t>
    </rPh>
    <rPh sb="48" eb="49">
      <t>ツカ</t>
    </rPh>
    <rPh sb="50" eb="52">
      <t>ベンリ</t>
    </rPh>
    <rPh sb="58" eb="59">
      <t>シ</t>
    </rPh>
    <rPh sb="66" eb="68">
      <t>ナイヨウ</t>
    </rPh>
    <phoneticPr fontId="15"/>
  </si>
  <si>
    <t>　絵の中の丸が凸、数字が凹で表され、手で触れながら数を認識できる工夫がされている。色彩鮮やかで子どもの興味をひきやすい。</t>
    <phoneticPr fontId="15"/>
  </si>
  <si>
    <t>　カラフルな色使いで、いろいろな時計で時刻を示したり、１日の時間の流れを熊のぬいぐるみを使って説明したり、子どもの好奇心を刺激するようになっている。</t>
    <phoneticPr fontId="15"/>
  </si>
  <si>
    <t>　載っている物がすべて実物の写真なので、具体物を目の前に置いて学習している気持ちになれる。</t>
    <phoneticPr fontId="15"/>
  </si>
  <si>
    <t>　興味を持ちやすいイラストで解説されている。付属のCDや答え部分を隠すことができるシートを使って繰り返し学習できるよう工夫されている。</t>
    <rPh sb="1" eb="3">
      <t>キョウミ</t>
    </rPh>
    <rPh sb="4" eb="5">
      <t>モ</t>
    </rPh>
    <rPh sb="14" eb="16">
      <t>カイセツ</t>
    </rPh>
    <rPh sb="22" eb="24">
      <t>フゾク</t>
    </rPh>
    <rPh sb="28" eb="29">
      <t>コタ</t>
    </rPh>
    <rPh sb="30" eb="32">
      <t>ブブン</t>
    </rPh>
    <rPh sb="33" eb="34">
      <t>カク</t>
    </rPh>
    <rPh sb="45" eb="46">
      <t>ツカ</t>
    </rPh>
    <rPh sb="48" eb="49">
      <t>ク</t>
    </rPh>
    <rPh sb="50" eb="51">
      <t>カエ</t>
    </rPh>
    <rPh sb="52" eb="54">
      <t>ガクシュウ</t>
    </rPh>
    <rPh sb="59" eb="61">
      <t>クフウ</t>
    </rPh>
    <phoneticPr fontId="15"/>
  </si>
  <si>
    <t>　身近な場面が取り上げられ、親しみやすい工夫がされている。１対１対応を行う中で数量概念を身に付けることができる。</t>
    <phoneticPr fontId="15"/>
  </si>
  <si>
    <t>　数に興味をもつことが、できるように、かぞえる対象物がページによって変えられており、名数の学習もできるように考えられている。</t>
    <phoneticPr fontId="15"/>
  </si>
  <si>
    <t>　はっきりとした絵でわかりやすい。24時制・５分単位の時刻がよめるような工夫もなされている。</t>
    <phoneticPr fontId="15"/>
  </si>
  <si>
    <t>　絵が親しみやすく、印刷も美しい。</t>
    <phoneticPr fontId="15"/>
  </si>
  <si>
    <t>　指で数字をなぞることができるように陰影をつけた大きな文字になっており、また動物写真を指さしして数えることができるように工夫されている。</t>
    <rPh sb="1" eb="2">
      <t>ユビ</t>
    </rPh>
    <rPh sb="3" eb="5">
      <t>スウジ</t>
    </rPh>
    <rPh sb="18" eb="20">
      <t>インエイ</t>
    </rPh>
    <rPh sb="24" eb="25">
      <t>オオ</t>
    </rPh>
    <rPh sb="27" eb="29">
      <t>モジ</t>
    </rPh>
    <rPh sb="38" eb="40">
      <t>ドウブツ</t>
    </rPh>
    <rPh sb="40" eb="42">
      <t>シャシン</t>
    </rPh>
    <rPh sb="43" eb="44">
      <t>ユビ</t>
    </rPh>
    <rPh sb="48" eb="49">
      <t>カゾ</t>
    </rPh>
    <rPh sb="60" eb="62">
      <t>クフウ</t>
    </rPh>
    <phoneticPr fontId="15"/>
  </si>
  <si>
    <t>　さし絵が工夫されていて、興味深く学習できるようになっている。</t>
    <phoneticPr fontId="15"/>
  </si>
  <si>
    <t xml:space="preserve">　水彩風の淡い色あいを用いており、美しい。    </t>
    <phoneticPr fontId="15"/>
  </si>
  <si>
    <t>　図、絵の色合い、大きさが適当であり、実際に色紙を使って合わせることも可能である。</t>
    <phoneticPr fontId="15"/>
  </si>
  <si>
    <t>　親しみやすいイラストが中心となって構成されており、子どもの興味関心を引きやすくなっている。</t>
    <phoneticPr fontId="15"/>
  </si>
  <si>
    <t>　親しみやすい絵で楽しく取り組むことができる。13㎝×13㎝の小型絵本である。</t>
    <phoneticPr fontId="15"/>
  </si>
  <si>
    <t>　身近な動物が写実的に描かれていて、理解しやすいように工夫されている。</t>
    <phoneticPr fontId="15"/>
  </si>
  <si>
    <t>　「分」はどこから数え始めるかや長針や短針のよみ方の違いが丁寧に説明されている。</t>
    <phoneticPr fontId="15"/>
  </si>
  <si>
    <t>　「これはなんだろう？」と、興味を引く絵である。文字の大きさも、大小の構成となっているため、関連付けて指導しやすい。</t>
    <phoneticPr fontId="15"/>
  </si>
  <si>
    <t>　赤・青・黄・緑色等、視覚的にとらえやすいよう工夫されている。</t>
    <phoneticPr fontId="15"/>
  </si>
  <si>
    <t>　短針を自由に動かすことができる時計が組み込まれている。</t>
    <phoneticPr fontId="15"/>
  </si>
  <si>
    <t>　配色も鮮明で最後におばけが出るなどストーリー性もある。</t>
    <phoneticPr fontId="15"/>
  </si>
  <si>
    <t>　凸凹した質感や、布、ビニールなど様々な異なる素材を使用し、指先で感触を確かめながら数を学べるように工夫されている。</t>
    <rPh sb="1" eb="3">
      <t>デコボコ</t>
    </rPh>
    <rPh sb="5" eb="7">
      <t>シツカン</t>
    </rPh>
    <rPh sb="9" eb="10">
      <t>ヌノ</t>
    </rPh>
    <rPh sb="17" eb="19">
      <t>サマザマ</t>
    </rPh>
    <rPh sb="20" eb="21">
      <t>コト</t>
    </rPh>
    <rPh sb="23" eb="25">
      <t>ソザイ</t>
    </rPh>
    <rPh sb="26" eb="28">
      <t>シヨウ</t>
    </rPh>
    <rPh sb="30" eb="32">
      <t>ユビサキ</t>
    </rPh>
    <rPh sb="33" eb="35">
      <t>カンショク</t>
    </rPh>
    <rPh sb="36" eb="37">
      <t>タシ</t>
    </rPh>
    <rPh sb="42" eb="43">
      <t>カズ</t>
    </rPh>
    <rPh sb="44" eb="45">
      <t>マナ</t>
    </rPh>
    <rPh sb="50" eb="52">
      <t>クフウ</t>
    </rPh>
    <phoneticPr fontId="15"/>
  </si>
  <si>
    <t>　ページが進むごとに抜き型が大きくなっていき、集中してなぞらせるように工夫されている。</t>
    <rPh sb="10" eb="11">
      <t>ヌ</t>
    </rPh>
    <rPh sb="12" eb="13">
      <t>ガタ</t>
    </rPh>
    <rPh sb="14" eb="15">
      <t>オオ</t>
    </rPh>
    <rPh sb="23" eb="25">
      <t>シュウチュウ</t>
    </rPh>
    <phoneticPr fontId="15"/>
  </si>
  <si>
    <t>　うすい冊子になっていて、子どもにとって使いやすい。</t>
    <phoneticPr fontId="15"/>
  </si>
  <si>
    <t>　日常生活で興味を引く絵が描かれている。読んでいくうちに量や測定について興味がわいてくる内容である。</t>
    <phoneticPr fontId="15"/>
  </si>
  <si>
    <t>　カバーの裏にも数の表が掲載されており、活用できる。電車に関係する写真、イラストが豊富に揃えられており子どもの興味をひきやすい。</t>
    <phoneticPr fontId="15"/>
  </si>
  <si>
    <t>　カラフルな色使いと繰り返しの短い言葉で楽しく言葉あそびができるように工夫されている。</t>
    <rPh sb="6" eb="7">
      <t>イロ</t>
    </rPh>
    <rPh sb="7" eb="8">
      <t>ツカ</t>
    </rPh>
    <rPh sb="10" eb="11">
      <t>ク</t>
    </rPh>
    <rPh sb="12" eb="13">
      <t>カエ</t>
    </rPh>
    <rPh sb="15" eb="16">
      <t>ミジカ</t>
    </rPh>
    <rPh sb="17" eb="19">
      <t>コトバ</t>
    </rPh>
    <rPh sb="20" eb="21">
      <t>タノ</t>
    </rPh>
    <rPh sb="23" eb="25">
      <t>コトバ</t>
    </rPh>
    <rPh sb="35" eb="37">
      <t>クフウ</t>
    </rPh>
    <phoneticPr fontId="15"/>
  </si>
  <si>
    <t>　イラストが優しいタッチで描かれており見やすい。仕掛けをめくると答えが分かるようになっており、子どもの学習意欲を高めるよう工夫されている。</t>
    <rPh sb="6" eb="7">
      <t>ヤサ</t>
    </rPh>
    <rPh sb="13" eb="14">
      <t>エガ</t>
    </rPh>
    <rPh sb="19" eb="20">
      <t>ミ</t>
    </rPh>
    <rPh sb="24" eb="26">
      <t>シカ</t>
    </rPh>
    <rPh sb="32" eb="33">
      <t>コタ</t>
    </rPh>
    <rPh sb="35" eb="36">
      <t>ブン</t>
    </rPh>
    <rPh sb="47" eb="48">
      <t>コ</t>
    </rPh>
    <rPh sb="51" eb="53">
      <t>ガクシュウ</t>
    </rPh>
    <rPh sb="53" eb="55">
      <t>イヨク</t>
    </rPh>
    <rPh sb="56" eb="57">
      <t>タカ</t>
    </rPh>
    <rPh sb="61" eb="63">
      <t>クフウ</t>
    </rPh>
    <phoneticPr fontId="15"/>
  </si>
  <si>
    <t>　めくりを開けて数をかぞえるなどのしかけがあり、子どもの興味・関心を引く内容である。</t>
    <rPh sb="5" eb="6">
      <t>ア</t>
    </rPh>
    <rPh sb="8" eb="9">
      <t>カズ</t>
    </rPh>
    <rPh sb="24" eb="25">
      <t>コ</t>
    </rPh>
    <rPh sb="28" eb="30">
      <t>キョウミ</t>
    </rPh>
    <rPh sb="31" eb="33">
      <t>カンシン</t>
    </rPh>
    <rPh sb="34" eb="35">
      <t>ヒ</t>
    </rPh>
    <rPh sb="36" eb="38">
      <t>ナイヨウ</t>
    </rPh>
    <phoneticPr fontId="15"/>
  </si>
  <si>
    <t xml:space="preserve"> 「まる、さんかく、しかく」だけでなく「ぞう、ふね、かお」などがシンプルな形で描かれて差し込まれており、子どもの興味をひきやすい。</t>
    <phoneticPr fontId="15"/>
  </si>
  <si>
    <t>　漢字にルビがふってあり、イラストもカラフルで子どもの興味を引くように工夫されている。</t>
    <phoneticPr fontId="15"/>
  </si>
  <si>
    <t>　親しみやすい絵と文で表現されている。</t>
    <phoneticPr fontId="15"/>
  </si>
  <si>
    <t>　絵も文章もシンプルであり、分かりやすく工夫されている。</t>
    <phoneticPr fontId="15"/>
  </si>
  <si>
    <t xml:space="preserve">  ヒントとして開けられている穴が、ページをめくると答えの文字にちょうど重なるように作られており、絵やひらがなにも注目できるよう工夫されている。</t>
    <phoneticPr fontId="15"/>
  </si>
  <si>
    <t xml:space="preserve">  さし絵が多く、いろいろな生活場面での様子がくわしく描かれている。</t>
    <phoneticPr fontId="15"/>
  </si>
  <si>
    <t xml:space="preserve">  楽しい行事や遊びを通して自然に対する関心が持てるように工夫されている。</t>
    <phoneticPr fontId="15"/>
  </si>
  <si>
    <t>　身近な玩具を使ったストーリー性のある内容で、片付けることへの興味や、片付け方、分類の仕方を学ぶことができる。</t>
    <rPh sb="1" eb="3">
      <t>ミジカ</t>
    </rPh>
    <rPh sb="4" eb="6">
      <t>オモチャ</t>
    </rPh>
    <rPh sb="7" eb="8">
      <t>ツカ</t>
    </rPh>
    <rPh sb="15" eb="16">
      <t>セイ</t>
    </rPh>
    <rPh sb="19" eb="21">
      <t>ナイヨウ</t>
    </rPh>
    <rPh sb="23" eb="25">
      <t>カタヅ</t>
    </rPh>
    <rPh sb="35" eb="37">
      <t>カタヅ</t>
    </rPh>
    <rPh sb="46" eb="47">
      <t>マナ</t>
    </rPh>
    <phoneticPr fontId="15"/>
  </si>
  <si>
    <t xml:space="preserve">  場面や言葉のくり返しでリズミカルにストーリーを展開し、子どもの興味を引くように工夫されている。</t>
    <phoneticPr fontId="15"/>
  </si>
  <si>
    <t xml:space="preserve">  次はどんな鳴き声か考えながら読み進めることができるよう工夫されている。</t>
    <phoneticPr fontId="15"/>
  </si>
  <si>
    <t xml:space="preserve">  ユーモラスな絵で親しみやすいものになっている 。また、排泄や着脱等を通して子どもたちが成就感を持つよう工夫されている。</t>
    <phoneticPr fontId="15"/>
  </si>
  <si>
    <t xml:space="preserve">  日常生活の中でのマナーを、分かりやすい文と絵で具体的な場面と結びつけて学ぶよう工夫されている。</t>
    <phoneticPr fontId="15"/>
  </si>
  <si>
    <t xml:space="preserve">  穴あけや切りぬきの工夫がなされており、楽しく学習できるようになっている。</t>
    <phoneticPr fontId="15"/>
  </si>
  <si>
    <t xml:space="preserve">  しかけ絵本として、随所にのぞき窓があり、子どもの興味を喚起しやすい。</t>
    <phoneticPr fontId="15"/>
  </si>
  <si>
    <t xml:space="preserve">  扉を開けることで、具体的な場面がイメージでき、あいさつことばを太字にし強調して示されている。</t>
    <phoneticPr fontId="15"/>
  </si>
  <si>
    <t xml:space="preserve">  字が大きく、ひらがなを覚えた子どもが一人で読めるよう工夫されている。</t>
    <phoneticPr fontId="15"/>
  </si>
  <si>
    <t>　パステル調の優しい色合いで見開き一面に大きく挿絵が描かれており、文体もリズミカルでやさしく読みやすい。</t>
    <phoneticPr fontId="15"/>
  </si>
  <si>
    <t>　手を洗っている様子がしかけ絵本でわかりやすく示されている。</t>
    <phoneticPr fontId="15"/>
  </si>
  <si>
    <t>　良い例、悪い例の比較ができ、具体的に学べるようになっている。</t>
    <phoneticPr fontId="15"/>
  </si>
  <si>
    <t>　子どもの視点で交通安全を意識できるように分かりやすく描かれている。</t>
    <rPh sb="1" eb="2">
      <t>コ</t>
    </rPh>
    <rPh sb="5" eb="7">
      <t>シテン</t>
    </rPh>
    <rPh sb="21" eb="22">
      <t>ワ</t>
    </rPh>
    <phoneticPr fontId="15"/>
  </si>
  <si>
    <t>　リズミカルな言葉と簡潔な絵で、子どもの興味を引きやすいよう工夫されている。</t>
    <phoneticPr fontId="15"/>
  </si>
  <si>
    <t>　日常生活で使われている生活用具がわかりやすく紹介されている。</t>
    <phoneticPr fontId="15"/>
  </si>
  <si>
    <t>　絵と文章で作り方が分かりやすくていねいに描かれている。</t>
    <phoneticPr fontId="15"/>
  </si>
  <si>
    <t>　「手洗いソング」の楽譜が巻末に掲載されている。手洗いの場面が擬音語を使って繰り返し示されており、子どもが楽しくまねしやすいように工夫している。</t>
    <rPh sb="13" eb="15">
      <t>カンマツ</t>
    </rPh>
    <rPh sb="31" eb="34">
      <t>ギオンゴ</t>
    </rPh>
    <rPh sb="65" eb="67">
      <t>クフウ</t>
    </rPh>
    <phoneticPr fontId="15"/>
  </si>
  <si>
    <t>　楽しく遊ぶ中で、自然への興味・関心が引き出されるように工夫されている。</t>
    <phoneticPr fontId="15"/>
  </si>
  <si>
    <t>　左の説明は小さな字、右の挨拶は大きな字で書かれており、学習しやすい工夫がなされている。</t>
    <phoneticPr fontId="15"/>
  </si>
  <si>
    <t>　写真、イラストが多く、草花や木に対する関心が持てるように工夫されている。</t>
    <phoneticPr fontId="15"/>
  </si>
  <si>
    <t>　写真、イラストが多く、自然に対する関心が持てるように工夫されている。</t>
    <phoneticPr fontId="15"/>
  </si>
  <si>
    <t>　家のとびらや、引き出しなどを開けるしかけを使い、楽しく学習できるように工夫されている。</t>
    <phoneticPr fontId="15"/>
  </si>
  <si>
    <t>　実際に歌ったり、ことばの掛け合いの中で、楽しむことができる工夫がされている。</t>
    <phoneticPr fontId="15"/>
  </si>
  <si>
    <t>　連続写真やワイドページなどをおりまぜ、興味をひくように工夫されている。</t>
    <phoneticPr fontId="15"/>
  </si>
  <si>
    <t>　牛乳から食品に変化していく様子が、順番に写真で紹介されている。</t>
    <phoneticPr fontId="15"/>
  </si>
  <si>
    <t>　文もイラストもシンプルな構成になっており、読み進めやすい。</t>
    <phoneticPr fontId="15"/>
  </si>
  <si>
    <t>　落ち着いた色彩で、文字が大きく、視覚にうったえるよう工夫されている。</t>
    <phoneticPr fontId="15"/>
  </si>
  <si>
    <t>　場面ごとに子どもが予想し、期待を抱くような工夫がなされている。</t>
    <phoneticPr fontId="15"/>
  </si>
  <si>
    <t>　子どもの自由な発想で遊びが広がっていく様子が描かれている。</t>
    <phoneticPr fontId="15"/>
  </si>
  <si>
    <t>　やきいもの作り方のほかに、じゃがいものパンケーキや干しいもの作り方も説明されている。</t>
    <phoneticPr fontId="15"/>
  </si>
  <si>
    <t>　美しい絵で目の前に差し出されたようにリアルに描かれている。</t>
    <phoneticPr fontId="15"/>
  </si>
  <si>
    <t>　漢字にルビがふってあり、イラストもカラフルである。昆虫などの仲間が大きさごとに示されて、子どもの興味を引くように工夫されている。</t>
    <phoneticPr fontId="15"/>
  </si>
  <si>
    <t xml:space="preserve">　列車に見立てた歯ブラシで口の中の食べ残しを取り除く内容になっており、興味がわくように工夫されている。
</t>
    <rPh sb="26" eb="28">
      <t>ナイヨウ</t>
    </rPh>
    <rPh sb="35" eb="37">
      <t>キョウミ</t>
    </rPh>
    <rPh sb="43" eb="45">
      <t>クフウ</t>
    </rPh>
    <phoneticPr fontId="15"/>
  </si>
  <si>
    <r>
      <t>　ページが進み動物が増え</t>
    </r>
    <r>
      <rPr>
        <b/>
        <sz val="18"/>
        <rFont val="ＭＳ 明朝"/>
        <family val="1"/>
        <charset val="128"/>
      </rPr>
      <t>るにつれ、徐々に画面いっぱいに登場人物が描かれ、車内がにぎやかになっていく様子が分かり、期待感が持てるように工夫されている。</t>
    </r>
    <rPh sb="10" eb="11">
      <t>フ</t>
    </rPh>
    <rPh sb="17" eb="19">
      <t>ジョジョ</t>
    </rPh>
    <rPh sb="27" eb="29">
      <t>トウジョウ</t>
    </rPh>
    <rPh sb="29" eb="31">
      <t>ジンブツ</t>
    </rPh>
    <rPh sb="32" eb="33">
      <t>エガ</t>
    </rPh>
    <rPh sb="36" eb="38">
      <t>シャナイ</t>
    </rPh>
    <rPh sb="49" eb="51">
      <t>ヨウス</t>
    </rPh>
    <rPh sb="52" eb="53">
      <t>ワ</t>
    </rPh>
    <rPh sb="56" eb="59">
      <t>キタイカン</t>
    </rPh>
    <rPh sb="66" eb="68">
      <t>クフウ</t>
    </rPh>
    <phoneticPr fontId="15"/>
  </si>
  <si>
    <t>　おもちゃを作ったり、遊んだりする際のポイントがわかりやすく示してあり、楽しく学習できるように工夫されている。</t>
    <phoneticPr fontId="15"/>
  </si>
  <si>
    <t>　「せーの」の掛け声でページをめくると野菜が変身し、次への期待感が持てるように工夫されている。</t>
    <rPh sb="7" eb="8">
      <t>カ</t>
    </rPh>
    <rPh sb="9" eb="10">
      <t>ゴエ</t>
    </rPh>
    <rPh sb="19" eb="21">
      <t>ヤサイ</t>
    </rPh>
    <rPh sb="22" eb="24">
      <t>ヘンシン</t>
    </rPh>
    <rPh sb="26" eb="27">
      <t>ツギ</t>
    </rPh>
    <rPh sb="29" eb="32">
      <t>キタイカン</t>
    </rPh>
    <rPh sb="33" eb="34">
      <t>モ</t>
    </rPh>
    <rPh sb="39" eb="41">
      <t>クフウ</t>
    </rPh>
    <phoneticPr fontId="15"/>
  </si>
  <si>
    <t>　巻末のページはワークシートとして活用できる。やさしい言葉とわかりやすく楽しい絵が豊富に用いられている。</t>
    <phoneticPr fontId="15"/>
  </si>
  <si>
    <t>　動物の絵が単純化され分かりやすく表現されている。</t>
    <phoneticPr fontId="15"/>
  </si>
  <si>
    <t>　代表的な店や品物を取り上げ登場してくる動物の表情が温かく描かれている。絵が簡潔で見やすい。</t>
    <phoneticPr fontId="15"/>
  </si>
  <si>
    <t>　しかけ絵本になっていて、興味を引くように工夫されている。</t>
    <phoneticPr fontId="15"/>
  </si>
  <si>
    <t>　見開きで写真が載っていたり、クイズ形式になっていたりと、興味・関心を引くよう工夫されている。車ごとに紹介したまとめも見やすく、分かりやすい。</t>
    <rPh sb="64" eb="65">
      <t>ブン</t>
    </rPh>
    <phoneticPr fontId="15"/>
  </si>
  <si>
    <t>　ひらがなの学習もできるように、50音順に配列されている。</t>
    <phoneticPr fontId="15"/>
  </si>
  <si>
    <t>　一人ひとりが違うことを認めあうことの大切さを柔らかいタッチのやさしいストーリーの中で考えられるように工夫されている。</t>
    <phoneticPr fontId="15"/>
  </si>
  <si>
    <t>　クイズや「考えてみよう」があり、子どもが自ら考えることができるようになっている。</t>
    <phoneticPr fontId="15"/>
  </si>
  <si>
    <t xml:space="preserve">  それぞれのテーマごとに親近感がわくイラストが描かれ、興味や関心をもつことができる。</t>
    <rPh sb="13" eb="16">
      <t>シンキンカン</t>
    </rPh>
    <rPh sb="24" eb="25">
      <t>エガ</t>
    </rPh>
    <rPh sb="28" eb="30">
      <t>キョウミ</t>
    </rPh>
    <rPh sb="31" eb="33">
      <t>カンシン</t>
    </rPh>
    <phoneticPr fontId="15"/>
  </si>
  <si>
    <t>　絵がシンプルでカラー区分されていて見やすい。</t>
    <phoneticPr fontId="15"/>
  </si>
  <si>
    <t>　カラー写真・絵が豊富である。クイズ形式などを用いて興味･関心をひきやすいよう工夫されている。</t>
    <phoneticPr fontId="15"/>
  </si>
  <si>
    <t>　少年と犬をストーリーの中心とすることで、より身近に感じるように工夫されている。</t>
    <phoneticPr fontId="15"/>
  </si>
  <si>
    <t xml:space="preserve">  危険なポイントは赤字で表記されているため、印象に残りやすい工夫がされている。</t>
    <phoneticPr fontId="15"/>
  </si>
  <si>
    <t>　長谷川義史のユーモラスな絵とダジャレで、都道府県を通じて楽しくことばを学ぶことができるよう工夫されている。</t>
    <phoneticPr fontId="15"/>
  </si>
  <si>
    <t>　生活や文化の違いなども取り上げている。また生活用品や衣服の違い、文字の違い、手話サインの違いなど、様々な側面から違いをとらえている。</t>
    <phoneticPr fontId="15"/>
  </si>
  <si>
    <t>　電車がトンネルを抜けると景色が変わり興味を引くような工夫がされている。また、前からもでも後ろからでも読める工夫がされている。</t>
    <phoneticPr fontId="15"/>
  </si>
  <si>
    <t>　身近な消防自動車を素材に取り上げ、興味・関心をもたせる内容である。</t>
    <phoneticPr fontId="15"/>
  </si>
  <si>
    <t>　さし絵が多く、具体的でわかりやすい。「資格」についての説明もある。</t>
    <phoneticPr fontId="15"/>
  </si>
  <si>
    <t>　絵が分かりやすく描かれている。ストーリーに添って景色が展開されているので子どもの興味を引きやすい。</t>
    <phoneticPr fontId="15"/>
  </si>
  <si>
    <t>　それぞれの時代の住居や服装など人々の暮らしの様子が細かく描かれている。</t>
    <phoneticPr fontId="15"/>
  </si>
  <si>
    <t>　市場の風景や台所の様子、食卓の風景もリアルに紹介されており、興味や関心をもたせるよう工夫されている。</t>
    <phoneticPr fontId="15"/>
  </si>
  <si>
    <t>　子どもの視線で回りのようすが丁寧に描かれ、身近な題材で共感が得やすいよう工夫されている。</t>
    <phoneticPr fontId="15"/>
  </si>
  <si>
    <t>　リズミカルな文章表現に加え、絵に動物たちを登場させるなど読んで楽しめるように工夫されている。</t>
    <phoneticPr fontId="15"/>
  </si>
  <si>
    <t>　「ふきだし」を使って登場人物にせりふをつけ、町に住む人々の生き生きした声がきこえてくるように工夫されている。</t>
    <phoneticPr fontId="15"/>
  </si>
  <si>
    <t>　関西地方の方言による子どもと店の人の会話文が親しみやすく、吹き出し入りで買い物の場面がリアルに描かれている。</t>
    <phoneticPr fontId="15"/>
  </si>
  <si>
    <t xml:space="preserve">  絵や色調から平和の尊さと戦争のおそろしさが感じられるようになっている。</t>
    <rPh sb="2" eb="3">
      <t>エ</t>
    </rPh>
    <rPh sb="4" eb="6">
      <t>シキチョウ</t>
    </rPh>
    <rPh sb="8" eb="10">
      <t>ヘイワ</t>
    </rPh>
    <rPh sb="11" eb="12">
      <t>トウト</t>
    </rPh>
    <rPh sb="14" eb="16">
      <t>センソウ</t>
    </rPh>
    <rPh sb="23" eb="24">
      <t>カン</t>
    </rPh>
    <phoneticPr fontId="15"/>
  </si>
  <si>
    <t>　カラー写真・絵が豊富である。身近な「食べもの」を題材としているので、子どもの興味・関心を引きやすい。</t>
    <phoneticPr fontId="15"/>
  </si>
  <si>
    <t>　繰り返し登場するお買い物の文章は、リズムよく書かれており楽しんで読み進めることができるよう工夫されている。</t>
    <phoneticPr fontId="15"/>
  </si>
  <si>
    <t>　造本がしっかりしている。色鮮やかな親しみやすい絵で、自分の生活と関連づけながら世界の人々への興味をもつことができる。</t>
    <phoneticPr fontId="15"/>
  </si>
  <si>
    <t>　見開きの左ページに文字、右ページに絵が描かれているので対応していて分かりやすい。</t>
    <rPh sb="34" eb="35">
      <t>ブン</t>
    </rPh>
    <phoneticPr fontId="15"/>
  </si>
  <si>
    <t>　クイズ形式にすることで、興味をもって考えることができるように工夫されている。</t>
    <phoneticPr fontId="15"/>
  </si>
  <si>
    <t xml:space="preserve">  写真は鮮明で美しく、見やすいように工夫されている。惑星の観察の仕方や、望遠鏡の選び方などについても説明されている。</t>
    <phoneticPr fontId="15"/>
  </si>
  <si>
    <t xml:space="preserve">  ヒトの体の生物学的理解にとどまらず、「人間の大切さ」を気づかせるよう配慮されている。</t>
    <phoneticPr fontId="15"/>
  </si>
  <si>
    <t xml:space="preserve">  絵がたいへん美しく、鮮明で細やかである。身近な場所で取り組めるよう、プランターや発泡スチロールの箱を利用した栽培方法も説明されている。</t>
    <phoneticPr fontId="15"/>
  </si>
  <si>
    <t xml:space="preserve">  やさしい色使いの絵であり、たいへん美しく鮮明である。</t>
    <phoneticPr fontId="15"/>
  </si>
  <si>
    <t>　絵の色彩が美しい。</t>
    <phoneticPr fontId="15"/>
  </si>
  <si>
    <t xml:space="preserve">  身近な水をテーマにしており、興味関心が持ちやすい。遊びがとてもシンプルで取り組みやすくなっている。</t>
    <phoneticPr fontId="15"/>
  </si>
  <si>
    <t xml:space="preserve">  身近な重さをテーマにしている。子どもたちが興味・関心をもって取り組めるよう写真を中心に掲載されている。遊びがとてもシンプルで取り組みやすくなっている。</t>
    <phoneticPr fontId="15"/>
  </si>
  <si>
    <t xml:space="preserve">  身体の部分を実物大で捉えた写真は迫力があり、折りたたみのページを開くことで、本当の大きさをより実感できるように工夫されている。</t>
    <phoneticPr fontId="15"/>
  </si>
  <si>
    <t xml:space="preserve">  折りたたみページをたてよこに開くことでライオンの仔どもと成獣を比較したページなど、大きさの違いが一目で理解できるように工夫されている</t>
    <phoneticPr fontId="15"/>
  </si>
  <si>
    <t xml:space="preserve">  付録のDVDを活用することにより、映像を通して実験に興味をもたせながら取り組めるように工夫されている。</t>
    <phoneticPr fontId="15"/>
  </si>
  <si>
    <t>　美しい写真と絵が分かりやすく配置されており、見開き２ページで一つのテーマが完了するように工夫されている。</t>
    <rPh sb="1" eb="2">
      <t>ウツク</t>
    </rPh>
    <rPh sb="4" eb="6">
      <t>シャシン</t>
    </rPh>
    <rPh sb="7" eb="8">
      <t>エ</t>
    </rPh>
    <rPh sb="9" eb="10">
      <t>ワ</t>
    </rPh>
    <rPh sb="15" eb="17">
      <t>ハイチ</t>
    </rPh>
    <rPh sb="23" eb="25">
      <t>ミヒラ</t>
    </rPh>
    <rPh sb="31" eb="32">
      <t>ヒト</t>
    </rPh>
    <rPh sb="38" eb="40">
      <t>カンリョウ</t>
    </rPh>
    <rPh sb="45" eb="47">
      <t>クフウ</t>
    </rPh>
    <phoneticPr fontId="15"/>
  </si>
  <si>
    <t xml:space="preserve">  形・数・色なども学習できるように、工夫されている。</t>
    <phoneticPr fontId="15"/>
  </si>
  <si>
    <t xml:space="preserve">  あ行からわ行まですべて揃っており、恐竜の名前とともに「ひらがな50音」を学ぶことができ、ことばの学習としても楽しめるように工夫されている。</t>
    <phoneticPr fontId="15"/>
  </si>
  <si>
    <t>　絵が美しく鮮明で興味・関心を持ちやすいように工夫されている。</t>
    <rPh sb="1" eb="2">
      <t>エ</t>
    </rPh>
    <rPh sb="3" eb="4">
      <t>ウツク</t>
    </rPh>
    <rPh sb="6" eb="8">
      <t>センメイ</t>
    </rPh>
    <rPh sb="9" eb="11">
      <t>キョウミ</t>
    </rPh>
    <rPh sb="12" eb="14">
      <t>カンシン</t>
    </rPh>
    <rPh sb="15" eb="16">
      <t>モ</t>
    </rPh>
    <rPh sb="23" eb="25">
      <t>クフウ</t>
    </rPh>
    <phoneticPr fontId="15"/>
  </si>
  <si>
    <t>　美しい写真と絵が分かりやすく配置されており、興味・関心を持ちやすいように工夫されている。</t>
    <rPh sb="1" eb="2">
      <t>ウツク</t>
    </rPh>
    <rPh sb="4" eb="6">
      <t>シャシン</t>
    </rPh>
    <rPh sb="7" eb="8">
      <t>エ</t>
    </rPh>
    <rPh sb="9" eb="10">
      <t>ワ</t>
    </rPh>
    <rPh sb="15" eb="17">
      <t>ハイチ</t>
    </rPh>
    <rPh sb="23" eb="25">
      <t>キョウミ</t>
    </rPh>
    <rPh sb="26" eb="28">
      <t>カンシン</t>
    </rPh>
    <rPh sb="29" eb="30">
      <t>モ</t>
    </rPh>
    <rPh sb="37" eb="39">
      <t>クフウ</t>
    </rPh>
    <phoneticPr fontId="15"/>
  </si>
  <si>
    <t xml:space="preserve">  お散歩しながら利用できる。植物、昆虫、水、空など、身の回りの自然に興味を持って取り組みやすくなっている。</t>
    <phoneticPr fontId="15"/>
  </si>
  <si>
    <t>　写真やイラストが多く、興味・関心を持ちやすいように工夫されている。</t>
    <rPh sb="1" eb="3">
      <t>シャシン</t>
    </rPh>
    <rPh sb="9" eb="10">
      <t>オオ</t>
    </rPh>
    <rPh sb="12" eb="14">
      <t>キョウミ</t>
    </rPh>
    <rPh sb="15" eb="17">
      <t>カンシン</t>
    </rPh>
    <rPh sb="18" eb="19">
      <t>モ</t>
    </rPh>
    <rPh sb="26" eb="28">
      <t>クフウ</t>
    </rPh>
    <phoneticPr fontId="15"/>
  </si>
  <si>
    <t>　絵は淡白な色彩で美しく分かりやすいように工夫されている。</t>
    <phoneticPr fontId="15"/>
  </si>
  <si>
    <t>　絵や写真は鮮明で美しく見やすいように工夫されている。</t>
    <phoneticPr fontId="15"/>
  </si>
  <si>
    <t>　代表的な水辺の生き物を例にとり、その育ち方や飼育方法にもふれることで、興味をもたせるように工夫されている。</t>
    <phoneticPr fontId="15"/>
  </si>
  <si>
    <t xml:space="preserve">  見開き４ページのパノラマページを使用してくじらの大きさを表すなど、表現が工夫されている。イラストと写真がリズム良く配置されている。</t>
    <phoneticPr fontId="15"/>
  </si>
  <si>
    <t xml:space="preserve">  写真、イラストが多く、また、虫かごや水槽の準備の仕方も書かれていて、生き物の飼育について興味が持てるように工夫されている。</t>
    <phoneticPr fontId="15"/>
  </si>
  <si>
    <t xml:space="preserve">  動物園での食事の様子を入れることにより、興味・関心をもちやすいように工夫されている。</t>
    <phoneticPr fontId="15"/>
  </si>
  <si>
    <t xml:space="preserve">  色彩が鮮明で絵が美しい。</t>
    <phoneticPr fontId="15"/>
  </si>
  <si>
    <t xml:space="preserve">  適度に写真や絵があり、視覚的にも容易に理解できるように工夫されている。</t>
    <phoneticPr fontId="15"/>
  </si>
  <si>
    <t>　絵が鮮やかに表現されており親しみやすい。</t>
    <rPh sb="1" eb="2">
      <t>エ</t>
    </rPh>
    <rPh sb="3" eb="4">
      <t>アザ</t>
    </rPh>
    <rPh sb="7" eb="9">
      <t>ヒョウゲン</t>
    </rPh>
    <rPh sb="14" eb="15">
      <t>シタ</t>
    </rPh>
    <phoneticPr fontId="15"/>
  </si>
  <si>
    <t xml:space="preserve">  絵が大きく模式的に描かれているので興味をもって見やすい。</t>
    <phoneticPr fontId="15"/>
  </si>
  <si>
    <t xml:space="preserve">  ひとつの虫についてたくさんの種類が描かれている。</t>
    <phoneticPr fontId="15"/>
  </si>
  <si>
    <t>　絵が大きく分かりやすく描かれている。</t>
    <rPh sb="1" eb="2">
      <t>エ</t>
    </rPh>
    <rPh sb="3" eb="4">
      <t>オオ</t>
    </rPh>
    <rPh sb="6" eb="7">
      <t>ワ</t>
    </rPh>
    <rPh sb="12" eb="13">
      <t>エガ</t>
    </rPh>
    <phoneticPr fontId="15"/>
  </si>
  <si>
    <t xml:space="preserve">  絵が美しく鮮明である。</t>
    <phoneticPr fontId="15"/>
  </si>
  <si>
    <t xml:space="preserve">  絵が大きく鮮明であり、クイズ形式を用いて興味をもたせるようにしている。</t>
    <phoneticPr fontId="15"/>
  </si>
  <si>
    <t xml:space="preserve">  断面図に意外性があり、興味をもって読み進められるように、クイズ形式になっている。</t>
    <phoneticPr fontId="15"/>
  </si>
  <si>
    <t xml:space="preserve">  絵がたいへん美しく鮮明で、親しみやすいように工夫されている。</t>
    <phoneticPr fontId="15"/>
  </si>
  <si>
    <t xml:space="preserve">  身近な植物に関心が持てるように絵が工夫されている。</t>
    <phoneticPr fontId="15"/>
  </si>
  <si>
    <t xml:space="preserve">  校庭という身近な場所で目にする草花が、様々な特徴ごとにまとめられ、調べやすくなっている。</t>
    <phoneticPr fontId="15"/>
  </si>
  <si>
    <t xml:space="preserve">  徐々に大きな自然をとらえられるように工夫されている。</t>
    <phoneticPr fontId="15"/>
  </si>
  <si>
    <t xml:space="preserve">  解説文と絵の配列が一定で分かりやすい。</t>
    <phoneticPr fontId="15"/>
  </si>
  <si>
    <t xml:space="preserve">  絵は明確で美しく、子どもの興味や関心を引きつけるように工夫されている。</t>
    <phoneticPr fontId="15"/>
  </si>
  <si>
    <t>　興味関心を広げられるよう、実験のヒントや疑問に対する説明が記載されている。</t>
    <rPh sb="1" eb="3">
      <t>キョウミ</t>
    </rPh>
    <rPh sb="3" eb="5">
      <t>カンシン</t>
    </rPh>
    <rPh sb="6" eb="7">
      <t>ヒロ</t>
    </rPh>
    <rPh sb="14" eb="16">
      <t>ジッケン</t>
    </rPh>
    <rPh sb="21" eb="23">
      <t>ギモン</t>
    </rPh>
    <rPh sb="24" eb="25">
      <t>タイ</t>
    </rPh>
    <rPh sb="27" eb="29">
      <t>セツメイ</t>
    </rPh>
    <rPh sb="30" eb="32">
      <t>キサイ</t>
    </rPh>
    <phoneticPr fontId="15"/>
  </si>
  <si>
    <t>　工作の図が分かりやすく描かれているので使用しやすい。</t>
    <rPh sb="1" eb="3">
      <t>コウサク</t>
    </rPh>
    <rPh sb="4" eb="5">
      <t>ズ</t>
    </rPh>
    <rPh sb="6" eb="7">
      <t>ワ</t>
    </rPh>
    <rPh sb="12" eb="13">
      <t>エガ</t>
    </rPh>
    <rPh sb="20" eb="22">
      <t>シヨウ</t>
    </rPh>
    <phoneticPr fontId="15"/>
  </si>
  <si>
    <t xml:space="preserve">  実験材料は日常にあるものを中心に身近なものがとり扱われている。</t>
    <phoneticPr fontId="15"/>
  </si>
  <si>
    <t>　それぞれの単元にあるコラムが秀逸で、実験に興味を持たせながら取り組めるよう工夫されている。</t>
    <rPh sb="6" eb="8">
      <t>タンゲン</t>
    </rPh>
    <rPh sb="15" eb="17">
      <t>シュウイツ</t>
    </rPh>
    <rPh sb="19" eb="21">
      <t>ジッケン</t>
    </rPh>
    <rPh sb="22" eb="24">
      <t>キョウミ</t>
    </rPh>
    <rPh sb="25" eb="26">
      <t>モ</t>
    </rPh>
    <rPh sb="31" eb="32">
      <t>ト</t>
    </rPh>
    <rPh sb="33" eb="34">
      <t>ク</t>
    </rPh>
    <rPh sb="38" eb="40">
      <t>クフウ</t>
    </rPh>
    <phoneticPr fontId="15"/>
  </si>
  <si>
    <r>
      <rPr>
        <b/>
        <sz val="18"/>
        <rFont val="ＭＳ 明朝"/>
        <family val="1"/>
        <charset val="128"/>
      </rPr>
      <t>　子どもが抱く天気の不思議や疑問について、親しみやすい絵と簡潔な説明で答えており、わかりやすい。</t>
    </r>
    <r>
      <rPr>
        <b/>
        <strike/>
        <sz val="18"/>
        <color theme="1"/>
        <rFont val="ＭＳ 明朝"/>
        <family val="1"/>
        <charset val="128"/>
      </rPr>
      <t/>
    </r>
    <rPh sb="1" eb="2">
      <t>コ</t>
    </rPh>
    <rPh sb="5" eb="6">
      <t>イダ</t>
    </rPh>
    <rPh sb="7" eb="9">
      <t>テンキ</t>
    </rPh>
    <rPh sb="10" eb="13">
      <t>フシギ</t>
    </rPh>
    <rPh sb="14" eb="16">
      <t>ギモン</t>
    </rPh>
    <rPh sb="21" eb="22">
      <t>シタ</t>
    </rPh>
    <rPh sb="29" eb="31">
      <t>カンケツ</t>
    </rPh>
    <rPh sb="32" eb="34">
      <t>セツメイ</t>
    </rPh>
    <rPh sb="35" eb="36">
      <t>コタ</t>
    </rPh>
    <phoneticPr fontId="15"/>
  </si>
  <si>
    <t>　読むこと、絵を描くこと、歌うことが、楽しく学習できるように工夫されている。</t>
    <phoneticPr fontId="15"/>
  </si>
  <si>
    <t>　抽象的な絵でさまざまな音楽を、聴く人によって多種多様に想像できるような工夫がされている。</t>
    <phoneticPr fontId="15"/>
  </si>
  <si>
    <t>　題名、歌詞が読みやすいように漢字は使用されていない。</t>
    <phoneticPr fontId="15"/>
  </si>
  <si>
    <t>　日本の唱歌の良さを、絵によって、見る人の視覚に訴えている。</t>
    <phoneticPr fontId="15"/>
  </si>
  <si>
    <t>　ページをめくるごとに美しい外国の街や田園風景の季節の移り変わりが楽しめる。</t>
    <phoneticPr fontId="15"/>
  </si>
  <si>
    <t>　付録に参考楽譜集がついており、取り組みやすい。</t>
    <phoneticPr fontId="15"/>
  </si>
  <si>
    <t>　四季の行事などにふさわしい歌が取り上げられている。</t>
    <phoneticPr fontId="15"/>
  </si>
  <si>
    <t>　特別付録として「指文字あいうえお」「手話イラストさくいん100」が載っており、指導に役立つ。</t>
    <phoneticPr fontId="15"/>
  </si>
  <si>
    <t>　各ページにあるボタンを押すと、デジタル音源でメロディが流れて、各楽器の音が聴けるようになっている。オーケストラについて楽しく学べるよう工夫されている。</t>
    <rPh sb="1" eb="2">
      <t>カク</t>
    </rPh>
    <rPh sb="12" eb="13">
      <t>オ</t>
    </rPh>
    <rPh sb="20" eb="22">
      <t>オンゲン</t>
    </rPh>
    <rPh sb="28" eb="29">
      <t>ナガ</t>
    </rPh>
    <rPh sb="32" eb="35">
      <t>カクガッキ</t>
    </rPh>
    <rPh sb="36" eb="37">
      <t>オト</t>
    </rPh>
    <rPh sb="38" eb="39">
      <t>キ</t>
    </rPh>
    <rPh sb="60" eb="61">
      <t>タノ</t>
    </rPh>
    <rPh sb="63" eb="64">
      <t>マナ</t>
    </rPh>
    <rPh sb="68" eb="70">
      <t>クフウ</t>
    </rPh>
    <phoneticPr fontId="15"/>
  </si>
  <si>
    <t>　それぞれの歌ごとに活用するためのバリエーションが書かれており、同じ歌であっても各々の発想で活動の幅を広げることができる。</t>
    <phoneticPr fontId="15"/>
  </si>
  <si>
    <t>　歌に合わせた手遊びやダンスのイラストが分かりやすく描かれており、付属のCDと合わせて活用しやすい内容となっている。</t>
    <phoneticPr fontId="15"/>
  </si>
  <si>
    <t>　人物やモノが道しるべとなり、童歌の内容をイメージしやすい工夫がされている。お話が展開されるページと童歌のページで背景色が異なり、わかりやすい。</t>
    <phoneticPr fontId="15"/>
  </si>
  <si>
    <t>　誕生会、発表会、運動会などにも役立つ曲がある。</t>
    <phoneticPr fontId="15"/>
  </si>
  <si>
    <t>　巻末に、よく使われているコードと鍵盤図が記載されていて、音階の練習ができるように工夫されている。</t>
    <phoneticPr fontId="15"/>
  </si>
  <si>
    <t>　よく知られた遊び歌を楽しく覚えられるようにイラストやメロディー譜をつけるなどの工夫がされている。</t>
    <phoneticPr fontId="15"/>
  </si>
  <si>
    <t>　なじみのある絵かきうた以外にもクラシック曲のメロディーに合わせて描くという新しい工夫がされている。</t>
    <phoneticPr fontId="15"/>
  </si>
  <si>
    <t>　日本の風景とその中で遊ぶ子どもがたくさん描かれており季節感やわらべうたのなつかしい雰囲気を歌と絵によって楽しむことができるように工夫されている。</t>
    <phoneticPr fontId="15"/>
  </si>
  <si>
    <t>　絵が色彩豊かに描かれており、情景を思い浮かべながら歌うことができる。</t>
    <phoneticPr fontId="15"/>
  </si>
  <si>
    <t>　手作り楽器のヒントになるような絵がたくさん描かれており楽器を身近に感じるように工夫されている。</t>
    <phoneticPr fontId="15"/>
  </si>
  <si>
    <t>　イラストや写真が分かりやすく掲載されており、視覚的にも興味が持てるように工夫されている。</t>
    <rPh sb="6" eb="8">
      <t>シャシン</t>
    </rPh>
    <rPh sb="9" eb="10">
      <t>ワ</t>
    </rPh>
    <rPh sb="15" eb="17">
      <t>ケイサイ</t>
    </rPh>
    <rPh sb="23" eb="26">
      <t>シカクテキ</t>
    </rPh>
    <rPh sb="28" eb="30">
      <t>キョウミ</t>
    </rPh>
    <rPh sb="31" eb="32">
      <t>モ</t>
    </rPh>
    <rPh sb="37" eb="39">
      <t>クフウ</t>
    </rPh>
    <phoneticPr fontId="15"/>
  </si>
  <si>
    <t>　挿絵をもとに四季の移り変わりや日本の伝統的な行事に親しむことができる。</t>
    <phoneticPr fontId="15"/>
  </si>
  <si>
    <t>　個々の楽器について、１ページに１台の楽器を写真（イラスト）で紹介し、細部まで分かるように工夫されている。</t>
    <phoneticPr fontId="15"/>
  </si>
  <si>
    <t>　クイズを交えて興味を引きつけるように工夫されている。日常生活で体験するできごとを具体的に掲載しており、イメージを持ちやすい。</t>
    <phoneticPr fontId="15"/>
  </si>
  <si>
    <t>　親しみやすいイラストが掲載され、しかけによる場面の変化なども工夫され描かれている。</t>
    <phoneticPr fontId="15"/>
  </si>
  <si>
    <t>　登場人物の表情や様子が分かりやすく描かれており、子どもの似たような生活経験と繋げながら読み進めることができる。</t>
    <rPh sb="1" eb="3">
      <t>トウジョウ</t>
    </rPh>
    <rPh sb="3" eb="5">
      <t>ジンブツ</t>
    </rPh>
    <rPh sb="6" eb="8">
      <t>ヒョウジョウ</t>
    </rPh>
    <rPh sb="9" eb="11">
      <t>ヨウス</t>
    </rPh>
    <rPh sb="12" eb="13">
      <t>ワ</t>
    </rPh>
    <rPh sb="18" eb="19">
      <t>エガ</t>
    </rPh>
    <rPh sb="25" eb="26">
      <t>コ</t>
    </rPh>
    <rPh sb="29" eb="30">
      <t>ニ</t>
    </rPh>
    <rPh sb="34" eb="36">
      <t>セイカツ</t>
    </rPh>
    <rPh sb="36" eb="38">
      <t>ケイケン</t>
    </rPh>
    <rPh sb="39" eb="40">
      <t>ツナ</t>
    </rPh>
    <rPh sb="44" eb="45">
      <t>ヨ</t>
    </rPh>
    <rPh sb="46" eb="47">
      <t>スス</t>
    </rPh>
    <phoneticPr fontId="15"/>
  </si>
  <si>
    <t>　見開きいっぱいにオオカミの顔のアップが描かれた場面など、展開に応じて子どもの興味を引く工夫がされている。</t>
    <phoneticPr fontId="15"/>
  </si>
  <si>
    <t>　イラストに加え、お手伝いの前に「おやくそく」として、５つのルールを提示しているところも、子どもにとって分かりやすい。</t>
    <phoneticPr fontId="15"/>
  </si>
  <si>
    <t>　「かぞく」「友だち」「みんな」の３章に分けて、様々な人との関わりや、場面を想定し、心の動きのプロセスをイラストや言葉で分かりやすく示している。</t>
    <rPh sb="7" eb="8">
      <t>トモ</t>
    </rPh>
    <rPh sb="18" eb="19">
      <t>ショウ</t>
    </rPh>
    <rPh sb="20" eb="21">
      <t>ワ</t>
    </rPh>
    <rPh sb="24" eb="26">
      <t>サマザマ</t>
    </rPh>
    <rPh sb="27" eb="28">
      <t>ヒト</t>
    </rPh>
    <rPh sb="30" eb="31">
      <t>カカ</t>
    </rPh>
    <rPh sb="35" eb="37">
      <t>バメン</t>
    </rPh>
    <rPh sb="38" eb="40">
      <t>ソウテイ</t>
    </rPh>
    <rPh sb="42" eb="43">
      <t>ココロ</t>
    </rPh>
    <rPh sb="44" eb="45">
      <t>ウゴ</t>
    </rPh>
    <rPh sb="57" eb="59">
      <t>コトバ</t>
    </rPh>
    <rPh sb="60" eb="61">
      <t>ワ</t>
    </rPh>
    <rPh sb="66" eb="67">
      <t>シメ</t>
    </rPh>
    <phoneticPr fontId="15"/>
  </si>
  <si>
    <t>　地面がだんだんと大きくなっていく様子が描かれているが、絵本の最後でそれが母親のお腹であったということに気づくような工夫がなされている。</t>
    <phoneticPr fontId="15"/>
  </si>
  <si>
    <t>　優しく、淡い色合いの絵で描かれている。手触りのいい、柔らかい紙が使われているので本がめくりやすい。</t>
    <phoneticPr fontId="15"/>
  </si>
  <si>
    <t>　家庭生活を基盤に、さらに生活場面が広がっていくことを、子どもが想像できるような工夫がなされている。</t>
    <phoneticPr fontId="15"/>
  </si>
  <si>
    <t>　学校のきまりや各時間の過ごし方、交通ルールについて、一日の流れで学習できるよう工夫されている。</t>
    <phoneticPr fontId="15"/>
  </si>
  <si>
    <t>　通学や校外学習、修学旅行などでの施設や交通手段としての公共交通機関の利用について、手順を追って学習できるよう工夫されている。</t>
    <phoneticPr fontId="15"/>
  </si>
  <si>
    <t>　あいさつや友だちを含むいろいろな人とのつきあい方について、想定される場面を設けるなど工夫がされている。</t>
    <phoneticPr fontId="15"/>
  </si>
  <si>
    <t>　学校での学習を始め、家庭での指導や校外学習においても応用できる内容となっている。</t>
    <phoneticPr fontId="15"/>
  </si>
  <si>
    <t>　登場動物が擬人化されており、表情などが分かりやすく描かれている。</t>
    <phoneticPr fontId="15"/>
  </si>
  <si>
    <t>　自分の大切な存在に思いを巡らせて読むことができるように工夫されている。</t>
    <phoneticPr fontId="15"/>
  </si>
  <si>
    <t>　全編にわたって、イラストはシンプルな線で描かれており、主人公や登場動物などの表情が伝わるよう工夫されている。</t>
    <phoneticPr fontId="15"/>
  </si>
  <si>
    <t>　最終的にイタズラを謝ることができ、母親から慰められて安心して眠る主人公の気持ちに共感できるよう描かれている。</t>
    <phoneticPr fontId="15"/>
  </si>
  <si>
    <t>　大きくて分かりやすいイラストが多用されていて、視覚的に理解しやすい内容になっている。</t>
    <phoneticPr fontId="15"/>
  </si>
  <si>
    <t>　見開きごとに各月の行事が分かりやすく示され、子どもが興味・関心を持てるよう工夫されている。</t>
    <phoneticPr fontId="15"/>
  </si>
  <si>
    <t>　前半部は、あいさつの基本的な例が示されている。後半部は答えを用意せず、それぞれの場面でどのように挨拶するかを子どもが考えられるよう工夫されている。</t>
    <phoneticPr fontId="15"/>
  </si>
  <si>
    <t>　自分のニセモノを作るというストーリーで、興味関心を持って自分自身について考えられるよう工夫されている。</t>
    <phoneticPr fontId="15"/>
  </si>
  <si>
    <t>　「かもしれない」ということばを用いることによって、子どもの発想力を高めながら物事の多様性について考える工夫がなされている。</t>
    <phoneticPr fontId="15"/>
  </si>
  <si>
    <t>　ユーモラスなイラストと話の展開によって、自分の生き方について楽しみながら考えられるよう工夫されている。</t>
    <phoneticPr fontId="15"/>
  </si>
  <si>
    <t>　主人公の表情が大きく描かれている場面が多くあり、印象に残りやすい構成となっている。</t>
    <phoneticPr fontId="15"/>
  </si>
  <si>
    <t>　ひとつのテーマに対して２つの考え方を提示し、議論を通してアクティブ・ラーニングのような学習ができるよう工夫されている。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5"/>
  </si>
  <si>
    <t>　ひとつのテーマに対して３つの考え方を提示し、議論を通してアクティブ・ラーニングのような学習ができるよう工夫されている。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5"/>
  </si>
  <si>
    <t>　企業就労する先輩たちへインタビューした内容が綴られており、子どもたちが働くことについて興味を持ちやすいように工夫されている。</t>
    <phoneticPr fontId="15"/>
  </si>
  <si>
    <t>　リズミカルな文章とそれに対応した豊富なイラストで、他国の文化への興味・関心が引き出されるように工夫されている。</t>
    <phoneticPr fontId="15"/>
  </si>
  <si>
    <t>自分のいいところを見つけてもらったり、他者の良いところを見つけたりする学習につなげることができる。</t>
  </si>
  <si>
    <t>　ほのぼのとしたイラストで子どもの興味をひくように工夫されている。</t>
    <phoneticPr fontId="15"/>
  </si>
  <si>
    <t>　わかりやすいイラストとマークによって、視覚的に理解しやすく、興味関心が持てるように工夫されている。</t>
    <phoneticPr fontId="15"/>
  </si>
  <si>
    <t>　色使いが鮮明で楽しく読めるよう工夫されている。</t>
    <phoneticPr fontId="15"/>
  </si>
  <si>
    <t>　歯磨きの楽しさを数え歌調に表現している。</t>
    <phoneticPr fontId="15"/>
  </si>
  <si>
    <t>　子どもが実生活の中で経験しそうな場面を取り上げており、興味を持ちやすいよう工夫されている。</t>
    <phoneticPr fontId="15"/>
  </si>
  <si>
    <t>　目の錯覚を利用したクイズや、体にまつわる疑問に答えるコーナーがあり、楽しみながら知ることができる。</t>
    <phoneticPr fontId="15"/>
  </si>
  <si>
    <t>　親しみやすいイラストで興味をひきやすい。</t>
    <phoneticPr fontId="15"/>
  </si>
  <si>
    <t>　大きく描かれたイラストとひらがなの文字で、理解しやすいように工夫されている。</t>
    <phoneticPr fontId="15"/>
  </si>
  <si>
    <t>　カラフルなイラストで虫歯に対して関心が持てるように工夫されている。</t>
    <phoneticPr fontId="15"/>
  </si>
  <si>
    <t>　大きなイラストや色文字を使い血液の流れに関心が持てるように工夫されている。</t>
    <phoneticPr fontId="15"/>
  </si>
  <si>
    <t>　興味・関心が持てるように文字の大きさやイラストの配色に工夫している。</t>
    <phoneticPr fontId="15"/>
  </si>
  <si>
    <t>　カラフルなイラストで病気について視覚的に理解ができ、病気の予防を実践できるように工夫されている。</t>
    <rPh sb="11" eb="13">
      <t>ビョウキ</t>
    </rPh>
    <rPh sb="17" eb="20">
      <t>シカクテキ</t>
    </rPh>
    <rPh sb="21" eb="23">
      <t>リカイ</t>
    </rPh>
    <rPh sb="27" eb="29">
      <t>ビョウキ</t>
    </rPh>
    <rPh sb="30" eb="32">
      <t>ヨボウ</t>
    </rPh>
    <rPh sb="33" eb="35">
      <t>ジッセン</t>
    </rPh>
    <rPh sb="41" eb="43">
      <t>クフウ</t>
    </rPh>
    <phoneticPr fontId="15"/>
  </si>
  <si>
    <t>　歯磨きの手順がリズミカルに書かれており、歯磨きに興味を持ってが楽しく取り組めるように工夫されている。</t>
    <phoneticPr fontId="15"/>
  </si>
  <si>
    <t>　お風呂の手順がリズミカルに書かれており、入浴に興味を持てるよう工夫されている。</t>
    <phoneticPr fontId="15"/>
  </si>
  <si>
    <t>　ページの裏から光を当てるとからだの内部が浮かび上がるよう工夫されており、からだのしくみについて興味関心を持ちながら読み進めることができる。</t>
    <rPh sb="5" eb="6">
      <t>ウラ</t>
    </rPh>
    <rPh sb="8" eb="9">
      <t>ヒカリ</t>
    </rPh>
    <rPh sb="10" eb="11">
      <t>ア</t>
    </rPh>
    <rPh sb="18" eb="20">
      <t>ナイブ</t>
    </rPh>
    <rPh sb="21" eb="22">
      <t>ウ</t>
    </rPh>
    <rPh sb="24" eb="25">
      <t>ア</t>
    </rPh>
    <rPh sb="29" eb="31">
      <t>クフウ</t>
    </rPh>
    <rPh sb="48" eb="50">
      <t>キョウミ</t>
    </rPh>
    <rPh sb="50" eb="52">
      <t>カンシン</t>
    </rPh>
    <rPh sb="53" eb="54">
      <t>モ</t>
    </rPh>
    <rPh sb="58" eb="59">
      <t>ヨ</t>
    </rPh>
    <rPh sb="60" eb="61">
      <t>スス</t>
    </rPh>
    <phoneticPr fontId="15"/>
  </si>
  <si>
    <t>　１枚の絵がアコーディオン式に折りたたまれたユニークな形式で、興味をひくよう工夫されている。</t>
    <phoneticPr fontId="15"/>
  </si>
  <si>
    <t>　大きくてわかりやすいイラストが多用されていて、視覚的に理解しやすい内容になっている。</t>
    <phoneticPr fontId="15"/>
  </si>
  <si>
    <t>　精緻なイラストで協議内容や身体動作をイメージしやすい工夫がされている。</t>
    <rPh sb="1" eb="3">
      <t>セイチ</t>
    </rPh>
    <rPh sb="9" eb="13">
      <t>キョウギナイヨウ</t>
    </rPh>
    <rPh sb="14" eb="18">
      <t>シンタイドウサ</t>
    </rPh>
    <rPh sb="27" eb="29">
      <t>クフウ</t>
    </rPh>
    <phoneticPr fontId="15"/>
  </si>
  <si>
    <t>　親しみのある動物たちの応援を交えて、子どもたちの興味をひくような工夫がされている。</t>
    <phoneticPr fontId="15"/>
  </si>
  <si>
    <t>　イラストや色がやさしい。同じせりふの繰り返しで、親しみやすく工夫されている</t>
    <phoneticPr fontId="15"/>
  </si>
  <si>
    <t>　絵が暖色から寒色へとお話に沿って変化し、主人公の気持ちと読者が一緒になれるように工夫されている。</t>
    <phoneticPr fontId="15"/>
  </si>
  <si>
    <t>　筋肉や骨の内部を紙をめくって確認できるようになっており、興味関心を持ちながら読み進められるよう工夫がされている。</t>
    <rPh sb="1" eb="3">
      <t>キンニク</t>
    </rPh>
    <rPh sb="4" eb="5">
      <t>ホネ</t>
    </rPh>
    <rPh sb="6" eb="8">
      <t>ナイブ</t>
    </rPh>
    <rPh sb="9" eb="10">
      <t>カミ</t>
    </rPh>
    <rPh sb="15" eb="17">
      <t>カクニン</t>
    </rPh>
    <rPh sb="29" eb="31">
      <t>キョウミ</t>
    </rPh>
    <rPh sb="31" eb="33">
      <t>カンシン</t>
    </rPh>
    <rPh sb="34" eb="35">
      <t>モ</t>
    </rPh>
    <rPh sb="39" eb="40">
      <t>ヨ</t>
    </rPh>
    <rPh sb="41" eb="42">
      <t>スス</t>
    </rPh>
    <rPh sb="48" eb="50">
      <t>クフウ</t>
    </rPh>
    <phoneticPr fontId="15"/>
  </si>
  <si>
    <t>　たくさんの場面が想定されており、いくつも思い当たることが出てきて、興味をひくように工夫されている。</t>
    <phoneticPr fontId="15"/>
  </si>
  <si>
    <t>　排便がプラスのイメージになるようなかわいいネーミングで、興味をひく内容となっている。</t>
    <phoneticPr fontId="15"/>
  </si>
  <si>
    <t>　文字がゴシック体で大きく、イラストもシンプルで見やすく工夫されており、色合いも美しい。</t>
    <phoneticPr fontId="15"/>
  </si>
  <si>
    <t>　例文の一部分を他の英単語に入れ替えることで、すぐに文章を構成することができるようになっている。</t>
    <rPh sb="10" eb="11">
      <t>エイ</t>
    </rPh>
    <phoneticPr fontId="15"/>
  </si>
  <si>
    <t>　色彩が豊かで、あおむしの成長を感じながら、数や曜日などを学べるようになっている。</t>
    <phoneticPr fontId="15"/>
  </si>
  <si>
    <t>　鮮やかな絵をふんだんに使って構成されている。</t>
    <phoneticPr fontId="15"/>
  </si>
  <si>
    <t>　色彩が豊かで美しい。
見開き全面に大きなイラストがあるので、分かりやすく、注目しやすい。</t>
    <rPh sb="31" eb="32">
      <t>ワ</t>
    </rPh>
    <phoneticPr fontId="15"/>
  </si>
  <si>
    <t>　絵本形式でイラストも多く、美しくデザインされている。ＣＤ付きでネイティブの発音にも親しめる。</t>
    <phoneticPr fontId="15"/>
  </si>
  <si>
    <t>　大きく読みやすいふりがなが振られている。また、内容に沿った色彩豊かで大きなイラストが使われている。</t>
    <rPh sb="1" eb="2">
      <t>オオ</t>
    </rPh>
    <rPh sb="4" eb="5">
      <t>ヨ</t>
    </rPh>
    <rPh sb="14" eb="15">
      <t>フ</t>
    </rPh>
    <rPh sb="24" eb="26">
      <t>ナイヨウ</t>
    </rPh>
    <rPh sb="27" eb="28">
      <t>ソ</t>
    </rPh>
    <rPh sb="30" eb="32">
      <t>シキサイ</t>
    </rPh>
    <rPh sb="32" eb="33">
      <t>ユタ</t>
    </rPh>
    <rPh sb="35" eb="36">
      <t>オオ</t>
    </rPh>
    <rPh sb="43" eb="44">
      <t>ツカ</t>
    </rPh>
    <phoneticPr fontId="15"/>
  </si>
  <si>
    <t>　曲の背景や歴史、また、遊び方などのアドバイスも収録されている。様々なジャンルの曲が取り扱われており、幅広い年齢層を対象にした選曲になっている。</t>
    <phoneticPr fontId="15"/>
  </si>
  <si>
    <t>　話ごとに絵のタッチが異なり、カラフルで興味深い。英文のすぐ下に日本語訳が載っているために分かり易い。アクティビティも活用できる。</t>
    <phoneticPr fontId="15"/>
  </si>
  <si>
    <t>　ＡＲの機能を使って絵をカメラにかざすと、ネイティブの英語発音を聞くことができる。</t>
    <rPh sb="4" eb="6">
      <t>キノウ</t>
    </rPh>
    <rPh sb="7" eb="8">
      <t>ツカ</t>
    </rPh>
    <rPh sb="10" eb="11">
      <t>エ</t>
    </rPh>
    <rPh sb="27" eb="29">
      <t>エイゴ</t>
    </rPh>
    <rPh sb="29" eb="31">
      <t>ハツオン</t>
    </rPh>
    <rPh sb="32" eb="33">
      <t>キ</t>
    </rPh>
    <phoneticPr fontId="15"/>
  </si>
  <si>
    <t>　親しみのあるキャラクターのイラストにより、興味をもって学習できる。</t>
    <phoneticPr fontId="15"/>
  </si>
  <si>
    <t xml:space="preserve">  色彩が豊かで美しい。
見開き全面に大きなイラストがあるので、分かりやすく、注目しやすい。</t>
    <phoneticPr fontId="15"/>
  </si>
  <si>
    <t>　親しみのあるキャラクターの色彩豊かな挿絵が数多く載せられ、絵本としても楽しく興味を持って読むことができる。</t>
    <rPh sb="1" eb="2">
      <t>シタ</t>
    </rPh>
    <rPh sb="14" eb="17">
      <t>シキサイユタ</t>
    </rPh>
    <rPh sb="19" eb="21">
      <t>サシエ</t>
    </rPh>
    <rPh sb="22" eb="24">
      <t>カズオオ</t>
    </rPh>
    <rPh sb="25" eb="26">
      <t>ノ</t>
    </rPh>
    <rPh sb="30" eb="32">
      <t>エホン</t>
    </rPh>
    <rPh sb="36" eb="37">
      <t>タノ</t>
    </rPh>
    <rPh sb="39" eb="41">
      <t>キョウミ</t>
    </rPh>
    <rPh sb="42" eb="43">
      <t>モ</t>
    </rPh>
    <rPh sb="45" eb="46">
      <t>ヨ</t>
    </rPh>
    <phoneticPr fontId="15"/>
  </si>
  <si>
    <t>　親しみやすい絵が豊富に収められている。</t>
    <phoneticPr fontId="15"/>
  </si>
  <si>
    <t>　詩のような楽しい文と、ユーモアたっぷりの絵本を味わうことができる。</t>
    <rPh sb="1" eb="2">
      <t>シ</t>
    </rPh>
    <rPh sb="6" eb="7">
      <t>タノ</t>
    </rPh>
    <rPh sb="9" eb="10">
      <t>ブン</t>
    </rPh>
    <rPh sb="21" eb="23">
      <t>エホン</t>
    </rPh>
    <rPh sb="24" eb="25">
      <t>アジ</t>
    </rPh>
    <phoneticPr fontId="15"/>
  </si>
  <si>
    <t>　正しい音声発音を収録した音声ＣＤで興味関心を持ち、ネイティブの英語に触れることができる。</t>
    <phoneticPr fontId="15"/>
  </si>
  <si>
    <t>　英単語や英文にはすべてふりがながついている。また、本書の冒頭に、英語独特の発音について紹介するページがある。</t>
    <rPh sb="2" eb="4">
      <t>タンゴ</t>
    </rPh>
    <rPh sb="5" eb="7">
      <t>エイブン</t>
    </rPh>
    <rPh sb="26" eb="28">
      <t>ホンショ</t>
    </rPh>
    <rPh sb="29" eb="31">
      <t>ボウトウ</t>
    </rPh>
    <rPh sb="33" eb="37">
      <t>エイゴドクトク</t>
    </rPh>
    <rPh sb="38" eb="40">
      <t>ハツオン</t>
    </rPh>
    <rPh sb="44" eb="46">
      <t>ショウカイ</t>
    </rPh>
    <phoneticPr fontId="15"/>
  </si>
  <si>
    <t xml:space="preserve">  絵を見て楽しみながら学習できるように作られているので、絵からも内容が理解できる。</t>
    <phoneticPr fontId="15"/>
  </si>
  <si>
    <t xml:space="preserve">  単複両形を取り入れ、比較できるよう工夫されているとともに、文字も大きく見やすい。</t>
    <phoneticPr fontId="15"/>
  </si>
  <si>
    <t>　子どもたちに人気のキャラクターがアルファベットを学習するストーリーになっていて親しみやすい。</t>
    <phoneticPr fontId="15"/>
  </si>
  <si>
    <t>　作業手順が絵で描かれ番号順に囲んであるので、理解しやすくなっている。準備、後片付けの仕方もわかりやすく図説されている。</t>
    <phoneticPr fontId="15"/>
  </si>
  <si>
    <t>　絵がとてもわかりやすく栄養について興味を持つように工夫されている。</t>
    <phoneticPr fontId="15"/>
  </si>
  <si>
    <t>　かわいらしいイラストで、子どもたちが興味を持つように工夫されている。</t>
    <rPh sb="13" eb="14">
      <t>コ</t>
    </rPh>
    <rPh sb="19" eb="21">
      <t>キョウミ</t>
    </rPh>
    <rPh sb="22" eb="23">
      <t>モ</t>
    </rPh>
    <rPh sb="27" eb="29">
      <t>クフウ</t>
    </rPh>
    <phoneticPr fontId="15"/>
  </si>
  <si>
    <t xml:space="preserve">  実習時の準備や後片付けの仕方もわかりやすく図説されており、また、実習例も多く提示されている。</t>
    <rPh sb="2" eb="4">
      <t>ジッシュウ</t>
    </rPh>
    <rPh sb="4" eb="5">
      <t>ジ</t>
    </rPh>
    <rPh sb="6" eb="8">
      <t>ジュンビ</t>
    </rPh>
    <rPh sb="9" eb="12">
      <t>アトカタヅ</t>
    </rPh>
    <rPh sb="14" eb="16">
      <t>シカタ</t>
    </rPh>
    <rPh sb="23" eb="25">
      <t>ズセツ</t>
    </rPh>
    <rPh sb="34" eb="36">
      <t>ジッシュウ</t>
    </rPh>
    <rPh sb="36" eb="37">
      <t>レイ</t>
    </rPh>
    <rPh sb="38" eb="39">
      <t>オオ</t>
    </rPh>
    <rPh sb="40" eb="42">
      <t>テイジ</t>
    </rPh>
    <phoneticPr fontId="15"/>
  </si>
  <si>
    <t>　副食との組み合わせについてもふれており、献立作りの導入にも使える。</t>
    <phoneticPr fontId="15"/>
  </si>
  <si>
    <t xml:space="preserve">  間違った持ち方の例や、ものを上手に持ち、扱えるようになるための遊びも載っており、わかりやすいよう工夫されている。</t>
    <rPh sb="2" eb="4">
      <t>マチガ</t>
    </rPh>
    <rPh sb="6" eb="7">
      <t>モ</t>
    </rPh>
    <rPh sb="8" eb="9">
      <t>カタ</t>
    </rPh>
    <rPh sb="10" eb="11">
      <t>レイ</t>
    </rPh>
    <rPh sb="16" eb="18">
      <t>ジョウズ</t>
    </rPh>
    <rPh sb="19" eb="20">
      <t>モ</t>
    </rPh>
    <rPh sb="22" eb="23">
      <t>アツカ</t>
    </rPh>
    <rPh sb="33" eb="34">
      <t>アソ</t>
    </rPh>
    <rPh sb="36" eb="37">
      <t>ノ</t>
    </rPh>
    <rPh sb="50" eb="52">
      <t>クフウ</t>
    </rPh>
    <phoneticPr fontId="15"/>
  </si>
  <si>
    <t>　かわいらしい絵で、子どもたちが興味を持つように工夫されている。</t>
    <phoneticPr fontId="15"/>
  </si>
  <si>
    <t>　和食の基本的な知識を得ることができるコーナーが設けられている。</t>
    <phoneticPr fontId="15"/>
  </si>
  <si>
    <t>　フェルトや毛糸、モールなど扱いやすい材料を使った作品も紹介されている。</t>
    <phoneticPr fontId="15"/>
  </si>
  <si>
    <t>　クイズやパズルも掲載しており、楽しく学習が進めていけるように工夫されている。</t>
    <phoneticPr fontId="15"/>
  </si>
  <si>
    <t>　絵が大きく手順がわかりやすく配列されている。</t>
    <phoneticPr fontId="15"/>
  </si>
  <si>
    <t>　古着等を使ったリサイクルの観点も取り入れている。</t>
    <phoneticPr fontId="15"/>
  </si>
  <si>
    <t>　各章の初めに提案する内容が端的にまとめてある。大人になって自分のことが自分でできるようになるまでの手助けをする教科書というコンセプトの元、編纂されている。</t>
    <rPh sb="1" eb="3">
      <t>カクショウ</t>
    </rPh>
    <rPh sb="4" eb="5">
      <t>ハジ</t>
    </rPh>
    <rPh sb="7" eb="9">
      <t>テイアン</t>
    </rPh>
    <rPh sb="11" eb="13">
      <t>ナイヨウ</t>
    </rPh>
    <rPh sb="14" eb="16">
      <t>タンテキ</t>
    </rPh>
    <rPh sb="24" eb="26">
      <t>オトナ</t>
    </rPh>
    <rPh sb="30" eb="32">
      <t>ジブン</t>
    </rPh>
    <rPh sb="36" eb="38">
      <t>ジブン</t>
    </rPh>
    <rPh sb="50" eb="51">
      <t>テ</t>
    </rPh>
    <rPh sb="51" eb="52">
      <t>ダス</t>
    </rPh>
    <rPh sb="56" eb="59">
      <t>キョウカショ</t>
    </rPh>
    <rPh sb="68" eb="69">
      <t>モト</t>
    </rPh>
    <rPh sb="70" eb="72">
      <t>ヘンサン</t>
    </rPh>
    <phoneticPr fontId="15"/>
  </si>
  <si>
    <t>　色づかいが優しい絵で、身近な食べものが多い。子どもたちが親しみやすい絵で描かれており、３行でリズムよく読める。</t>
    <phoneticPr fontId="15"/>
  </si>
  <si>
    <t>　動物のキャラクターが料理を紹介している。</t>
    <phoneticPr fontId="15"/>
  </si>
  <si>
    <t xml:space="preserve">  お手伝いチェックリストや収納グッズの作り方なども紹介されていて、活用しやすいように工夫されている。</t>
    <rPh sb="3" eb="5">
      <t>テツダ</t>
    </rPh>
    <rPh sb="14" eb="16">
      <t>シュウノウ</t>
    </rPh>
    <rPh sb="20" eb="21">
      <t>ツク</t>
    </rPh>
    <rPh sb="22" eb="23">
      <t>カタ</t>
    </rPh>
    <rPh sb="26" eb="28">
      <t>ショウカイ</t>
    </rPh>
    <rPh sb="34" eb="36">
      <t>カツヨウ</t>
    </rPh>
    <rPh sb="43" eb="45">
      <t>クフウ</t>
    </rPh>
    <phoneticPr fontId="15"/>
  </si>
  <si>
    <t>　生活していく上で必要な知識・技能をこの教科書で取り組むことで身につけることができる。自分の将来を考える内容も扱っている。学習指導要領に沿った授業展開が可能。</t>
    <rPh sb="1" eb="3">
      <t>セイカツ</t>
    </rPh>
    <rPh sb="7" eb="8">
      <t>ウエ</t>
    </rPh>
    <rPh sb="9" eb="11">
      <t>ヒツヨウ</t>
    </rPh>
    <rPh sb="12" eb="14">
      <t>チシキ</t>
    </rPh>
    <rPh sb="15" eb="17">
      <t>ギノウ</t>
    </rPh>
    <rPh sb="20" eb="23">
      <t>キョウカショ</t>
    </rPh>
    <rPh sb="24" eb="25">
      <t>ト</t>
    </rPh>
    <rPh sb="26" eb="27">
      <t>ク</t>
    </rPh>
    <rPh sb="31" eb="32">
      <t>ミ</t>
    </rPh>
    <rPh sb="43" eb="45">
      <t>ジブン</t>
    </rPh>
    <rPh sb="46" eb="48">
      <t>ショウライ</t>
    </rPh>
    <rPh sb="49" eb="50">
      <t>カンガ</t>
    </rPh>
    <rPh sb="52" eb="54">
      <t>ナイヨウ</t>
    </rPh>
    <rPh sb="55" eb="56">
      <t>アツカ</t>
    </rPh>
    <rPh sb="61" eb="67">
      <t>ガクシュウシドウヨウリョウ</t>
    </rPh>
    <rPh sb="68" eb="69">
      <t>ソ</t>
    </rPh>
    <rPh sb="71" eb="73">
      <t>ジュギョウ</t>
    </rPh>
    <rPh sb="73" eb="75">
      <t>テンカイ</t>
    </rPh>
    <rPh sb="76" eb="78">
      <t>カノウ</t>
    </rPh>
    <phoneticPr fontId="15"/>
  </si>
  <si>
    <t>　調理のプロセス、ポイント、素材の変化が写真と絵で分かりやすく説明され、活用しやすいように工夫されている。</t>
    <phoneticPr fontId="15"/>
  </si>
  <si>
    <t>　料理に使われている食材ひとつひとつをていねいに取りあげて紹介している。</t>
    <phoneticPr fontId="15"/>
  </si>
  <si>
    <t>　生活にまつわることとして、昔の遊びや、12か月の季節の行事についても紹介されている。一冊で生活全般のことについて楽しく知ることができる。</t>
    <rPh sb="1" eb="3">
      <t>セイカツ</t>
    </rPh>
    <rPh sb="14" eb="15">
      <t>ムカシ</t>
    </rPh>
    <rPh sb="16" eb="17">
      <t>アソ</t>
    </rPh>
    <rPh sb="23" eb="24">
      <t>ゲツ</t>
    </rPh>
    <rPh sb="25" eb="27">
      <t>キセツ</t>
    </rPh>
    <rPh sb="28" eb="30">
      <t>ギョウジ</t>
    </rPh>
    <rPh sb="35" eb="37">
      <t>ショウカイ</t>
    </rPh>
    <rPh sb="43" eb="45">
      <t>イッサツ</t>
    </rPh>
    <rPh sb="46" eb="48">
      <t>セイカツ</t>
    </rPh>
    <rPh sb="48" eb="50">
      <t>ゼンパン</t>
    </rPh>
    <rPh sb="57" eb="58">
      <t>タノ</t>
    </rPh>
    <rPh sb="60" eb="61">
      <t>シ</t>
    </rPh>
    <phoneticPr fontId="15"/>
  </si>
  <si>
    <t xml:space="preserve">  色鮮やかに盛り付けられた料理が大きな写真で掲載されているので、調理意欲を掻き立てたり、見て楽しんだりすることができる工夫が施されている。</t>
    <rPh sb="2" eb="3">
      <t>イロ</t>
    </rPh>
    <rPh sb="3" eb="4">
      <t>アザ</t>
    </rPh>
    <rPh sb="7" eb="8">
      <t>モ</t>
    </rPh>
    <rPh sb="9" eb="10">
      <t>ツ</t>
    </rPh>
    <rPh sb="14" eb="16">
      <t>リョウリ</t>
    </rPh>
    <rPh sb="17" eb="18">
      <t>オオ</t>
    </rPh>
    <rPh sb="20" eb="22">
      <t>シャシン</t>
    </rPh>
    <rPh sb="23" eb="25">
      <t>ケイサイ</t>
    </rPh>
    <rPh sb="33" eb="35">
      <t>チョウリ</t>
    </rPh>
    <rPh sb="35" eb="37">
      <t>イヨク</t>
    </rPh>
    <rPh sb="38" eb="39">
      <t>カ</t>
    </rPh>
    <rPh sb="40" eb="41">
      <t>タ</t>
    </rPh>
    <rPh sb="45" eb="46">
      <t>ミ</t>
    </rPh>
    <rPh sb="47" eb="48">
      <t>タノ</t>
    </rPh>
    <rPh sb="60" eb="62">
      <t>クフウ</t>
    </rPh>
    <rPh sb="63" eb="64">
      <t>ホドコ</t>
    </rPh>
    <phoneticPr fontId="15"/>
  </si>
  <si>
    <t>　プログラミングについての内容がテーマごとに整理されている。見開きごとにＱ＆Ａで解説されており、内容を読み進めることで学ぶことができるよう工夫されている。</t>
    <rPh sb="13" eb="15">
      <t>ナイヨウ</t>
    </rPh>
    <rPh sb="22" eb="24">
      <t>セイリ</t>
    </rPh>
    <rPh sb="30" eb="32">
      <t>ミヒラ</t>
    </rPh>
    <rPh sb="40" eb="42">
      <t>カイセツ</t>
    </rPh>
    <rPh sb="48" eb="50">
      <t>ナイヨウ</t>
    </rPh>
    <rPh sb="51" eb="52">
      <t>ヨ</t>
    </rPh>
    <rPh sb="53" eb="54">
      <t>スス</t>
    </rPh>
    <rPh sb="59" eb="60">
      <t>マナ</t>
    </rPh>
    <rPh sb="69" eb="71">
      <t>クフウ</t>
    </rPh>
    <phoneticPr fontId="15"/>
  </si>
  <si>
    <t>　写真とイラスト、吹き出しを使って楽しく読み進めることができるように工夫している。</t>
    <rPh sb="1" eb="3">
      <t>シャシン</t>
    </rPh>
    <rPh sb="9" eb="10">
      <t>フ</t>
    </rPh>
    <rPh sb="11" eb="12">
      <t>ダ</t>
    </rPh>
    <rPh sb="14" eb="15">
      <t>ツカ</t>
    </rPh>
    <rPh sb="17" eb="18">
      <t>タノ</t>
    </rPh>
    <rPh sb="20" eb="21">
      <t>ヨ</t>
    </rPh>
    <rPh sb="22" eb="23">
      <t>スス</t>
    </rPh>
    <rPh sb="34" eb="36">
      <t>クフウ</t>
    </rPh>
    <phoneticPr fontId="15"/>
  </si>
  <si>
    <t>　その仕事にかかわる道具や言葉、他の仕事との関連など、図を使って示されており、理解しやすい。</t>
    <rPh sb="3" eb="5">
      <t>シゴト</t>
    </rPh>
    <rPh sb="10" eb="12">
      <t>ドウグ</t>
    </rPh>
    <rPh sb="13" eb="15">
      <t>コトバ</t>
    </rPh>
    <rPh sb="16" eb="17">
      <t>ホカ</t>
    </rPh>
    <rPh sb="18" eb="20">
      <t>シゴト</t>
    </rPh>
    <rPh sb="22" eb="24">
      <t>カンレン</t>
    </rPh>
    <rPh sb="27" eb="28">
      <t>ズ</t>
    </rPh>
    <rPh sb="29" eb="30">
      <t>ツカ</t>
    </rPh>
    <rPh sb="32" eb="33">
      <t>シメ</t>
    </rPh>
    <rPh sb="39" eb="41">
      <t>リカイ</t>
    </rPh>
    <phoneticPr fontId="15"/>
  </si>
  <si>
    <t>　お店やさんごっこをしている様子や商品の写真があり、子どもたちが興味関心を持てるように工夫されている。</t>
    <phoneticPr fontId="15"/>
  </si>
  <si>
    <t>　切れ端が再び実って、新しい命が誕生するまでを取りあげており、生命力が感じられるようにまとめられている。</t>
    <phoneticPr fontId="15"/>
  </si>
  <si>
    <t>　身近な材料を取り扱っており、子どもたちの興味を引きやすい。また、道具の使い方も丁寧に書かれている。</t>
    <phoneticPr fontId="15"/>
  </si>
  <si>
    <t>　時代とともに新しく加わった仕事や名称の変わった仕事についても触れられている。</t>
    <phoneticPr fontId="15"/>
  </si>
  <si>
    <t xml:space="preserve">  細部まで書き込まれた仕事場のイラストが子どもの興味をひきやすい。</t>
    <rPh sb="2" eb="4">
      <t>サイブ</t>
    </rPh>
    <rPh sb="6" eb="7">
      <t>カ</t>
    </rPh>
    <rPh sb="8" eb="9">
      <t>コ</t>
    </rPh>
    <rPh sb="12" eb="15">
      <t>シゴトバ</t>
    </rPh>
    <rPh sb="21" eb="22">
      <t>コ</t>
    </rPh>
    <rPh sb="25" eb="27">
      <t>キョウミ</t>
    </rPh>
    <phoneticPr fontId="15"/>
  </si>
  <si>
    <t>　発表準備から発表当日までが３つの手順で示されており、手順を追ってICT機器やアプリの使い方、論理的な資料の作成の基礎を学ぶことができるよう工夫されている。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5"/>
  </si>
  <si>
    <t>　発表準備から発表当日までが４つの手順で示されており、手順を追ってICT機器やアプリの使い方、論理的な資料の作成の基礎を学ぶことができるよう工夫されている。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5"/>
  </si>
  <si>
    <t>　発表準備から発表当日までが５つの手順で示されており、手順を追ってICT機器やアプリの使い方、論理的な資料の作成の基礎を学ぶことができるよう工夫されている。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5"/>
  </si>
  <si>
    <t>　写真やイラストが豊富で理解しやすい。</t>
    <phoneticPr fontId="15"/>
  </si>
  <si>
    <t>　イラストと写真、そして読みやすい見出しなどでわかりやすくマナーを学ぶことができるよう工夫している。</t>
    <rPh sb="6" eb="8">
      <t>シャシン</t>
    </rPh>
    <rPh sb="12" eb="13">
      <t>ヨ</t>
    </rPh>
    <rPh sb="17" eb="19">
      <t>ミダ</t>
    </rPh>
    <rPh sb="33" eb="34">
      <t>マナ</t>
    </rPh>
    <rPh sb="43" eb="45">
      <t>クフウ</t>
    </rPh>
    <phoneticPr fontId="15"/>
  </si>
  <si>
    <t>　見出しが分かりやすく、興味を引くように工夫されている。</t>
    <phoneticPr fontId="15"/>
  </si>
  <si>
    <t>　印刷は鮮明で、造本も堅牢である。見出しが分かりやすく工夫されている。</t>
    <phoneticPr fontId="15"/>
  </si>
  <si>
    <t>　さまざまな魚の海中での生活と色彩との関係が、透明シートも使って表現され、自然と色彩に興味が持てるように工夫されている。</t>
    <phoneticPr fontId="15"/>
  </si>
  <si>
    <t>　画家の人間像にも焦点をあてて、いっそう親しみやすく、わかりやすい作品の解説がなされている。</t>
    <phoneticPr fontId="15"/>
  </si>
  <si>
    <t>　文字はできるだけ少なくし、見て楽しめるように工夫されている。</t>
    <phoneticPr fontId="15"/>
  </si>
  <si>
    <t>　１種の動物に焦点が当てられ、色彩の変化について楽しめるように工夫されている。また、読んだ後には実際に制作につなげられる内容になっている。</t>
    <phoneticPr fontId="15"/>
  </si>
  <si>
    <t>　多くの作品例が紹介されており、見て楽しめるように工夫されている。</t>
    <phoneticPr fontId="15"/>
  </si>
  <si>
    <t>　作品例が多く、印刷が鮮明なため興味を引きやすい。造本も堅牢である。</t>
    <phoneticPr fontId="15"/>
  </si>
  <si>
    <t>　遊び方についても図解されており、楽しめる工夫がなされている。</t>
    <phoneticPr fontId="15"/>
  </si>
  <si>
    <t>　読む人に問いかけたり、考えさせたり、発想をふくらませて鑑賞できるよう工夫されている。自らも画家の気持ちになり創作活動を楽しむことができる工夫されている。</t>
    <phoneticPr fontId="15"/>
  </si>
  <si>
    <t>　構成の工夫により、豊かに発想をふくらませて作品を鑑賞できるようになっている。自らも画家の気分になり創作活動を楽しめるような工夫がなされている。</t>
    <phoneticPr fontId="15"/>
  </si>
  <si>
    <t>　作者の意図や作品が作られた背景について紹介され、興味を持って鑑賞できるよう工夫されている。</t>
    <phoneticPr fontId="15"/>
  </si>
  <si>
    <t>　カラー写真でわかりやすく多くの作品が紹介されており、見ているだけでも制作意欲を掻き立てられるような工夫がされている。</t>
    <phoneticPr fontId="15"/>
  </si>
  <si>
    <t>　作り方とともに遊び方や使い方が写真やイラストで分かりやすく説明されている。</t>
    <phoneticPr fontId="15"/>
  </si>
  <si>
    <t>　完成品で遊んでいる写真があり、興味関心をもって作品作りに取り組めるよう工夫されている。</t>
    <phoneticPr fontId="15"/>
  </si>
  <si>
    <t>　絵本のわかりやすい話で興味を引くように工夫されている。</t>
    <phoneticPr fontId="15"/>
  </si>
  <si>
    <t>　１ページ１色で描かれていたり、色鮮やかな１枚の絵となるよう色を合わせたりしながら、色の特徴や使い方がわかるよう工夫されている。</t>
    <rPh sb="6" eb="7">
      <t>ショク</t>
    </rPh>
    <rPh sb="8" eb="9">
      <t>エガ</t>
    </rPh>
    <rPh sb="16" eb="18">
      <t>イロアザ</t>
    </rPh>
    <rPh sb="22" eb="23">
      <t>マイ</t>
    </rPh>
    <rPh sb="24" eb="25">
      <t>エ</t>
    </rPh>
    <rPh sb="30" eb="31">
      <t>イロ</t>
    </rPh>
    <rPh sb="32" eb="33">
      <t>ア</t>
    </rPh>
    <rPh sb="56" eb="58">
      <t>クフウ</t>
    </rPh>
    <phoneticPr fontId="15"/>
  </si>
  <si>
    <t>　６項目ごとに色分けされており、作りたい物が探しやすいよう工夫されている。作品例の背景は色無地、説明文の背景は白無地で説明文が読みやすいように配慮されている。</t>
    <phoneticPr fontId="15"/>
  </si>
  <si>
    <t>　文字を少なくし、絵で内容やイメージを分かりやすくする工夫がされている。</t>
    <phoneticPr fontId="15"/>
  </si>
  <si>
    <t>　作品の工作時間や難しさが見やすいように３段階の星で表している。</t>
    <phoneticPr fontId="15"/>
  </si>
  <si>
    <t>　作品例はカラフル、写真は大きく鮮明に印刷されている。作品の遊び方も紹介されており、創作意欲をかきたてる工夫がされている。</t>
    <phoneticPr fontId="15"/>
  </si>
  <si>
    <t>　色彩の変化について、文字による表現ではなく、写真を見ながら楽しむことができるように工夫されている。</t>
    <phoneticPr fontId="15"/>
  </si>
  <si>
    <t>　昔の作品を現代的な材料を使ってアレンジした作り方が紹介されていて、作品に親しみを感じることができるように工夫されている。</t>
    <rPh sb="1" eb="2">
      <t>ムカシ</t>
    </rPh>
    <rPh sb="3" eb="5">
      <t>サクヒン</t>
    </rPh>
    <rPh sb="6" eb="9">
      <t>ゲンダイテキ</t>
    </rPh>
    <rPh sb="10" eb="12">
      <t>ザイリョウ</t>
    </rPh>
    <rPh sb="13" eb="14">
      <t>ツカ</t>
    </rPh>
    <rPh sb="22" eb="23">
      <t>ツク</t>
    </rPh>
    <rPh sb="24" eb="25">
      <t>カタ</t>
    </rPh>
    <rPh sb="26" eb="28">
      <t>ショウカイ</t>
    </rPh>
    <rPh sb="34" eb="36">
      <t>サクヒン</t>
    </rPh>
    <rPh sb="37" eb="38">
      <t>シタ</t>
    </rPh>
    <rPh sb="41" eb="42">
      <t>カン</t>
    </rPh>
    <rPh sb="53" eb="55">
      <t>クフウ</t>
    </rPh>
    <phoneticPr fontId="15"/>
  </si>
  <si>
    <t>　利用する素材別に作品の項目が分かりやすくまとめられている。</t>
    <phoneticPr fontId="15"/>
  </si>
  <si>
    <t>　カラーの写真とイラストで、折り方や完成をイメージしながら折り進めることができるよう工夫されている。</t>
    <rPh sb="5" eb="7">
      <t>シャシン</t>
    </rPh>
    <rPh sb="14" eb="15">
      <t>オ</t>
    </rPh>
    <rPh sb="16" eb="17">
      <t>カタ</t>
    </rPh>
    <rPh sb="18" eb="20">
      <t>カンセイ</t>
    </rPh>
    <rPh sb="29" eb="30">
      <t>オ</t>
    </rPh>
    <rPh sb="31" eb="32">
      <t>スス</t>
    </rPh>
    <rPh sb="42" eb="44">
      <t>クフウ</t>
    </rPh>
    <phoneticPr fontId="15"/>
  </si>
  <si>
    <t>　作品例が多く、印刷が鮮明である。</t>
    <rPh sb="1" eb="3">
      <t>サクヒン</t>
    </rPh>
    <rPh sb="3" eb="4">
      <t>レイ</t>
    </rPh>
    <rPh sb="5" eb="6">
      <t>オオ</t>
    </rPh>
    <rPh sb="8" eb="10">
      <t>インサツ</t>
    </rPh>
    <rPh sb="11" eb="13">
      <t>センメイ</t>
    </rPh>
    <phoneticPr fontId="15"/>
  </si>
  <si>
    <t>　作品にまつわる質問が出されるなど、楽しみながら学べるように工夫されている。</t>
    <rPh sb="1" eb="3">
      <t>サクヒン</t>
    </rPh>
    <rPh sb="8" eb="10">
      <t>シツモン</t>
    </rPh>
    <rPh sb="11" eb="12">
      <t>ダ</t>
    </rPh>
    <rPh sb="18" eb="19">
      <t>タノ</t>
    </rPh>
    <rPh sb="24" eb="25">
      <t>マナ</t>
    </rPh>
    <rPh sb="30" eb="32">
      <t>クフウ</t>
    </rPh>
    <phoneticPr fontId="15"/>
  </si>
  <si>
    <t>生活と疾病Ⅱ臨床医学　改訂第５版</t>
    <rPh sb="0" eb="2">
      <t>セイカツ</t>
    </rPh>
    <rPh sb="3" eb="5">
      <t>シッペイ</t>
    </rPh>
    <rPh sb="6" eb="10">
      <t>リンショウイガク</t>
    </rPh>
    <rPh sb="11" eb="13">
      <t>カイテイ</t>
    </rPh>
    <rPh sb="13" eb="14">
      <t>ダイ</t>
    </rPh>
    <rPh sb="15" eb="16">
      <t>バン</t>
    </rPh>
    <phoneticPr fontId="15"/>
  </si>
  <si>
    <t>臨床理療学　あはき師用東洋医学臨床論　第２版</t>
    <rPh sb="0" eb="2">
      <t>リンショウ</t>
    </rPh>
    <rPh sb="2" eb="5">
      <t>リリョウガク</t>
    </rPh>
    <rPh sb="9" eb="10">
      <t>シ</t>
    </rPh>
    <rPh sb="10" eb="11">
      <t>ヨウ</t>
    </rPh>
    <rPh sb="11" eb="13">
      <t>トウヨウ</t>
    </rPh>
    <rPh sb="13" eb="15">
      <t>イガク</t>
    </rPh>
    <rPh sb="15" eb="17">
      <t>リンショウ</t>
    </rPh>
    <rPh sb="17" eb="18">
      <t>ロン</t>
    </rPh>
    <rPh sb="19" eb="20">
      <t>ダイ</t>
    </rPh>
    <rPh sb="21" eb="22">
      <t>ハン</t>
    </rPh>
    <phoneticPr fontId="15"/>
  </si>
  <si>
    <t>基礎理療学　新版理療論　</t>
    <rPh sb="0" eb="2">
      <t>キソ</t>
    </rPh>
    <rPh sb="2" eb="4">
      <t>リリョウ</t>
    </rPh>
    <rPh sb="4" eb="5">
      <t>ガク</t>
    </rPh>
    <rPh sb="6" eb="7">
      <t>シン</t>
    </rPh>
    <rPh sb="7" eb="8">
      <t>バン</t>
    </rPh>
    <rPh sb="8" eb="10">
      <t>リリョウ</t>
    </rPh>
    <rPh sb="10" eb="11">
      <t>ロン</t>
    </rPh>
    <phoneticPr fontId="15"/>
  </si>
  <si>
    <r>
      <t xml:space="preserve">プロに教わる　安心！　はじめての野菜づくり </t>
    </r>
    <r>
      <rPr>
        <sz val="9"/>
        <rFont val="游ゴシック"/>
        <family val="3"/>
        <charset val="128"/>
        <scheme val="minor"/>
      </rPr>
      <t xml:space="preserve"> （品切れ　重版未定）</t>
    </r>
    <rPh sb="3" eb="4">
      <t>オソ</t>
    </rPh>
    <rPh sb="7" eb="9">
      <t>アンシン</t>
    </rPh>
    <rPh sb="16" eb="18">
      <t>ヤサイ</t>
    </rPh>
    <rPh sb="24" eb="26">
      <t>シナギ</t>
    </rPh>
    <rPh sb="28" eb="32">
      <t>ジュウハンミテイ</t>
    </rPh>
    <phoneticPr fontId="15"/>
  </si>
  <si>
    <t>g125</t>
  </si>
  <si>
    <t>g128</t>
  </si>
  <si>
    <t>h101</t>
    <phoneticPr fontId="36"/>
  </si>
  <si>
    <r>
      <rPr>
        <sz val="11"/>
        <rFont val="ＭＳ ゴシック"/>
        <family val="3"/>
        <charset val="128"/>
      </rPr>
      <t>国語</t>
    </r>
    <r>
      <rPr>
        <sz val="10.5"/>
        <rFont val="ＭＳ ゴシック"/>
        <family val="3"/>
        <charset val="128"/>
      </rPr>
      <t xml:space="preserve">
</t>
    </r>
    <r>
      <rPr>
        <sz val="11"/>
        <rFont val="ＭＳ ゴシック"/>
        <family val="3"/>
        <charset val="128"/>
      </rPr>
      <t>A-771～776</t>
    </r>
    <phoneticPr fontId="36"/>
  </si>
  <si>
    <t>国語　１－１～６</t>
    <phoneticPr fontId="13"/>
  </si>
  <si>
    <t>h102</t>
  </si>
  <si>
    <r>
      <rPr>
        <sz val="11"/>
        <rFont val="ＭＳ ゴシック"/>
        <family val="3"/>
        <charset val="128"/>
      </rPr>
      <t>国語</t>
    </r>
    <r>
      <rPr>
        <sz val="10.5"/>
        <rFont val="ＭＳ ゴシック"/>
        <family val="3"/>
        <charset val="128"/>
      </rPr>
      <t xml:space="preserve">
</t>
    </r>
    <r>
      <rPr>
        <sz val="11"/>
        <rFont val="ＭＳ ゴシック"/>
        <family val="3"/>
        <charset val="128"/>
      </rPr>
      <t>A-871～876</t>
    </r>
    <phoneticPr fontId="36"/>
  </si>
  <si>
    <t>国語　２－１～６</t>
    <phoneticPr fontId="13"/>
  </si>
  <si>
    <t>h103</t>
  </si>
  <si>
    <r>
      <t>国語</t>
    </r>
    <r>
      <rPr>
        <sz val="10.5"/>
        <rFont val="ＭＳ ゴシック"/>
        <family val="3"/>
        <charset val="128"/>
      </rPr>
      <t xml:space="preserve">
</t>
    </r>
    <r>
      <rPr>
        <sz val="11"/>
        <rFont val="ＭＳ ゴシック"/>
        <family val="3"/>
        <charset val="128"/>
      </rPr>
      <t>A-971</t>
    </r>
    <phoneticPr fontId="36"/>
  </si>
  <si>
    <t>国語　３－１～６</t>
    <phoneticPr fontId="13"/>
  </si>
  <si>
    <t>h104</t>
  </si>
  <si>
    <r>
      <t>地理</t>
    </r>
    <r>
      <rPr>
        <sz val="10.5"/>
        <rFont val="ＭＳ ゴシック"/>
        <family val="3"/>
        <charset val="128"/>
      </rPr>
      <t xml:space="preserve">
</t>
    </r>
    <r>
      <rPr>
        <sz val="11"/>
        <rFont val="ＭＳ ゴシック"/>
        <family val="3"/>
        <charset val="128"/>
      </rPr>
      <t>A-771～782</t>
    </r>
    <phoneticPr fontId="36"/>
  </si>
  <si>
    <t>社会　（地理）　１～１２</t>
    <phoneticPr fontId="13"/>
  </si>
  <si>
    <t>h105</t>
  </si>
  <si>
    <r>
      <t>歴史</t>
    </r>
    <r>
      <rPr>
        <sz val="10.5"/>
        <rFont val="ＭＳ ゴシック"/>
        <family val="3"/>
        <charset val="128"/>
      </rPr>
      <t xml:space="preserve">
</t>
    </r>
    <r>
      <rPr>
        <sz val="11"/>
        <rFont val="ＭＳ ゴシック"/>
        <family val="3"/>
        <charset val="128"/>
      </rPr>
      <t>A-771～780</t>
    </r>
    <phoneticPr fontId="36"/>
  </si>
  <si>
    <t>社会　（歴史）　１～１０</t>
    <phoneticPr fontId="13"/>
  </si>
  <si>
    <t>h106</t>
  </si>
  <si>
    <r>
      <rPr>
        <sz val="11"/>
        <rFont val="ＭＳ ゴシック"/>
        <family val="3"/>
        <charset val="128"/>
      </rPr>
      <t>公民</t>
    </r>
    <r>
      <rPr>
        <sz val="10.5"/>
        <rFont val="ＭＳ ゴシック"/>
        <family val="3"/>
        <charset val="128"/>
      </rPr>
      <t xml:space="preserve">
</t>
    </r>
    <r>
      <rPr>
        <sz val="11"/>
        <rFont val="ＭＳ ゴシック"/>
        <family val="3"/>
        <charset val="128"/>
      </rPr>
      <t>A-971～982</t>
    </r>
    <phoneticPr fontId="36"/>
  </si>
  <si>
    <t>社会　（公民）　１～１２</t>
    <phoneticPr fontId="13"/>
  </si>
  <si>
    <t>h107</t>
  </si>
  <si>
    <r>
      <rPr>
        <sz val="11"/>
        <rFont val="ＭＳ ゴシック"/>
        <family val="3"/>
        <charset val="128"/>
      </rPr>
      <t>数学</t>
    </r>
    <r>
      <rPr>
        <sz val="10.5"/>
        <rFont val="ＭＳ ゴシック"/>
        <family val="3"/>
        <charset val="128"/>
      </rPr>
      <t xml:space="preserve">
</t>
    </r>
    <r>
      <rPr>
        <sz val="11"/>
        <rFont val="ＭＳ ゴシック"/>
        <family val="3"/>
        <charset val="128"/>
      </rPr>
      <t>A-771～778</t>
    </r>
    <phoneticPr fontId="36"/>
  </si>
  <si>
    <t>数学　１－１～８</t>
    <phoneticPr fontId="13"/>
  </si>
  <si>
    <t>h108</t>
  </si>
  <si>
    <t>h109</t>
  </si>
  <si>
    <r>
      <rPr>
        <sz val="11"/>
        <rFont val="ＭＳ ゴシック"/>
        <family val="3"/>
        <charset val="128"/>
      </rPr>
      <t>数学</t>
    </r>
    <r>
      <rPr>
        <sz val="10.5"/>
        <rFont val="ＭＳ ゴシック"/>
        <family val="3"/>
        <charset val="128"/>
      </rPr>
      <t xml:space="preserve">
</t>
    </r>
    <r>
      <rPr>
        <sz val="11"/>
        <rFont val="ＭＳ ゴシック"/>
        <family val="3"/>
        <charset val="128"/>
      </rPr>
      <t>A-871～878</t>
    </r>
    <phoneticPr fontId="36"/>
  </si>
  <si>
    <t>数学　２－１～７</t>
    <phoneticPr fontId="13"/>
  </si>
  <si>
    <t>h110</t>
  </si>
  <si>
    <t>h111</t>
  </si>
  <si>
    <r>
      <rPr>
        <sz val="11"/>
        <rFont val="ＭＳ ゴシック"/>
        <family val="3"/>
        <charset val="128"/>
      </rPr>
      <t>数学</t>
    </r>
    <r>
      <rPr>
        <sz val="10.5"/>
        <rFont val="ＭＳ ゴシック"/>
        <family val="3"/>
        <charset val="128"/>
      </rPr>
      <t xml:space="preserve">
</t>
    </r>
    <r>
      <rPr>
        <sz val="11"/>
        <rFont val="ＭＳ ゴシック"/>
        <family val="3"/>
        <charset val="128"/>
      </rPr>
      <t>A-971～979</t>
    </r>
    <phoneticPr fontId="36"/>
  </si>
  <si>
    <t>数学　３－１～９</t>
    <phoneticPr fontId="13"/>
  </si>
  <si>
    <t>h112</t>
  </si>
  <si>
    <t>h113</t>
  </si>
  <si>
    <r>
      <rPr>
        <sz val="11"/>
        <rFont val="ＭＳ ゴシック"/>
        <family val="3"/>
        <charset val="128"/>
      </rPr>
      <t>理科</t>
    </r>
    <r>
      <rPr>
        <sz val="10.5"/>
        <rFont val="ＭＳ ゴシック"/>
        <family val="3"/>
        <charset val="128"/>
      </rPr>
      <t xml:space="preserve">
</t>
    </r>
    <r>
      <rPr>
        <sz val="11"/>
        <rFont val="ＭＳ ゴシック"/>
        <family val="3"/>
        <charset val="128"/>
      </rPr>
      <t>A-771～781</t>
    </r>
    <phoneticPr fontId="36"/>
  </si>
  <si>
    <t>理科　１－１～１１</t>
    <phoneticPr fontId="13"/>
  </si>
  <si>
    <t>h114</t>
  </si>
  <si>
    <r>
      <rPr>
        <sz val="11"/>
        <rFont val="ＭＳ ゴシック"/>
        <family val="3"/>
        <charset val="128"/>
      </rPr>
      <t>理科</t>
    </r>
    <r>
      <rPr>
        <sz val="10.5"/>
        <rFont val="ＭＳ ゴシック"/>
        <family val="3"/>
        <charset val="128"/>
      </rPr>
      <t xml:space="preserve">
</t>
    </r>
    <r>
      <rPr>
        <sz val="11"/>
        <rFont val="ＭＳ ゴシック"/>
        <family val="3"/>
        <charset val="128"/>
      </rPr>
      <t>A-871～882</t>
    </r>
    <phoneticPr fontId="36"/>
  </si>
  <si>
    <t>理科　２－１～１２</t>
    <phoneticPr fontId="13"/>
  </si>
  <si>
    <t>h115</t>
  </si>
  <si>
    <r>
      <rPr>
        <sz val="11"/>
        <rFont val="ＭＳ ゴシック"/>
        <family val="3"/>
        <charset val="128"/>
      </rPr>
      <t>理科</t>
    </r>
    <r>
      <rPr>
        <sz val="10.5"/>
        <rFont val="ＭＳ ゴシック"/>
        <family val="3"/>
        <charset val="128"/>
      </rPr>
      <t xml:space="preserve">
</t>
    </r>
    <r>
      <rPr>
        <sz val="11"/>
        <rFont val="ＭＳ ゴシック"/>
        <family val="3"/>
        <charset val="128"/>
      </rPr>
      <t>A-971～982</t>
    </r>
    <phoneticPr fontId="36"/>
  </si>
  <si>
    <t>理科　３－１～１２</t>
    <phoneticPr fontId="13"/>
  </si>
  <si>
    <r>
      <t>英語</t>
    </r>
    <r>
      <rPr>
        <sz val="10.5"/>
        <rFont val="ＭＳ ゴシック"/>
        <family val="3"/>
        <charset val="128"/>
      </rPr>
      <t xml:space="preserve">
</t>
    </r>
    <r>
      <rPr>
        <sz val="11"/>
        <rFont val="ＭＳ ゴシック"/>
        <family val="3"/>
        <charset val="128"/>
      </rPr>
      <t>A-771～775</t>
    </r>
    <phoneticPr fontId="36"/>
  </si>
  <si>
    <t>英語　１－１～５</t>
    <phoneticPr fontId="13"/>
  </si>
  <si>
    <t>h117</t>
  </si>
  <si>
    <r>
      <rPr>
        <sz val="11"/>
        <rFont val="ＭＳ ゴシック"/>
        <family val="3"/>
        <charset val="128"/>
      </rPr>
      <t>英語</t>
    </r>
    <r>
      <rPr>
        <sz val="10.5"/>
        <rFont val="ＭＳ ゴシック"/>
        <family val="3"/>
        <charset val="128"/>
      </rPr>
      <t xml:space="preserve">
</t>
    </r>
    <r>
      <rPr>
        <sz val="11"/>
        <rFont val="ＭＳ ゴシック"/>
        <family val="3"/>
        <charset val="128"/>
      </rPr>
      <t>A-776～779</t>
    </r>
    <phoneticPr fontId="36"/>
  </si>
  <si>
    <t>英語（資料編１～４）</t>
    <phoneticPr fontId="13"/>
  </si>
  <si>
    <t>h118</t>
  </si>
  <si>
    <r>
      <rPr>
        <sz val="11"/>
        <rFont val="ＭＳ ゴシック"/>
        <family val="3"/>
        <charset val="128"/>
      </rPr>
      <t>英語</t>
    </r>
    <r>
      <rPr>
        <sz val="10.5"/>
        <rFont val="ＭＳ ゴシック"/>
        <family val="3"/>
        <charset val="128"/>
      </rPr>
      <t xml:space="preserve">
</t>
    </r>
    <r>
      <rPr>
        <sz val="11"/>
        <rFont val="ＭＳ ゴシック"/>
        <family val="3"/>
        <charset val="128"/>
      </rPr>
      <t>A-871～876</t>
    </r>
    <phoneticPr fontId="36"/>
  </si>
  <si>
    <t>英語　２－１～６</t>
    <phoneticPr fontId="13"/>
  </si>
  <si>
    <t>h119</t>
  </si>
  <si>
    <r>
      <rPr>
        <sz val="11"/>
        <rFont val="ＭＳ ゴシック"/>
        <family val="3"/>
        <charset val="128"/>
      </rPr>
      <t>英語</t>
    </r>
    <r>
      <rPr>
        <sz val="10.5"/>
        <rFont val="ＭＳ ゴシック"/>
        <family val="3"/>
        <charset val="128"/>
      </rPr>
      <t xml:space="preserve">
</t>
    </r>
    <r>
      <rPr>
        <sz val="11"/>
        <rFont val="ＭＳ ゴシック"/>
        <family val="3"/>
        <charset val="128"/>
      </rPr>
      <t>A-971～976</t>
    </r>
    <phoneticPr fontId="36"/>
  </si>
  <si>
    <t>英語　３－１～６</t>
    <phoneticPr fontId="13"/>
  </si>
  <si>
    <t>h120</t>
  </si>
  <si>
    <r>
      <rPr>
        <sz val="11"/>
        <rFont val="ＭＳ ゴシック"/>
        <family val="3"/>
        <charset val="128"/>
      </rPr>
      <t>道徳</t>
    </r>
    <r>
      <rPr>
        <sz val="10.5"/>
        <rFont val="ＭＳ ゴシック"/>
        <family val="3"/>
        <charset val="128"/>
      </rPr>
      <t xml:space="preserve">
</t>
    </r>
    <r>
      <rPr>
        <sz val="11"/>
        <rFont val="ＭＳ ゴシック"/>
        <family val="3"/>
        <charset val="128"/>
      </rPr>
      <t>A-771～772</t>
    </r>
    <phoneticPr fontId="36"/>
  </si>
  <si>
    <t>道徳　１－１～２</t>
    <phoneticPr fontId="13"/>
  </si>
  <si>
    <t>h121</t>
  </si>
  <si>
    <r>
      <rPr>
        <sz val="11"/>
        <rFont val="ＭＳ ゴシック"/>
        <family val="3"/>
        <charset val="128"/>
      </rPr>
      <t>道徳</t>
    </r>
    <r>
      <rPr>
        <sz val="10.5"/>
        <rFont val="ＭＳ ゴシック"/>
        <family val="3"/>
        <charset val="128"/>
      </rPr>
      <t xml:space="preserve">
</t>
    </r>
    <r>
      <rPr>
        <sz val="11"/>
        <rFont val="ＭＳ ゴシック"/>
        <family val="3"/>
        <charset val="128"/>
      </rPr>
      <t>A-871～872</t>
    </r>
    <phoneticPr fontId="36"/>
  </si>
  <si>
    <t>道徳　２－１～２</t>
    <phoneticPr fontId="13"/>
  </si>
  <si>
    <t>h122</t>
  </si>
  <si>
    <r>
      <rPr>
        <sz val="11"/>
        <rFont val="ＭＳ ゴシック"/>
        <family val="3"/>
        <charset val="128"/>
      </rPr>
      <t>道徳</t>
    </r>
    <r>
      <rPr>
        <sz val="10.5"/>
        <rFont val="ＭＳ ゴシック"/>
        <family val="3"/>
        <charset val="128"/>
      </rPr>
      <t xml:space="preserve">
</t>
    </r>
    <r>
      <rPr>
        <sz val="11"/>
        <rFont val="ＭＳ ゴシック"/>
        <family val="3"/>
        <charset val="128"/>
      </rPr>
      <t>A-971～972</t>
    </r>
    <phoneticPr fontId="36"/>
  </si>
  <si>
    <t>道徳　３－１～２</t>
    <phoneticPr fontId="13"/>
  </si>
  <si>
    <t>オ ア～エ以外の一般図書</t>
    <phoneticPr fontId="6"/>
  </si>
  <si>
    <t>手入力</t>
    <rPh sb="0" eb="1">
      <t>テ</t>
    </rPh>
    <rPh sb="1" eb="3">
      <t>ニュウリョク</t>
    </rPh>
    <phoneticPr fontId="6"/>
  </si>
  <si>
    <t>オ ア～エ以外の一般図書</t>
    <phoneticPr fontId="18"/>
  </si>
  <si>
    <t>01-1</t>
  </si>
  <si>
    <t>えいご絵じてんAＢＣ</t>
    <rPh sb="3" eb="4">
      <t>エ</t>
    </rPh>
    <phoneticPr fontId="15"/>
  </si>
  <si>
    <t>関係法規　202２年版</t>
    <rPh sb="0" eb="2">
      <t>カンケイ</t>
    </rPh>
    <rPh sb="2" eb="4">
      <t>ホウキ</t>
    </rPh>
    <rPh sb="9" eb="10">
      <t>ネン</t>
    </rPh>
    <rPh sb="10" eb="11">
      <t>ハン</t>
    </rPh>
    <phoneticPr fontId="15"/>
  </si>
  <si>
    <t>疾病の成り立ちと予防Ⅰ衛生学・公衆衛生学（墨字・点字・音声）　改訂第９版</t>
    <rPh sb="0" eb="2">
      <t>シッペイ</t>
    </rPh>
    <rPh sb="3" eb="4">
      <t>ナ</t>
    </rPh>
    <rPh sb="5" eb="6">
      <t>タ</t>
    </rPh>
    <rPh sb="8" eb="10">
      <t>ヨボウ</t>
    </rPh>
    <rPh sb="11" eb="13">
      <t>エイセイ</t>
    </rPh>
    <rPh sb="13" eb="14">
      <t>ガク</t>
    </rPh>
    <rPh sb="15" eb="17">
      <t>コウシュウ</t>
    </rPh>
    <rPh sb="17" eb="19">
      <t>エイセイ</t>
    </rPh>
    <rPh sb="19" eb="20">
      <t>ガク</t>
    </rPh>
    <rPh sb="21" eb="22">
      <t>スミ</t>
    </rPh>
    <rPh sb="22" eb="23">
      <t>ジ</t>
    </rPh>
    <rPh sb="24" eb="26">
      <t>テンジ</t>
    </rPh>
    <rPh sb="27" eb="29">
      <t>オンセイ</t>
    </rPh>
    <rPh sb="31" eb="33">
      <t>カイテイ</t>
    </rPh>
    <rPh sb="33" eb="34">
      <t>ダイ</t>
    </rPh>
    <rPh sb="35" eb="36">
      <t>ハン</t>
    </rPh>
    <phoneticPr fontId="15"/>
  </si>
  <si>
    <t>55-15</t>
    <phoneticPr fontId="15"/>
  </si>
  <si>
    <t>お菓子な自由研究</t>
    <rPh sb="1" eb="3">
      <t>カシ</t>
    </rPh>
    <rPh sb="4" eb="8">
      <t>ジユウケンキュウ</t>
    </rPh>
    <phoneticPr fontId="15"/>
  </si>
  <si>
    <t>06-2</t>
  </si>
  <si>
    <t>10分で読めるお話１年生</t>
    <rPh sb="2" eb="3">
      <t>プン</t>
    </rPh>
    <rPh sb="4" eb="5">
      <t>ヨ</t>
    </rPh>
    <rPh sb="8" eb="9">
      <t>ハナシ</t>
    </rPh>
    <rPh sb="10" eb="12">
      <t>ネンセイ</t>
    </rPh>
    <phoneticPr fontId="15"/>
  </si>
  <si>
    <t>10分で読めるお話２年生</t>
    <rPh sb="2" eb="3">
      <t>フン</t>
    </rPh>
    <rPh sb="4" eb="5">
      <t>ヨ</t>
    </rPh>
    <rPh sb="8" eb="9">
      <t>ハナシ</t>
    </rPh>
    <rPh sb="10" eb="12">
      <t>ネンセイ</t>
    </rPh>
    <phoneticPr fontId="15"/>
  </si>
  <si>
    <t>ポリポリ村のみんしゅしゅぎ</t>
    <rPh sb="4" eb="5">
      <t>ムラ</t>
    </rPh>
    <phoneticPr fontId="15"/>
  </si>
  <si>
    <t>57-26</t>
  </si>
  <si>
    <t>やさしくわかるデジタル時代の情報モラル１基本編</t>
    <rPh sb="11" eb="13">
      <t>ジダイ</t>
    </rPh>
    <rPh sb="14" eb="16">
      <t>ジョウホウ</t>
    </rPh>
    <rPh sb="20" eb="23">
      <t>キホンヘン</t>
    </rPh>
    <phoneticPr fontId="15"/>
  </si>
  <si>
    <t>LIFE　おとなガイド　家庭科資料+グラフ式成分表</t>
    <rPh sb="12" eb="17">
      <t>カテイカシリョウ</t>
    </rPh>
    <rPh sb="21" eb="22">
      <t>シキ</t>
    </rPh>
    <rPh sb="22" eb="25">
      <t>セイブンヒョウ</t>
    </rPh>
    <phoneticPr fontId="15"/>
  </si>
  <si>
    <t>かず・けいさん１　はじめてのすうじ</t>
    <phoneticPr fontId="15"/>
  </si>
  <si>
    <t>58-8</t>
    <phoneticPr fontId="15"/>
  </si>
  <si>
    <t>グラフィック社</t>
    <rPh sb="6" eb="7">
      <t>シャ</t>
    </rPh>
    <phoneticPr fontId="15"/>
  </si>
  <si>
    <t>アートであそぼ　おえかきレッスンわくわくワーク</t>
    <phoneticPr fontId="15"/>
  </si>
  <si>
    <t>６２－１３</t>
    <phoneticPr fontId="15"/>
  </si>
  <si>
    <t>10-1</t>
    <phoneticPr fontId="15"/>
  </si>
  <si>
    <t>講談社</t>
    <rPh sb="0" eb="3">
      <t>コウダンシャ</t>
    </rPh>
    <phoneticPr fontId="15"/>
  </si>
  <si>
    <t>すてきなひらがな</t>
    <phoneticPr fontId="15"/>
  </si>
  <si>
    <t>こどもきせつぎょうじ絵じてん</t>
    <rPh sb="10" eb="11">
      <t>エ</t>
    </rPh>
    <phoneticPr fontId="15"/>
  </si>
  <si>
    <t>３０時間でマスター　Woｒｄ　2019（Windows10対応）</t>
    <rPh sb="2" eb="4">
      <t>ジカン</t>
    </rPh>
    <rPh sb="29" eb="31">
      <t>タイオウ</t>
    </rPh>
    <phoneticPr fontId="15"/>
  </si>
  <si>
    <t>３０時間でマスター　Excel　2019（Windows10対応）</t>
    <rPh sb="2" eb="4">
      <t>ジカン</t>
    </rPh>
    <rPh sb="30" eb="32">
      <t>タイオウ</t>
    </rPh>
    <phoneticPr fontId="15"/>
  </si>
  <si>
    <t>精選電気基礎　新訂版</t>
    <rPh sb="0" eb="2">
      <t>セイセン</t>
    </rPh>
    <rPh sb="2" eb="4">
      <t>デンキ</t>
    </rPh>
    <rPh sb="4" eb="6">
      <t>キソ</t>
    </rPh>
    <rPh sb="7" eb="9">
      <t>シンテイ</t>
    </rPh>
    <rPh sb="9" eb="10">
      <t>バン</t>
    </rPh>
    <phoneticPr fontId="15"/>
  </si>
  <si>
    <t>情報テクノロジー</t>
    <rPh sb="0" eb="2">
      <t>ジョウホウ</t>
    </rPh>
    <phoneticPr fontId="15"/>
  </si>
  <si>
    <t>えいごではなそう！ミニオンABCの絵本</t>
    <rPh sb="17" eb="19">
      <t>エホン</t>
    </rPh>
    <phoneticPr fontId="15"/>
  </si>
  <si>
    <t>おいしい野菜を育てましょう！はじめての野菜づくり６０種類</t>
    <rPh sb="4" eb="6">
      <t>ヤサイ</t>
    </rPh>
    <rPh sb="7" eb="8">
      <t>ソダ</t>
    </rPh>
    <rPh sb="19" eb="21">
      <t>ヤサイ</t>
    </rPh>
    <rPh sb="26" eb="28">
      <t>シュルイ</t>
    </rPh>
    <phoneticPr fontId="15"/>
  </si>
  <si>
    <t>66-5</t>
    <phoneticPr fontId="15"/>
  </si>
  <si>
    <t>大修館書店</t>
    <rPh sb="0" eb="1">
      <t>ダイ</t>
    </rPh>
    <rPh sb="1" eb="2">
      <t>オサム</t>
    </rPh>
    <rPh sb="2" eb="3">
      <t>ヤカタ</t>
    </rPh>
    <rPh sb="3" eb="5">
      <t>ショテン</t>
    </rPh>
    <phoneticPr fontId="15"/>
  </si>
  <si>
    <t>ステップアップ高校スポーツ</t>
    <rPh sb="7" eb="9">
      <t>コウコウ</t>
    </rPh>
    <phoneticPr fontId="15"/>
  </si>
  <si>
    <t>くらしに役立つ音楽</t>
    <rPh sb="4" eb="6">
      <t>ヤクダ</t>
    </rPh>
    <rPh sb="7" eb="9">
      <t>オンガク</t>
    </rPh>
    <phoneticPr fontId="15"/>
  </si>
  <si>
    <t>くらしに役立つ英語</t>
    <rPh sb="4" eb="6">
      <t>ヤクダ</t>
    </rPh>
    <rPh sb="7" eb="9">
      <t>エイゴ</t>
    </rPh>
    <phoneticPr fontId="15"/>
  </si>
  <si>
    <t>見て、学んで、力がつく！こども日本地図　2023年版</t>
    <rPh sb="0" eb="1">
      <t>ミ</t>
    </rPh>
    <rPh sb="3" eb="4">
      <t>マナ</t>
    </rPh>
    <rPh sb="7" eb="8">
      <t>チカラ</t>
    </rPh>
    <rPh sb="15" eb="17">
      <t>ニホン</t>
    </rPh>
    <rPh sb="17" eb="19">
      <t>チズ</t>
    </rPh>
    <rPh sb="24" eb="26">
      <t>ネンバン</t>
    </rPh>
    <phoneticPr fontId="15"/>
  </si>
  <si>
    <t>柔道整復学・理論編　改訂第７版　</t>
    <rPh sb="0" eb="2">
      <t>ジュウドウ</t>
    </rPh>
    <rPh sb="2" eb="4">
      <t>セイフク</t>
    </rPh>
    <rPh sb="4" eb="5">
      <t>ガク</t>
    </rPh>
    <rPh sb="6" eb="8">
      <t>リロン</t>
    </rPh>
    <rPh sb="8" eb="9">
      <t>ヘン</t>
    </rPh>
    <rPh sb="10" eb="12">
      <t>カイテイ</t>
    </rPh>
    <rPh sb="12" eb="13">
      <t>ダイ</t>
    </rPh>
    <rPh sb="14" eb="15">
      <t>ハン</t>
    </rPh>
    <phoneticPr fontId="15"/>
  </si>
  <si>
    <t>介護職員初任者研修課程</t>
    <rPh sb="0" eb="2">
      <t>カイゴ</t>
    </rPh>
    <rPh sb="2" eb="4">
      <t>ショクイン</t>
    </rPh>
    <rPh sb="4" eb="7">
      <t>ショニンシャ</t>
    </rPh>
    <rPh sb="7" eb="9">
      <t>ケンシュウ</t>
    </rPh>
    <rPh sb="9" eb="11">
      <t>カテイ</t>
    </rPh>
    <phoneticPr fontId="15"/>
  </si>
  <si>
    <t>ひとりだちするための社会</t>
    <rPh sb="10" eb="12">
      <t>シャカイ</t>
    </rPh>
    <phoneticPr fontId="15"/>
  </si>
  <si>
    <t>72-7</t>
    <phoneticPr fontId="15"/>
  </si>
  <si>
    <t>ひかりのくに</t>
    <phoneticPr fontId="15"/>
  </si>
  <si>
    <t>PT・OTのための住環境整備論　第３版</t>
    <rPh sb="9" eb="12">
      <t>ジュウカンキョウ</t>
    </rPh>
    <rPh sb="10" eb="12">
      <t>カンキョウ</t>
    </rPh>
    <rPh sb="12" eb="14">
      <t>セイビ</t>
    </rPh>
    <rPh sb="14" eb="15">
      <t>ロン</t>
    </rPh>
    <rPh sb="16" eb="17">
      <t>ダイ</t>
    </rPh>
    <rPh sb="18" eb="19">
      <t>ハン</t>
    </rPh>
    <phoneticPr fontId="15"/>
  </si>
  <si>
    <t>PT・OTビジュアルテキスト　ADL　第２版</t>
    <rPh sb="19" eb="20">
      <t>ダイ</t>
    </rPh>
    <rPh sb="21" eb="22">
      <t>ハン</t>
    </rPh>
    <phoneticPr fontId="15"/>
  </si>
  <si>
    <t>PT・OTビジュアルテキスト　地域リハビリテーション学　第２版</t>
    <rPh sb="15" eb="17">
      <t>チイキ</t>
    </rPh>
    <rPh sb="26" eb="27">
      <t>ガク</t>
    </rPh>
    <rPh sb="28" eb="29">
      <t>ダイ</t>
    </rPh>
    <rPh sb="30" eb="31">
      <t>ハン</t>
    </rPh>
    <phoneticPr fontId="15"/>
  </si>
  <si>
    <t>朝日新聞出版</t>
    <rPh sb="0" eb="2">
      <t>アサヒ</t>
    </rPh>
    <rPh sb="2" eb="4">
      <t>シンブン</t>
    </rPh>
    <rPh sb="4" eb="6">
      <t>シュッパン</t>
    </rPh>
    <phoneticPr fontId="15"/>
  </si>
  <si>
    <t>再現イラストでよみがえる　日本史の現場</t>
    <rPh sb="0" eb="2">
      <t>サイゲン</t>
    </rPh>
    <rPh sb="13" eb="16">
      <t>ニホンシ</t>
    </rPh>
    <rPh sb="17" eb="19">
      <t>ゲンバ</t>
    </rPh>
    <phoneticPr fontId="15"/>
  </si>
  <si>
    <t>インプレス</t>
    <phoneticPr fontId="15"/>
  </si>
  <si>
    <t>初めてだけど、いっぱいやりたい！Premiere　Pro　よくばり入門　CC対応</t>
    <rPh sb="0" eb="1">
      <t>ハジ</t>
    </rPh>
    <rPh sb="33" eb="35">
      <t>ニュウモン</t>
    </rPh>
    <rPh sb="38" eb="40">
      <t>タイオウ</t>
    </rPh>
    <phoneticPr fontId="15"/>
  </si>
  <si>
    <t>ブロンズ新社</t>
    <rPh sb="4" eb="6">
      <t>シンシャ</t>
    </rPh>
    <phoneticPr fontId="15"/>
  </si>
  <si>
    <t>これだれの</t>
    <phoneticPr fontId="15"/>
  </si>
  <si>
    <t>厚有出版株式会社</t>
    <rPh sb="0" eb="1">
      <t>アツ</t>
    </rPh>
    <rPh sb="1" eb="2">
      <t>ユウ</t>
    </rPh>
    <rPh sb="2" eb="4">
      <t>シュッパン</t>
    </rPh>
    <rPh sb="4" eb="6">
      <t>カブシキ</t>
    </rPh>
    <rPh sb="6" eb="8">
      <t>カイシャ</t>
    </rPh>
    <phoneticPr fontId="15"/>
  </si>
  <si>
    <t>はじめての介護入門研修テキスト[受講者用]</t>
    <rPh sb="5" eb="7">
      <t>カイゴ</t>
    </rPh>
    <rPh sb="7" eb="9">
      <t>ニュウモン</t>
    </rPh>
    <rPh sb="9" eb="11">
      <t>ケンシュウ</t>
    </rPh>
    <rPh sb="16" eb="19">
      <t>ジュコウシャ</t>
    </rPh>
    <rPh sb="19" eb="20">
      <t>ヨウ</t>
    </rPh>
    <phoneticPr fontId="15"/>
  </si>
  <si>
    <t>R5品切れ</t>
    <rPh sb="2" eb="4">
      <t>シナギ</t>
    </rPh>
    <phoneticPr fontId="6"/>
  </si>
  <si>
    <t>えほん さんねん峠</t>
    <phoneticPr fontId="15"/>
  </si>
  <si>
    <t>いわさきよみきかせ2012</t>
  </si>
  <si>
    <t>漢字の絵本</t>
  </si>
  <si>
    <t>朝鮮のむかしばなし</t>
    <phoneticPr fontId="15"/>
  </si>
  <si>
    <t>ことばのあいうえお</t>
  </si>
  <si>
    <t>(どうぶつのおはなし)
りんごがひとつ</t>
    <phoneticPr fontId="15"/>
  </si>
  <si>
    <t>李　錦玉・作</t>
  </si>
  <si>
    <t>ふくだ　すぐる</t>
  </si>
  <si>
    <t>朴　民宜・絵</t>
  </si>
  <si>
    <t>　分かりやすい絵を用いて漢字の学習ができるよう取り扱われている。</t>
    <phoneticPr fontId="15"/>
  </si>
  <si>
    <t>　転ぶと３年しか生きられないといわれる峠道で、転んでしまったおじいさんが少年の機知で救われるという、朝鮮の民話に題材を求めた物語である。</t>
    <phoneticPr fontId="15"/>
  </si>
  <si>
    <t>　身近なものの名称と、日常よく使うことばから50音の学習ができ、動作や発声へもつながる内容である。</t>
    <phoneticPr fontId="15"/>
  </si>
  <si>
    <t>　ひとつのりんごをめぐって、独り占めしようとするサルとそれを追いかける他の動物たちの姿がユーモラスに描かれた作品である。</t>
    <phoneticPr fontId="15"/>
  </si>
  <si>
    <t>　漢字を感覚的に学習できるように工夫されていて、絵も簡潔で分かりやすい。</t>
    <phoneticPr fontId="15"/>
  </si>
  <si>
    <t>　漢字にはすべてふりかながつけられており、読み聞かせや一人読みにも適している。リズミカルな文章表現で、劇遊びなどにも発展できる。</t>
    <phoneticPr fontId="15"/>
  </si>
  <si>
    <t>　日常生活の場面を愉快なさし絵を用いて簡単な言葉と対応させており、文字習得の第一歩に適切である。</t>
    <phoneticPr fontId="15"/>
  </si>
  <si>
    <t>　小学校一年生程度の漢字が配列されている。</t>
    <phoneticPr fontId="15"/>
  </si>
  <si>
    <t>　見開きのページに大きく挿絵を配置し、文とよく対応している。</t>
    <phoneticPr fontId="15"/>
  </si>
  <si>
    <t>　50音順に、１ぺ一ジにつき１字ずつ同パターンで配列されている。</t>
    <phoneticPr fontId="15"/>
  </si>
  <si>
    <t>　キリン、ライオン、カバ、ゾウなど子どもに親しみのある動物たちが表情豊かに表現されており、心情の変化がよく伝わる。</t>
    <phoneticPr fontId="15"/>
  </si>
  <si>
    <t>　カラフルで楽しいさし絵で、文字も大きく分かりやすく、造本もしっかりしている。</t>
    <phoneticPr fontId="15"/>
  </si>
  <si>
    <t>　チマ・チョゴリやパジ・チョゴリなどの民族衣装や朝鮮の古い農村の情景などが色鮮やかに描かれている。造本もしっかりしている。</t>
    <phoneticPr fontId="15"/>
  </si>
  <si>
    <t>　カラフルで楽しいさし絵が印刷され、造本もしっかりしている。</t>
    <phoneticPr fontId="15"/>
  </si>
  <si>
    <t>　平面的な絵と、単純なストーリー展開で、子どもも感情移入しやすい。造本もしっかりしている。</t>
    <phoneticPr fontId="15"/>
  </si>
  <si>
    <t>　しかけ絵本である。</t>
    <rPh sb="4" eb="6">
      <t>エホン</t>
    </rPh>
    <phoneticPr fontId="15"/>
  </si>
  <si>
    <t>　しかけ絵本である。</t>
    <phoneticPr fontId="15"/>
  </si>
  <si>
    <t>　［生活］にも活用できる。</t>
    <phoneticPr fontId="15"/>
  </si>
  <si>
    <t>　[音楽]にも活用できる。</t>
    <phoneticPr fontId="15"/>
  </si>
  <si>
    <t>　あおむしが食べた後には穴が空いているため、触っても楽しむことができる。</t>
    <phoneticPr fontId="15"/>
  </si>
  <si>
    <t>　［生活］にも活用できる</t>
    <phoneticPr fontId="15"/>
  </si>
  <si>
    <t>　他教科にも関連する。</t>
    <phoneticPr fontId="15"/>
  </si>
  <si>
    <t>　身近な仕事を学ぶのにも適している。</t>
    <phoneticPr fontId="15"/>
  </si>
  <si>
    <t>　積み木遊びの導入（動機付け）などにも活用できる。</t>
    <phoneticPr fontId="15"/>
  </si>
  <si>
    <t>　図画の授業の導入（動機付け）などにも活用できる。</t>
    <phoneticPr fontId="15"/>
  </si>
  <si>
    <t>　[生活]にも活用できる。</t>
    <phoneticPr fontId="15"/>
  </si>
  <si>
    <t>　劇化にも活用できる。</t>
    <phoneticPr fontId="15"/>
  </si>
  <si>
    <t>　50音を頭文字にした簡単な文もついているので、［国語］にも活用できる。</t>
    <phoneticPr fontId="15"/>
  </si>
  <si>
    <t>　リンゴが１個ずつ減っていくので「かず」の学習もできる。</t>
    <phoneticPr fontId="15"/>
  </si>
  <si>
    <t>　50音を頭文字にした簡単な文が楽しいストーリーとしてつながっている。</t>
    <phoneticPr fontId="15"/>
  </si>
  <si>
    <t>　51音を頭文字にした簡単な文が楽しいストーリーとしてつながっている。</t>
  </si>
  <si>
    <r>
      <rPr>
        <sz val="11"/>
        <rFont val="ＭＳ ゴシック"/>
        <family val="3"/>
        <charset val="128"/>
      </rPr>
      <t>2
東書</t>
    </r>
  </si>
  <si>
    <t>国語
109
※／◆</t>
    <phoneticPr fontId="6"/>
  </si>
  <si>
    <t>新編　あたらしい こくご　一上</t>
    <rPh sb="0" eb="2">
      <t>シンペン</t>
    </rPh>
    <phoneticPr fontId="37"/>
  </si>
  <si>
    <t>国語
110
※／◆</t>
    <phoneticPr fontId="6"/>
  </si>
  <si>
    <t>新編　あたらしい こくご　一下</t>
    <rPh sb="0" eb="2">
      <t>シンペン</t>
    </rPh>
    <phoneticPr fontId="37"/>
  </si>
  <si>
    <t>国語
209
※／◆</t>
    <phoneticPr fontId="6"/>
  </si>
  <si>
    <t>新編　新しい 国語　二上</t>
    <rPh sb="0" eb="2">
      <t>シンペン</t>
    </rPh>
    <phoneticPr fontId="37"/>
  </si>
  <si>
    <t>国語
210
※／◆</t>
    <phoneticPr fontId="6"/>
  </si>
  <si>
    <t>新編　新しい 国語　二下</t>
    <phoneticPr fontId="37"/>
  </si>
  <si>
    <t>国語
309
※／◆</t>
    <phoneticPr fontId="6"/>
  </si>
  <si>
    <t>新編　新しい国語　三上</t>
    <phoneticPr fontId="37"/>
  </si>
  <si>
    <t>国語
310
※／◆</t>
    <phoneticPr fontId="6"/>
  </si>
  <si>
    <t>新編　新しい国語　三下</t>
    <phoneticPr fontId="37"/>
  </si>
  <si>
    <t>国語
409
※／◆</t>
    <phoneticPr fontId="6"/>
  </si>
  <si>
    <t>新編　新しい国語　四上</t>
    <phoneticPr fontId="37"/>
  </si>
  <si>
    <t>国語
410
※／◆</t>
    <phoneticPr fontId="6"/>
  </si>
  <si>
    <t>新編　新しい国語　四下</t>
    <phoneticPr fontId="37"/>
  </si>
  <si>
    <t>国語
509
※／◆</t>
    <phoneticPr fontId="6"/>
  </si>
  <si>
    <t>新編　新しい国語　五</t>
    <phoneticPr fontId="37"/>
  </si>
  <si>
    <t>国語
609
※／◆</t>
    <phoneticPr fontId="6"/>
  </si>
  <si>
    <t>新編　新しい国語　六</t>
    <phoneticPr fontId="37"/>
  </si>
  <si>
    <t>11
教出</t>
    <rPh sb="3" eb="5">
      <t>キョウシュツ</t>
    </rPh>
    <phoneticPr fontId="6"/>
  </si>
  <si>
    <t>国語
111
※／◆</t>
    <phoneticPr fontId="6"/>
  </si>
  <si>
    <t>ひろがることば 
しょうがっこう　こくご　一上</t>
    <phoneticPr fontId="6"/>
  </si>
  <si>
    <r>
      <t>国語
112
※／◆</t>
    </r>
    <r>
      <rPr>
        <sz val="12"/>
        <rFont val="ＭＳ ゴシック"/>
        <family val="3"/>
        <charset val="128"/>
      </rPr>
      <t/>
    </r>
  </si>
  <si>
    <t>ひろがることば 　 
しょうがっこう　こくご　一下</t>
    <phoneticPr fontId="6"/>
  </si>
  <si>
    <r>
      <t>11
教出</t>
    </r>
    <r>
      <rPr>
        <sz val="10.5"/>
        <rFont val="ＭＳ ゴシック"/>
        <family val="3"/>
        <charset val="128"/>
      </rPr>
      <t/>
    </r>
    <rPh sb="3" eb="5">
      <t>キョウシュツ</t>
    </rPh>
    <phoneticPr fontId="6"/>
  </si>
  <si>
    <t>国語
211
※／◆</t>
    <phoneticPr fontId="6"/>
  </si>
  <si>
    <t>ひろがることば 
小学国語　二上</t>
    <rPh sb="11" eb="13">
      <t>コクゴ</t>
    </rPh>
    <phoneticPr fontId="6"/>
  </si>
  <si>
    <t>国語
212
※／◆</t>
  </si>
  <si>
    <t>ひろがることば 
小学国語　二下</t>
    <rPh sb="11" eb="13">
      <t>コクゴ</t>
    </rPh>
    <rPh sb="15" eb="16">
      <t>ゲ</t>
    </rPh>
    <phoneticPr fontId="6"/>
  </si>
  <si>
    <t>国語
311
※／◆</t>
    <phoneticPr fontId="6"/>
  </si>
  <si>
    <t>ひろがる言葉 
小学国語　三上</t>
    <rPh sb="4" eb="6">
      <t>コトバ</t>
    </rPh>
    <rPh sb="10" eb="12">
      <t>コクゴ</t>
    </rPh>
    <rPh sb="13" eb="14">
      <t>サン</t>
    </rPh>
    <rPh sb="14" eb="15">
      <t>ジョウ</t>
    </rPh>
    <phoneticPr fontId="6"/>
  </si>
  <si>
    <t>国語
312
※／◆</t>
  </si>
  <si>
    <t>ひろがる言葉 
小学国語　三下</t>
    <rPh sb="4" eb="6">
      <t>コトバ</t>
    </rPh>
    <rPh sb="10" eb="12">
      <t>コクゴ</t>
    </rPh>
    <rPh sb="13" eb="14">
      <t>サン</t>
    </rPh>
    <rPh sb="14" eb="15">
      <t>ゲ</t>
    </rPh>
    <phoneticPr fontId="6"/>
  </si>
  <si>
    <t>国語
411
※／◆</t>
    <phoneticPr fontId="6"/>
  </si>
  <si>
    <t>ひろがる言葉 
小学国語　四上</t>
    <rPh sb="4" eb="6">
      <t>コトバ</t>
    </rPh>
    <rPh sb="10" eb="12">
      <t>コクゴ</t>
    </rPh>
    <rPh sb="13" eb="14">
      <t>ヨン</t>
    </rPh>
    <rPh sb="14" eb="15">
      <t>ジョウ</t>
    </rPh>
    <phoneticPr fontId="6"/>
  </si>
  <si>
    <t>国語
412
※／◆</t>
  </si>
  <si>
    <t>ひろがる言葉 
小学国語　四下</t>
    <rPh sb="4" eb="6">
      <t>コトバ</t>
    </rPh>
    <rPh sb="10" eb="12">
      <t>コクゴ</t>
    </rPh>
    <rPh sb="13" eb="14">
      <t>ヨン</t>
    </rPh>
    <rPh sb="14" eb="15">
      <t>ゲ</t>
    </rPh>
    <phoneticPr fontId="6"/>
  </si>
  <si>
    <t>国語
511
※／◆</t>
    <phoneticPr fontId="6"/>
  </si>
  <si>
    <t>ひろがる言葉 
小学国語　五上</t>
    <rPh sb="4" eb="6">
      <t>コトバ</t>
    </rPh>
    <rPh sb="10" eb="12">
      <t>コクゴ</t>
    </rPh>
    <rPh sb="13" eb="14">
      <t>ゴ</t>
    </rPh>
    <rPh sb="14" eb="15">
      <t>ジョウ</t>
    </rPh>
    <phoneticPr fontId="6"/>
  </si>
  <si>
    <t>国語
512
※／◆</t>
  </si>
  <si>
    <t>ひろがる言葉 
小学国語　五下</t>
    <rPh sb="4" eb="6">
      <t>コトバ</t>
    </rPh>
    <rPh sb="10" eb="12">
      <t>コクゴ</t>
    </rPh>
    <rPh sb="13" eb="14">
      <t>ゴ</t>
    </rPh>
    <rPh sb="14" eb="15">
      <t>ゲ</t>
    </rPh>
    <phoneticPr fontId="6"/>
  </si>
  <si>
    <t>国語
611
※／◆</t>
    <phoneticPr fontId="6"/>
  </si>
  <si>
    <t>ひろがる言葉 
小学国語　六上</t>
    <rPh sb="4" eb="6">
      <t>コトバ</t>
    </rPh>
    <rPh sb="10" eb="12">
      <t>コクゴ</t>
    </rPh>
    <rPh sb="13" eb="14">
      <t>ロク</t>
    </rPh>
    <rPh sb="14" eb="15">
      <t>ジョウ</t>
    </rPh>
    <phoneticPr fontId="6"/>
  </si>
  <si>
    <t>国語
612
※／◆</t>
  </si>
  <si>
    <t>ひろがる言葉 
小学国語　六下</t>
    <rPh sb="4" eb="6">
      <t>コトバ</t>
    </rPh>
    <rPh sb="10" eb="12">
      <t>コクゴ</t>
    </rPh>
    <rPh sb="13" eb="14">
      <t>ロク</t>
    </rPh>
    <rPh sb="14" eb="15">
      <t>ゲ</t>
    </rPh>
    <phoneticPr fontId="6"/>
  </si>
  <si>
    <r>
      <rPr>
        <sz val="11"/>
        <rFont val="ＭＳ ゴシック"/>
        <family val="3"/>
        <charset val="128"/>
      </rPr>
      <t>38
光村</t>
    </r>
  </si>
  <si>
    <t>国語
107
※／◆</t>
  </si>
  <si>
    <t>国語
108
※／◆</t>
  </si>
  <si>
    <t>国語
207
※／◆</t>
  </si>
  <si>
    <t>国語
208
※／◆</t>
  </si>
  <si>
    <t>国語
307
※／◆</t>
  </si>
  <si>
    <t>国語
308
※／◆</t>
  </si>
  <si>
    <t>国語
407
※／◆</t>
  </si>
  <si>
    <t>国語
408
※／◆</t>
  </si>
  <si>
    <t>国語
507
※／◆</t>
  </si>
  <si>
    <t>国語
607
※／◆</t>
  </si>
  <si>
    <t>2
東書</t>
    <rPh sb="2" eb="4">
      <t>トウショ</t>
    </rPh>
    <phoneticPr fontId="6"/>
  </si>
  <si>
    <t>書写
106
※／◆</t>
    <rPh sb="0" eb="2">
      <t>ショシャ</t>
    </rPh>
    <phoneticPr fontId="6"/>
  </si>
  <si>
    <t>新編　あたらしい　しょしゃ　一</t>
    <rPh sb="0" eb="2">
      <t>シンペン</t>
    </rPh>
    <rPh sb="14" eb="15">
      <t>イチ</t>
    </rPh>
    <phoneticPr fontId="6"/>
  </si>
  <si>
    <r>
      <t>書写
206
※／◆</t>
    </r>
    <r>
      <rPr>
        <sz val="12"/>
        <rFont val="ＭＳ ゴシック"/>
        <family val="3"/>
        <charset val="128"/>
      </rPr>
      <t/>
    </r>
    <rPh sb="0" eb="2">
      <t>ショシャ</t>
    </rPh>
    <phoneticPr fontId="6"/>
  </si>
  <si>
    <t>新編　あたらしい　しょしゃ　二</t>
    <rPh sb="0" eb="2">
      <t>シンペン</t>
    </rPh>
    <rPh sb="14" eb="15">
      <t>ニ</t>
    </rPh>
    <phoneticPr fontId="6"/>
  </si>
  <si>
    <r>
      <t>書写
306
※／◆</t>
    </r>
    <r>
      <rPr>
        <sz val="12"/>
        <rFont val="ＭＳ ゴシック"/>
        <family val="3"/>
        <charset val="128"/>
      </rPr>
      <t/>
    </r>
    <rPh sb="0" eb="2">
      <t>ショシャ</t>
    </rPh>
    <phoneticPr fontId="6"/>
  </si>
  <si>
    <t>新編　あたらしい　書写　三</t>
    <rPh sb="0" eb="2">
      <t>シンペン</t>
    </rPh>
    <rPh sb="9" eb="11">
      <t>ショシャ</t>
    </rPh>
    <rPh sb="12" eb="13">
      <t>3</t>
    </rPh>
    <phoneticPr fontId="6"/>
  </si>
  <si>
    <r>
      <t>書写
406
※／◆</t>
    </r>
    <r>
      <rPr>
        <sz val="12"/>
        <rFont val="ＭＳ ゴシック"/>
        <family val="3"/>
        <charset val="128"/>
      </rPr>
      <t/>
    </r>
    <rPh sb="0" eb="2">
      <t>ショシャ</t>
    </rPh>
    <phoneticPr fontId="6"/>
  </si>
  <si>
    <t>新編　あたらしい　書写　四</t>
    <rPh sb="0" eb="2">
      <t>シンペン</t>
    </rPh>
    <rPh sb="9" eb="11">
      <t>ショシャ</t>
    </rPh>
    <rPh sb="12" eb="13">
      <t>ヨン</t>
    </rPh>
    <phoneticPr fontId="6"/>
  </si>
  <si>
    <r>
      <t>書写
506
※／◆</t>
    </r>
    <r>
      <rPr>
        <sz val="12"/>
        <rFont val="ＭＳ ゴシック"/>
        <family val="3"/>
        <charset val="128"/>
      </rPr>
      <t/>
    </r>
    <rPh sb="0" eb="2">
      <t>ショシャ</t>
    </rPh>
    <phoneticPr fontId="6"/>
  </si>
  <si>
    <t>新編　あたらしい　書写　五</t>
    <rPh sb="0" eb="2">
      <t>シンペン</t>
    </rPh>
    <rPh sb="9" eb="11">
      <t>ショシャ</t>
    </rPh>
    <rPh sb="12" eb="13">
      <t>ゴ</t>
    </rPh>
    <phoneticPr fontId="6"/>
  </si>
  <si>
    <r>
      <t>書写
606
※／◆</t>
    </r>
    <r>
      <rPr>
        <sz val="12"/>
        <rFont val="ＭＳ ゴシック"/>
        <family val="3"/>
        <charset val="128"/>
      </rPr>
      <t/>
    </r>
    <rPh sb="0" eb="2">
      <t>ショシャ</t>
    </rPh>
    <phoneticPr fontId="6"/>
  </si>
  <si>
    <t>新編　あたらしい　書写　六</t>
    <rPh sb="0" eb="2">
      <t>シンペン</t>
    </rPh>
    <rPh sb="9" eb="11">
      <t>ショシャ</t>
    </rPh>
    <rPh sb="12" eb="13">
      <t>ロク</t>
    </rPh>
    <phoneticPr fontId="6"/>
  </si>
  <si>
    <t>17
教出</t>
    <rPh sb="3" eb="5">
      <t>キョウシュツ</t>
    </rPh>
    <phoneticPr fontId="6"/>
  </si>
  <si>
    <t>書写
107
※／◆</t>
    <rPh sb="0" eb="2">
      <t>ショシャ</t>
    </rPh>
    <phoneticPr fontId="6"/>
  </si>
  <si>
    <r>
      <t>書写
207
※／◆</t>
    </r>
    <r>
      <rPr>
        <sz val="12"/>
        <rFont val="ＭＳ ゴシック"/>
        <family val="3"/>
        <charset val="128"/>
      </rPr>
      <t/>
    </r>
    <rPh sb="0" eb="2">
      <t>ショシャ</t>
    </rPh>
    <phoneticPr fontId="6"/>
  </si>
  <si>
    <r>
      <t>書写
307
※／◆</t>
    </r>
    <r>
      <rPr>
        <sz val="12"/>
        <rFont val="ＭＳ ゴシック"/>
        <family val="3"/>
        <charset val="128"/>
      </rPr>
      <t/>
    </r>
    <rPh sb="0" eb="2">
      <t>ショシャ</t>
    </rPh>
    <phoneticPr fontId="6"/>
  </si>
  <si>
    <t>小学　書写　三年</t>
    <rPh sb="0" eb="2">
      <t>ショウガク</t>
    </rPh>
    <rPh sb="3" eb="5">
      <t>ショシャ</t>
    </rPh>
    <rPh sb="6" eb="8">
      <t>サンネン</t>
    </rPh>
    <phoneticPr fontId="37"/>
  </si>
  <si>
    <r>
      <t>書写
407
※／◆</t>
    </r>
    <r>
      <rPr>
        <sz val="12"/>
        <rFont val="ＭＳ ゴシック"/>
        <family val="3"/>
        <charset val="128"/>
      </rPr>
      <t/>
    </r>
    <rPh sb="0" eb="2">
      <t>ショシャ</t>
    </rPh>
    <phoneticPr fontId="6"/>
  </si>
  <si>
    <t>小学　書写　四年</t>
    <rPh sb="0" eb="2">
      <t>ショウガク</t>
    </rPh>
    <rPh sb="3" eb="5">
      <t>ショシャ</t>
    </rPh>
    <rPh sb="6" eb="7">
      <t>ヨン</t>
    </rPh>
    <rPh sb="7" eb="8">
      <t>ネン</t>
    </rPh>
    <phoneticPr fontId="37"/>
  </si>
  <si>
    <r>
      <t>書写
507
※／◆</t>
    </r>
    <r>
      <rPr>
        <sz val="12"/>
        <rFont val="ＭＳ ゴシック"/>
        <family val="3"/>
        <charset val="128"/>
      </rPr>
      <t/>
    </r>
    <rPh sb="0" eb="2">
      <t>ショシャ</t>
    </rPh>
    <phoneticPr fontId="6"/>
  </si>
  <si>
    <t>小学　書写　五年</t>
    <rPh sb="0" eb="2">
      <t>ショウガク</t>
    </rPh>
    <rPh sb="3" eb="5">
      <t>ショシャ</t>
    </rPh>
    <rPh sb="6" eb="7">
      <t>ゴ</t>
    </rPh>
    <rPh sb="7" eb="8">
      <t>ネン</t>
    </rPh>
    <phoneticPr fontId="37"/>
  </si>
  <si>
    <r>
      <t>書写
607
※／◆</t>
    </r>
    <r>
      <rPr>
        <sz val="12"/>
        <rFont val="ＭＳ ゴシック"/>
        <family val="3"/>
        <charset val="128"/>
      </rPr>
      <t/>
    </r>
    <rPh sb="0" eb="2">
      <t>ショシャ</t>
    </rPh>
    <phoneticPr fontId="6"/>
  </si>
  <si>
    <t>小学　書写　六年</t>
    <rPh sb="0" eb="2">
      <t>ショウガク</t>
    </rPh>
    <rPh sb="3" eb="5">
      <t>ショシャ</t>
    </rPh>
    <rPh sb="6" eb="7">
      <t>ロク</t>
    </rPh>
    <rPh sb="7" eb="8">
      <t>ネン</t>
    </rPh>
    <phoneticPr fontId="37"/>
  </si>
  <si>
    <t>38
光村</t>
    <rPh sb="3" eb="5">
      <t>ミツムラ</t>
    </rPh>
    <phoneticPr fontId="6"/>
  </si>
  <si>
    <t>書写
108
※／◆</t>
    <phoneticPr fontId="6"/>
  </si>
  <si>
    <t>39
光村</t>
    <rPh sb="3" eb="5">
      <t>ミツムラ</t>
    </rPh>
    <phoneticPr fontId="6"/>
  </si>
  <si>
    <t>書写
208
※／◆</t>
    <phoneticPr fontId="6"/>
  </si>
  <si>
    <t>しょしゃ　二年</t>
    <rPh sb="6" eb="7">
      <t>ネン</t>
    </rPh>
    <phoneticPr fontId="37"/>
  </si>
  <si>
    <t>40
光村</t>
    <rPh sb="3" eb="5">
      <t>ミツムラ</t>
    </rPh>
    <phoneticPr fontId="6"/>
  </si>
  <si>
    <t>書写
308
※／◆</t>
    <phoneticPr fontId="6"/>
  </si>
  <si>
    <t>書写　三年</t>
    <rPh sb="4" eb="5">
      <t>ネン</t>
    </rPh>
    <phoneticPr fontId="37"/>
  </si>
  <si>
    <t>41
光村</t>
    <rPh sb="3" eb="5">
      <t>ミツムラ</t>
    </rPh>
    <phoneticPr fontId="6"/>
  </si>
  <si>
    <t>書写
408
※／◆</t>
    <phoneticPr fontId="6"/>
  </si>
  <si>
    <t>書写　四年</t>
    <rPh sb="4" eb="5">
      <t>ネン</t>
    </rPh>
    <phoneticPr fontId="37"/>
  </si>
  <si>
    <t>42
光村</t>
    <rPh sb="3" eb="5">
      <t>ミツムラ</t>
    </rPh>
    <phoneticPr fontId="6"/>
  </si>
  <si>
    <t>書写
508
※／◆</t>
    <phoneticPr fontId="6"/>
  </si>
  <si>
    <t>書写　五年</t>
    <rPh sb="4" eb="5">
      <t>ネン</t>
    </rPh>
    <phoneticPr fontId="37"/>
  </si>
  <si>
    <t>43
光村</t>
    <rPh sb="3" eb="5">
      <t>ミツムラ</t>
    </rPh>
    <phoneticPr fontId="6"/>
  </si>
  <si>
    <t>書写
608
※／◆</t>
    <phoneticPr fontId="6"/>
  </si>
  <si>
    <t>書写　六年</t>
    <rPh sb="4" eb="5">
      <t>ネン</t>
    </rPh>
    <phoneticPr fontId="37"/>
  </si>
  <si>
    <t>社会
305
※／◆</t>
    <rPh sb="0" eb="2">
      <t>シャカイ</t>
    </rPh>
    <phoneticPr fontId="6"/>
  </si>
  <si>
    <t>新編　新しい社会３</t>
    <rPh sb="0" eb="2">
      <t>シンペン</t>
    </rPh>
    <rPh sb="3" eb="4">
      <t>アタラ</t>
    </rPh>
    <rPh sb="6" eb="8">
      <t>シャカイ</t>
    </rPh>
    <phoneticPr fontId="6"/>
  </si>
  <si>
    <t>社会
405
※／◆</t>
    <rPh sb="0" eb="2">
      <t>シャカイ</t>
    </rPh>
    <phoneticPr fontId="6"/>
  </si>
  <si>
    <t>新編　新しい社会４</t>
    <rPh sb="0" eb="2">
      <t>シンペン</t>
    </rPh>
    <rPh sb="3" eb="4">
      <t>アタラ</t>
    </rPh>
    <rPh sb="6" eb="8">
      <t>シャカイ</t>
    </rPh>
    <phoneticPr fontId="6"/>
  </si>
  <si>
    <t>社会
505
※／◆</t>
    <rPh sb="0" eb="2">
      <t>シャカイ</t>
    </rPh>
    <phoneticPr fontId="6"/>
  </si>
  <si>
    <t>新編　新しい社会５上</t>
    <rPh sb="0" eb="2">
      <t>シンペン</t>
    </rPh>
    <rPh sb="3" eb="4">
      <t>アタラ</t>
    </rPh>
    <rPh sb="6" eb="8">
      <t>シャカイ</t>
    </rPh>
    <rPh sb="9" eb="10">
      <t>ジョウ</t>
    </rPh>
    <phoneticPr fontId="6"/>
  </si>
  <si>
    <t>社会
506
※／◆</t>
    <rPh sb="0" eb="2">
      <t>シャカイ</t>
    </rPh>
    <phoneticPr fontId="6"/>
  </si>
  <si>
    <t>新編　新しい社会５下</t>
    <rPh sb="0" eb="2">
      <t>シンペン</t>
    </rPh>
    <rPh sb="3" eb="4">
      <t>アタラ</t>
    </rPh>
    <rPh sb="6" eb="8">
      <t>シャカイ</t>
    </rPh>
    <rPh sb="9" eb="10">
      <t>ゲ</t>
    </rPh>
    <phoneticPr fontId="6"/>
  </si>
  <si>
    <t>社会
605
※／◆</t>
    <rPh sb="0" eb="2">
      <t>シャカイ</t>
    </rPh>
    <phoneticPr fontId="6"/>
  </si>
  <si>
    <t>新編　新しい社会６　政治・国際編</t>
    <rPh sb="0" eb="2">
      <t>シンペン</t>
    </rPh>
    <rPh sb="3" eb="4">
      <t>アタラ</t>
    </rPh>
    <rPh sb="6" eb="8">
      <t>シャカイ</t>
    </rPh>
    <rPh sb="10" eb="12">
      <t>セイジ</t>
    </rPh>
    <rPh sb="13" eb="16">
      <t>コクサイヘン</t>
    </rPh>
    <phoneticPr fontId="6"/>
  </si>
  <si>
    <t>社会
606
※／◆</t>
    <rPh sb="0" eb="2">
      <t>シャカイ</t>
    </rPh>
    <phoneticPr fontId="6"/>
  </si>
  <si>
    <t>新編　新しい社会６下　歴史編</t>
    <rPh sb="0" eb="2">
      <t>シンペン</t>
    </rPh>
    <rPh sb="3" eb="4">
      <t>アタラ</t>
    </rPh>
    <rPh sb="6" eb="8">
      <t>シャカイ</t>
    </rPh>
    <rPh sb="9" eb="10">
      <t>ゲ</t>
    </rPh>
    <rPh sb="11" eb="14">
      <t>レキシヘン</t>
    </rPh>
    <phoneticPr fontId="6"/>
  </si>
  <si>
    <r>
      <rPr>
        <sz val="11"/>
        <rFont val="ＭＳ ゴシック"/>
        <family val="3"/>
        <charset val="128"/>
      </rPr>
      <t>17
教出</t>
    </r>
  </si>
  <si>
    <t>社会
307
※／◆</t>
    <rPh sb="0" eb="2">
      <t>シャカイ</t>
    </rPh>
    <phoneticPr fontId="6"/>
  </si>
  <si>
    <t>小学社会３</t>
    <rPh sb="0" eb="2">
      <t>ショウガク</t>
    </rPh>
    <rPh sb="2" eb="4">
      <t>シャカイ</t>
    </rPh>
    <phoneticPr fontId="37"/>
  </si>
  <si>
    <t>社会
407
※／◆</t>
    <rPh sb="0" eb="2">
      <t>シャカイ</t>
    </rPh>
    <phoneticPr fontId="6"/>
  </si>
  <si>
    <t>小学社会４</t>
    <rPh sb="0" eb="2">
      <t>ショウガク</t>
    </rPh>
    <rPh sb="2" eb="4">
      <t>シャカイ</t>
    </rPh>
    <phoneticPr fontId="37"/>
  </si>
  <si>
    <t>社会
507
※／◆</t>
    <rPh sb="0" eb="2">
      <t>シャカイ</t>
    </rPh>
    <phoneticPr fontId="6"/>
  </si>
  <si>
    <t>小学社会５</t>
    <rPh sb="0" eb="2">
      <t>ショウガク</t>
    </rPh>
    <rPh sb="2" eb="4">
      <t>シャカイ</t>
    </rPh>
    <phoneticPr fontId="37"/>
  </si>
  <si>
    <t>社会
607
※／◆</t>
    <rPh sb="0" eb="2">
      <t>シャカイ</t>
    </rPh>
    <phoneticPr fontId="6"/>
  </si>
  <si>
    <t>小学社会６</t>
    <rPh sb="0" eb="2">
      <t>ショウガク</t>
    </rPh>
    <rPh sb="2" eb="4">
      <t>シャカイ</t>
    </rPh>
    <phoneticPr fontId="37"/>
  </si>
  <si>
    <t>116
日文</t>
    <rPh sb="4" eb="5">
      <t>ニチ</t>
    </rPh>
    <rPh sb="5" eb="6">
      <t>ブン</t>
    </rPh>
    <phoneticPr fontId="6"/>
  </si>
  <si>
    <t>社会
308
※／◆</t>
    <rPh sb="0" eb="2">
      <t>シャカイ</t>
    </rPh>
    <phoneticPr fontId="6"/>
  </si>
  <si>
    <t>小学社会　３年</t>
    <rPh sb="0" eb="2">
      <t>ショウガク</t>
    </rPh>
    <rPh sb="2" eb="4">
      <t>シャカイ</t>
    </rPh>
    <rPh sb="6" eb="7">
      <t>ネン</t>
    </rPh>
    <phoneticPr fontId="37"/>
  </si>
  <si>
    <t>116
日文</t>
    <rPh sb="4" eb="6">
      <t>ニチブン</t>
    </rPh>
    <phoneticPr fontId="6"/>
  </si>
  <si>
    <t>社会
408
※／◆</t>
    <rPh sb="0" eb="2">
      <t>シャカイ</t>
    </rPh>
    <phoneticPr fontId="6"/>
  </si>
  <si>
    <t>小学社会　４年</t>
    <rPh sb="0" eb="2">
      <t>ショウガク</t>
    </rPh>
    <rPh sb="2" eb="4">
      <t>シャカイ</t>
    </rPh>
    <rPh sb="6" eb="7">
      <t>ネン</t>
    </rPh>
    <phoneticPr fontId="37"/>
  </si>
  <si>
    <t>社会
508
※／◆</t>
    <rPh sb="0" eb="2">
      <t>シャカイ</t>
    </rPh>
    <phoneticPr fontId="6"/>
  </si>
  <si>
    <t>小学社会　５年</t>
    <rPh sb="0" eb="2">
      <t>ショウガク</t>
    </rPh>
    <rPh sb="2" eb="4">
      <t>シャカイ</t>
    </rPh>
    <rPh sb="6" eb="7">
      <t>ネン</t>
    </rPh>
    <phoneticPr fontId="37"/>
  </si>
  <si>
    <t>社会
608
※／◆</t>
    <rPh sb="0" eb="2">
      <t>シャカイ</t>
    </rPh>
    <phoneticPr fontId="6"/>
  </si>
  <si>
    <t>小学社会　６年</t>
    <rPh sb="0" eb="2">
      <t>ショウガク</t>
    </rPh>
    <rPh sb="2" eb="4">
      <t>シャカイ</t>
    </rPh>
    <rPh sb="6" eb="7">
      <t>ネン</t>
    </rPh>
    <phoneticPr fontId="37"/>
  </si>
  <si>
    <t>3-6</t>
    <phoneticPr fontId="6"/>
  </si>
  <si>
    <t>地図
303
※／◆</t>
    <rPh sb="0" eb="2">
      <t>チズ</t>
    </rPh>
    <phoneticPr fontId="6"/>
  </si>
  <si>
    <t>新編　新しい地図帳</t>
    <rPh sb="0" eb="2">
      <t>シンペン</t>
    </rPh>
    <rPh sb="3" eb="4">
      <t>アタラ</t>
    </rPh>
    <rPh sb="6" eb="9">
      <t>チズチョウ</t>
    </rPh>
    <phoneticPr fontId="37"/>
  </si>
  <si>
    <t>46
帝国</t>
    <rPh sb="3" eb="5">
      <t>テイコク</t>
    </rPh>
    <phoneticPr fontId="6"/>
  </si>
  <si>
    <t>地図
304
※／◆</t>
    <rPh sb="0" eb="2">
      <t>チズ</t>
    </rPh>
    <phoneticPr fontId="6"/>
  </si>
  <si>
    <t>楽しく学ぶ　小学生の地図帳　 
３・４・５・６年</t>
    <phoneticPr fontId="37"/>
  </si>
  <si>
    <t>算数
112
※／◆</t>
    <rPh sb="0" eb="2">
      <t>サンスウ</t>
    </rPh>
    <phoneticPr fontId="6"/>
  </si>
  <si>
    <t>新編　あたらしい　さんすう　１①
はじめよう！さんすう</t>
    <rPh sb="0" eb="2">
      <t>シンペン</t>
    </rPh>
    <phoneticPr fontId="37"/>
  </si>
  <si>
    <t>算数
113
※／◆</t>
    <rPh sb="0" eb="2">
      <t>サンスウ</t>
    </rPh>
    <phoneticPr fontId="6"/>
  </si>
  <si>
    <t>新編　あたらしい　さんすう　１②
みつけよう！さんすう</t>
    <rPh sb="0" eb="2">
      <t>シンペン</t>
    </rPh>
    <phoneticPr fontId="37"/>
  </si>
  <si>
    <t>算数
212
※／◆</t>
    <rPh sb="0" eb="2">
      <t>サンスウ</t>
    </rPh>
    <phoneticPr fontId="6"/>
  </si>
  <si>
    <t>新編　新しい算数　２上
考えるって　おもしろい！</t>
    <rPh sb="0" eb="2">
      <t>シンペン</t>
    </rPh>
    <rPh sb="3" eb="4">
      <t>アタラ</t>
    </rPh>
    <rPh sb="6" eb="8">
      <t>サンスウ</t>
    </rPh>
    <rPh sb="10" eb="11">
      <t>ジョウ</t>
    </rPh>
    <rPh sb="12" eb="13">
      <t>カンガ</t>
    </rPh>
    <phoneticPr fontId="37"/>
  </si>
  <si>
    <t>算数
213
※／◆</t>
    <rPh sb="0" eb="2">
      <t>サンスウ</t>
    </rPh>
    <phoneticPr fontId="6"/>
  </si>
  <si>
    <t>新編　新しい算数　２下
考えるって　おもしろい！</t>
    <rPh sb="0" eb="2">
      <t>シンペン</t>
    </rPh>
    <rPh sb="3" eb="4">
      <t>アタラ</t>
    </rPh>
    <rPh sb="6" eb="8">
      <t>サンスウ</t>
    </rPh>
    <rPh sb="10" eb="11">
      <t>ゲ</t>
    </rPh>
    <rPh sb="12" eb="13">
      <t>カンガ</t>
    </rPh>
    <phoneticPr fontId="37"/>
  </si>
  <si>
    <t>算数
312
※／◆</t>
    <rPh sb="0" eb="2">
      <t>サンスウ</t>
    </rPh>
    <phoneticPr fontId="6"/>
  </si>
  <si>
    <t>新編　新しい算数　３上
考えたことが　つながるね！</t>
    <rPh sb="0" eb="2">
      <t>シンペン</t>
    </rPh>
    <rPh sb="3" eb="4">
      <t>アタラ</t>
    </rPh>
    <rPh sb="6" eb="8">
      <t>サンスウ</t>
    </rPh>
    <rPh sb="10" eb="11">
      <t>ジョウ</t>
    </rPh>
    <rPh sb="12" eb="13">
      <t>カンガ</t>
    </rPh>
    <phoneticPr fontId="37"/>
  </si>
  <si>
    <t>算数
313
※／◆</t>
    <rPh sb="0" eb="2">
      <t>サンスウ</t>
    </rPh>
    <phoneticPr fontId="6"/>
  </si>
  <si>
    <t>新編　新しい算数　３下
考えたことが　つながるね！</t>
    <rPh sb="0" eb="2">
      <t>シンペン</t>
    </rPh>
    <rPh sb="3" eb="4">
      <t>アタラ</t>
    </rPh>
    <rPh sb="6" eb="8">
      <t>サンスウ</t>
    </rPh>
    <rPh sb="10" eb="11">
      <t>ゲ</t>
    </rPh>
    <rPh sb="12" eb="13">
      <t>カンガ</t>
    </rPh>
    <phoneticPr fontId="37"/>
  </si>
  <si>
    <t>算数
412
※／◆</t>
    <rPh sb="0" eb="2">
      <t>サンスウ</t>
    </rPh>
    <phoneticPr fontId="6"/>
  </si>
  <si>
    <t>新編　新しい算数　４上
考えたことが　つながるね！</t>
    <rPh sb="0" eb="2">
      <t>シンペン</t>
    </rPh>
    <rPh sb="3" eb="4">
      <t>アタラ</t>
    </rPh>
    <rPh sb="6" eb="8">
      <t>サンスウ</t>
    </rPh>
    <rPh sb="10" eb="11">
      <t>ジョウ</t>
    </rPh>
    <rPh sb="12" eb="13">
      <t>カンガ</t>
    </rPh>
    <phoneticPr fontId="37"/>
  </si>
  <si>
    <t>算数
413
※／◆</t>
    <rPh sb="0" eb="2">
      <t>サンスウ</t>
    </rPh>
    <phoneticPr fontId="6"/>
  </si>
  <si>
    <t>新編　新しい算数　４下
考えたことが　つながるね！</t>
    <rPh sb="0" eb="2">
      <t>シンペン</t>
    </rPh>
    <rPh sb="3" eb="4">
      <t>アタラ</t>
    </rPh>
    <rPh sb="6" eb="8">
      <t>サンスウ</t>
    </rPh>
    <rPh sb="10" eb="11">
      <t>ゲ</t>
    </rPh>
    <rPh sb="12" eb="13">
      <t>カンガ</t>
    </rPh>
    <phoneticPr fontId="37"/>
  </si>
  <si>
    <t>算数
512
※／◆</t>
    <rPh sb="0" eb="2">
      <t>サンスウ</t>
    </rPh>
    <phoneticPr fontId="6"/>
  </si>
  <si>
    <t>新編　新しい算数　５上
考えたことが　つながるね！</t>
    <rPh sb="0" eb="2">
      <t>シンペン</t>
    </rPh>
    <rPh sb="3" eb="4">
      <t>アタラ</t>
    </rPh>
    <rPh sb="6" eb="8">
      <t>サンスウ</t>
    </rPh>
    <rPh sb="10" eb="11">
      <t>ジョウ</t>
    </rPh>
    <rPh sb="12" eb="13">
      <t>カンガ</t>
    </rPh>
    <phoneticPr fontId="37"/>
  </si>
  <si>
    <t>算数
513
※／◆</t>
    <rPh sb="0" eb="2">
      <t>サンスウ</t>
    </rPh>
    <phoneticPr fontId="6"/>
  </si>
  <si>
    <t>新編　新しい算数　５下
考えたことが　つながるね！</t>
    <rPh sb="0" eb="2">
      <t>シンペン</t>
    </rPh>
    <rPh sb="3" eb="4">
      <t>アタラ</t>
    </rPh>
    <rPh sb="6" eb="8">
      <t>サンスウ</t>
    </rPh>
    <rPh sb="10" eb="11">
      <t>ゲ</t>
    </rPh>
    <rPh sb="12" eb="13">
      <t>カンガ</t>
    </rPh>
    <phoneticPr fontId="37"/>
  </si>
  <si>
    <t>算数
612
※／◆</t>
    <rPh sb="0" eb="2">
      <t>サンスウ</t>
    </rPh>
    <phoneticPr fontId="6"/>
  </si>
  <si>
    <t>新編　新しい算数　６
数学へジャンプ！</t>
    <rPh sb="0" eb="2">
      <t>シンペン</t>
    </rPh>
    <rPh sb="3" eb="4">
      <t>アタラ</t>
    </rPh>
    <rPh sb="6" eb="8">
      <t>サンスウ</t>
    </rPh>
    <rPh sb="11" eb="13">
      <t>スウガク</t>
    </rPh>
    <phoneticPr fontId="37"/>
  </si>
  <si>
    <t>4
大日本</t>
    <rPh sb="2" eb="5">
      <t>ダイニホン</t>
    </rPh>
    <phoneticPr fontId="6"/>
  </si>
  <si>
    <t>算数
114
※／◆</t>
    <rPh sb="0" eb="2">
      <t>サンスウ</t>
    </rPh>
    <phoneticPr fontId="6"/>
  </si>
  <si>
    <t>新版　たのしいさんすう１ねん①</t>
    <rPh sb="0" eb="2">
      <t>シンバン</t>
    </rPh>
    <phoneticPr fontId="6"/>
  </si>
  <si>
    <t>4
大日本</t>
    <rPh sb="2" eb="5">
      <t>ダイニッポン</t>
    </rPh>
    <phoneticPr fontId="6"/>
  </si>
  <si>
    <t>算数
115
※／◆</t>
    <rPh sb="0" eb="2">
      <t>サンスウ</t>
    </rPh>
    <phoneticPr fontId="6"/>
  </si>
  <si>
    <t>新版　たのしいさんすう１ねん②</t>
    <rPh sb="0" eb="2">
      <t>シンバン</t>
    </rPh>
    <phoneticPr fontId="6"/>
  </si>
  <si>
    <t>2</t>
  </si>
  <si>
    <t>算数
214
※／◆</t>
    <rPh sb="0" eb="2">
      <t>サンスウ</t>
    </rPh>
    <phoneticPr fontId="6"/>
  </si>
  <si>
    <t>新版　たのしい算数２年</t>
    <rPh sb="0" eb="2">
      <t>シンバン</t>
    </rPh>
    <rPh sb="7" eb="9">
      <t>サンスウ</t>
    </rPh>
    <rPh sb="10" eb="11">
      <t>ネン</t>
    </rPh>
    <phoneticPr fontId="37"/>
  </si>
  <si>
    <t>算数
314
※／◆</t>
    <rPh sb="0" eb="2">
      <t>サンスウ</t>
    </rPh>
    <phoneticPr fontId="6"/>
  </si>
  <si>
    <t>新版　たのしい算数３年</t>
    <rPh sb="0" eb="2">
      <t>シンバン</t>
    </rPh>
    <rPh sb="7" eb="9">
      <t>サンスウ</t>
    </rPh>
    <rPh sb="10" eb="11">
      <t>ネン</t>
    </rPh>
    <phoneticPr fontId="37"/>
  </si>
  <si>
    <t>算数
414
※／◆</t>
    <rPh sb="0" eb="2">
      <t>サンスウ</t>
    </rPh>
    <phoneticPr fontId="6"/>
  </si>
  <si>
    <t>新版　たのしい算数４年</t>
    <rPh sb="0" eb="2">
      <t>シンバン</t>
    </rPh>
    <rPh sb="7" eb="9">
      <t>サンスウ</t>
    </rPh>
    <rPh sb="10" eb="11">
      <t>ネン</t>
    </rPh>
    <phoneticPr fontId="37"/>
  </si>
  <si>
    <t>算数
514
※／◆</t>
    <rPh sb="0" eb="2">
      <t>サンスウ</t>
    </rPh>
    <phoneticPr fontId="6"/>
  </si>
  <si>
    <t>新版　たのしい算数５年</t>
    <rPh sb="0" eb="2">
      <t>シンバン</t>
    </rPh>
    <rPh sb="7" eb="9">
      <t>サンスウ</t>
    </rPh>
    <rPh sb="10" eb="11">
      <t>ネン</t>
    </rPh>
    <phoneticPr fontId="37"/>
  </si>
  <si>
    <t>算数
614
※／◆</t>
    <rPh sb="0" eb="2">
      <t>サンスウ</t>
    </rPh>
    <phoneticPr fontId="6"/>
  </si>
  <si>
    <t>新版　たのしい算数６年</t>
    <rPh sb="0" eb="2">
      <t>シンバン</t>
    </rPh>
    <rPh sb="7" eb="9">
      <t>サンスウ</t>
    </rPh>
    <rPh sb="10" eb="11">
      <t>ネン</t>
    </rPh>
    <phoneticPr fontId="37"/>
  </si>
  <si>
    <t>11
学図</t>
    <rPh sb="3" eb="5">
      <t>ガクズ</t>
    </rPh>
    <phoneticPr fontId="6"/>
  </si>
  <si>
    <t>算数
116
※／◆</t>
    <rPh sb="0" eb="2">
      <t>サンスウ</t>
    </rPh>
    <phoneticPr fontId="6"/>
  </si>
  <si>
    <t>みんなとまなぶしょうがっこう　
さんすう　１ねん上</t>
    <rPh sb="24" eb="25">
      <t>ジョウ</t>
    </rPh>
    <phoneticPr fontId="37"/>
  </si>
  <si>
    <r>
      <t>算数
117
※／◆</t>
    </r>
    <r>
      <rPr>
        <sz val="12"/>
        <rFont val="ＭＳ ゴシック"/>
        <family val="3"/>
        <charset val="128"/>
      </rPr>
      <t/>
    </r>
    <rPh sb="0" eb="2">
      <t>サンスウ</t>
    </rPh>
    <phoneticPr fontId="6"/>
  </si>
  <si>
    <t>みんなとまなぶしょうがっこう　
さんすう　２ねん上</t>
    <rPh sb="24" eb="25">
      <t>ジョウ</t>
    </rPh>
    <phoneticPr fontId="37"/>
  </si>
  <si>
    <r>
      <t>11
学図</t>
    </r>
    <r>
      <rPr>
        <sz val="10.5"/>
        <rFont val="ＭＳ ゴシック"/>
        <family val="3"/>
        <charset val="128"/>
      </rPr>
      <t/>
    </r>
    <rPh sb="3" eb="5">
      <t>ガクズ</t>
    </rPh>
    <phoneticPr fontId="6"/>
  </si>
  <si>
    <r>
      <t>算数
216
※／◆</t>
    </r>
    <r>
      <rPr>
        <sz val="12"/>
        <rFont val="ＭＳ ゴシック"/>
        <family val="3"/>
        <charset val="128"/>
      </rPr>
      <t/>
    </r>
    <rPh sb="0" eb="2">
      <t>サンスウ</t>
    </rPh>
    <phoneticPr fontId="6"/>
  </si>
  <si>
    <t>みんなと学ぶ　小学校　算数
２年上</t>
    <rPh sb="4" eb="5">
      <t>マナ</t>
    </rPh>
    <rPh sb="7" eb="10">
      <t>ショウガッコウ</t>
    </rPh>
    <rPh sb="11" eb="13">
      <t>サンスウ</t>
    </rPh>
    <rPh sb="15" eb="16">
      <t>ネン</t>
    </rPh>
    <rPh sb="16" eb="17">
      <t>ジョウ</t>
    </rPh>
    <phoneticPr fontId="37"/>
  </si>
  <si>
    <r>
      <t>算数
217
※／◆</t>
    </r>
    <r>
      <rPr>
        <sz val="12"/>
        <rFont val="ＭＳ ゴシック"/>
        <family val="3"/>
        <charset val="128"/>
      </rPr>
      <t/>
    </r>
    <rPh sb="0" eb="2">
      <t>サンスウ</t>
    </rPh>
    <phoneticPr fontId="6"/>
  </si>
  <si>
    <t>みんなと学ぶ　小学校　算数
２年下</t>
    <rPh sb="4" eb="5">
      <t>マナ</t>
    </rPh>
    <rPh sb="7" eb="10">
      <t>ショウガッコウ</t>
    </rPh>
    <rPh sb="11" eb="13">
      <t>サンスウ</t>
    </rPh>
    <rPh sb="15" eb="16">
      <t>ネン</t>
    </rPh>
    <rPh sb="16" eb="17">
      <t>ゲ</t>
    </rPh>
    <phoneticPr fontId="37"/>
  </si>
  <si>
    <r>
      <t>算数
316
※／◆</t>
    </r>
    <r>
      <rPr>
        <sz val="12"/>
        <rFont val="ＭＳ ゴシック"/>
        <family val="3"/>
        <charset val="128"/>
      </rPr>
      <t/>
    </r>
    <rPh sb="0" eb="2">
      <t>サンスウ</t>
    </rPh>
    <phoneticPr fontId="6"/>
  </si>
  <si>
    <t>みんなと学ぶ　小学校　算数
３年上</t>
    <rPh sb="4" eb="5">
      <t>マナ</t>
    </rPh>
    <rPh sb="7" eb="10">
      <t>ショウガッコウ</t>
    </rPh>
    <rPh sb="11" eb="13">
      <t>サンスウ</t>
    </rPh>
    <rPh sb="15" eb="16">
      <t>ネン</t>
    </rPh>
    <rPh sb="16" eb="17">
      <t>ジョウ</t>
    </rPh>
    <phoneticPr fontId="37"/>
  </si>
  <si>
    <r>
      <t>算数
317
※／◆</t>
    </r>
    <r>
      <rPr>
        <sz val="12"/>
        <rFont val="ＭＳ ゴシック"/>
        <family val="3"/>
        <charset val="128"/>
      </rPr>
      <t/>
    </r>
    <rPh sb="0" eb="2">
      <t>サンスウ</t>
    </rPh>
    <phoneticPr fontId="6"/>
  </si>
  <si>
    <t>みんなと学ぶ　小学校　算数
３年下</t>
    <rPh sb="4" eb="5">
      <t>マナ</t>
    </rPh>
    <rPh sb="7" eb="10">
      <t>ショウガッコウ</t>
    </rPh>
    <rPh sb="11" eb="13">
      <t>サンスウ</t>
    </rPh>
    <rPh sb="15" eb="16">
      <t>ネン</t>
    </rPh>
    <rPh sb="16" eb="17">
      <t>ゲ</t>
    </rPh>
    <phoneticPr fontId="37"/>
  </si>
  <si>
    <r>
      <t>算数
416
※／◆</t>
    </r>
    <r>
      <rPr>
        <sz val="12"/>
        <rFont val="ＭＳ ゴシック"/>
        <family val="3"/>
        <charset val="128"/>
      </rPr>
      <t/>
    </r>
    <rPh sb="0" eb="2">
      <t>サンスウ</t>
    </rPh>
    <phoneticPr fontId="6"/>
  </si>
  <si>
    <t>みんなと学ぶ　小学校　算数
４年上</t>
    <rPh sb="4" eb="5">
      <t>マナ</t>
    </rPh>
    <rPh sb="7" eb="10">
      <t>ショウガッコウ</t>
    </rPh>
    <rPh sb="11" eb="13">
      <t>サンスウ</t>
    </rPh>
    <rPh sb="15" eb="16">
      <t>ネン</t>
    </rPh>
    <rPh sb="16" eb="17">
      <t>ジョウ</t>
    </rPh>
    <phoneticPr fontId="37"/>
  </si>
  <si>
    <r>
      <t>算数
417
※／◆</t>
    </r>
    <r>
      <rPr>
        <sz val="12"/>
        <rFont val="ＭＳ ゴシック"/>
        <family val="3"/>
        <charset val="128"/>
      </rPr>
      <t/>
    </r>
    <rPh sb="0" eb="2">
      <t>サンスウ</t>
    </rPh>
    <phoneticPr fontId="6"/>
  </si>
  <si>
    <t>みんなと学ぶ　小学校　算数
４年下</t>
    <rPh sb="4" eb="5">
      <t>マナ</t>
    </rPh>
    <rPh sb="7" eb="10">
      <t>ショウガッコウ</t>
    </rPh>
    <rPh sb="11" eb="13">
      <t>サンスウ</t>
    </rPh>
    <rPh sb="15" eb="16">
      <t>ネン</t>
    </rPh>
    <rPh sb="16" eb="17">
      <t>ゲ</t>
    </rPh>
    <phoneticPr fontId="37"/>
  </si>
  <si>
    <r>
      <t>算数
516
※／◆</t>
    </r>
    <r>
      <rPr>
        <sz val="12"/>
        <rFont val="ＭＳ ゴシック"/>
        <family val="3"/>
        <charset val="128"/>
      </rPr>
      <t/>
    </r>
    <rPh sb="0" eb="2">
      <t>サンスウ</t>
    </rPh>
    <phoneticPr fontId="6"/>
  </si>
  <si>
    <t>みんなと学ぶ　小学校　算数
５年上</t>
    <rPh sb="4" eb="5">
      <t>マナ</t>
    </rPh>
    <rPh sb="7" eb="10">
      <t>ショウガッコウ</t>
    </rPh>
    <rPh sb="11" eb="13">
      <t>サンスウ</t>
    </rPh>
    <rPh sb="15" eb="16">
      <t>ネン</t>
    </rPh>
    <rPh sb="16" eb="17">
      <t>ジョウ</t>
    </rPh>
    <phoneticPr fontId="37"/>
  </si>
  <si>
    <r>
      <t>算数
517
※／◆</t>
    </r>
    <r>
      <rPr>
        <sz val="12"/>
        <rFont val="ＭＳ ゴシック"/>
        <family val="3"/>
        <charset val="128"/>
      </rPr>
      <t/>
    </r>
    <rPh sb="0" eb="2">
      <t>サンスウ</t>
    </rPh>
    <phoneticPr fontId="6"/>
  </si>
  <si>
    <t>みんなと学ぶ　小学校　算数
５年下</t>
    <rPh sb="4" eb="5">
      <t>マナ</t>
    </rPh>
    <rPh sb="7" eb="10">
      <t>ショウガッコウ</t>
    </rPh>
    <rPh sb="11" eb="13">
      <t>サンスウ</t>
    </rPh>
    <rPh sb="15" eb="16">
      <t>ネン</t>
    </rPh>
    <rPh sb="16" eb="17">
      <t>ゲ</t>
    </rPh>
    <phoneticPr fontId="37"/>
  </si>
  <si>
    <r>
      <t>算数
616
※／◆</t>
    </r>
    <r>
      <rPr>
        <sz val="12"/>
        <rFont val="ＭＳ ゴシック"/>
        <family val="3"/>
        <charset val="128"/>
      </rPr>
      <t/>
    </r>
    <rPh sb="0" eb="2">
      <t>サンスウ</t>
    </rPh>
    <phoneticPr fontId="6"/>
  </si>
  <si>
    <t>みんなと学ぶ　小学校　算数
６年</t>
    <rPh sb="4" eb="5">
      <t>マナ</t>
    </rPh>
    <rPh sb="7" eb="10">
      <t>ショウガッコウ</t>
    </rPh>
    <rPh sb="11" eb="13">
      <t>サンスウ</t>
    </rPh>
    <rPh sb="15" eb="16">
      <t>ネン</t>
    </rPh>
    <phoneticPr fontId="37"/>
  </si>
  <si>
    <r>
      <t>算数
617
※／◆</t>
    </r>
    <r>
      <rPr>
        <sz val="12"/>
        <rFont val="ＭＳ ゴシック"/>
        <family val="3"/>
        <charset val="128"/>
      </rPr>
      <t/>
    </r>
    <rPh sb="0" eb="2">
      <t>サンスウ</t>
    </rPh>
    <phoneticPr fontId="6"/>
  </si>
  <si>
    <t>みんなと学ぶ　小学校　算数
６年　中学校へのかけ橋</t>
    <rPh sb="4" eb="5">
      <t>マナ</t>
    </rPh>
    <rPh sb="7" eb="10">
      <t>ショウガッコウ</t>
    </rPh>
    <rPh sb="11" eb="13">
      <t>サンスウ</t>
    </rPh>
    <rPh sb="15" eb="16">
      <t>ネン</t>
    </rPh>
    <rPh sb="17" eb="20">
      <t>チュウガッコウ</t>
    </rPh>
    <rPh sb="24" eb="25">
      <t>ハシ</t>
    </rPh>
    <phoneticPr fontId="37"/>
  </si>
  <si>
    <t>算数
118
※／◆</t>
    <phoneticPr fontId="6"/>
  </si>
  <si>
    <t>しょうがくさんすう１</t>
    <phoneticPr fontId="6"/>
  </si>
  <si>
    <r>
      <t>算数
218 
※／◆</t>
    </r>
    <r>
      <rPr>
        <sz val="12"/>
        <rFont val="ＭＳ ゴシック"/>
        <family val="3"/>
        <charset val="128"/>
      </rPr>
      <t/>
    </r>
    <phoneticPr fontId="6"/>
  </si>
  <si>
    <t>小学算数２上</t>
    <rPh sb="0" eb="2">
      <t>ショウガク</t>
    </rPh>
    <rPh sb="2" eb="4">
      <t>サンスウ</t>
    </rPh>
    <rPh sb="5" eb="6">
      <t>ジョウ</t>
    </rPh>
    <phoneticPr fontId="6"/>
  </si>
  <si>
    <r>
      <t>算数
219
※／◆</t>
    </r>
    <r>
      <rPr>
        <sz val="12"/>
        <rFont val="ＭＳ ゴシック"/>
        <family val="3"/>
        <charset val="128"/>
      </rPr>
      <t/>
    </r>
    <phoneticPr fontId="6"/>
  </si>
  <si>
    <t>小学算数２下</t>
    <rPh sb="0" eb="2">
      <t>ショウガク</t>
    </rPh>
    <rPh sb="2" eb="4">
      <t>サンスウ</t>
    </rPh>
    <rPh sb="5" eb="6">
      <t>ゲ</t>
    </rPh>
    <phoneticPr fontId="6"/>
  </si>
  <si>
    <r>
      <t>算数
318
※／◆</t>
    </r>
    <r>
      <rPr>
        <sz val="12"/>
        <rFont val="ＭＳ ゴシック"/>
        <family val="3"/>
        <charset val="128"/>
      </rPr>
      <t/>
    </r>
    <phoneticPr fontId="6"/>
  </si>
  <si>
    <t>小学算数３上</t>
    <rPh sb="0" eb="2">
      <t>ショウガク</t>
    </rPh>
    <rPh sb="2" eb="4">
      <t>サンスウ</t>
    </rPh>
    <rPh sb="5" eb="6">
      <t>ジョウ</t>
    </rPh>
    <phoneticPr fontId="6"/>
  </si>
  <si>
    <r>
      <t>算数
319
※／◆</t>
    </r>
    <r>
      <rPr>
        <sz val="12"/>
        <rFont val="ＭＳ ゴシック"/>
        <family val="3"/>
        <charset val="128"/>
      </rPr>
      <t/>
    </r>
    <phoneticPr fontId="6"/>
  </si>
  <si>
    <t>小学算数３下</t>
    <rPh sb="0" eb="2">
      <t>ショウガク</t>
    </rPh>
    <rPh sb="2" eb="4">
      <t>サンスウ</t>
    </rPh>
    <rPh sb="5" eb="6">
      <t>ゲ</t>
    </rPh>
    <phoneticPr fontId="6"/>
  </si>
  <si>
    <r>
      <t>算数
418
※／◆</t>
    </r>
    <r>
      <rPr>
        <sz val="12"/>
        <rFont val="ＭＳ ゴシック"/>
        <family val="3"/>
        <charset val="128"/>
      </rPr>
      <t/>
    </r>
    <phoneticPr fontId="6"/>
  </si>
  <si>
    <t>小学算数４上</t>
    <rPh sb="0" eb="2">
      <t>ショウガク</t>
    </rPh>
    <rPh sb="2" eb="4">
      <t>サンスウ</t>
    </rPh>
    <rPh sb="5" eb="6">
      <t>ジョウ</t>
    </rPh>
    <phoneticPr fontId="6"/>
  </si>
  <si>
    <r>
      <t>算数
419
※／◆</t>
    </r>
    <r>
      <rPr>
        <sz val="12"/>
        <rFont val="ＭＳ ゴシック"/>
        <family val="3"/>
        <charset val="128"/>
      </rPr>
      <t/>
    </r>
    <phoneticPr fontId="6"/>
  </si>
  <si>
    <t>小学算数４下</t>
    <rPh sb="0" eb="2">
      <t>ショウガク</t>
    </rPh>
    <rPh sb="2" eb="4">
      <t>サンスウ</t>
    </rPh>
    <rPh sb="5" eb="6">
      <t>ゲ</t>
    </rPh>
    <phoneticPr fontId="6"/>
  </si>
  <si>
    <r>
      <t>算数
518
※／◆</t>
    </r>
    <r>
      <rPr>
        <sz val="12"/>
        <rFont val="ＭＳ ゴシック"/>
        <family val="3"/>
        <charset val="128"/>
      </rPr>
      <t/>
    </r>
    <phoneticPr fontId="6"/>
  </si>
  <si>
    <t>小学算数５</t>
    <rPh sb="0" eb="2">
      <t>ショウガク</t>
    </rPh>
    <rPh sb="2" eb="4">
      <t>サンスウ</t>
    </rPh>
    <phoneticPr fontId="6"/>
  </si>
  <si>
    <r>
      <t>算数
618
※／◆</t>
    </r>
    <r>
      <rPr>
        <sz val="12"/>
        <rFont val="ＭＳ ゴシック"/>
        <family val="3"/>
        <charset val="128"/>
      </rPr>
      <t/>
    </r>
    <phoneticPr fontId="6"/>
  </si>
  <si>
    <t>たのしい算数６</t>
    <rPh sb="4" eb="6">
      <t>サンスウ</t>
    </rPh>
    <phoneticPr fontId="37"/>
  </si>
  <si>
    <t>61
啓林館</t>
    <rPh sb="3" eb="6">
      <t>ケイリンカン</t>
    </rPh>
    <phoneticPr fontId="6"/>
  </si>
  <si>
    <t>算数
120 
※／◆</t>
    <phoneticPr fontId="6"/>
  </si>
  <si>
    <t>わくわく　さんすう１
すたあと　ぶっく</t>
    <phoneticPr fontId="37"/>
  </si>
  <si>
    <t>算数
121
※／◆</t>
    <phoneticPr fontId="6"/>
  </si>
  <si>
    <t>算数
220
※／◆</t>
    <phoneticPr fontId="6"/>
  </si>
  <si>
    <t>わくわく　算数２上</t>
    <rPh sb="5" eb="7">
      <t>サンスウ</t>
    </rPh>
    <rPh sb="8" eb="9">
      <t>ウエ</t>
    </rPh>
    <phoneticPr fontId="6"/>
  </si>
  <si>
    <t>算数
221
※／◆</t>
    <phoneticPr fontId="6"/>
  </si>
  <si>
    <t>わくわく　算数２下</t>
    <rPh sb="5" eb="7">
      <t>サンスウ</t>
    </rPh>
    <rPh sb="8" eb="9">
      <t>ゲ</t>
    </rPh>
    <phoneticPr fontId="6"/>
  </si>
  <si>
    <t>算数
320
※／◆</t>
    <phoneticPr fontId="6"/>
  </si>
  <si>
    <t>わくわく　算数３上</t>
    <rPh sb="5" eb="7">
      <t>サンスウ</t>
    </rPh>
    <rPh sb="8" eb="9">
      <t>ウエ</t>
    </rPh>
    <phoneticPr fontId="6"/>
  </si>
  <si>
    <t>算数
321
※／◆</t>
    <phoneticPr fontId="6"/>
  </si>
  <si>
    <t>わくわく　算数３下</t>
    <rPh sb="5" eb="7">
      <t>サンスウ</t>
    </rPh>
    <rPh sb="8" eb="9">
      <t>ゲ</t>
    </rPh>
    <phoneticPr fontId="6"/>
  </si>
  <si>
    <t>算数
420
※／◆</t>
    <phoneticPr fontId="6"/>
  </si>
  <si>
    <t>わくわく　算数４上</t>
    <rPh sb="5" eb="7">
      <t>サンスウ</t>
    </rPh>
    <rPh sb="8" eb="9">
      <t>ウエ</t>
    </rPh>
    <phoneticPr fontId="6"/>
  </si>
  <si>
    <t>算数
421
※／◆</t>
    <phoneticPr fontId="6"/>
  </si>
  <si>
    <t>わくわく　算数４下</t>
    <rPh sb="5" eb="7">
      <t>サンスウ</t>
    </rPh>
    <rPh sb="8" eb="9">
      <t>ゲ</t>
    </rPh>
    <phoneticPr fontId="6"/>
  </si>
  <si>
    <t>算数
520
※／◆</t>
    <phoneticPr fontId="6"/>
  </si>
  <si>
    <t>わくわく　算数５</t>
    <rPh sb="5" eb="7">
      <t>サンスウ</t>
    </rPh>
    <phoneticPr fontId="6"/>
  </si>
  <si>
    <t>算数
620
※／◆</t>
    <phoneticPr fontId="6"/>
  </si>
  <si>
    <t>わくわく　算数６</t>
    <rPh sb="5" eb="7">
      <t>サンスウ</t>
    </rPh>
    <phoneticPr fontId="6"/>
  </si>
  <si>
    <t>算数
122
※／◆</t>
    <phoneticPr fontId="6"/>
  </si>
  <si>
    <t>しょうがく　さんすう①</t>
    <phoneticPr fontId="6"/>
  </si>
  <si>
    <t>算数
123
※／◆</t>
    <phoneticPr fontId="6"/>
  </si>
  <si>
    <t>算数
222
※／◆</t>
    <phoneticPr fontId="6"/>
  </si>
  <si>
    <r>
      <t>116
日文</t>
    </r>
    <r>
      <rPr>
        <sz val="10.5"/>
        <rFont val="ＭＳ ゴシック"/>
        <family val="3"/>
        <charset val="128"/>
      </rPr>
      <t/>
    </r>
    <rPh sb="4" eb="6">
      <t>ニチブン</t>
    </rPh>
    <phoneticPr fontId="6"/>
  </si>
  <si>
    <t>算数
223
※／◆</t>
    <phoneticPr fontId="6"/>
  </si>
  <si>
    <t>小学算数２下</t>
    <rPh sb="0" eb="2">
      <t>ショウガク</t>
    </rPh>
    <rPh sb="2" eb="4">
      <t>サンスウ</t>
    </rPh>
    <rPh sb="5" eb="6">
      <t>シタ</t>
    </rPh>
    <phoneticPr fontId="6"/>
  </si>
  <si>
    <t>算数
322
※／◆</t>
    <phoneticPr fontId="6"/>
  </si>
  <si>
    <t>算数
323
※／◆</t>
    <phoneticPr fontId="6"/>
  </si>
  <si>
    <t>小学算数３下</t>
    <rPh sb="0" eb="2">
      <t>ショウガク</t>
    </rPh>
    <rPh sb="2" eb="4">
      <t>サンスウ</t>
    </rPh>
    <rPh sb="5" eb="6">
      <t>シタ</t>
    </rPh>
    <phoneticPr fontId="6"/>
  </si>
  <si>
    <t>算数
422
※／◆</t>
    <phoneticPr fontId="6"/>
  </si>
  <si>
    <t>算数
423
※／◆</t>
    <phoneticPr fontId="6"/>
  </si>
  <si>
    <t>小学算数４下</t>
    <rPh sb="0" eb="2">
      <t>ショウガク</t>
    </rPh>
    <rPh sb="2" eb="4">
      <t>サンスウ</t>
    </rPh>
    <rPh sb="5" eb="6">
      <t>シタ</t>
    </rPh>
    <phoneticPr fontId="6"/>
  </si>
  <si>
    <t>算数
522
※／◆</t>
    <phoneticPr fontId="6"/>
  </si>
  <si>
    <t>算数
622
※／◆</t>
    <phoneticPr fontId="6"/>
  </si>
  <si>
    <t>理科
307
※／◆</t>
    <rPh sb="0" eb="2">
      <t>リカ</t>
    </rPh>
    <phoneticPr fontId="6"/>
  </si>
  <si>
    <t>新編　新しい理科　３</t>
    <rPh sb="0" eb="2">
      <t>シンペン</t>
    </rPh>
    <rPh sb="3" eb="4">
      <t>アタラ</t>
    </rPh>
    <rPh sb="6" eb="8">
      <t>リカ</t>
    </rPh>
    <phoneticPr fontId="37"/>
  </si>
  <si>
    <t>理科
407
※／◆</t>
    <rPh sb="0" eb="2">
      <t>リカ</t>
    </rPh>
    <phoneticPr fontId="6"/>
  </si>
  <si>
    <t>新編　新しい理科　４</t>
    <rPh sb="0" eb="2">
      <t>シンペン</t>
    </rPh>
    <rPh sb="3" eb="4">
      <t>アタラ</t>
    </rPh>
    <rPh sb="6" eb="8">
      <t>リカ</t>
    </rPh>
    <phoneticPr fontId="37"/>
  </si>
  <si>
    <t>理科
507
※／◆</t>
    <rPh sb="0" eb="2">
      <t>リカ</t>
    </rPh>
    <phoneticPr fontId="6"/>
  </si>
  <si>
    <t>新編　新しい理科　５</t>
    <rPh sb="0" eb="2">
      <t>シンペン</t>
    </rPh>
    <rPh sb="3" eb="4">
      <t>アタラ</t>
    </rPh>
    <rPh sb="6" eb="8">
      <t>リカ</t>
    </rPh>
    <phoneticPr fontId="37"/>
  </si>
  <si>
    <t>理科
607
※／◆</t>
    <rPh sb="0" eb="2">
      <t>リカ</t>
    </rPh>
    <phoneticPr fontId="6"/>
  </si>
  <si>
    <t>新編　新しい理科　６</t>
    <rPh sb="0" eb="2">
      <t>シンペン</t>
    </rPh>
    <rPh sb="3" eb="4">
      <t>アタラ</t>
    </rPh>
    <rPh sb="6" eb="8">
      <t>リカ</t>
    </rPh>
    <phoneticPr fontId="37"/>
  </si>
  <si>
    <r>
      <t>理科
308
※／◆</t>
    </r>
    <r>
      <rPr>
        <sz val="12"/>
        <rFont val="ＭＳ ゴシック"/>
        <family val="3"/>
        <charset val="128"/>
      </rPr>
      <t/>
    </r>
    <rPh sb="0" eb="2">
      <t>リカ</t>
    </rPh>
    <phoneticPr fontId="6"/>
  </si>
  <si>
    <t>新版 たのしい理科３年</t>
    <rPh sb="0" eb="2">
      <t>シンバン</t>
    </rPh>
    <rPh sb="7" eb="9">
      <t>リカ</t>
    </rPh>
    <rPh sb="10" eb="11">
      <t>ネン</t>
    </rPh>
    <phoneticPr fontId="37"/>
  </si>
  <si>
    <r>
      <t>理科
408
※／◆</t>
    </r>
    <r>
      <rPr>
        <sz val="12"/>
        <rFont val="ＭＳ ゴシック"/>
        <family val="3"/>
        <charset val="128"/>
      </rPr>
      <t/>
    </r>
    <rPh sb="0" eb="2">
      <t>リカ</t>
    </rPh>
    <phoneticPr fontId="6"/>
  </si>
  <si>
    <t>新版 たのしい理科４年</t>
    <rPh sb="0" eb="2">
      <t>シンバン</t>
    </rPh>
    <rPh sb="7" eb="9">
      <t>リカ</t>
    </rPh>
    <rPh sb="10" eb="11">
      <t>ネン</t>
    </rPh>
    <phoneticPr fontId="37"/>
  </si>
  <si>
    <r>
      <t>理科
508
※／◆</t>
    </r>
    <r>
      <rPr>
        <sz val="12"/>
        <rFont val="ＭＳ ゴシック"/>
        <family val="3"/>
        <charset val="128"/>
      </rPr>
      <t/>
    </r>
    <rPh sb="0" eb="2">
      <t>リカ</t>
    </rPh>
    <phoneticPr fontId="6"/>
  </si>
  <si>
    <t>新版 たのしい理科５年</t>
    <rPh sb="0" eb="2">
      <t>シンバン</t>
    </rPh>
    <rPh sb="7" eb="9">
      <t>リカ</t>
    </rPh>
    <rPh sb="10" eb="11">
      <t>ネン</t>
    </rPh>
    <phoneticPr fontId="37"/>
  </si>
  <si>
    <r>
      <t>理科
608
※／◆</t>
    </r>
    <r>
      <rPr>
        <sz val="12"/>
        <rFont val="ＭＳ ゴシック"/>
        <family val="3"/>
        <charset val="128"/>
      </rPr>
      <t/>
    </r>
    <rPh sb="0" eb="2">
      <t>リカ</t>
    </rPh>
    <phoneticPr fontId="6"/>
  </si>
  <si>
    <t>新版 たのしい理科６年</t>
    <rPh sb="0" eb="2">
      <t>シンバン</t>
    </rPh>
    <rPh sb="7" eb="9">
      <t>リカ</t>
    </rPh>
    <rPh sb="10" eb="11">
      <t>ネン</t>
    </rPh>
    <phoneticPr fontId="37"/>
  </si>
  <si>
    <r>
      <t>理科
309
※／◆</t>
    </r>
    <r>
      <rPr>
        <sz val="12"/>
        <rFont val="ＭＳ ゴシック"/>
        <family val="3"/>
        <charset val="128"/>
      </rPr>
      <t/>
    </r>
    <rPh sb="0" eb="2">
      <t>リカ</t>
    </rPh>
    <phoneticPr fontId="6"/>
  </si>
  <si>
    <t>みんなと学ぶ　小学校　理科　３年</t>
    <rPh sb="4" eb="5">
      <t>マナ</t>
    </rPh>
    <rPh sb="7" eb="10">
      <t>ショウガッコウ</t>
    </rPh>
    <rPh sb="11" eb="13">
      <t>リカ</t>
    </rPh>
    <rPh sb="15" eb="16">
      <t>ネン</t>
    </rPh>
    <phoneticPr fontId="37"/>
  </si>
  <si>
    <r>
      <t>理科
409
※／◆</t>
    </r>
    <r>
      <rPr>
        <sz val="12"/>
        <rFont val="ＭＳ ゴシック"/>
        <family val="3"/>
        <charset val="128"/>
      </rPr>
      <t/>
    </r>
    <rPh sb="0" eb="2">
      <t>リカ</t>
    </rPh>
    <phoneticPr fontId="6"/>
  </si>
  <si>
    <t>みんなと学ぶ　小学校　理科　４年</t>
    <rPh sb="4" eb="5">
      <t>マナ</t>
    </rPh>
    <rPh sb="7" eb="10">
      <t>ショウガッコウ</t>
    </rPh>
    <rPh sb="11" eb="13">
      <t>リカ</t>
    </rPh>
    <rPh sb="15" eb="16">
      <t>ネン</t>
    </rPh>
    <phoneticPr fontId="37"/>
  </si>
  <si>
    <r>
      <t>理科
509
※／◆</t>
    </r>
    <r>
      <rPr>
        <sz val="12"/>
        <rFont val="ＭＳ ゴシック"/>
        <family val="3"/>
        <charset val="128"/>
      </rPr>
      <t/>
    </r>
    <rPh sb="0" eb="2">
      <t>リカ</t>
    </rPh>
    <phoneticPr fontId="6"/>
  </si>
  <si>
    <t>みんなと学ぶ　小学校　理科　５年</t>
    <rPh sb="4" eb="5">
      <t>マナ</t>
    </rPh>
    <rPh sb="7" eb="10">
      <t>ショウガッコウ</t>
    </rPh>
    <rPh sb="11" eb="13">
      <t>リカ</t>
    </rPh>
    <rPh sb="15" eb="16">
      <t>ネン</t>
    </rPh>
    <phoneticPr fontId="37"/>
  </si>
  <si>
    <r>
      <t>理科
609
※／◆</t>
    </r>
    <r>
      <rPr>
        <sz val="12"/>
        <rFont val="ＭＳ ゴシック"/>
        <family val="3"/>
        <charset val="128"/>
      </rPr>
      <t/>
    </r>
    <rPh sb="0" eb="2">
      <t>リカ</t>
    </rPh>
    <phoneticPr fontId="6"/>
  </si>
  <si>
    <t>みんなと学ぶ　小学校　理科　６年</t>
    <rPh sb="4" eb="5">
      <t>マナ</t>
    </rPh>
    <rPh sb="7" eb="10">
      <t>ショウガッコウ</t>
    </rPh>
    <rPh sb="11" eb="13">
      <t>リカ</t>
    </rPh>
    <rPh sb="15" eb="16">
      <t>ネン</t>
    </rPh>
    <phoneticPr fontId="37"/>
  </si>
  <si>
    <r>
      <t>理科
310
※／◆</t>
    </r>
    <r>
      <rPr>
        <sz val="12"/>
        <rFont val="ＭＳ ゴシック"/>
        <family val="3"/>
        <charset val="128"/>
      </rPr>
      <t/>
    </r>
    <rPh sb="0" eb="2">
      <t>リカ</t>
    </rPh>
    <phoneticPr fontId="6"/>
  </si>
  <si>
    <r>
      <t>理科
410
※／◆</t>
    </r>
    <r>
      <rPr>
        <sz val="12"/>
        <rFont val="ＭＳ ゴシック"/>
        <family val="3"/>
        <charset val="128"/>
      </rPr>
      <t/>
    </r>
    <rPh sb="0" eb="2">
      <t>リカ</t>
    </rPh>
    <phoneticPr fontId="6"/>
  </si>
  <si>
    <t>みらいをひらく　小学理科　４</t>
  </si>
  <si>
    <r>
      <t>17
教出</t>
    </r>
    <r>
      <rPr>
        <sz val="10.5"/>
        <rFont val="ＭＳ ゴシック"/>
        <family val="3"/>
        <charset val="128"/>
      </rPr>
      <t/>
    </r>
    <rPh sb="3" eb="5">
      <t>キョウシュツ</t>
    </rPh>
    <phoneticPr fontId="6"/>
  </si>
  <si>
    <r>
      <t>理科
510
※／◆</t>
    </r>
    <r>
      <rPr>
        <sz val="12"/>
        <rFont val="ＭＳ ゴシック"/>
        <family val="3"/>
        <charset val="128"/>
      </rPr>
      <t/>
    </r>
    <rPh sb="0" eb="2">
      <t>リカ</t>
    </rPh>
    <phoneticPr fontId="6"/>
  </si>
  <si>
    <t>みらいをひらく　小学理科　５</t>
  </si>
  <si>
    <r>
      <t>理科
610
※／◆</t>
    </r>
    <r>
      <rPr>
        <sz val="12"/>
        <rFont val="ＭＳ ゴシック"/>
        <family val="3"/>
        <charset val="128"/>
      </rPr>
      <t/>
    </r>
    <rPh sb="0" eb="2">
      <t>リカ</t>
    </rPh>
    <phoneticPr fontId="6"/>
  </si>
  <si>
    <t>みらいをひらく　小学理科　６</t>
  </si>
  <si>
    <t>26
信教</t>
    <rPh sb="3" eb="4">
      <t>シン</t>
    </rPh>
    <rPh sb="4" eb="5">
      <t>キョウ</t>
    </rPh>
    <phoneticPr fontId="6"/>
  </si>
  <si>
    <r>
      <t>理科
311
※／◆</t>
    </r>
    <r>
      <rPr>
        <sz val="12"/>
        <rFont val="ＭＳ ゴシック"/>
        <family val="3"/>
        <charset val="128"/>
      </rPr>
      <t/>
    </r>
    <rPh sb="0" eb="2">
      <t>リカ</t>
    </rPh>
    <phoneticPr fontId="6"/>
  </si>
  <si>
    <t>楽しい理科　３年</t>
    <rPh sb="0" eb="1">
      <t>タノ</t>
    </rPh>
    <rPh sb="3" eb="5">
      <t>リカ</t>
    </rPh>
    <rPh sb="7" eb="8">
      <t>ネン</t>
    </rPh>
    <phoneticPr fontId="37"/>
  </si>
  <si>
    <t>26
信教</t>
    <rPh sb="3" eb="4">
      <t>シン</t>
    </rPh>
    <phoneticPr fontId="6"/>
  </si>
  <si>
    <r>
      <t>理科
411
※／◆</t>
    </r>
    <r>
      <rPr>
        <sz val="12"/>
        <rFont val="ＭＳ ゴシック"/>
        <family val="3"/>
        <charset val="128"/>
      </rPr>
      <t/>
    </r>
    <rPh sb="0" eb="2">
      <t>リカ</t>
    </rPh>
    <phoneticPr fontId="6"/>
  </si>
  <si>
    <t>楽しい理科　４年</t>
    <rPh sb="0" eb="1">
      <t>タノ</t>
    </rPh>
    <rPh sb="3" eb="5">
      <t>リカ</t>
    </rPh>
    <rPh sb="7" eb="8">
      <t>ネン</t>
    </rPh>
    <phoneticPr fontId="37"/>
  </si>
  <si>
    <r>
      <t>理科
511
※／◆</t>
    </r>
    <r>
      <rPr>
        <sz val="12"/>
        <rFont val="ＭＳ ゴシック"/>
        <family val="3"/>
        <charset val="128"/>
      </rPr>
      <t/>
    </r>
    <rPh sb="0" eb="2">
      <t>リカ</t>
    </rPh>
    <phoneticPr fontId="6"/>
  </si>
  <si>
    <t>楽しい理科　５年</t>
    <rPh sb="0" eb="1">
      <t>タノ</t>
    </rPh>
    <rPh sb="3" eb="5">
      <t>リカ</t>
    </rPh>
    <rPh sb="7" eb="8">
      <t>ネン</t>
    </rPh>
    <phoneticPr fontId="37"/>
  </si>
  <si>
    <r>
      <t>理科
611
※／◆</t>
    </r>
    <r>
      <rPr>
        <sz val="12"/>
        <rFont val="ＭＳ ゴシック"/>
        <family val="3"/>
        <charset val="128"/>
      </rPr>
      <t/>
    </r>
    <rPh sb="0" eb="2">
      <t>リカ</t>
    </rPh>
    <phoneticPr fontId="6"/>
  </si>
  <si>
    <t>楽しい理科　６年</t>
    <rPh sb="0" eb="1">
      <t>タノ</t>
    </rPh>
    <rPh sb="3" eb="5">
      <t>リカ</t>
    </rPh>
    <rPh sb="7" eb="8">
      <t>ネン</t>
    </rPh>
    <phoneticPr fontId="37"/>
  </si>
  <si>
    <r>
      <t>理科
312
※／◆</t>
    </r>
    <r>
      <rPr>
        <sz val="12"/>
        <rFont val="ＭＳ ゴシック"/>
        <family val="3"/>
        <charset val="128"/>
      </rPr>
      <t/>
    </r>
    <rPh sb="0" eb="2">
      <t>リカ</t>
    </rPh>
    <phoneticPr fontId="6"/>
  </si>
  <si>
    <t>わくわく理科　３</t>
    <rPh sb="4" eb="6">
      <t>リカ</t>
    </rPh>
    <phoneticPr fontId="37"/>
  </si>
  <si>
    <r>
      <t>理科
412
※／◆</t>
    </r>
    <r>
      <rPr>
        <sz val="12"/>
        <rFont val="ＭＳ ゴシック"/>
        <family val="3"/>
        <charset val="128"/>
      </rPr>
      <t/>
    </r>
    <rPh sb="0" eb="2">
      <t>リカ</t>
    </rPh>
    <phoneticPr fontId="6"/>
  </si>
  <si>
    <t>わくわく理科　４</t>
    <rPh sb="4" eb="6">
      <t>リカ</t>
    </rPh>
    <phoneticPr fontId="37"/>
  </si>
  <si>
    <r>
      <t>理科
512
※／◆</t>
    </r>
    <r>
      <rPr>
        <sz val="12"/>
        <rFont val="ＭＳ ゴシック"/>
        <family val="3"/>
        <charset val="128"/>
      </rPr>
      <t/>
    </r>
    <rPh sb="0" eb="2">
      <t>リカ</t>
    </rPh>
    <phoneticPr fontId="6"/>
  </si>
  <si>
    <t>わくわく理科　５</t>
    <rPh sb="4" eb="6">
      <t>リカ</t>
    </rPh>
    <phoneticPr fontId="37"/>
  </si>
  <si>
    <r>
      <t>理科
612
※／◆</t>
    </r>
    <r>
      <rPr>
        <sz val="12"/>
        <rFont val="ＭＳ ゴシック"/>
        <family val="3"/>
        <charset val="128"/>
      </rPr>
      <t/>
    </r>
    <rPh sb="0" eb="2">
      <t>リカ</t>
    </rPh>
    <phoneticPr fontId="6"/>
  </si>
  <si>
    <t>わくわく理科　６</t>
    <rPh sb="4" eb="6">
      <t>リカ</t>
    </rPh>
    <phoneticPr fontId="37"/>
  </si>
  <si>
    <t>1・2</t>
    <phoneticPr fontId="37"/>
  </si>
  <si>
    <t>生活
117
※／◆</t>
    <rPh sb="0" eb="2">
      <t>セイカツ</t>
    </rPh>
    <phoneticPr fontId="6"/>
  </si>
  <si>
    <t>どきどき わくわく　 
新編　あたらしい せいかつ 上</t>
    <rPh sb="12" eb="14">
      <t>シンペン</t>
    </rPh>
    <phoneticPr fontId="37"/>
  </si>
  <si>
    <r>
      <t>生活
118
※／◆</t>
    </r>
    <r>
      <rPr>
        <sz val="12"/>
        <rFont val="ＭＳ ゴシック"/>
        <family val="3"/>
        <charset val="128"/>
      </rPr>
      <t/>
    </r>
    <rPh sb="0" eb="2">
      <t>セイカツ</t>
    </rPh>
    <phoneticPr fontId="6"/>
  </si>
  <si>
    <t>あしたへ ジャンプ　 
新編　新しい　生活　下</t>
    <rPh sb="12" eb="14">
      <t>シンペン</t>
    </rPh>
    <rPh sb="15" eb="16">
      <t>アタラ</t>
    </rPh>
    <rPh sb="19" eb="21">
      <t>セイカツ</t>
    </rPh>
    <rPh sb="22" eb="23">
      <t>シタ</t>
    </rPh>
    <phoneticPr fontId="37"/>
  </si>
  <si>
    <t>4
大日本</t>
    <phoneticPr fontId="6"/>
  </si>
  <si>
    <r>
      <t>生活
119
※／◆</t>
    </r>
    <r>
      <rPr>
        <sz val="12"/>
        <rFont val="ＭＳ ゴシック"/>
        <family val="3"/>
        <charset val="128"/>
      </rPr>
      <t/>
    </r>
    <rPh sb="0" eb="2">
      <t>セイカツ</t>
    </rPh>
    <phoneticPr fontId="6"/>
  </si>
  <si>
    <t>新版　たのしいせいかつ　上
だいすき</t>
    <rPh sb="0" eb="2">
      <t>シンバン</t>
    </rPh>
    <rPh sb="12" eb="13">
      <t>ジョウ</t>
    </rPh>
    <phoneticPr fontId="37"/>
  </si>
  <si>
    <r>
      <t>生活
120
※／◆</t>
    </r>
    <r>
      <rPr>
        <sz val="12"/>
        <rFont val="ＭＳ ゴシック"/>
        <family val="3"/>
        <charset val="128"/>
      </rPr>
      <t/>
    </r>
    <rPh sb="0" eb="2">
      <t>セイカツ</t>
    </rPh>
    <phoneticPr fontId="6"/>
  </si>
  <si>
    <t>新版　たのしいせいかつ　下
ひろがれ</t>
    <rPh sb="0" eb="2">
      <t>シンバン</t>
    </rPh>
    <rPh sb="12" eb="13">
      <t>シタ</t>
    </rPh>
    <phoneticPr fontId="37"/>
  </si>
  <si>
    <t>1・2</t>
  </si>
  <si>
    <r>
      <t>生活
121
※／◆</t>
    </r>
    <r>
      <rPr>
        <sz val="12"/>
        <rFont val="ＭＳ ゴシック"/>
        <family val="3"/>
        <charset val="128"/>
      </rPr>
      <t/>
    </r>
    <rPh sb="0" eb="2">
      <t>セイカツ</t>
    </rPh>
    <phoneticPr fontId="6"/>
  </si>
  <si>
    <t>みんなとまなぶ
しょうがっこう　せいかつ　上</t>
    <rPh sb="21" eb="22">
      <t>ウエ</t>
    </rPh>
    <phoneticPr fontId="37"/>
  </si>
  <si>
    <r>
      <t>生活
122
※／◆</t>
    </r>
    <r>
      <rPr>
        <sz val="12"/>
        <rFont val="ＭＳ ゴシック"/>
        <family val="3"/>
        <charset val="128"/>
      </rPr>
      <t/>
    </r>
    <rPh sb="0" eb="2">
      <t>セイカツ</t>
    </rPh>
    <phoneticPr fontId="6"/>
  </si>
  <si>
    <t>みんなとまなぶ
しょうがっこう　せいかつ　下</t>
    <rPh sb="21" eb="22">
      <t>シタ</t>
    </rPh>
    <phoneticPr fontId="37"/>
  </si>
  <si>
    <r>
      <t>生活
123
※／◆</t>
    </r>
    <r>
      <rPr>
        <sz val="12"/>
        <rFont val="ＭＳ ゴシック"/>
        <family val="3"/>
        <charset val="128"/>
      </rPr>
      <t/>
    </r>
    <rPh sb="0" eb="2">
      <t>セイカツ</t>
    </rPh>
    <phoneticPr fontId="6"/>
  </si>
  <si>
    <t>せいかつ上
みんな なかよし</t>
    <rPh sb="4" eb="5">
      <t>ウエ</t>
    </rPh>
    <phoneticPr fontId="37"/>
  </si>
  <si>
    <r>
      <t>生活
124
※／◆</t>
    </r>
    <r>
      <rPr>
        <sz val="12"/>
        <rFont val="ＭＳ ゴシック"/>
        <family val="3"/>
        <charset val="128"/>
      </rPr>
      <t/>
    </r>
    <rPh sb="0" eb="2">
      <t>セイカツ</t>
    </rPh>
    <phoneticPr fontId="6"/>
  </si>
  <si>
    <t>せいかつ下
みんな ひろがれ</t>
    <rPh sb="4" eb="5">
      <t>シタ</t>
    </rPh>
    <phoneticPr fontId="37"/>
  </si>
  <si>
    <r>
      <t>生活
125
※／◆</t>
    </r>
    <r>
      <rPr>
        <sz val="12"/>
        <rFont val="ＭＳ ゴシック"/>
        <family val="3"/>
        <charset val="128"/>
      </rPr>
      <t/>
    </r>
    <rPh sb="0" eb="2">
      <t>セイカツ</t>
    </rPh>
    <phoneticPr fontId="6"/>
  </si>
  <si>
    <t>せいかつ　上　あおぞら</t>
    <rPh sb="5" eb="6">
      <t>ウエ</t>
    </rPh>
    <phoneticPr fontId="37"/>
  </si>
  <si>
    <r>
      <t>生活
126
※／◆</t>
    </r>
    <r>
      <rPr>
        <sz val="12"/>
        <rFont val="ＭＳ ゴシック"/>
        <family val="3"/>
        <charset val="128"/>
      </rPr>
      <t/>
    </r>
    <rPh sb="0" eb="2">
      <t>セイカツ</t>
    </rPh>
    <phoneticPr fontId="6"/>
  </si>
  <si>
    <t>せいかつ　下　そよかぜ</t>
    <rPh sb="5" eb="6">
      <t>シタ</t>
    </rPh>
    <phoneticPr fontId="37"/>
  </si>
  <si>
    <r>
      <t>生活
127
※／◆</t>
    </r>
    <r>
      <rPr>
        <sz val="12"/>
        <rFont val="ＭＳ ゴシック"/>
        <family val="3"/>
        <charset val="128"/>
      </rPr>
      <t/>
    </r>
    <rPh sb="0" eb="2">
      <t>セイカツ</t>
    </rPh>
    <phoneticPr fontId="6"/>
  </si>
  <si>
    <t>せいかつ　たんけんたい　上
はじめてが　いっぱい</t>
    <rPh sb="12" eb="13">
      <t>ウエ</t>
    </rPh>
    <phoneticPr fontId="37"/>
  </si>
  <si>
    <r>
      <t>生活
128
※／◆</t>
    </r>
    <r>
      <rPr>
        <sz val="12"/>
        <rFont val="ＭＳ ゴシック"/>
        <family val="3"/>
        <charset val="128"/>
      </rPr>
      <t/>
    </r>
    <rPh sb="0" eb="2">
      <t>セイカツ</t>
    </rPh>
    <phoneticPr fontId="6"/>
  </si>
  <si>
    <t>せいかつ　たんけんたい　下
はっけん　だいすき</t>
    <rPh sb="12" eb="13">
      <t>シタ</t>
    </rPh>
    <phoneticPr fontId="37"/>
  </si>
  <si>
    <t>1・2</t>
    <phoneticPr fontId="6"/>
  </si>
  <si>
    <r>
      <t>生活
129
※／◆</t>
    </r>
    <r>
      <rPr>
        <sz val="12"/>
        <rFont val="ＭＳ ゴシック"/>
        <family val="3"/>
        <charset val="128"/>
      </rPr>
      <t/>
    </r>
    <rPh sb="0" eb="2">
      <t>セイカツ</t>
    </rPh>
    <phoneticPr fontId="6"/>
  </si>
  <si>
    <t>わくわく　せいかつ　上</t>
    <rPh sb="10" eb="11">
      <t>ジョウ</t>
    </rPh>
    <phoneticPr fontId="37"/>
  </si>
  <si>
    <r>
      <t>生活
130
※／◆</t>
    </r>
    <r>
      <rPr>
        <sz val="12"/>
        <rFont val="ＭＳ ゴシック"/>
        <family val="3"/>
        <charset val="128"/>
      </rPr>
      <t/>
    </r>
    <rPh sb="0" eb="2">
      <t>セイカツ</t>
    </rPh>
    <phoneticPr fontId="6"/>
  </si>
  <si>
    <t>いきいき　せいかつ　下</t>
    <rPh sb="10" eb="11">
      <t>シタ</t>
    </rPh>
    <phoneticPr fontId="37"/>
  </si>
  <si>
    <t>音楽
103
※／◆</t>
    <rPh sb="0" eb="2">
      <t>オンガク</t>
    </rPh>
    <phoneticPr fontId="6"/>
  </si>
  <si>
    <t>小学音楽
おんがくのおくりもの１</t>
    <rPh sb="0" eb="4">
      <t>ショウガクオンガク</t>
    </rPh>
    <phoneticPr fontId="37"/>
  </si>
  <si>
    <t>17
教出</t>
    <phoneticPr fontId="6"/>
  </si>
  <si>
    <r>
      <t>音楽
203
※／◆</t>
    </r>
    <r>
      <rPr>
        <sz val="12"/>
        <rFont val="ＭＳ ゴシック"/>
        <family val="3"/>
        <charset val="128"/>
      </rPr>
      <t/>
    </r>
    <rPh sb="0" eb="2">
      <t>オンガク</t>
    </rPh>
    <phoneticPr fontId="6"/>
  </si>
  <si>
    <t>小学音楽
音楽のおくりもの２</t>
    <rPh sb="0" eb="4">
      <t>ショウガクオンガク</t>
    </rPh>
    <rPh sb="5" eb="7">
      <t>オンガク</t>
    </rPh>
    <phoneticPr fontId="37"/>
  </si>
  <si>
    <r>
      <t>音楽
303
※／◆</t>
    </r>
    <r>
      <rPr>
        <sz val="12"/>
        <rFont val="ＭＳ ゴシック"/>
        <family val="3"/>
        <charset val="128"/>
      </rPr>
      <t/>
    </r>
    <rPh sb="0" eb="2">
      <t>オンガク</t>
    </rPh>
    <phoneticPr fontId="6"/>
  </si>
  <si>
    <t>小学音楽
音楽のおくりもの３</t>
    <rPh sb="0" eb="4">
      <t>ショウガクオンガク</t>
    </rPh>
    <rPh sb="5" eb="7">
      <t>オンガク</t>
    </rPh>
    <phoneticPr fontId="37"/>
  </si>
  <si>
    <r>
      <t>音楽
403
※／◆</t>
    </r>
    <r>
      <rPr>
        <sz val="12"/>
        <rFont val="ＭＳ ゴシック"/>
        <family val="3"/>
        <charset val="128"/>
      </rPr>
      <t/>
    </r>
    <rPh sb="0" eb="2">
      <t>オンガク</t>
    </rPh>
    <phoneticPr fontId="6"/>
  </si>
  <si>
    <t>小学音楽
音楽のおくりもの４</t>
    <rPh sb="0" eb="4">
      <t>ショウガクオンガク</t>
    </rPh>
    <rPh sb="5" eb="7">
      <t>オンガク</t>
    </rPh>
    <phoneticPr fontId="37"/>
  </si>
  <si>
    <t>17
教出</t>
  </si>
  <si>
    <r>
      <t>音楽
503
※／◆</t>
    </r>
    <r>
      <rPr>
        <sz val="12"/>
        <rFont val="ＭＳ ゴシック"/>
        <family val="3"/>
        <charset val="128"/>
      </rPr>
      <t/>
    </r>
    <rPh sb="0" eb="2">
      <t>オンガク</t>
    </rPh>
    <phoneticPr fontId="6"/>
  </si>
  <si>
    <t>小学音楽
音楽のおくりもの５</t>
    <rPh sb="0" eb="4">
      <t>ショウガクオンガク</t>
    </rPh>
    <rPh sb="5" eb="7">
      <t>オンガク</t>
    </rPh>
    <phoneticPr fontId="37"/>
  </si>
  <si>
    <r>
      <t>音楽
603
※／◆</t>
    </r>
    <r>
      <rPr>
        <sz val="12"/>
        <rFont val="ＭＳ ゴシック"/>
        <family val="3"/>
        <charset val="128"/>
      </rPr>
      <t/>
    </r>
    <rPh sb="0" eb="2">
      <t>オンガク</t>
    </rPh>
    <phoneticPr fontId="6"/>
  </si>
  <si>
    <t>小学音楽
音楽のおくりもの６</t>
    <rPh sb="0" eb="4">
      <t>ショウガクオンガク</t>
    </rPh>
    <rPh sb="5" eb="7">
      <t>オンガク</t>
    </rPh>
    <phoneticPr fontId="37"/>
  </si>
  <si>
    <t>27
教芸</t>
    <rPh sb="3" eb="5">
      <t>キョウゲイ</t>
    </rPh>
    <phoneticPr fontId="6"/>
  </si>
  <si>
    <t>音楽
104
※／◆</t>
    <rPh sb="0" eb="2">
      <t>オンガク</t>
    </rPh>
    <phoneticPr fontId="6"/>
  </si>
  <si>
    <t>小学生のおんがく　１</t>
    <rPh sb="0" eb="3">
      <t>ショウガクセイ</t>
    </rPh>
    <phoneticPr fontId="37"/>
  </si>
  <si>
    <r>
      <t>音楽
204
※／◆</t>
    </r>
    <r>
      <rPr>
        <sz val="12"/>
        <rFont val="ＭＳ ゴシック"/>
        <family val="3"/>
        <charset val="128"/>
      </rPr>
      <t/>
    </r>
    <rPh sb="0" eb="2">
      <t>オンガク</t>
    </rPh>
    <phoneticPr fontId="6"/>
  </si>
  <si>
    <t>小学生の音楽　２</t>
    <rPh sb="0" eb="3">
      <t>ショウガクセイ</t>
    </rPh>
    <rPh sb="4" eb="6">
      <t>オンガク</t>
    </rPh>
    <phoneticPr fontId="37"/>
  </si>
  <si>
    <r>
      <t>音楽
304
※／◆</t>
    </r>
    <r>
      <rPr>
        <sz val="12"/>
        <rFont val="ＭＳ ゴシック"/>
        <family val="3"/>
        <charset val="128"/>
      </rPr>
      <t/>
    </r>
    <rPh sb="0" eb="2">
      <t>オンガク</t>
    </rPh>
    <phoneticPr fontId="6"/>
  </si>
  <si>
    <t>小学生の音楽　３</t>
    <rPh sb="0" eb="3">
      <t>ショウガクセイ</t>
    </rPh>
    <rPh sb="4" eb="6">
      <t>オンガク</t>
    </rPh>
    <phoneticPr fontId="37"/>
  </si>
  <si>
    <r>
      <t>音楽
404
※／◆</t>
    </r>
    <r>
      <rPr>
        <sz val="12"/>
        <rFont val="ＭＳ ゴシック"/>
        <family val="3"/>
        <charset val="128"/>
      </rPr>
      <t/>
    </r>
    <rPh sb="0" eb="2">
      <t>オンガク</t>
    </rPh>
    <phoneticPr fontId="6"/>
  </si>
  <si>
    <t>小学生の音楽　４</t>
    <rPh sb="0" eb="3">
      <t>ショウガクセイ</t>
    </rPh>
    <rPh sb="4" eb="6">
      <t>オンガク</t>
    </rPh>
    <phoneticPr fontId="37"/>
  </si>
  <si>
    <r>
      <t>音楽
504
※／◆</t>
    </r>
    <r>
      <rPr>
        <sz val="12"/>
        <rFont val="ＭＳ ゴシック"/>
        <family val="3"/>
        <charset val="128"/>
      </rPr>
      <t/>
    </r>
    <rPh sb="0" eb="2">
      <t>オンガク</t>
    </rPh>
    <phoneticPr fontId="6"/>
  </si>
  <si>
    <t>小学生の音楽　５</t>
    <rPh sb="0" eb="3">
      <t>ショウガクセイ</t>
    </rPh>
    <rPh sb="4" eb="6">
      <t>オンガク</t>
    </rPh>
    <phoneticPr fontId="37"/>
  </si>
  <si>
    <r>
      <t>音楽
604
※／◆</t>
    </r>
    <r>
      <rPr>
        <sz val="12"/>
        <rFont val="ＭＳ ゴシック"/>
        <family val="3"/>
        <charset val="128"/>
      </rPr>
      <t/>
    </r>
    <rPh sb="0" eb="2">
      <t>オンガク</t>
    </rPh>
    <phoneticPr fontId="6"/>
  </si>
  <si>
    <t>小学生の音楽　６</t>
    <rPh sb="0" eb="3">
      <t>ショウガクセイ</t>
    </rPh>
    <rPh sb="4" eb="6">
      <t>オンガク</t>
    </rPh>
    <phoneticPr fontId="37"/>
  </si>
  <si>
    <t>9
開隆堂</t>
    <rPh sb="2" eb="5">
      <t>カイリュウドウ</t>
    </rPh>
    <phoneticPr fontId="6"/>
  </si>
  <si>
    <t>図工
105
※／◆</t>
    <rPh sb="0" eb="2">
      <t>ズコウ</t>
    </rPh>
    <phoneticPr fontId="6"/>
  </si>
  <si>
    <t>ずがこうさく１・２上
わくわくするね</t>
    <rPh sb="9" eb="10">
      <t>ウエ</t>
    </rPh>
    <phoneticPr fontId="6"/>
  </si>
  <si>
    <t>図工
106
※／◆</t>
    <rPh sb="0" eb="2">
      <t>ズコウ</t>
    </rPh>
    <phoneticPr fontId="6"/>
  </si>
  <si>
    <t>ずがこうさく１・２下
みつけたよ</t>
    <rPh sb="9" eb="10">
      <t>シタ</t>
    </rPh>
    <phoneticPr fontId="6"/>
  </si>
  <si>
    <t>3･4</t>
    <phoneticPr fontId="6"/>
  </si>
  <si>
    <t>図工
305
※／◆</t>
    <rPh sb="0" eb="2">
      <t>ズコウ</t>
    </rPh>
    <phoneticPr fontId="6"/>
  </si>
  <si>
    <t>図画工作３・４上
できたらいいな</t>
    <rPh sb="0" eb="4">
      <t>ズガコウサク</t>
    </rPh>
    <rPh sb="7" eb="8">
      <t>ウエ</t>
    </rPh>
    <phoneticPr fontId="6"/>
  </si>
  <si>
    <r>
      <t>図工
306
※／◆</t>
    </r>
    <r>
      <rPr>
        <sz val="11"/>
        <color theme="1"/>
        <rFont val="游ゴシック"/>
        <family val="2"/>
        <charset val="128"/>
        <scheme val="minor"/>
      </rPr>
      <t/>
    </r>
    <rPh sb="0" eb="2">
      <t>ズコウ</t>
    </rPh>
    <phoneticPr fontId="6"/>
  </si>
  <si>
    <t>図画工作３・４下
力を合わせて</t>
    <rPh sb="0" eb="4">
      <t>ズガコウサク</t>
    </rPh>
    <rPh sb="7" eb="8">
      <t>シタ</t>
    </rPh>
    <rPh sb="9" eb="10">
      <t>チカラ</t>
    </rPh>
    <rPh sb="11" eb="12">
      <t>ア</t>
    </rPh>
    <phoneticPr fontId="6"/>
  </si>
  <si>
    <t>5･6</t>
    <phoneticPr fontId="6"/>
  </si>
  <si>
    <t>図工
505
※／◆</t>
    <rPh sb="0" eb="2">
      <t>ズコウ</t>
    </rPh>
    <phoneticPr fontId="6"/>
  </si>
  <si>
    <t>図画工作５・６上
心をひらいて</t>
    <rPh sb="0" eb="4">
      <t>ズガコウサク</t>
    </rPh>
    <rPh sb="7" eb="8">
      <t>ウエ</t>
    </rPh>
    <rPh sb="9" eb="10">
      <t>ココロ</t>
    </rPh>
    <phoneticPr fontId="6"/>
  </si>
  <si>
    <r>
      <t>図工
506
※／◆</t>
    </r>
    <r>
      <rPr>
        <sz val="11"/>
        <color theme="1"/>
        <rFont val="游ゴシック"/>
        <family val="2"/>
        <charset val="128"/>
        <scheme val="minor"/>
      </rPr>
      <t/>
    </r>
    <rPh sb="0" eb="2">
      <t>ズコウ</t>
    </rPh>
    <phoneticPr fontId="6"/>
  </si>
  <si>
    <t>図画工作５・６下
つながる思い</t>
    <rPh sb="0" eb="4">
      <t>ズガコウサク</t>
    </rPh>
    <rPh sb="7" eb="8">
      <t>シタ</t>
    </rPh>
    <rPh sb="13" eb="14">
      <t>オモ</t>
    </rPh>
    <phoneticPr fontId="6"/>
  </si>
  <si>
    <t>図工
107
※／◆</t>
    <rPh sb="0" eb="2">
      <t>ズコウ</t>
    </rPh>
    <phoneticPr fontId="6"/>
  </si>
  <si>
    <t>ずがこうさく１・２上
まるごと　たのしもう</t>
    <rPh sb="9" eb="10">
      <t>ウエ</t>
    </rPh>
    <phoneticPr fontId="37"/>
  </si>
  <si>
    <t>図工
108
※／◆</t>
    <rPh sb="0" eb="2">
      <t>ズコウ</t>
    </rPh>
    <phoneticPr fontId="6"/>
  </si>
  <si>
    <t>ずがこうさく１・２下
まるごと　たのしもう</t>
    <rPh sb="9" eb="10">
      <t>シタ</t>
    </rPh>
    <phoneticPr fontId="37"/>
  </si>
  <si>
    <t>図工
307
※／◆</t>
    <rPh sb="0" eb="2">
      <t>ズコウ</t>
    </rPh>
    <phoneticPr fontId="6"/>
  </si>
  <si>
    <t>図画工作３・４上
ためす　見つける</t>
    <rPh sb="0" eb="4">
      <t>ズガコウサク</t>
    </rPh>
    <rPh sb="7" eb="8">
      <t>ウエ</t>
    </rPh>
    <rPh sb="13" eb="14">
      <t>ミ</t>
    </rPh>
    <phoneticPr fontId="37"/>
  </si>
  <si>
    <r>
      <t>図工
308
※／◆</t>
    </r>
    <r>
      <rPr>
        <sz val="11"/>
        <color theme="1"/>
        <rFont val="游ゴシック"/>
        <family val="2"/>
        <charset val="128"/>
        <scheme val="minor"/>
      </rPr>
      <t/>
    </r>
    <rPh sb="0" eb="2">
      <t>ズコウ</t>
    </rPh>
    <phoneticPr fontId="6"/>
  </si>
  <si>
    <t>図画工作３・４下
ためす　見つける</t>
    <rPh sb="0" eb="4">
      <t>ズガコウサク</t>
    </rPh>
    <rPh sb="7" eb="8">
      <t>シタ</t>
    </rPh>
    <rPh sb="13" eb="14">
      <t>ミ</t>
    </rPh>
    <phoneticPr fontId="37"/>
  </si>
  <si>
    <t>図工
507
※／◆</t>
    <rPh sb="0" eb="2">
      <t>ズコウ</t>
    </rPh>
    <phoneticPr fontId="6"/>
  </si>
  <si>
    <t>図画工作５・６上
わたしとひびき合う</t>
    <rPh sb="0" eb="4">
      <t>ズガコウサク</t>
    </rPh>
    <rPh sb="7" eb="8">
      <t>ウエ</t>
    </rPh>
    <rPh sb="16" eb="17">
      <t>ア</t>
    </rPh>
    <phoneticPr fontId="37"/>
  </si>
  <si>
    <r>
      <t>図工
508
※／◆</t>
    </r>
    <r>
      <rPr>
        <sz val="11"/>
        <color theme="1"/>
        <rFont val="游ゴシック"/>
        <family val="2"/>
        <charset val="128"/>
        <scheme val="minor"/>
      </rPr>
      <t/>
    </r>
    <rPh sb="0" eb="2">
      <t>ズコウ</t>
    </rPh>
    <phoneticPr fontId="6"/>
  </si>
  <si>
    <t>図画工作５・６下
わたしとひびき合う</t>
    <rPh sb="0" eb="4">
      <t>ズガコウサク</t>
    </rPh>
    <rPh sb="7" eb="8">
      <t>シタ</t>
    </rPh>
    <rPh sb="16" eb="17">
      <t>ア</t>
    </rPh>
    <phoneticPr fontId="37"/>
  </si>
  <si>
    <t>家庭
503
※／◆</t>
    <rPh sb="0" eb="2">
      <t>カテイ</t>
    </rPh>
    <phoneticPr fontId="6"/>
  </si>
  <si>
    <t>新編　新しい家庭　５・６
私がつくる　みんなでつくる　明日をつくる</t>
    <rPh sb="0" eb="2">
      <t>シンペン</t>
    </rPh>
    <rPh sb="3" eb="4">
      <t>アタラ</t>
    </rPh>
    <rPh sb="6" eb="8">
      <t>カテイ</t>
    </rPh>
    <rPh sb="13" eb="14">
      <t>ワタシ</t>
    </rPh>
    <rPh sb="27" eb="29">
      <t>アス</t>
    </rPh>
    <phoneticPr fontId="6"/>
  </si>
  <si>
    <t>家庭
504
※／◆</t>
    <rPh sb="0" eb="2">
      <t>カテイ</t>
    </rPh>
    <phoneticPr fontId="6"/>
  </si>
  <si>
    <t>わたしたちの家庭科　５・６</t>
    <rPh sb="6" eb="9">
      <t>カテイカ</t>
    </rPh>
    <phoneticPr fontId="6"/>
  </si>
  <si>
    <t>保健
306
※／◆</t>
    <rPh sb="0" eb="2">
      <t>ホケン</t>
    </rPh>
    <phoneticPr fontId="6"/>
  </si>
  <si>
    <t>新編 新しいほけん　３・４</t>
    <rPh sb="0" eb="2">
      <t>シンペン</t>
    </rPh>
    <rPh sb="3" eb="4">
      <t>アタラ</t>
    </rPh>
    <phoneticPr fontId="6"/>
  </si>
  <si>
    <t>保健
506
※／◆</t>
    <rPh sb="0" eb="2">
      <t>ホケン</t>
    </rPh>
    <phoneticPr fontId="6"/>
  </si>
  <si>
    <t>新編 新しい保健　５・６</t>
    <rPh sb="0" eb="2">
      <t>シンペン</t>
    </rPh>
    <rPh sb="3" eb="4">
      <t>アタラ</t>
    </rPh>
    <rPh sb="6" eb="8">
      <t>ホケン</t>
    </rPh>
    <phoneticPr fontId="6"/>
  </si>
  <si>
    <r>
      <t>保健
307
※／◆</t>
    </r>
    <r>
      <rPr>
        <sz val="12"/>
        <rFont val="ＭＳ ゴシック"/>
        <family val="3"/>
        <charset val="128"/>
      </rPr>
      <t/>
    </r>
    <rPh sb="0" eb="2">
      <t>ホケン</t>
    </rPh>
    <phoneticPr fontId="6"/>
  </si>
  <si>
    <t>新版 たのしいほけん３・４年</t>
    <rPh sb="0" eb="2">
      <t>シンバン</t>
    </rPh>
    <rPh sb="13" eb="14">
      <t>ネン</t>
    </rPh>
    <phoneticPr fontId="6"/>
  </si>
  <si>
    <r>
      <t>保健
507
※／◆</t>
    </r>
    <r>
      <rPr>
        <sz val="12"/>
        <rFont val="ＭＳ ゴシック"/>
        <family val="3"/>
        <charset val="128"/>
      </rPr>
      <t/>
    </r>
    <rPh sb="0" eb="2">
      <t>ホケン</t>
    </rPh>
    <phoneticPr fontId="6"/>
  </si>
  <si>
    <t>新版 たのしい保健５・６年</t>
    <rPh sb="0" eb="2">
      <t>シンバン</t>
    </rPh>
    <rPh sb="7" eb="9">
      <t>ホケン</t>
    </rPh>
    <rPh sb="12" eb="13">
      <t>ネン</t>
    </rPh>
    <phoneticPr fontId="6"/>
  </si>
  <si>
    <t>50
大修館</t>
    <rPh sb="3" eb="6">
      <t>タイシュウカン</t>
    </rPh>
    <phoneticPr fontId="6"/>
  </si>
  <si>
    <r>
      <t>保健
308
※／◆</t>
    </r>
    <r>
      <rPr>
        <sz val="12"/>
        <rFont val="ＭＳ ゴシック"/>
        <family val="3"/>
        <charset val="128"/>
      </rPr>
      <t/>
    </r>
    <rPh sb="0" eb="2">
      <t>ホケン</t>
    </rPh>
    <phoneticPr fontId="6"/>
  </si>
  <si>
    <t>新 小学校ほけん３・４年</t>
    <rPh sb="0" eb="1">
      <t>シン</t>
    </rPh>
    <rPh sb="2" eb="5">
      <t>ショウガッコウ</t>
    </rPh>
    <rPh sb="11" eb="12">
      <t>ネン</t>
    </rPh>
    <phoneticPr fontId="6"/>
  </si>
  <si>
    <r>
      <t>保健
508
※／◆</t>
    </r>
    <r>
      <rPr>
        <sz val="12"/>
        <rFont val="ＭＳ ゴシック"/>
        <family val="3"/>
        <charset val="128"/>
      </rPr>
      <t/>
    </r>
    <rPh sb="0" eb="2">
      <t>ホケン</t>
    </rPh>
    <phoneticPr fontId="6"/>
  </si>
  <si>
    <t>新 小学校保健５・６年</t>
    <rPh sb="0" eb="1">
      <t>シン</t>
    </rPh>
    <rPh sb="2" eb="5">
      <t>ショウガッコウ</t>
    </rPh>
    <rPh sb="5" eb="7">
      <t>ホケン</t>
    </rPh>
    <rPh sb="10" eb="11">
      <t>ネン</t>
    </rPh>
    <phoneticPr fontId="6"/>
  </si>
  <si>
    <t>207
文教社</t>
    <rPh sb="4" eb="6">
      <t>ブンキョウ</t>
    </rPh>
    <rPh sb="6" eb="7">
      <t>シャ</t>
    </rPh>
    <phoneticPr fontId="6"/>
  </si>
  <si>
    <r>
      <t>保健
309
※／◆</t>
    </r>
    <r>
      <rPr>
        <sz val="12"/>
        <rFont val="ＭＳ ゴシック"/>
        <family val="3"/>
        <charset val="128"/>
      </rPr>
      <t/>
    </r>
    <rPh sb="0" eb="2">
      <t>ホケン</t>
    </rPh>
    <phoneticPr fontId="6"/>
  </si>
  <si>
    <t>新わたしたちのほけん　３・４年</t>
    <rPh sb="0" eb="1">
      <t>シン</t>
    </rPh>
    <rPh sb="14" eb="15">
      <t>ネン</t>
    </rPh>
    <phoneticPr fontId="37"/>
  </si>
  <si>
    <r>
      <t>保健
509
※／◆</t>
    </r>
    <r>
      <rPr>
        <sz val="12"/>
        <rFont val="ＭＳ ゴシック"/>
        <family val="3"/>
        <charset val="128"/>
      </rPr>
      <t/>
    </r>
    <rPh sb="0" eb="2">
      <t>ホケン</t>
    </rPh>
    <phoneticPr fontId="6"/>
  </si>
  <si>
    <t>新わたしたちの保健　５・６年</t>
    <rPh sb="0" eb="1">
      <t>シン</t>
    </rPh>
    <rPh sb="7" eb="9">
      <t>ホケン</t>
    </rPh>
    <rPh sb="13" eb="14">
      <t>ネン</t>
    </rPh>
    <phoneticPr fontId="37"/>
  </si>
  <si>
    <t>208
光文</t>
    <rPh sb="4" eb="6">
      <t>コウブン</t>
    </rPh>
    <phoneticPr fontId="6"/>
  </si>
  <si>
    <r>
      <t>保健
310
※／◆</t>
    </r>
    <r>
      <rPr>
        <sz val="12"/>
        <rFont val="ＭＳ ゴシック"/>
        <family val="3"/>
        <charset val="128"/>
      </rPr>
      <t/>
    </r>
    <rPh sb="0" eb="2">
      <t>ホケン</t>
    </rPh>
    <phoneticPr fontId="6"/>
  </si>
  <si>
    <t>小学ほけん ３・４年</t>
    <rPh sb="0" eb="2">
      <t>ショウガク</t>
    </rPh>
    <rPh sb="9" eb="10">
      <t>ネン</t>
    </rPh>
    <phoneticPr fontId="37"/>
  </si>
  <si>
    <r>
      <t>保健
510
※／◆</t>
    </r>
    <r>
      <rPr>
        <sz val="12"/>
        <rFont val="ＭＳ ゴシック"/>
        <family val="3"/>
        <charset val="128"/>
      </rPr>
      <t/>
    </r>
    <rPh sb="0" eb="2">
      <t>ホケン</t>
    </rPh>
    <phoneticPr fontId="6"/>
  </si>
  <si>
    <t>小学保健 ５・６年</t>
    <rPh sb="0" eb="3">
      <t>ショウガクホ</t>
    </rPh>
    <rPh sb="3" eb="4">
      <t>ケン</t>
    </rPh>
    <phoneticPr fontId="37"/>
  </si>
  <si>
    <t>224
学研</t>
    <rPh sb="4" eb="6">
      <t>ガッケン</t>
    </rPh>
    <phoneticPr fontId="6"/>
  </si>
  <si>
    <r>
      <t>保健
311
※／◆</t>
    </r>
    <r>
      <rPr>
        <sz val="12"/>
        <rFont val="ＭＳ ゴシック"/>
        <family val="3"/>
        <charset val="128"/>
      </rPr>
      <t/>
    </r>
    <rPh sb="0" eb="2">
      <t>ホケン</t>
    </rPh>
    <phoneticPr fontId="6"/>
  </si>
  <si>
    <t>新・みんなのほけん３・４年</t>
    <rPh sb="0" eb="1">
      <t>シン</t>
    </rPh>
    <rPh sb="12" eb="13">
      <t>ネン</t>
    </rPh>
    <phoneticPr fontId="37"/>
  </si>
  <si>
    <r>
      <t>224
学研</t>
    </r>
    <r>
      <rPr>
        <sz val="10.5"/>
        <rFont val="ＭＳ ゴシック"/>
        <family val="3"/>
        <charset val="128"/>
      </rPr>
      <t/>
    </r>
    <rPh sb="4" eb="6">
      <t>ガッケン</t>
    </rPh>
    <phoneticPr fontId="6"/>
  </si>
  <si>
    <r>
      <t>保健
511
※／◆</t>
    </r>
    <r>
      <rPr>
        <sz val="12"/>
        <rFont val="ＭＳ ゴシック"/>
        <family val="3"/>
        <charset val="128"/>
      </rPr>
      <t/>
    </r>
    <rPh sb="0" eb="2">
      <t>ホケン</t>
    </rPh>
    <phoneticPr fontId="6"/>
  </si>
  <si>
    <t>新・みんなの保健５・６年</t>
    <rPh sb="0" eb="1">
      <t>シン</t>
    </rPh>
    <rPh sb="6" eb="8">
      <t>ホケン</t>
    </rPh>
    <rPh sb="11" eb="12">
      <t>ネン</t>
    </rPh>
    <phoneticPr fontId="37"/>
  </si>
  <si>
    <t>2
東書</t>
    <rPh sb="2" eb="4">
      <t>ヒガシショ</t>
    </rPh>
    <phoneticPr fontId="6"/>
  </si>
  <si>
    <t>英語
509
※／◆</t>
    <rPh sb="0" eb="2">
      <t>エイゴ</t>
    </rPh>
    <phoneticPr fontId="6"/>
  </si>
  <si>
    <t>NEW HORIZON Elementary 
English Course 5</t>
    <phoneticPr fontId="37"/>
  </si>
  <si>
    <r>
      <t>英語
510
※／◆</t>
    </r>
    <r>
      <rPr>
        <sz val="12"/>
        <rFont val="ＭＳ ゴシック"/>
        <family val="3"/>
        <charset val="128"/>
      </rPr>
      <t/>
    </r>
    <rPh sb="0" eb="2">
      <t>エイゴ</t>
    </rPh>
    <phoneticPr fontId="6"/>
  </si>
  <si>
    <t>NEW HORIZON Elementary 
English Course 
My Picture Dictionary</t>
    <phoneticPr fontId="6"/>
  </si>
  <si>
    <r>
      <t>英語
609
※／◆</t>
    </r>
    <r>
      <rPr>
        <sz val="12"/>
        <rFont val="ＭＳ ゴシック"/>
        <family val="3"/>
        <charset val="128"/>
      </rPr>
      <t/>
    </r>
    <rPh sb="0" eb="2">
      <t>エイゴ</t>
    </rPh>
    <phoneticPr fontId="6"/>
  </si>
  <si>
    <t>NEW HORIZON Elementary 
English Course 6</t>
    <phoneticPr fontId="6"/>
  </si>
  <si>
    <r>
      <rPr>
        <sz val="11"/>
        <rFont val="ＭＳ ゴシック"/>
        <family val="3"/>
        <charset val="128"/>
      </rPr>
      <t>9
開隆堂</t>
    </r>
  </si>
  <si>
    <r>
      <t>英語
511
※／◆</t>
    </r>
    <r>
      <rPr>
        <sz val="12"/>
        <rFont val="ＭＳ ゴシック"/>
        <family val="3"/>
        <charset val="128"/>
      </rPr>
      <t/>
    </r>
    <rPh sb="0" eb="2">
      <t>エイゴ</t>
    </rPh>
    <phoneticPr fontId="6"/>
  </si>
  <si>
    <t>Junior Sunshine 5</t>
    <phoneticPr fontId="6"/>
  </si>
  <si>
    <r>
      <t>英語
512
※／◆</t>
    </r>
    <r>
      <rPr>
        <sz val="12"/>
        <rFont val="ＭＳ ゴシック"/>
        <family val="3"/>
        <charset val="128"/>
      </rPr>
      <t/>
    </r>
    <rPh sb="0" eb="2">
      <t>エイゴ</t>
    </rPh>
    <phoneticPr fontId="6"/>
  </si>
  <si>
    <t>Junior Sunshine 5 Word Book</t>
    <phoneticPr fontId="6"/>
  </si>
  <si>
    <r>
      <t>英語
611
※／◆</t>
    </r>
    <r>
      <rPr>
        <sz val="12"/>
        <rFont val="ＭＳ ゴシック"/>
        <family val="3"/>
        <charset val="128"/>
      </rPr>
      <t/>
    </r>
    <rPh sb="0" eb="2">
      <t>エイゴ</t>
    </rPh>
    <phoneticPr fontId="6"/>
  </si>
  <si>
    <t>Junior Sunshine 6</t>
    <phoneticPr fontId="6"/>
  </si>
  <si>
    <r>
      <t>英語
612
※／◆</t>
    </r>
    <r>
      <rPr>
        <sz val="12"/>
        <rFont val="ＭＳ ゴシック"/>
        <family val="3"/>
        <charset val="128"/>
      </rPr>
      <t/>
    </r>
    <rPh sb="0" eb="2">
      <t>エイゴ</t>
    </rPh>
    <phoneticPr fontId="6"/>
  </si>
  <si>
    <t>Junior Sunshine 6 Word Book</t>
    <phoneticPr fontId="6"/>
  </si>
  <si>
    <t>15
三省堂</t>
    <rPh sb="3" eb="6">
      <t>サンセイドウ</t>
    </rPh>
    <phoneticPr fontId="6"/>
  </si>
  <si>
    <r>
      <t>英語
513
※／◆</t>
    </r>
    <r>
      <rPr>
        <sz val="12"/>
        <rFont val="ＭＳ ゴシック"/>
        <family val="3"/>
        <charset val="128"/>
      </rPr>
      <t/>
    </r>
    <rPh sb="0" eb="2">
      <t>エイゴ</t>
    </rPh>
    <phoneticPr fontId="6"/>
  </si>
  <si>
    <t>CROWN Jr. 5</t>
    <phoneticPr fontId="6"/>
  </si>
  <si>
    <t>5・6</t>
    <phoneticPr fontId="6"/>
  </si>
  <si>
    <r>
      <t>英語
514
※／◆</t>
    </r>
    <r>
      <rPr>
        <sz val="12"/>
        <rFont val="ＭＳ ゴシック"/>
        <family val="3"/>
        <charset val="128"/>
      </rPr>
      <t/>
    </r>
    <rPh sb="0" eb="2">
      <t>エイゴ</t>
    </rPh>
    <phoneticPr fontId="6"/>
  </si>
  <si>
    <t>CROWN Jr. My Dictionary</t>
    <phoneticPr fontId="6"/>
  </si>
  <si>
    <r>
      <t>15
三省堂</t>
    </r>
    <r>
      <rPr>
        <sz val="10.5"/>
        <rFont val="ＭＳ ゴシック"/>
        <family val="3"/>
        <charset val="128"/>
      </rPr>
      <t/>
    </r>
    <rPh sb="3" eb="6">
      <t>サンセイドウ</t>
    </rPh>
    <phoneticPr fontId="6"/>
  </si>
  <si>
    <r>
      <t>英語
613
※／◆</t>
    </r>
    <r>
      <rPr>
        <sz val="12"/>
        <rFont val="ＭＳ ゴシック"/>
        <family val="3"/>
        <charset val="128"/>
      </rPr>
      <t/>
    </r>
    <rPh sb="0" eb="2">
      <t>エイゴ</t>
    </rPh>
    <phoneticPr fontId="6"/>
  </si>
  <si>
    <t>CROWN Jr. 6</t>
    <phoneticPr fontId="6"/>
  </si>
  <si>
    <r>
      <t>英語
515 
※／◆</t>
    </r>
    <r>
      <rPr>
        <sz val="12"/>
        <rFont val="ＭＳ ゴシック"/>
        <family val="3"/>
        <charset val="128"/>
      </rPr>
      <t/>
    </r>
    <rPh sb="0" eb="2">
      <t>エイゴ</t>
    </rPh>
    <phoneticPr fontId="6"/>
  </si>
  <si>
    <t>ONE WORLD Smiles 5</t>
    <phoneticPr fontId="6"/>
  </si>
  <si>
    <r>
      <t>英語
615
※／◆</t>
    </r>
    <r>
      <rPr>
        <sz val="12"/>
        <rFont val="ＭＳ ゴシック"/>
        <family val="3"/>
        <charset val="128"/>
      </rPr>
      <t/>
    </r>
    <rPh sb="0" eb="2">
      <t>エイゴ</t>
    </rPh>
    <phoneticPr fontId="6"/>
  </si>
  <si>
    <t>ONE WORLD Smiles 6</t>
    <phoneticPr fontId="6"/>
  </si>
  <si>
    <r>
      <t>英語
516
※／◆</t>
    </r>
    <r>
      <rPr>
        <sz val="12"/>
        <rFont val="ＭＳ ゴシック"/>
        <family val="3"/>
        <charset val="128"/>
      </rPr>
      <t/>
    </r>
    <rPh sb="0" eb="2">
      <t>エイゴ</t>
    </rPh>
    <phoneticPr fontId="6"/>
  </si>
  <si>
    <t>Here We Go! 5</t>
    <phoneticPr fontId="6"/>
  </si>
  <si>
    <r>
      <t>英語
616
※／◆</t>
    </r>
    <r>
      <rPr>
        <sz val="12"/>
        <rFont val="ＭＳ ゴシック"/>
        <family val="3"/>
        <charset val="128"/>
      </rPr>
      <t/>
    </r>
    <rPh sb="0" eb="2">
      <t>エイゴ</t>
    </rPh>
    <phoneticPr fontId="6"/>
  </si>
  <si>
    <t>Here We Go! 6</t>
    <phoneticPr fontId="6"/>
  </si>
  <si>
    <r>
      <t>英語
517
※／◆</t>
    </r>
    <r>
      <rPr>
        <sz val="12"/>
        <rFont val="ＭＳ ゴシック"/>
        <family val="3"/>
        <charset val="128"/>
      </rPr>
      <t/>
    </r>
    <rPh sb="0" eb="2">
      <t>エイゴ</t>
    </rPh>
    <phoneticPr fontId="6"/>
  </si>
  <si>
    <t>Blue Sky elementary 5</t>
    <phoneticPr fontId="6"/>
  </si>
  <si>
    <r>
      <t>英語
617
※／◆</t>
    </r>
    <r>
      <rPr>
        <sz val="12"/>
        <rFont val="ＭＳ ゴシック"/>
        <family val="3"/>
        <charset val="128"/>
      </rPr>
      <t/>
    </r>
    <rPh sb="0" eb="2">
      <t>エイゴ</t>
    </rPh>
    <phoneticPr fontId="6"/>
  </si>
  <si>
    <t>Blue Sky elementary 6</t>
    <phoneticPr fontId="6"/>
  </si>
  <si>
    <t>道徳
112
※／◆</t>
    <rPh sb="0" eb="2">
      <t>ドウトク</t>
    </rPh>
    <phoneticPr fontId="6"/>
  </si>
  <si>
    <t>新編　あたらしい　どうとく　１</t>
    <rPh sb="0" eb="2">
      <t>シンペン</t>
    </rPh>
    <phoneticPr fontId="37"/>
  </si>
  <si>
    <t>2
東書</t>
    <phoneticPr fontId="6"/>
  </si>
  <si>
    <t>道徳
212
※／◆</t>
    <rPh sb="0" eb="2">
      <t>ドウトク</t>
    </rPh>
    <phoneticPr fontId="6"/>
  </si>
  <si>
    <t>新編　新しい　どうとく　２</t>
    <rPh sb="0" eb="2">
      <t>シンペン</t>
    </rPh>
    <rPh sb="3" eb="4">
      <t>アタラ</t>
    </rPh>
    <phoneticPr fontId="37"/>
  </si>
  <si>
    <r>
      <t>道徳
312
※／◆</t>
    </r>
    <r>
      <rPr>
        <sz val="12"/>
        <rFont val="ＭＳ ゴシック"/>
        <family val="3"/>
        <charset val="128"/>
      </rPr>
      <t/>
    </r>
    <rPh sb="0" eb="2">
      <t>ドウトク</t>
    </rPh>
    <phoneticPr fontId="6"/>
  </si>
  <si>
    <t>新編　新しいどうとく　３</t>
    <rPh sb="0" eb="2">
      <t>シンペン</t>
    </rPh>
    <rPh sb="3" eb="4">
      <t>アタラ</t>
    </rPh>
    <phoneticPr fontId="37"/>
  </si>
  <si>
    <r>
      <t>道徳
412
※／◆</t>
    </r>
    <r>
      <rPr>
        <sz val="12"/>
        <rFont val="ＭＳ ゴシック"/>
        <family val="3"/>
        <charset val="128"/>
      </rPr>
      <t/>
    </r>
    <rPh sb="0" eb="2">
      <t>ドウトク</t>
    </rPh>
    <phoneticPr fontId="6"/>
  </si>
  <si>
    <t>新編　新しいどうとく　４</t>
    <rPh sb="0" eb="2">
      <t>シンペン</t>
    </rPh>
    <rPh sb="3" eb="4">
      <t>アタラ</t>
    </rPh>
    <phoneticPr fontId="37"/>
  </si>
  <si>
    <r>
      <t>道徳
512
※／◆</t>
    </r>
    <r>
      <rPr>
        <sz val="12"/>
        <rFont val="ＭＳ ゴシック"/>
        <family val="3"/>
        <charset val="128"/>
      </rPr>
      <t/>
    </r>
    <rPh sb="0" eb="2">
      <t>ドウトク</t>
    </rPh>
    <phoneticPr fontId="6"/>
  </si>
  <si>
    <t>新編　新しい道徳　５</t>
    <rPh sb="0" eb="2">
      <t>シンペン</t>
    </rPh>
    <rPh sb="3" eb="4">
      <t>アタラ</t>
    </rPh>
    <rPh sb="6" eb="8">
      <t>ドウトク</t>
    </rPh>
    <phoneticPr fontId="37"/>
  </si>
  <si>
    <r>
      <t>道徳
612
※／◆</t>
    </r>
    <r>
      <rPr>
        <sz val="12"/>
        <rFont val="ＭＳ ゴシック"/>
        <family val="3"/>
        <charset val="128"/>
      </rPr>
      <t/>
    </r>
    <rPh sb="0" eb="2">
      <t>ドウトク</t>
    </rPh>
    <phoneticPr fontId="6"/>
  </si>
  <si>
    <t>新編　新しい道徳　６</t>
    <rPh sb="0" eb="2">
      <t>シンペン</t>
    </rPh>
    <rPh sb="3" eb="4">
      <t>アタラ</t>
    </rPh>
    <rPh sb="6" eb="8">
      <t>ドウトク</t>
    </rPh>
    <phoneticPr fontId="37"/>
  </si>
  <si>
    <t>道徳
113
※／◆</t>
    <rPh sb="0" eb="2">
      <t>ドウトク</t>
    </rPh>
    <phoneticPr fontId="6"/>
  </si>
  <si>
    <t>道徳
213
※／◆</t>
    <rPh sb="0" eb="2">
      <t>ドウトク</t>
    </rPh>
    <phoneticPr fontId="6"/>
  </si>
  <si>
    <t>小学どうとく２　はばたこう明日へ</t>
    <rPh sb="0" eb="2">
      <t>ショウガク</t>
    </rPh>
    <rPh sb="13" eb="15">
      <t>アシタ</t>
    </rPh>
    <phoneticPr fontId="37"/>
  </si>
  <si>
    <r>
      <t>道徳
313
※／◆</t>
    </r>
    <r>
      <rPr>
        <sz val="12"/>
        <rFont val="ＭＳ ゴシック"/>
        <family val="3"/>
        <charset val="128"/>
      </rPr>
      <t/>
    </r>
    <rPh sb="0" eb="2">
      <t>ドウトク</t>
    </rPh>
    <phoneticPr fontId="6"/>
  </si>
  <si>
    <t>小学どうとく３　はばたこう明日へ</t>
    <rPh sb="0" eb="2">
      <t>ショウガク</t>
    </rPh>
    <rPh sb="13" eb="15">
      <t>アシタ</t>
    </rPh>
    <phoneticPr fontId="37"/>
  </si>
  <si>
    <r>
      <t>道徳
413
※／◆</t>
    </r>
    <r>
      <rPr>
        <sz val="12"/>
        <rFont val="ＭＳ ゴシック"/>
        <family val="3"/>
        <charset val="128"/>
      </rPr>
      <t/>
    </r>
    <rPh sb="0" eb="2">
      <t>ドウトク</t>
    </rPh>
    <phoneticPr fontId="6"/>
  </si>
  <si>
    <r>
      <t>道徳
513
※／◆</t>
    </r>
    <r>
      <rPr>
        <sz val="12"/>
        <rFont val="ＭＳ ゴシック"/>
        <family val="3"/>
        <charset val="128"/>
      </rPr>
      <t/>
    </r>
    <rPh sb="0" eb="2">
      <t>ドウトク</t>
    </rPh>
    <phoneticPr fontId="6"/>
  </si>
  <si>
    <t>小学道徳５　はばたこう明日へ</t>
  </si>
  <si>
    <r>
      <t>道徳
613
※／◆</t>
    </r>
    <r>
      <rPr>
        <sz val="12"/>
        <rFont val="ＭＳ ゴシック"/>
        <family val="3"/>
        <charset val="128"/>
      </rPr>
      <t/>
    </r>
    <rPh sb="0" eb="2">
      <t>ドウトク</t>
    </rPh>
    <phoneticPr fontId="6"/>
  </si>
  <si>
    <t>小学道徳６　はばたこう明日へ</t>
  </si>
  <si>
    <t>道徳
114
※／◆</t>
    <rPh sb="0" eb="2">
      <t>ドウトク</t>
    </rPh>
    <phoneticPr fontId="6"/>
  </si>
  <si>
    <t>どうとく　１　
きみが いちばん ひかるとき</t>
    <phoneticPr fontId="6"/>
  </si>
  <si>
    <t>道徳
214
※／◆</t>
    <rPh sb="0" eb="2">
      <t>ドウトク</t>
    </rPh>
    <phoneticPr fontId="6"/>
  </si>
  <si>
    <t>どうとく　２　
きみが いちばん ひかるとき</t>
  </si>
  <si>
    <r>
      <t>道徳
314
※／◆</t>
    </r>
    <r>
      <rPr>
        <sz val="12"/>
        <rFont val="ＭＳ ゴシック"/>
        <family val="3"/>
        <charset val="128"/>
      </rPr>
      <t/>
    </r>
    <rPh sb="0" eb="2">
      <t>ドウトク</t>
    </rPh>
    <phoneticPr fontId="6"/>
  </si>
  <si>
    <t>どうとく　３　
きみが いちばん ひかるとき</t>
  </si>
  <si>
    <r>
      <t>道徳
414
※／◆</t>
    </r>
    <r>
      <rPr>
        <sz val="12"/>
        <rFont val="ＭＳ ゴシック"/>
        <family val="3"/>
        <charset val="128"/>
      </rPr>
      <t/>
    </r>
    <rPh sb="0" eb="2">
      <t>ドウトク</t>
    </rPh>
    <phoneticPr fontId="6"/>
  </si>
  <si>
    <t>道徳　４　
きみが いちばん ひかるとき</t>
    <phoneticPr fontId="6"/>
  </si>
  <si>
    <r>
      <t>道徳
514
※／◆</t>
    </r>
    <r>
      <rPr>
        <sz val="12"/>
        <rFont val="ＭＳ ゴシック"/>
        <family val="3"/>
        <charset val="128"/>
      </rPr>
      <t/>
    </r>
    <rPh sb="0" eb="2">
      <t>ドウトク</t>
    </rPh>
    <phoneticPr fontId="6"/>
  </si>
  <si>
    <t>道徳　５　
きみが いちばん ひかるとき</t>
  </si>
  <si>
    <r>
      <t>道徳
614
※／◆</t>
    </r>
    <r>
      <rPr>
        <sz val="12"/>
        <rFont val="ＭＳ ゴシック"/>
        <family val="3"/>
        <charset val="128"/>
      </rPr>
      <t/>
    </r>
    <rPh sb="0" eb="2">
      <t>ドウトク</t>
    </rPh>
    <phoneticPr fontId="6"/>
  </si>
  <si>
    <t>道徳　６　
きみが いちばん ひかるとき</t>
  </si>
  <si>
    <t>道徳
115
※／◆</t>
    <rPh sb="0" eb="2">
      <t>ドウトク</t>
    </rPh>
    <phoneticPr fontId="6"/>
  </si>
  <si>
    <t>しょうがく どうとく　いきる ちから　１</t>
    <phoneticPr fontId="37"/>
  </si>
  <si>
    <t>道徳
116
※／◆</t>
    <rPh sb="0" eb="2">
      <t>ドウトク</t>
    </rPh>
    <phoneticPr fontId="6"/>
  </si>
  <si>
    <t>しょうがく どうとく　いきる ちから　１　
どうとくノート</t>
    <phoneticPr fontId="37"/>
  </si>
  <si>
    <r>
      <t>道徳
215
※／◆</t>
    </r>
    <r>
      <rPr>
        <sz val="12"/>
        <rFont val="ＭＳ ゴシック"/>
        <family val="3"/>
        <charset val="128"/>
      </rPr>
      <t/>
    </r>
    <rPh sb="0" eb="2">
      <t>ドウトク</t>
    </rPh>
    <phoneticPr fontId="6"/>
  </si>
  <si>
    <t>小学 どうとく　生きる 力　２</t>
    <phoneticPr fontId="6"/>
  </si>
  <si>
    <r>
      <t>道徳
216
※／◆</t>
    </r>
    <r>
      <rPr>
        <sz val="12"/>
        <rFont val="ＭＳ ゴシック"/>
        <family val="3"/>
        <charset val="128"/>
      </rPr>
      <t/>
    </r>
    <rPh sb="0" eb="2">
      <t>ドウトク</t>
    </rPh>
    <phoneticPr fontId="6"/>
  </si>
  <si>
    <t>小学 どうとく　生きる 力　２　
どうとくノート</t>
    <phoneticPr fontId="6"/>
  </si>
  <si>
    <r>
      <t>道徳
315
※／◆</t>
    </r>
    <r>
      <rPr>
        <sz val="12"/>
        <rFont val="ＭＳ ゴシック"/>
        <family val="3"/>
        <charset val="128"/>
      </rPr>
      <t/>
    </r>
    <rPh sb="0" eb="2">
      <t>ドウトク</t>
    </rPh>
    <phoneticPr fontId="6"/>
  </si>
  <si>
    <t>小学どうとく　生きる力　３</t>
    <phoneticPr fontId="6"/>
  </si>
  <si>
    <r>
      <t>道徳
316
※／◆</t>
    </r>
    <r>
      <rPr>
        <sz val="12"/>
        <rFont val="ＭＳ ゴシック"/>
        <family val="3"/>
        <charset val="128"/>
      </rPr>
      <t/>
    </r>
    <rPh sb="0" eb="2">
      <t>ドウトク</t>
    </rPh>
    <phoneticPr fontId="6"/>
  </si>
  <si>
    <t>小学どうとく　生きる力　３　
どうとくノート</t>
    <phoneticPr fontId="6"/>
  </si>
  <si>
    <t>道徳
415
※／◆</t>
    <phoneticPr fontId="6"/>
  </si>
  <si>
    <t>小学道徳　生きる力　４</t>
    <phoneticPr fontId="6"/>
  </si>
  <si>
    <t>道徳
416
※／◆</t>
    <phoneticPr fontId="6"/>
  </si>
  <si>
    <t>小学道徳　生きる力　４　
道徳ノート</t>
    <phoneticPr fontId="6"/>
  </si>
  <si>
    <t>道徳
515
※／◆</t>
    <phoneticPr fontId="6"/>
  </si>
  <si>
    <t>小学道徳　生きる力　５</t>
    <phoneticPr fontId="6"/>
  </si>
  <si>
    <t>道徳
516
※／◆</t>
    <phoneticPr fontId="6"/>
  </si>
  <si>
    <t>小学道徳　生きる力　５　
道徳ノート</t>
    <phoneticPr fontId="6"/>
  </si>
  <si>
    <t>道徳
615
※／◆</t>
    <phoneticPr fontId="6"/>
  </si>
  <si>
    <t>小学道徳　生きる力　６</t>
    <phoneticPr fontId="6"/>
  </si>
  <si>
    <t>道徳
616
※／◆</t>
    <phoneticPr fontId="6"/>
  </si>
  <si>
    <t>小学道徳　生きる力　６　
道徳ノート</t>
    <phoneticPr fontId="6"/>
  </si>
  <si>
    <t>208
光文</t>
    <rPh sb="4" eb="5">
      <t>ヒカリ</t>
    </rPh>
    <rPh sb="5" eb="6">
      <t>ブン</t>
    </rPh>
    <phoneticPr fontId="6"/>
  </si>
  <si>
    <t>道徳
117
※／◆</t>
    <rPh sb="0" eb="2">
      <t>ドウトク</t>
    </rPh>
    <phoneticPr fontId="6"/>
  </si>
  <si>
    <t>しょうがく　どうとく　ゆたかな　こころ　
１ねん</t>
    <phoneticPr fontId="6"/>
  </si>
  <si>
    <t>道徳
217
※／◆</t>
    <rPh sb="0" eb="2">
      <t>ドウトク</t>
    </rPh>
    <phoneticPr fontId="6"/>
  </si>
  <si>
    <t>小学　どうとく　ゆたかな　こころ　
２年</t>
    <phoneticPr fontId="6"/>
  </si>
  <si>
    <r>
      <t>道徳
317
※／◆</t>
    </r>
    <r>
      <rPr>
        <sz val="12"/>
        <rFont val="ＭＳ ゴシック"/>
        <family val="3"/>
        <charset val="128"/>
      </rPr>
      <t/>
    </r>
    <rPh sb="0" eb="2">
      <t>ドウトク</t>
    </rPh>
    <phoneticPr fontId="6"/>
  </si>
  <si>
    <t>小学どうとく　ゆたかな心　３年</t>
    <phoneticPr fontId="6"/>
  </si>
  <si>
    <r>
      <t>道徳
417
※／◆</t>
    </r>
    <r>
      <rPr>
        <sz val="12"/>
        <rFont val="ＭＳ ゴシック"/>
        <family val="3"/>
        <charset val="128"/>
      </rPr>
      <t/>
    </r>
    <rPh sb="0" eb="2">
      <t>ドウトク</t>
    </rPh>
    <phoneticPr fontId="6"/>
  </si>
  <si>
    <t>小学道徳　ゆたかな心　４年</t>
    <phoneticPr fontId="6"/>
  </si>
  <si>
    <r>
      <t>道徳
517
※／◆</t>
    </r>
    <r>
      <rPr>
        <sz val="12"/>
        <rFont val="ＭＳ ゴシック"/>
        <family val="3"/>
        <charset val="128"/>
      </rPr>
      <t/>
    </r>
    <rPh sb="0" eb="2">
      <t>ドウトク</t>
    </rPh>
    <phoneticPr fontId="6"/>
  </si>
  <si>
    <t>小学道徳　ゆたかな心　５年</t>
    <phoneticPr fontId="6"/>
  </si>
  <si>
    <r>
      <t>道徳
617
※／◆</t>
    </r>
    <r>
      <rPr>
        <sz val="12"/>
        <rFont val="ＭＳ ゴシック"/>
        <family val="3"/>
        <charset val="128"/>
      </rPr>
      <t/>
    </r>
    <rPh sb="0" eb="2">
      <t>ドウトク</t>
    </rPh>
    <phoneticPr fontId="6"/>
  </si>
  <si>
    <t>小学道徳　ゆたかな心　６年</t>
    <phoneticPr fontId="6"/>
  </si>
  <si>
    <t>道徳
118
※／◆</t>
    <rPh sb="0" eb="2">
      <t>ドウトク</t>
    </rPh>
    <phoneticPr fontId="6"/>
  </si>
  <si>
    <t>かがやけ みらい　小学校道徳　４年
きづき</t>
  </si>
  <si>
    <t>道徳
218
※／◆</t>
    <rPh sb="0" eb="2">
      <t>ドウトク</t>
    </rPh>
    <phoneticPr fontId="6"/>
  </si>
  <si>
    <t>かがやけ みらい　小学校道徳　４年
まなび</t>
  </si>
  <si>
    <r>
      <t>道徳
318
※／◆</t>
    </r>
    <r>
      <rPr>
        <sz val="12"/>
        <rFont val="ＭＳ ゴシック"/>
        <family val="3"/>
        <charset val="128"/>
      </rPr>
      <t/>
    </r>
    <rPh sb="0" eb="2">
      <t>ドウトク</t>
    </rPh>
    <phoneticPr fontId="6"/>
  </si>
  <si>
    <t>かがやけ みらい　小学校道徳　５年
きづき</t>
  </si>
  <si>
    <r>
      <t>道徳
418
※／◆</t>
    </r>
    <r>
      <rPr>
        <sz val="12"/>
        <rFont val="ＭＳ ゴシック"/>
        <family val="3"/>
        <charset val="128"/>
      </rPr>
      <t/>
    </r>
    <rPh sb="0" eb="2">
      <t>ドウトク</t>
    </rPh>
    <phoneticPr fontId="6"/>
  </si>
  <si>
    <t>かがやけ みらい　小学校道徳　５年
まなび</t>
  </si>
  <si>
    <r>
      <t>道徳
518
※／◆</t>
    </r>
    <r>
      <rPr>
        <sz val="12"/>
        <rFont val="ＭＳ ゴシック"/>
        <family val="3"/>
        <charset val="128"/>
      </rPr>
      <t/>
    </r>
    <rPh sb="0" eb="2">
      <t>ドウトク</t>
    </rPh>
    <phoneticPr fontId="6"/>
  </si>
  <si>
    <t>かがやけ みらい　小学校道徳　６年
きづき</t>
  </si>
  <si>
    <r>
      <t>道徳
618
※／◆</t>
    </r>
    <r>
      <rPr>
        <sz val="12"/>
        <rFont val="ＭＳ ゴシック"/>
        <family val="3"/>
        <charset val="128"/>
      </rPr>
      <t/>
    </r>
    <rPh sb="0" eb="2">
      <t>ドウトク</t>
    </rPh>
    <phoneticPr fontId="6"/>
  </si>
  <si>
    <t>かがやけ みらい　小学校道徳　６年
まなび</t>
  </si>
  <si>
    <r>
      <rPr>
        <sz val="11"/>
        <rFont val="ＭＳ ゴシック"/>
        <family val="3"/>
        <charset val="128"/>
      </rPr>
      <t>国語
701
※／◆</t>
    </r>
  </si>
  <si>
    <r>
      <rPr>
        <sz val="11"/>
        <rFont val="ＭＳ ゴシック"/>
        <family val="3"/>
        <charset val="128"/>
      </rPr>
      <t>国語
801
※／◆</t>
    </r>
  </si>
  <si>
    <t>新しい国語　２</t>
  </si>
  <si>
    <r>
      <rPr>
        <sz val="11"/>
        <rFont val="ＭＳ ゴシック"/>
        <family val="3"/>
        <charset val="128"/>
      </rPr>
      <t>国語
901
※／◆</t>
    </r>
  </si>
  <si>
    <r>
      <rPr>
        <sz val="11"/>
        <rFont val="ＭＳ ゴシック"/>
        <family val="3"/>
        <charset val="128"/>
      </rPr>
      <t>15
三省堂</t>
    </r>
  </si>
  <si>
    <r>
      <rPr>
        <sz val="11"/>
        <rFont val="ＭＳ ゴシック"/>
        <family val="3"/>
        <charset val="128"/>
      </rPr>
      <t>国語
702
※／◆</t>
    </r>
  </si>
  <si>
    <r>
      <rPr>
        <sz val="11"/>
        <rFont val="ＭＳ ゴシック"/>
        <family val="3"/>
        <charset val="128"/>
      </rPr>
      <t>国語
802
※／◆</t>
    </r>
  </si>
  <si>
    <r>
      <rPr>
        <sz val="11"/>
        <rFont val="ＭＳ ゴシック"/>
        <family val="3"/>
        <charset val="128"/>
      </rPr>
      <t>国語
902
※／◆</t>
    </r>
  </si>
  <si>
    <r>
      <rPr>
        <sz val="11"/>
        <rFont val="ＭＳ ゴシック"/>
        <family val="3"/>
        <charset val="128"/>
      </rPr>
      <t>国語
703
※／◆</t>
    </r>
  </si>
  <si>
    <r>
      <rPr>
        <sz val="11"/>
        <rFont val="ＭＳ ゴシック"/>
        <family val="3"/>
        <charset val="128"/>
      </rPr>
      <t>国語
803
※／◆</t>
    </r>
  </si>
  <si>
    <r>
      <rPr>
        <sz val="11"/>
        <rFont val="ＭＳ ゴシック"/>
        <family val="3"/>
        <charset val="128"/>
      </rPr>
      <t>国語
903
※／◆</t>
    </r>
  </si>
  <si>
    <r>
      <rPr>
        <sz val="11"/>
        <rFont val="ＭＳ ゴシック"/>
        <family val="3"/>
        <charset val="128"/>
      </rPr>
      <t>国語
704
※／◆</t>
    </r>
  </si>
  <si>
    <r>
      <rPr>
        <sz val="11"/>
        <rFont val="ＭＳ ゴシック"/>
        <family val="3"/>
        <charset val="128"/>
      </rPr>
      <t>国語
804
※／◆</t>
    </r>
  </si>
  <si>
    <r>
      <rPr>
        <sz val="11"/>
        <rFont val="ＭＳ ゴシック"/>
        <family val="3"/>
        <charset val="128"/>
      </rPr>
      <t>国語
904
※／◆</t>
    </r>
  </si>
  <si>
    <r>
      <rPr>
        <sz val="11"/>
        <rFont val="ＭＳ ゴシック"/>
        <family val="3"/>
        <charset val="128"/>
      </rPr>
      <t>書写
701
※／◆</t>
    </r>
  </si>
  <si>
    <r>
      <rPr>
        <sz val="11"/>
        <rFont val="ＭＳ ゴシック"/>
        <family val="3"/>
        <charset val="128"/>
      </rPr>
      <t>書写
702
※／◆</t>
    </r>
  </si>
  <si>
    <r>
      <rPr>
        <sz val="11"/>
        <rFont val="ＭＳ ゴシック"/>
        <family val="3"/>
        <charset val="128"/>
      </rPr>
      <t>書写
703
※／◆</t>
    </r>
  </si>
  <si>
    <r>
      <rPr>
        <sz val="11"/>
        <rFont val="ＭＳ ゴシック"/>
        <family val="3"/>
        <charset val="128"/>
      </rPr>
      <t>書写
704
※</t>
    </r>
  </si>
  <si>
    <r>
      <rPr>
        <sz val="11"/>
        <rFont val="ＭＳ ゴシック"/>
        <family val="3"/>
        <charset val="128"/>
      </rPr>
      <t>地理
701
※／◆</t>
    </r>
  </si>
  <si>
    <r>
      <rPr>
        <sz val="11"/>
        <rFont val="ＭＳ ゴシック"/>
        <family val="3"/>
        <charset val="128"/>
      </rPr>
      <t>地理
702
※／◆</t>
    </r>
  </si>
  <si>
    <r>
      <rPr>
        <sz val="11"/>
        <rFont val="ＭＳ ゴシック"/>
        <family val="3"/>
        <charset val="128"/>
      </rPr>
      <t>46
帝国</t>
    </r>
  </si>
  <si>
    <r>
      <rPr>
        <sz val="11"/>
        <rFont val="ＭＳ ゴシック"/>
        <family val="3"/>
        <charset val="128"/>
      </rPr>
      <t>地理
703
※／◆</t>
    </r>
  </si>
  <si>
    <t>社会科　中学生の地理
世界の姿と日本の国土</t>
  </si>
  <si>
    <r>
      <rPr>
        <sz val="11"/>
        <rFont val="ＭＳ ゴシック"/>
        <family val="3"/>
        <charset val="128"/>
      </rPr>
      <t>116
日文</t>
    </r>
  </si>
  <si>
    <r>
      <rPr>
        <sz val="11"/>
        <rFont val="ＭＳ ゴシック"/>
        <family val="3"/>
        <charset val="128"/>
      </rPr>
      <t>地理
704
※／◆</t>
    </r>
  </si>
  <si>
    <r>
      <rPr>
        <sz val="11"/>
        <rFont val="ＭＳ ゴシック"/>
        <family val="3"/>
        <charset val="128"/>
      </rPr>
      <t>歴史
705
※／◆</t>
    </r>
  </si>
  <si>
    <r>
      <rPr>
        <sz val="11"/>
        <rFont val="ＭＳ ゴシック"/>
        <family val="3"/>
        <charset val="128"/>
      </rPr>
      <t>歴史
706
※／◆</t>
    </r>
  </si>
  <si>
    <r>
      <rPr>
        <sz val="11"/>
        <rFont val="ＭＳ ゴシック"/>
        <family val="3"/>
        <charset val="128"/>
      </rPr>
      <t>歴史
707
※／◆</t>
    </r>
  </si>
  <si>
    <t>社会科　中学生の歴史
日本の歩みと世界の動き</t>
  </si>
  <si>
    <r>
      <rPr>
        <sz val="11"/>
        <rFont val="ＭＳ ゴシック"/>
        <family val="3"/>
        <charset val="128"/>
      </rPr>
      <t>81
山川</t>
    </r>
  </si>
  <si>
    <r>
      <rPr>
        <sz val="11"/>
        <rFont val="ＭＳ ゴシック"/>
        <family val="3"/>
        <charset val="128"/>
      </rPr>
      <t>歴史
708
※／◆</t>
    </r>
  </si>
  <si>
    <r>
      <rPr>
        <sz val="11"/>
        <rFont val="ＭＳ ゴシック"/>
        <family val="3"/>
        <charset val="128"/>
      </rPr>
      <t>歴史
709
※／◆</t>
    </r>
  </si>
  <si>
    <r>
      <rPr>
        <sz val="11"/>
        <rFont val="ＭＳ ゴシック"/>
        <family val="3"/>
        <charset val="128"/>
      </rPr>
      <t>225
自由社</t>
    </r>
  </si>
  <si>
    <r>
      <rPr>
        <sz val="11"/>
        <rFont val="ＭＳ ゴシック"/>
        <family val="3"/>
        <charset val="128"/>
      </rPr>
      <t>歴史
712</t>
    </r>
  </si>
  <si>
    <r>
      <rPr>
        <sz val="11"/>
        <rFont val="ＭＳ ゴシック"/>
        <family val="3"/>
        <charset val="128"/>
      </rPr>
      <t>227
育鵬社</t>
    </r>
  </si>
  <si>
    <r>
      <rPr>
        <sz val="11"/>
        <rFont val="ＭＳ ゴシック"/>
        <family val="3"/>
        <charset val="128"/>
      </rPr>
      <t>歴史
710
※</t>
    </r>
  </si>
  <si>
    <r>
      <rPr>
        <sz val="11"/>
        <rFont val="ＭＳ ゴシック"/>
        <family val="3"/>
        <charset val="128"/>
      </rPr>
      <t>229
学び舎</t>
    </r>
  </si>
  <si>
    <r>
      <rPr>
        <sz val="11"/>
        <rFont val="ＭＳ ゴシック"/>
        <family val="3"/>
        <charset val="128"/>
      </rPr>
      <t>歴史
711</t>
    </r>
  </si>
  <si>
    <r>
      <rPr>
        <sz val="11"/>
        <rFont val="ＭＳ ゴシック"/>
        <family val="3"/>
        <charset val="128"/>
      </rPr>
      <t>公民
901
※／◆</t>
    </r>
  </si>
  <si>
    <r>
      <rPr>
        <sz val="11"/>
        <rFont val="ＭＳ ゴシック"/>
        <family val="3"/>
        <charset val="128"/>
      </rPr>
      <t>公民
902
※／◆</t>
    </r>
  </si>
  <si>
    <r>
      <rPr>
        <sz val="11"/>
        <rFont val="ＭＳ ゴシック"/>
        <family val="3"/>
        <charset val="128"/>
      </rPr>
      <t>公民
903
※／◆</t>
    </r>
  </si>
  <si>
    <t>社会科　中学生の公民
よりよい社会を目指して</t>
  </si>
  <si>
    <r>
      <rPr>
        <sz val="11"/>
        <rFont val="ＭＳ ゴシック"/>
        <family val="3"/>
        <charset val="128"/>
      </rPr>
      <t>公民
904
※／◆</t>
    </r>
  </si>
  <si>
    <r>
      <rPr>
        <sz val="11"/>
        <rFont val="ＭＳ ゴシック"/>
        <family val="3"/>
        <charset val="128"/>
      </rPr>
      <t>公民
905</t>
    </r>
  </si>
  <si>
    <r>
      <rPr>
        <sz val="11"/>
        <rFont val="ＭＳ ゴシック"/>
        <family val="3"/>
        <charset val="128"/>
      </rPr>
      <t>公民
906
※</t>
    </r>
  </si>
  <si>
    <r>
      <rPr>
        <sz val="11"/>
        <rFont val="ＭＳ ゴシック"/>
        <family val="3"/>
        <charset val="128"/>
      </rPr>
      <t>地図
701
※／◆</t>
    </r>
  </si>
  <si>
    <r>
      <rPr>
        <sz val="11"/>
        <rFont val="ＭＳ ゴシック"/>
        <family val="3"/>
        <charset val="128"/>
      </rPr>
      <t>地図
702
※／◆</t>
    </r>
  </si>
  <si>
    <t>数学
701
※／◆</t>
    <phoneticPr fontId="36"/>
  </si>
  <si>
    <t>数学
801
※／◆</t>
    <phoneticPr fontId="36"/>
  </si>
  <si>
    <r>
      <rPr>
        <sz val="11"/>
        <rFont val="ＭＳ ゴシック"/>
        <family val="3"/>
        <charset val="128"/>
      </rPr>
      <t>数学
901
※／◆</t>
    </r>
  </si>
  <si>
    <r>
      <rPr>
        <sz val="11"/>
        <rFont val="ＭＳ ゴシック"/>
        <family val="3"/>
        <charset val="128"/>
      </rPr>
      <t>4
大日本</t>
    </r>
  </si>
  <si>
    <r>
      <rPr>
        <sz val="11"/>
        <rFont val="ＭＳ ゴシック"/>
        <family val="3"/>
        <charset val="128"/>
      </rPr>
      <t>数学
702
※／◆</t>
    </r>
  </si>
  <si>
    <r>
      <rPr>
        <sz val="11"/>
        <rFont val="ＭＳ ゴシック"/>
        <family val="3"/>
        <charset val="128"/>
      </rPr>
      <t>数学
802
※／◆</t>
    </r>
  </si>
  <si>
    <r>
      <rPr>
        <sz val="11"/>
        <rFont val="ＭＳ ゴシック"/>
        <family val="3"/>
        <charset val="128"/>
      </rPr>
      <t>数学
902
※／◆</t>
    </r>
  </si>
  <si>
    <r>
      <rPr>
        <sz val="11"/>
        <rFont val="ＭＳ ゴシック"/>
        <family val="3"/>
        <charset val="128"/>
      </rPr>
      <t>11
学図</t>
    </r>
  </si>
  <si>
    <r>
      <rPr>
        <sz val="11"/>
        <rFont val="ＭＳ ゴシック"/>
        <family val="3"/>
        <charset val="128"/>
      </rPr>
      <t>数学
703
※／◆</t>
    </r>
  </si>
  <si>
    <r>
      <rPr>
        <sz val="11"/>
        <rFont val="ＭＳ ゴシック"/>
        <family val="3"/>
        <charset val="128"/>
      </rPr>
      <t>数学
803
※／◆</t>
    </r>
  </si>
  <si>
    <r>
      <rPr>
        <sz val="11"/>
        <rFont val="ＭＳ ゴシック"/>
        <family val="3"/>
        <charset val="128"/>
      </rPr>
      <t>数学
903
※／◆</t>
    </r>
  </si>
  <si>
    <r>
      <rPr>
        <sz val="11"/>
        <rFont val="ＭＳ ゴシック"/>
        <family val="3"/>
        <charset val="128"/>
      </rPr>
      <t>数学
704
※／◆</t>
    </r>
  </si>
  <si>
    <r>
      <rPr>
        <sz val="11"/>
        <rFont val="ＭＳ ゴシック"/>
        <family val="3"/>
        <charset val="128"/>
      </rPr>
      <t>数学
804
※／◆</t>
    </r>
  </si>
  <si>
    <r>
      <rPr>
        <sz val="11"/>
        <rFont val="ＭＳ ゴシック"/>
        <family val="3"/>
        <charset val="128"/>
      </rPr>
      <t>数学
904
※／◆</t>
    </r>
  </si>
  <si>
    <t xml:space="preserve">61
啓林館
</t>
    <phoneticPr fontId="36"/>
  </si>
  <si>
    <r>
      <rPr>
        <sz val="11"/>
        <rFont val="ＭＳ ゴシック"/>
        <family val="3"/>
        <charset val="128"/>
      </rPr>
      <t>数学
705
※／◆</t>
    </r>
  </si>
  <si>
    <r>
      <rPr>
        <sz val="11"/>
        <rFont val="ＭＳ ゴシック"/>
        <family val="3"/>
        <charset val="128"/>
      </rPr>
      <t>数学
805
※／◆</t>
    </r>
  </si>
  <si>
    <t>数学
905
※／◆</t>
    <phoneticPr fontId="36"/>
  </si>
  <si>
    <t>数学
706
※／◆</t>
    <phoneticPr fontId="36"/>
  </si>
  <si>
    <t>日々の学びに数学的な見方・考え方を
はたらかせる　これからの 数学１</t>
    <phoneticPr fontId="36"/>
  </si>
  <si>
    <r>
      <rPr>
        <sz val="11"/>
        <rFont val="ＭＳ ゴシック"/>
        <family val="3"/>
        <charset val="128"/>
      </rPr>
      <t>数学
707
※／◆</t>
    </r>
  </si>
  <si>
    <t>見方・考え方がはたらき，問題解決の
チカラが高まる　これからの 数学１
探究ノート</t>
  </si>
  <si>
    <r>
      <rPr>
        <sz val="11"/>
        <rFont val="ＭＳ ゴシック"/>
        <family val="3"/>
        <charset val="128"/>
      </rPr>
      <t>数学
806
※／◆</t>
    </r>
  </si>
  <si>
    <t>日々の学びに数学的な見方・考え方を
はたらかせる　これからの 数学２</t>
  </si>
  <si>
    <r>
      <rPr>
        <sz val="11"/>
        <rFont val="ＭＳ ゴシック"/>
        <family val="3"/>
        <charset val="128"/>
      </rPr>
      <t>数学
807
※／◆</t>
    </r>
  </si>
  <si>
    <t>見方・考え方がはたらき，問題解決の
チカラが高まる　これからの 数学２
探究ノート</t>
  </si>
  <si>
    <r>
      <rPr>
        <sz val="11"/>
        <rFont val="ＭＳ ゴシック"/>
        <family val="3"/>
        <charset val="128"/>
      </rPr>
      <t>数学
906
※／◆</t>
    </r>
  </si>
  <si>
    <t>日々の学びに数学的な見方・考え方を
はたらかせる　これからの 数学３</t>
  </si>
  <si>
    <r>
      <rPr>
        <sz val="11"/>
        <rFont val="ＭＳ ゴシック"/>
        <family val="3"/>
        <charset val="128"/>
      </rPr>
      <t>数学
907
※／◆</t>
    </r>
  </si>
  <si>
    <t>見方・考え方がはたらき，問題解決の
チカラが高まる　これからの 数学３
探究ノート</t>
  </si>
  <si>
    <r>
      <rPr>
        <sz val="11"/>
        <rFont val="ＭＳ ゴシック"/>
        <family val="3"/>
        <charset val="128"/>
      </rPr>
      <t>数学
708
※／◆</t>
    </r>
  </si>
  <si>
    <r>
      <rPr>
        <sz val="11"/>
        <rFont val="ＭＳ ゴシック"/>
        <family val="3"/>
        <charset val="128"/>
      </rPr>
      <t>数学
808
※／◆</t>
    </r>
  </si>
  <si>
    <r>
      <rPr>
        <sz val="11"/>
        <rFont val="ＭＳ ゴシック"/>
        <family val="3"/>
        <charset val="128"/>
      </rPr>
      <t>数学
908
※／◆</t>
    </r>
  </si>
  <si>
    <r>
      <rPr>
        <sz val="11"/>
        <rFont val="ＭＳ ゴシック"/>
        <family val="3"/>
        <charset val="128"/>
      </rPr>
      <t>理科
701
※／◆</t>
    </r>
  </si>
  <si>
    <r>
      <rPr>
        <sz val="11"/>
        <rFont val="ＭＳ ゴシック"/>
        <family val="3"/>
        <charset val="128"/>
      </rPr>
      <t>理科
801
※／◆</t>
    </r>
  </si>
  <si>
    <r>
      <rPr>
        <sz val="11"/>
        <rFont val="ＭＳ ゴシック"/>
        <family val="3"/>
        <charset val="128"/>
      </rPr>
      <t>理科
901
※／◆</t>
    </r>
  </si>
  <si>
    <t xml:space="preserve">4
大日本
</t>
    <phoneticPr fontId="36"/>
  </si>
  <si>
    <r>
      <rPr>
        <sz val="11"/>
        <rFont val="ＭＳ ゴシック"/>
        <family val="3"/>
        <charset val="128"/>
      </rPr>
      <t>理科
702
※／◆</t>
    </r>
  </si>
  <si>
    <r>
      <rPr>
        <sz val="11"/>
        <rFont val="ＭＳ ゴシック"/>
        <family val="3"/>
        <charset val="128"/>
      </rPr>
      <t>理科
802
※／◆</t>
    </r>
  </si>
  <si>
    <t xml:space="preserve">理科
902
※／◆
</t>
    <phoneticPr fontId="36"/>
  </si>
  <si>
    <t>理科
703
※／◆</t>
    <phoneticPr fontId="36"/>
  </si>
  <si>
    <r>
      <rPr>
        <sz val="11"/>
        <rFont val="ＭＳ ゴシック"/>
        <family val="3"/>
        <charset val="128"/>
      </rPr>
      <t>理科
803
※／◆</t>
    </r>
  </si>
  <si>
    <r>
      <rPr>
        <sz val="11"/>
        <rFont val="ＭＳ ゴシック"/>
        <family val="3"/>
        <charset val="128"/>
      </rPr>
      <t>理科
903
※／◆</t>
    </r>
  </si>
  <si>
    <r>
      <rPr>
        <sz val="11"/>
        <rFont val="ＭＳ ゴシック"/>
        <family val="3"/>
        <charset val="128"/>
      </rPr>
      <t>理科
704
※／◆</t>
    </r>
  </si>
  <si>
    <r>
      <rPr>
        <sz val="11"/>
        <rFont val="ＭＳ ゴシック"/>
        <family val="3"/>
        <charset val="128"/>
      </rPr>
      <t>理科
804
※／◆</t>
    </r>
  </si>
  <si>
    <r>
      <rPr>
        <sz val="11"/>
        <rFont val="ＭＳ ゴシック"/>
        <family val="3"/>
        <charset val="128"/>
      </rPr>
      <t>理科
904
※／◆</t>
    </r>
  </si>
  <si>
    <r>
      <rPr>
        <sz val="11"/>
        <rFont val="ＭＳ ゴシック"/>
        <family val="3"/>
        <charset val="128"/>
      </rPr>
      <t>61
啓林館</t>
    </r>
  </si>
  <si>
    <r>
      <rPr>
        <sz val="11"/>
        <rFont val="ＭＳ ゴシック"/>
        <family val="3"/>
        <charset val="128"/>
      </rPr>
      <t>理科
705
※／◆</t>
    </r>
  </si>
  <si>
    <r>
      <rPr>
        <sz val="11"/>
        <rFont val="ＭＳ ゴシック"/>
        <family val="3"/>
        <charset val="128"/>
      </rPr>
      <t>理科
805
※／◆</t>
    </r>
  </si>
  <si>
    <r>
      <rPr>
        <sz val="11"/>
        <rFont val="ＭＳ ゴシック"/>
        <family val="3"/>
        <charset val="128"/>
      </rPr>
      <t>理科
905
※／◆</t>
    </r>
  </si>
  <si>
    <r>
      <rPr>
        <sz val="11"/>
        <rFont val="ＭＳ ゴシック"/>
        <family val="3"/>
        <charset val="128"/>
      </rPr>
      <t>音楽
701
※／◆</t>
    </r>
  </si>
  <si>
    <r>
      <rPr>
        <sz val="11"/>
        <rFont val="ＭＳ ゴシック"/>
        <family val="3"/>
        <charset val="128"/>
      </rPr>
      <t>音楽
801
※／◆</t>
    </r>
  </si>
  <si>
    <r>
      <rPr>
        <sz val="11"/>
        <rFont val="ＭＳ ゴシック"/>
        <family val="3"/>
        <charset val="128"/>
      </rPr>
      <t>音楽
802
※／◆</t>
    </r>
  </si>
  <si>
    <r>
      <rPr>
        <sz val="11"/>
        <rFont val="ＭＳ ゴシック"/>
        <family val="3"/>
        <charset val="128"/>
      </rPr>
      <t>27
教芸</t>
    </r>
  </si>
  <si>
    <r>
      <rPr>
        <sz val="11"/>
        <rFont val="ＭＳ ゴシック"/>
        <family val="3"/>
        <charset val="128"/>
      </rPr>
      <t>音楽
702
※／◆</t>
    </r>
  </si>
  <si>
    <r>
      <rPr>
        <sz val="11"/>
        <rFont val="ＭＳ ゴシック"/>
        <family val="3"/>
        <charset val="128"/>
      </rPr>
      <t>音楽
803
※／◆</t>
    </r>
  </si>
  <si>
    <r>
      <rPr>
        <sz val="11"/>
        <rFont val="ＭＳ ゴシック"/>
        <family val="3"/>
        <charset val="128"/>
      </rPr>
      <t>音楽
804
※／◆</t>
    </r>
  </si>
  <si>
    <r>
      <rPr>
        <sz val="11"/>
        <rFont val="ＭＳ ゴシック"/>
        <family val="3"/>
        <charset val="128"/>
      </rPr>
      <t>器楽
751
※／◆</t>
    </r>
  </si>
  <si>
    <r>
      <rPr>
        <sz val="11"/>
        <rFont val="ＭＳ ゴシック"/>
        <family val="3"/>
        <charset val="128"/>
      </rPr>
      <t>器楽
752
※／◆</t>
    </r>
  </si>
  <si>
    <r>
      <rPr>
        <sz val="11"/>
        <rFont val="ＭＳ ゴシック"/>
        <family val="3"/>
        <charset val="128"/>
      </rPr>
      <t>美術
701
※／◆</t>
    </r>
  </si>
  <si>
    <r>
      <rPr>
        <sz val="11"/>
        <rFont val="ＭＳ ゴシック"/>
        <family val="3"/>
        <charset val="128"/>
      </rPr>
      <t>美術
801
※／◆</t>
    </r>
  </si>
  <si>
    <r>
      <rPr>
        <sz val="11"/>
        <rFont val="ＭＳ ゴシック"/>
        <family val="3"/>
        <charset val="128"/>
      </rPr>
      <t>美術
702
※</t>
    </r>
  </si>
  <si>
    <r>
      <rPr>
        <sz val="11"/>
        <rFont val="ＭＳ ゴシック"/>
        <family val="3"/>
        <charset val="128"/>
      </rPr>
      <t>美術
802
※</t>
    </r>
  </si>
  <si>
    <r>
      <rPr>
        <sz val="11"/>
        <rFont val="ＭＳ ゴシック"/>
        <family val="3"/>
        <charset val="128"/>
      </rPr>
      <t>美術
703
※／◆</t>
    </r>
  </si>
  <si>
    <t>美術
803
※／◆</t>
    <phoneticPr fontId="36"/>
  </si>
  <si>
    <t>美術
804
※／◆</t>
    <phoneticPr fontId="36"/>
  </si>
  <si>
    <t xml:space="preserve">
美術２・３下　学びの探求と未来</t>
    <phoneticPr fontId="36"/>
  </si>
  <si>
    <r>
      <rPr>
        <sz val="11"/>
        <rFont val="ＭＳ ゴシック"/>
        <family val="3"/>
        <charset val="128"/>
      </rPr>
      <t>保体
701
※／◆</t>
    </r>
  </si>
  <si>
    <r>
      <rPr>
        <sz val="11"/>
        <rFont val="ＭＳ ゴシック"/>
        <family val="3"/>
        <charset val="128"/>
      </rPr>
      <t>保体
702
※／◆</t>
    </r>
  </si>
  <si>
    <r>
      <rPr>
        <sz val="11"/>
        <rFont val="ＭＳ ゴシック"/>
        <family val="3"/>
        <charset val="128"/>
      </rPr>
      <t>50
大修館</t>
    </r>
  </si>
  <si>
    <r>
      <rPr>
        <sz val="11"/>
        <rFont val="ＭＳ ゴシック"/>
        <family val="3"/>
        <charset val="128"/>
      </rPr>
      <t>保体
703
※／◆</t>
    </r>
  </si>
  <si>
    <r>
      <rPr>
        <sz val="11"/>
        <rFont val="ＭＳ ゴシック"/>
        <family val="3"/>
        <charset val="128"/>
      </rPr>
      <t>224
学研</t>
    </r>
  </si>
  <si>
    <r>
      <rPr>
        <sz val="11"/>
        <rFont val="ＭＳ ゴシック"/>
        <family val="3"/>
        <charset val="128"/>
      </rPr>
      <t>保体
704
※／◆</t>
    </r>
  </si>
  <si>
    <r>
      <rPr>
        <sz val="11"/>
        <rFont val="ＭＳ ゴシック"/>
        <family val="3"/>
        <charset val="128"/>
      </rPr>
      <t>技術
701
※／◆</t>
    </r>
  </si>
  <si>
    <t>新しい技術・家庭　技術分野
未来を創る Technology</t>
  </si>
  <si>
    <r>
      <rPr>
        <sz val="11"/>
        <rFont val="ＭＳ ゴシック"/>
        <family val="3"/>
        <charset val="128"/>
      </rPr>
      <t>6
教図</t>
    </r>
  </si>
  <si>
    <r>
      <rPr>
        <sz val="11"/>
        <rFont val="ＭＳ ゴシック"/>
        <family val="3"/>
        <charset val="128"/>
      </rPr>
      <t>技術
702
※／◆</t>
    </r>
  </si>
  <si>
    <t>New技術・家庭　技術分野
明日を創造する</t>
  </si>
  <si>
    <r>
      <rPr>
        <sz val="11"/>
        <rFont val="ＭＳ ゴシック"/>
        <family val="3"/>
        <charset val="128"/>
      </rPr>
      <t>技術
703
※／◆</t>
    </r>
  </si>
  <si>
    <t>New技術・家庭　技術分野
明日を創造する技術ハンドブック</t>
  </si>
  <si>
    <r>
      <rPr>
        <sz val="11"/>
        <rFont val="ＭＳ ゴシック"/>
        <family val="3"/>
        <charset val="128"/>
      </rPr>
      <t>技術
704
※／◆</t>
    </r>
  </si>
  <si>
    <t>技術・家庭　技術分野
テクノロジーに希望をのせて</t>
  </si>
  <si>
    <r>
      <rPr>
        <sz val="11"/>
        <rFont val="ＭＳ ゴシック"/>
        <family val="3"/>
        <charset val="128"/>
      </rPr>
      <t>家庭
701
※／◆</t>
    </r>
  </si>
  <si>
    <t>新しい技術・家庭　家庭分野
自立と共生を目指して</t>
  </si>
  <si>
    <r>
      <rPr>
        <sz val="11"/>
        <rFont val="ＭＳ ゴシック"/>
        <family val="3"/>
        <charset val="128"/>
      </rPr>
      <t>家庭
702
※／◆</t>
    </r>
  </si>
  <si>
    <t>New技術・家庭　家庭分野
くらしを創造する</t>
  </si>
  <si>
    <r>
      <rPr>
        <sz val="11"/>
        <rFont val="ＭＳ ゴシック"/>
        <family val="3"/>
        <charset val="128"/>
      </rPr>
      <t>家庭
703
※／◆</t>
    </r>
  </si>
  <si>
    <t>技術・家庭　家庭分野
生活の土台　自立と共生</t>
  </si>
  <si>
    <r>
      <rPr>
        <sz val="11"/>
        <rFont val="ＭＳ ゴシック"/>
        <family val="3"/>
        <charset val="128"/>
      </rPr>
      <t>英語
701
※／◆</t>
    </r>
  </si>
  <si>
    <t>NEW HORIZON
English Course 1</t>
  </si>
  <si>
    <r>
      <rPr>
        <sz val="11"/>
        <rFont val="ＭＳ ゴシック"/>
        <family val="3"/>
        <charset val="128"/>
      </rPr>
      <t>英語
801
※／◆</t>
    </r>
  </si>
  <si>
    <t>NEW HORIZON
English Course 2</t>
  </si>
  <si>
    <r>
      <rPr>
        <sz val="11"/>
        <rFont val="ＭＳ ゴシック"/>
        <family val="3"/>
        <charset val="128"/>
      </rPr>
      <t>英語
901
※／◆</t>
    </r>
  </si>
  <si>
    <t>NEW HORIZON
English Course 3</t>
  </si>
  <si>
    <t xml:space="preserve">9
開隆堂
</t>
    <phoneticPr fontId="36"/>
  </si>
  <si>
    <r>
      <rPr>
        <sz val="11"/>
        <rFont val="ＭＳ ゴシック"/>
        <family val="3"/>
        <charset val="128"/>
      </rPr>
      <t>英語
702
※／◆</t>
    </r>
  </si>
  <si>
    <r>
      <rPr>
        <sz val="11"/>
        <rFont val="ＭＳ ゴシック"/>
        <family val="3"/>
        <charset val="128"/>
      </rPr>
      <t>英語
802
※／◆</t>
    </r>
  </si>
  <si>
    <t>英語
902
※／◆</t>
    <phoneticPr fontId="36"/>
  </si>
  <si>
    <t xml:space="preserve">15
三省堂
</t>
    <rPh sb="3" eb="6">
      <t>サンセイドウ</t>
    </rPh>
    <phoneticPr fontId="36"/>
  </si>
  <si>
    <t>英語
703
※／◆</t>
    <phoneticPr fontId="36"/>
  </si>
  <si>
    <r>
      <rPr>
        <sz val="11"/>
        <rFont val="ＭＳ ゴシック"/>
        <family val="3"/>
        <charset val="128"/>
      </rPr>
      <t>英語
803
※／◆</t>
    </r>
  </si>
  <si>
    <r>
      <rPr>
        <sz val="11"/>
        <rFont val="ＭＳ ゴシック"/>
        <family val="3"/>
        <charset val="128"/>
      </rPr>
      <t>英語
903
※／◆</t>
    </r>
  </si>
  <si>
    <t>17
教出</t>
    <phoneticPr fontId="36"/>
  </si>
  <si>
    <r>
      <rPr>
        <sz val="11"/>
        <rFont val="ＭＳ ゴシック"/>
        <family val="3"/>
        <charset val="128"/>
      </rPr>
      <t>英語
704
※／◆</t>
    </r>
  </si>
  <si>
    <r>
      <rPr>
        <sz val="11"/>
        <rFont val="ＭＳ ゴシック"/>
        <family val="3"/>
        <charset val="128"/>
      </rPr>
      <t>英語
804
※／◆</t>
    </r>
  </si>
  <si>
    <r>
      <rPr>
        <sz val="11"/>
        <rFont val="ＭＳ ゴシック"/>
        <family val="3"/>
        <charset val="128"/>
      </rPr>
      <t>英語
904
※／◆</t>
    </r>
  </si>
  <si>
    <r>
      <rPr>
        <sz val="11"/>
        <rFont val="ＭＳ ゴシック"/>
        <family val="3"/>
        <charset val="128"/>
      </rPr>
      <t>英語
705
※／◆</t>
    </r>
  </si>
  <si>
    <r>
      <rPr>
        <sz val="11"/>
        <rFont val="ＭＳ ゴシック"/>
        <family val="3"/>
        <charset val="128"/>
      </rPr>
      <t>英語
805
※／◆</t>
    </r>
  </si>
  <si>
    <r>
      <rPr>
        <sz val="11"/>
        <rFont val="ＭＳ ゴシック"/>
        <family val="3"/>
        <charset val="128"/>
      </rPr>
      <t>英語
905
※／◆</t>
    </r>
  </si>
  <si>
    <r>
      <rPr>
        <sz val="11"/>
        <rFont val="ＭＳ ゴシック"/>
        <family val="3"/>
        <charset val="128"/>
      </rPr>
      <t>英語
706
※／◆</t>
    </r>
  </si>
  <si>
    <r>
      <rPr>
        <sz val="11"/>
        <rFont val="ＭＳ ゴシック"/>
        <family val="3"/>
        <charset val="128"/>
      </rPr>
      <t>英語
806
※／◆</t>
    </r>
  </si>
  <si>
    <r>
      <rPr>
        <sz val="11"/>
        <rFont val="ＭＳ ゴシック"/>
        <family val="3"/>
        <charset val="128"/>
      </rPr>
      <t>英語
906
※／◆</t>
    </r>
  </si>
  <si>
    <r>
      <rPr>
        <sz val="11"/>
        <rFont val="ＭＳ ゴシック"/>
        <family val="3"/>
        <charset val="128"/>
      </rPr>
      <t>道徳
701
※／◆</t>
    </r>
  </si>
  <si>
    <r>
      <rPr>
        <sz val="11"/>
        <rFont val="ＭＳ ゴシック"/>
        <family val="3"/>
        <charset val="128"/>
      </rPr>
      <t>道徳
801
※／◆</t>
    </r>
  </si>
  <si>
    <r>
      <rPr>
        <sz val="11"/>
        <rFont val="ＭＳ ゴシック"/>
        <family val="3"/>
        <charset val="128"/>
      </rPr>
      <t>道徳
901
※／◆</t>
    </r>
  </si>
  <si>
    <t xml:space="preserve">17
教出
</t>
    <phoneticPr fontId="36"/>
  </si>
  <si>
    <r>
      <rPr>
        <sz val="11"/>
        <rFont val="ＭＳ ゴシック"/>
        <family val="3"/>
        <charset val="128"/>
      </rPr>
      <t>道徳
702
※／◆</t>
    </r>
  </si>
  <si>
    <r>
      <rPr>
        <sz val="11"/>
        <rFont val="ＭＳ ゴシック"/>
        <family val="3"/>
        <charset val="128"/>
      </rPr>
      <t>道徳
802
※／◆</t>
    </r>
  </si>
  <si>
    <t>道徳
902
※／◆</t>
    <phoneticPr fontId="36"/>
  </si>
  <si>
    <t>道徳
703
※／◆</t>
    <phoneticPr fontId="36"/>
  </si>
  <si>
    <t>中学道徳　１
きみが　いちばん　ひかるとき</t>
    <phoneticPr fontId="36"/>
  </si>
  <si>
    <r>
      <rPr>
        <sz val="11"/>
        <rFont val="ＭＳ ゴシック"/>
        <family val="3"/>
        <charset val="128"/>
      </rPr>
      <t>道徳
803
※／◆</t>
    </r>
  </si>
  <si>
    <t>中学道徳　２
きみが　いちばん　ひかるとき</t>
  </si>
  <si>
    <r>
      <rPr>
        <sz val="11"/>
        <rFont val="ＭＳ ゴシック"/>
        <family val="3"/>
        <charset val="128"/>
      </rPr>
      <t>道徳
903
※／◆</t>
    </r>
  </si>
  <si>
    <t>中学道徳　３
きみが　いちばん　ひかるとき</t>
  </si>
  <si>
    <r>
      <rPr>
        <sz val="11"/>
        <rFont val="ＭＳ ゴシック"/>
        <family val="3"/>
        <charset val="128"/>
      </rPr>
      <t>道徳
704
※／◆</t>
    </r>
  </si>
  <si>
    <r>
      <rPr>
        <sz val="11"/>
        <rFont val="ＭＳ ゴシック"/>
        <family val="3"/>
        <charset val="128"/>
      </rPr>
      <t>道徳
705
※／◆</t>
    </r>
  </si>
  <si>
    <t>中学道徳　あすを生きる　１
道徳ノート</t>
  </si>
  <si>
    <r>
      <rPr>
        <sz val="11"/>
        <rFont val="ＭＳ ゴシック"/>
        <family val="3"/>
        <charset val="128"/>
      </rPr>
      <t>道徳
804
※／◆</t>
    </r>
  </si>
  <si>
    <r>
      <rPr>
        <sz val="11"/>
        <rFont val="ＭＳ ゴシック"/>
        <family val="3"/>
        <charset val="128"/>
      </rPr>
      <t>道徳
805
※／◆</t>
    </r>
  </si>
  <si>
    <t>中学道徳　あすを生きる　２
道徳ノート</t>
  </si>
  <si>
    <r>
      <rPr>
        <sz val="11"/>
        <rFont val="ＭＳ ゴシック"/>
        <family val="3"/>
        <charset val="128"/>
      </rPr>
      <t>道徳
904
※／◆</t>
    </r>
  </si>
  <si>
    <r>
      <rPr>
        <sz val="11"/>
        <rFont val="ＭＳ ゴシック"/>
        <family val="3"/>
        <charset val="128"/>
      </rPr>
      <t>道徳
905
※／◆</t>
    </r>
  </si>
  <si>
    <t>中学道徳　あすを生きる　３
道徳ノート</t>
  </si>
  <si>
    <r>
      <rPr>
        <sz val="11"/>
        <rFont val="ＭＳ ゴシック"/>
        <family val="3"/>
        <charset val="128"/>
      </rPr>
      <t>道徳
706
※／◆</t>
    </r>
  </si>
  <si>
    <r>
      <rPr>
        <sz val="11"/>
        <rFont val="ＭＳ ゴシック"/>
        <family val="3"/>
        <charset val="128"/>
      </rPr>
      <t>道徳
806
※／◆</t>
    </r>
  </si>
  <si>
    <r>
      <rPr>
        <sz val="11"/>
        <rFont val="ＭＳ ゴシック"/>
        <family val="3"/>
        <charset val="128"/>
      </rPr>
      <t>道徳
906
※／◆</t>
    </r>
  </si>
  <si>
    <t xml:space="preserve">232
廣あかつき
</t>
    <phoneticPr fontId="36"/>
  </si>
  <si>
    <r>
      <rPr>
        <sz val="11"/>
        <rFont val="ＭＳ ゴシック"/>
        <family val="3"/>
        <charset val="128"/>
      </rPr>
      <t>道徳
707
※／◆</t>
    </r>
  </si>
  <si>
    <r>
      <rPr>
        <sz val="11"/>
        <rFont val="ＭＳ ゴシック"/>
        <family val="3"/>
        <charset val="128"/>
      </rPr>
      <t>道徳
708
※／◆</t>
    </r>
  </si>
  <si>
    <t>中学生の道徳ノート　自分を見つめ
る１</t>
  </si>
  <si>
    <r>
      <rPr>
        <sz val="11"/>
        <rFont val="ＭＳ ゴシック"/>
        <family val="3"/>
        <charset val="128"/>
      </rPr>
      <t>道徳
807
※／◆</t>
    </r>
  </si>
  <si>
    <r>
      <rPr>
        <sz val="11"/>
        <rFont val="ＭＳ ゴシック"/>
        <family val="3"/>
        <charset val="128"/>
      </rPr>
      <t>道徳
808
※／◆</t>
    </r>
  </si>
  <si>
    <r>
      <rPr>
        <sz val="11"/>
        <rFont val="ＭＳ ゴシック"/>
        <family val="3"/>
        <charset val="128"/>
      </rPr>
      <t>道徳
907
※／◆</t>
    </r>
  </si>
  <si>
    <t>道徳
908
※／◆</t>
    <phoneticPr fontId="36"/>
  </si>
  <si>
    <t>道徳
709
※／◆</t>
    <phoneticPr fontId="36"/>
  </si>
  <si>
    <r>
      <rPr>
        <sz val="11"/>
        <rFont val="ＭＳ ゴシック"/>
        <family val="3"/>
        <charset val="128"/>
      </rPr>
      <t>道徳
809
※／◆</t>
    </r>
  </si>
  <si>
    <r>
      <rPr>
        <sz val="11"/>
        <rFont val="ＭＳ ゴシック"/>
        <family val="3"/>
        <charset val="128"/>
      </rPr>
      <t>道徳
909
※／◆</t>
    </r>
  </si>
  <si>
    <t>探求　文学国語</t>
    <phoneticPr fontId="6"/>
  </si>
  <si>
    <t>2 東書</t>
    <rPh sb="2" eb="4">
      <t>トウショ</t>
    </rPh>
    <phoneticPr fontId="15"/>
  </si>
  <si>
    <t>国表702</t>
    <rPh sb="0" eb="1">
      <t>クニ</t>
    </rPh>
    <rPh sb="1" eb="2">
      <t>ヒョウ</t>
    </rPh>
    <phoneticPr fontId="15"/>
  </si>
  <si>
    <t>地総
707
◆</t>
    <phoneticPr fontId="10"/>
  </si>
  <si>
    <t>高等生の地理総合</t>
    <rPh sb="2" eb="3">
      <t>セイ</t>
    </rPh>
    <rPh sb="4" eb="8">
      <t>チリソウゴウ</t>
    </rPh>
    <phoneticPr fontId="13"/>
  </si>
  <si>
    <t>高校学校　地理総合　世界を学び、地域をつくる</t>
    <phoneticPr fontId="36"/>
  </si>
  <si>
    <t>高等学校　新歴史総合　過去との対話、つなぐ未来</t>
    <phoneticPr fontId="36"/>
  </si>
  <si>
    <t>地図
707
◆</t>
    <phoneticPr fontId="15"/>
  </si>
  <si>
    <t>高等学校　公共
これからの社会について考える</t>
  </si>
  <si>
    <t>数Ⅲ714</t>
    <rPh sb="0" eb="1">
      <t>スウ</t>
    </rPh>
    <phoneticPr fontId="15"/>
  </si>
  <si>
    <t>高校数学Ⅲ</t>
    <rPh sb="0" eb="2">
      <t>コウコウ</t>
    </rPh>
    <phoneticPr fontId="6"/>
  </si>
  <si>
    <t>183 第一</t>
    <rPh sb="4" eb="6">
      <t>ダイイチ</t>
    </rPh>
    <phoneticPr fontId="15"/>
  </si>
  <si>
    <t>数Ⅲ715</t>
    <rPh sb="0" eb="1">
      <t>スウ</t>
    </rPh>
    <phoneticPr fontId="15"/>
  </si>
  <si>
    <t>音Ⅲ
701</t>
    <phoneticPr fontId="10"/>
  </si>
  <si>
    <t>音Ⅲ
702</t>
    <phoneticPr fontId="10"/>
  </si>
  <si>
    <t>ON! 3</t>
    <phoneticPr fontId="13"/>
  </si>
  <si>
    <t>美Ⅲ701</t>
    <rPh sb="0" eb="1">
      <t>ミ</t>
    </rPh>
    <phoneticPr fontId="15"/>
  </si>
  <si>
    <t>美術３</t>
    <phoneticPr fontId="15"/>
  </si>
  <si>
    <t>美Ⅲ702</t>
    <rPh sb="0" eb="1">
      <t>ミ</t>
    </rPh>
    <phoneticPr fontId="15"/>
  </si>
  <si>
    <t>高校生の美術３</t>
    <phoneticPr fontId="6"/>
  </si>
  <si>
    <t>2
東書</t>
    <rPh sb="2" eb="4">
      <t>トウショ</t>
    </rPh>
    <phoneticPr fontId="10"/>
  </si>
  <si>
    <t>書Ⅲ
701</t>
    <phoneticPr fontId="10"/>
  </si>
  <si>
    <t>書道Ⅲ</t>
    <rPh sb="1" eb="2">
      <t>ミチ</t>
    </rPh>
    <phoneticPr fontId="13"/>
  </si>
  <si>
    <t>6
教図</t>
    <rPh sb="3" eb="4">
      <t>ズ</t>
    </rPh>
    <phoneticPr fontId="10"/>
  </si>
  <si>
    <t>書Ⅲ
702</t>
    <phoneticPr fontId="10"/>
  </si>
  <si>
    <t>書Ⅲ
703</t>
    <phoneticPr fontId="10"/>
  </si>
  <si>
    <t>All Aboard!
English Communication Ⅰ</t>
  </si>
  <si>
    <t>Power On
English CommunicationⅠ</t>
  </si>
  <si>
    <t>ENRICH LEARNING
ENGLISH COMMNICATIONⅠ</t>
  </si>
  <si>
    <t>CROWN
English CommunicationⅠ</t>
  </si>
  <si>
    <t>MY WAY
English CommunicationⅠ</t>
  </si>
  <si>
    <t>VISTA
English CommunicationⅠ</t>
  </si>
  <si>
    <t>BLUE MARBLE
English Communication Ⅰ</t>
  </si>
  <si>
    <t>BIG DIPPER
English Communication Ⅰ</t>
  </si>
  <si>
    <t>COMET
English Communication Ⅰ</t>
  </si>
  <si>
    <r>
      <rPr>
        <sz val="11"/>
        <rFont val="ＭＳ ゴシック"/>
        <family val="3"/>
        <charset val="128"/>
      </rPr>
      <t>231
いいずな</t>
    </r>
  </si>
  <si>
    <t>CⅢ701</t>
    <phoneticPr fontId="15"/>
  </si>
  <si>
    <t>All Aboard!
English Communication　Ⅲ</t>
    <phoneticPr fontId="15"/>
  </si>
  <si>
    <t>CⅢ702</t>
    <phoneticPr fontId="15"/>
  </si>
  <si>
    <t>Power On 
English Communication　Ⅲ</t>
    <phoneticPr fontId="15"/>
  </si>
  <si>
    <t>CⅢ703</t>
  </si>
  <si>
    <t>ENRICH LEARNING 
ENGLISH COMMUNICATION　Ⅲ</t>
    <phoneticPr fontId="15"/>
  </si>
  <si>
    <t>CⅢ704</t>
  </si>
  <si>
    <t>Ambition English Communication　Ⅲ</t>
    <phoneticPr fontId="6"/>
  </si>
  <si>
    <t>CⅢ705</t>
  </si>
  <si>
    <t>CROWN English Communication Ⅲ</t>
    <phoneticPr fontId="6"/>
  </si>
  <si>
    <t>CⅢ706</t>
  </si>
  <si>
    <t>MY WAY English Communication Ⅲ</t>
    <phoneticPr fontId="6"/>
  </si>
  <si>
    <t>CⅢ707</t>
  </si>
  <si>
    <t>VISTA English Communication Ⅲ</t>
    <phoneticPr fontId="6"/>
  </si>
  <si>
    <t>CⅢ708</t>
  </si>
  <si>
    <t>Crossroads English Communication Ⅲ</t>
    <phoneticPr fontId="6"/>
  </si>
  <si>
    <t>CⅢ709</t>
  </si>
  <si>
    <t>PANORAMA English Communication ３</t>
    <phoneticPr fontId="6"/>
  </si>
  <si>
    <t>CⅢ710</t>
  </si>
  <si>
    <t>ELEMENT 
English Communication　Ⅲ</t>
    <phoneticPr fontId="15"/>
  </si>
  <si>
    <t>CⅢ711</t>
  </si>
  <si>
    <t>LANDMARK 
English Communication　Ⅲ</t>
    <phoneticPr fontId="15"/>
  </si>
  <si>
    <t>CⅢ712</t>
  </si>
  <si>
    <t>LANDMARK Fit 
English Communication　Ⅲ</t>
    <phoneticPr fontId="15"/>
  </si>
  <si>
    <t>CⅢ713</t>
  </si>
  <si>
    <t>BLUE MARBLE 
English Communication　Ⅲ</t>
    <phoneticPr fontId="15"/>
  </si>
  <si>
    <t>CⅢ714</t>
  </si>
  <si>
    <t>BIG DIPPER English Communication　Ⅲ</t>
    <phoneticPr fontId="6"/>
  </si>
  <si>
    <t>CⅢ715</t>
  </si>
  <si>
    <t>COMET English Communication　Ⅲ</t>
    <phoneticPr fontId="6"/>
  </si>
  <si>
    <t>CⅢ716</t>
  </si>
  <si>
    <t>Grove English Communication Ⅲ</t>
    <phoneticPr fontId="6"/>
  </si>
  <si>
    <t>CⅢ717</t>
  </si>
  <si>
    <t>FLEX ENGLISH  COMMUNICATION　Ⅲ</t>
    <phoneticPr fontId="15"/>
  </si>
  <si>
    <t>CⅢ718</t>
  </si>
  <si>
    <t>CREATIVE English Communication Ⅲ</t>
    <phoneticPr fontId="6"/>
  </si>
  <si>
    <t>CⅢ719</t>
  </si>
  <si>
    <t>Vivid English Communication Ⅲ</t>
    <phoneticPr fontId="6"/>
  </si>
  <si>
    <t>CⅢ720</t>
  </si>
  <si>
    <t>Heartening English Communication　Ⅲ</t>
    <phoneticPr fontId="15"/>
  </si>
  <si>
    <t>CⅢ721</t>
  </si>
  <si>
    <t>New Rays English Communication Ⅲ</t>
    <phoneticPr fontId="15"/>
  </si>
  <si>
    <t>CⅢ722</t>
  </si>
  <si>
    <t>Cambridge　Experience　３</t>
    <phoneticPr fontId="6"/>
  </si>
  <si>
    <t>NEW FAVORITE
English Logic and Expression Ⅰ</t>
  </si>
  <si>
    <t>APPLAUSE ENGLISH LOGIC AND
EXPRESSION Ⅰ</t>
  </si>
  <si>
    <t>CROWN
Logic and ExpressionⅠ</t>
  </si>
  <si>
    <t>MY WAY
Logic and ExpressionⅠ</t>
  </si>
  <si>
    <t>VISTA
Logic and ExpressionⅠ</t>
  </si>
  <si>
    <t>Vision Quest English Logic and Expression ⅠAdvanced</t>
    <phoneticPr fontId="36"/>
  </si>
  <si>
    <t>Vision Quest English Logic and Expression ⅠStandard</t>
    <phoneticPr fontId="36"/>
  </si>
  <si>
    <t>BIG DIPPER
English Logic and Expression Ⅰ</t>
  </si>
  <si>
    <t>MAINSTREAM English Logic and ExpressionⅠ</t>
    <phoneticPr fontId="36"/>
  </si>
  <si>
    <t>FACTBOOK English Logic and Expression
Ⅰ</t>
  </si>
  <si>
    <r>
      <rPr>
        <sz val="11"/>
        <rFont val="ＭＳ ゴシック"/>
        <family val="3"/>
        <charset val="128"/>
      </rPr>
      <t>226
チアーズ</t>
    </r>
  </si>
  <si>
    <t>ATLANTIS
Logic and ExpressionⅠStandard</t>
  </si>
  <si>
    <t>論Ⅱ706</t>
    <phoneticPr fontId="6"/>
  </si>
  <si>
    <t>論Ⅲ701</t>
    <phoneticPr fontId="15"/>
  </si>
  <si>
    <t>NEW　FAVORITE　
English　Logic　and　Expression　Ⅲ</t>
    <phoneticPr fontId="15"/>
  </si>
  <si>
    <t>論Ⅲ702</t>
    <phoneticPr fontId="15"/>
  </si>
  <si>
    <t>Amity English Logic and Expression　Ⅲ</t>
    <phoneticPr fontId="6"/>
  </si>
  <si>
    <t>論Ⅲ703</t>
    <phoneticPr fontId="6"/>
  </si>
  <si>
    <t>CROWN Logic and Expression Ⅲ</t>
    <phoneticPr fontId="6"/>
  </si>
  <si>
    <t>論Ⅲ704</t>
    <phoneticPr fontId="6"/>
  </si>
  <si>
    <t>MY WAY Logic and ExpressionⅢ</t>
    <phoneticPr fontId="6"/>
  </si>
  <si>
    <t>論Ⅲ705</t>
  </si>
  <si>
    <t>Genius English Logic and Expression Ⅲ</t>
    <phoneticPr fontId="6"/>
  </si>
  <si>
    <t>論Ⅲ706</t>
  </si>
  <si>
    <t>Vision Quest English Logic and Expression　Ⅲ</t>
    <phoneticPr fontId="6"/>
  </si>
  <si>
    <t>論Ⅲ707</t>
  </si>
  <si>
    <t>EARTHRISE English Logic and Expression Ⅲ Advanced</t>
    <phoneticPr fontId="6"/>
  </si>
  <si>
    <t>論Ⅲ708</t>
  </si>
  <si>
    <t>EARTHRISE English Logic and Expression Ⅲ Standard</t>
    <phoneticPr fontId="6"/>
  </si>
  <si>
    <t>論Ⅲ709</t>
  </si>
  <si>
    <t>MAINSTREAM English Logic and Expression　Ⅲ</t>
    <phoneticPr fontId="6"/>
  </si>
  <si>
    <t>論Ⅲ710</t>
  </si>
  <si>
    <t>FACTBOOK English Logic and Expression　Ⅲ</t>
    <phoneticPr fontId="6"/>
  </si>
  <si>
    <t>論Ⅲ711</t>
  </si>
  <si>
    <t>Harmony English Logic and Expression Ⅲ</t>
    <phoneticPr fontId="15"/>
  </si>
  <si>
    <t>論Ⅲ712</t>
  </si>
  <si>
    <t>be English Logic and Expression Ⅲ Clear</t>
    <phoneticPr fontId="15"/>
  </si>
  <si>
    <t>論Ⅲ713</t>
  </si>
  <si>
    <t>be English Logic and Expression Ⅲ Smart</t>
    <phoneticPr fontId="15"/>
  </si>
  <si>
    <t>クリエイティブ・リビングCreative Living 『家庭基礎』で生活をつくろう</t>
    <phoneticPr fontId="36"/>
  </si>
  <si>
    <t>高等学校　家庭基礎　持続可能な未来を
つくる</t>
  </si>
  <si>
    <t>クリエイティブ・リビングCreative Living『家庭総合』で生活をつくろう</t>
    <phoneticPr fontId="36"/>
  </si>
  <si>
    <t>高等学校　家庭総合　持続可能な未来を
つくる</t>
  </si>
  <si>
    <t>農業
715
◆</t>
    <phoneticPr fontId="10"/>
  </si>
  <si>
    <t>作物</t>
    <rPh sb="0" eb="2">
      <t>サクモツ</t>
    </rPh>
    <phoneticPr fontId="13"/>
  </si>
  <si>
    <t>農業
716
◆</t>
    <phoneticPr fontId="10"/>
  </si>
  <si>
    <t>野菜</t>
    <rPh sb="0" eb="2">
      <t>ヤサイ</t>
    </rPh>
    <phoneticPr fontId="13"/>
  </si>
  <si>
    <t>農業
717
◆</t>
    <phoneticPr fontId="10"/>
  </si>
  <si>
    <t>農業
718
◆</t>
    <phoneticPr fontId="10"/>
  </si>
  <si>
    <t>農業
719
◆</t>
    <phoneticPr fontId="10"/>
  </si>
  <si>
    <t>農業経営</t>
    <rPh sb="0" eb="2">
      <t>ノウギョウ</t>
    </rPh>
    <rPh sb="2" eb="4">
      <t>ケイエイ</t>
    </rPh>
    <phoneticPr fontId="13"/>
  </si>
  <si>
    <t>農業
720
◆</t>
    <phoneticPr fontId="10"/>
  </si>
  <si>
    <t>地域資源活用</t>
    <rPh sb="0" eb="2">
      <t>チイキ</t>
    </rPh>
    <rPh sb="2" eb="4">
      <t>シゲン</t>
    </rPh>
    <rPh sb="4" eb="6">
      <t>カツヨウ</t>
    </rPh>
    <phoneticPr fontId="13"/>
  </si>
  <si>
    <t>201
海文堂</t>
    <rPh sb="4" eb="5">
      <t>ウミ</t>
    </rPh>
    <rPh sb="5" eb="6">
      <t>ブン</t>
    </rPh>
    <rPh sb="6" eb="7">
      <t>ドウ</t>
    </rPh>
    <phoneticPr fontId="10"/>
  </si>
  <si>
    <t>農業
721
◆</t>
    <phoneticPr fontId="10"/>
  </si>
  <si>
    <t>飼育と環境</t>
    <rPh sb="0" eb="2">
      <t>シイク</t>
    </rPh>
    <rPh sb="3" eb="5">
      <t>カンキョウ</t>
    </rPh>
    <phoneticPr fontId="13"/>
  </si>
  <si>
    <t>農業
71２
◆</t>
    <phoneticPr fontId="10"/>
  </si>
  <si>
    <t>農業
722
◆</t>
    <phoneticPr fontId="10"/>
  </si>
  <si>
    <t>179　
電機大</t>
    <phoneticPr fontId="15"/>
  </si>
  <si>
    <t>農業
723
◆</t>
    <phoneticPr fontId="10"/>
  </si>
  <si>
    <t>水循環</t>
    <rPh sb="0" eb="1">
      <t>ミズ</t>
    </rPh>
    <rPh sb="1" eb="3">
      <t>ジュンカン</t>
    </rPh>
    <phoneticPr fontId="13"/>
  </si>
  <si>
    <t>179 
電機大</t>
    <phoneticPr fontId="15"/>
  </si>
  <si>
    <t>農業
724
◆</t>
    <phoneticPr fontId="10"/>
  </si>
  <si>
    <t>造園植栽</t>
    <rPh sb="0" eb="4">
      <t>ゾウエンショクサイ</t>
    </rPh>
    <phoneticPr fontId="13"/>
  </si>
  <si>
    <t>工業763</t>
    <phoneticPr fontId="15"/>
  </si>
  <si>
    <t>工業764</t>
    <phoneticPr fontId="15"/>
  </si>
  <si>
    <t>電子計測制御</t>
    <rPh sb="0" eb="2">
      <t>デンシ</t>
    </rPh>
    <rPh sb="2" eb="4">
      <t>ケイソク</t>
    </rPh>
    <rPh sb="4" eb="6">
      <t>セイギョ</t>
    </rPh>
    <phoneticPr fontId="6"/>
  </si>
  <si>
    <t>工業765</t>
    <phoneticPr fontId="15"/>
  </si>
  <si>
    <t>工業766</t>
    <phoneticPr fontId="15"/>
  </si>
  <si>
    <t>ソフトウェア技術</t>
    <rPh sb="6" eb="8">
      <t>ギジュツ</t>
    </rPh>
    <phoneticPr fontId="15"/>
  </si>
  <si>
    <t>工業767</t>
    <phoneticPr fontId="15"/>
  </si>
  <si>
    <t>コンピュータシステム技術</t>
    <rPh sb="10" eb="12">
      <t>ギジュツ</t>
    </rPh>
    <phoneticPr fontId="13"/>
  </si>
  <si>
    <t>工業768</t>
    <phoneticPr fontId="15"/>
  </si>
  <si>
    <t>工業769</t>
    <phoneticPr fontId="15"/>
  </si>
  <si>
    <t>工業770</t>
    <phoneticPr fontId="15"/>
  </si>
  <si>
    <t>社会基盤工学</t>
    <rPh sb="0" eb="2">
      <t>シャカイ</t>
    </rPh>
    <rPh sb="2" eb="6">
      <t>キバンコウガク</t>
    </rPh>
    <phoneticPr fontId="6"/>
  </si>
  <si>
    <t>工業771</t>
    <phoneticPr fontId="15"/>
  </si>
  <si>
    <t>999 文科省</t>
    <rPh sb="4" eb="7">
      <t>モンカショウ</t>
    </rPh>
    <phoneticPr fontId="15"/>
  </si>
  <si>
    <t>工業772</t>
    <phoneticPr fontId="15"/>
  </si>
  <si>
    <t>工業773</t>
    <phoneticPr fontId="15"/>
  </si>
  <si>
    <t>材料製造技術</t>
    <rPh sb="0" eb="2">
      <t>ザイリョウ</t>
    </rPh>
    <rPh sb="2" eb="6">
      <t>セイゾウギジュツ</t>
    </rPh>
    <phoneticPr fontId="13"/>
  </si>
  <si>
    <t>201　海文堂</t>
    <rPh sb="4" eb="5">
      <t>ウミ</t>
    </rPh>
    <rPh sb="5" eb="6">
      <t>ブン</t>
    </rPh>
    <rPh sb="6" eb="7">
      <t>ドウ</t>
    </rPh>
    <phoneticPr fontId="15"/>
  </si>
  <si>
    <t>工業774</t>
    <phoneticPr fontId="15"/>
  </si>
  <si>
    <t>デザイン材料</t>
    <rPh sb="4" eb="6">
      <t>ザイリョウ</t>
    </rPh>
    <phoneticPr fontId="15"/>
  </si>
  <si>
    <t>工業775</t>
  </si>
  <si>
    <t>デザイン史</t>
    <rPh sb="4" eb="5">
      <t>シ</t>
    </rPh>
    <phoneticPr fontId="15"/>
  </si>
  <si>
    <t>c701</t>
  </si>
  <si>
    <t>c702</t>
  </si>
  <si>
    <t>c703</t>
  </si>
  <si>
    <t>c704</t>
  </si>
  <si>
    <t>c705</t>
  </si>
  <si>
    <t>c706</t>
  </si>
  <si>
    <t>c707</t>
  </si>
  <si>
    <t>c708</t>
  </si>
  <si>
    <t>c709</t>
  </si>
  <si>
    <t>c710</t>
  </si>
  <si>
    <t>商業738</t>
    <phoneticPr fontId="15"/>
  </si>
  <si>
    <t>観光ビジネス</t>
    <rPh sb="0" eb="2">
      <t>カンコウ</t>
    </rPh>
    <phoneticPr fontId="6"/>
  </si>
  <si>
    <t>c711</t>
  </si>
  <si>
    <t>190　東法</t>
    <rPh sb="4" eb="5">
      <t>アズマ</t>
    </rPh>
    <rPh sb="5" eb="6">
      <t>ホウ</t>
    </rPh>
    <phoneticPr fontId="6"/>
  </si>
  <si>
    <t>商業739</t>
    <phoneticPr fontId="15"/>
  </si>
  <si>
    <t>c712</t>
  </si>
  <si>
    <t>c713</t>
  </si>
  <si>
    <t>c714</t>
  </si>
  <si>
    <t>c715</t>
  </si>
  <si>
    <t>c716</t>
  </si>
  <si>
    <t>商業740</t>
    <phoneticPr fontId="15"/>
  </si>
  <si>
    <t>ビジネス法規</t>
    <rPh sb="4" eb="6">
      <t>ホウキ</t>
    </rPh>
    <phoneticPr fontId="15"/>
  </si>
  <si>
    <t>c717</t>
  </si>
  <si>
    <t>商業741</t>
    <phoneticPr fontId="15"/>
  </si>
  <si>
    <t>c718</t>
  </si>
  <si>
    <t>c719</t>
  </si>
  <si>
    <t>c720</t>
  </si>
  <si>
    <t>c721</t>
  </si>
  <si>
    <t>c722</t>
  </si>
  <si>
    <t>c723</t>
  </si>
  <si>
    <t>c724</t>
  </si>
  <si>
    <t>c725</t>
  </si>
  <si>
    <t>c726</t>
  </si>
  <si>
    <t>c727</t>
  </si>
  <si>
    <t>商業742</t>
    <phoneticPr fontId="15"/>
  </si>
  <si>
    <t>財務会計Ⅱ</t>
    <phoneticPr fontId="15"/>
  </si>
  <si>
    <t>c728</t>
  </si>
  <si>
    <t>商業743</t>
  </si>
  <si>
    <t>c729</t>
  </si>
  <si>
    <t>230　ネット</t>
    <phoneticPr fontId="15"/>
  </si>
  <si>
    <t>商業744</t>
  </si>
  <si>
    <t>c730</t>
  </si>
  <si>
    <t>商業745</t>
  </si>
  <si>
    <t>c731</t>
  </si>
  <si>
    <t>c732</t>
  </si>
  <si>
    <t>c733</t>
  </si>
  <si>
    <t>c734</t>
  </si>
  <si>
    <t>商業746</t>
    <phoneticPr fontId="15"/>
  </si>
  <si>
    <t>c735</t>
  </si>
  <si>
    <t>商業747</t>
  </si>
  <si>
    <t>新　新しい管理会計</t>
    <rPh sb="0" eb="1">
      <t>シン</t>
    </rPh>
    <rPh sb="2" eb="3">
      <t>アタラ</t>
    </rPh>
    <rPh sb="5" eb="9">
      <t>カンリカイケイ</t>
    </rPh>
    <phoneticPr fontId="15"/>
  </si>
  <si>
    <t>c736</t>
  </si>
  <si>
    <t>商業748</t>
  </si>
  <si>
    <t>管理会計</t>
    <rPh sb="0" eb="2">
      <t>カンリ</t>
    </rPh>
    <rPh sb="2" eb="4">
      <t>カイケイ</t>
    </rPh>
    <phoneticPr fontId="15"/>
  </si>
  <si>
    <t>c737</t>
  </si>
  <si>
    <t>c738</t>
  </si>
  <si>
    <t>c739</t>
  </si>
  <si>
    <t>c740</t>
  </si>
  <si>
    <t>c741</t>
  </si>
  <si>
    <t>c742</t>
  </si>
  <si>
    <t>c743</t>
  </si>
  <si>
    <t>c744</t>
  </si>
  <si>
    <t>c745</t>
  </si>
  <si>
    <t>商業749</t>
    <phoneticPr fontId="15"/>
  </si>
  <si>
    <t>ネットワーク活用</t>
    <rPh sb="6" eb="8">
      <t>カツヨウ</t>
    </rPh>
    <phoneticPr fontId="15"/>
  </si>
  <si>
    <t>c746</t>
  </si>
  <si>
    <t>商業750</t>
  </si>
  <si>
    <t>c747</t>
  </si>
  <si>
    <t>商業751</t>
  </si>
  <si>
    <t>ネットワーク管理</t>
    <rPh sb="6" eb="8">
      <t>カンリ</t>
    </rPh>
    <phoneticPr fontId="6"/>
  </si>
  <si>
    <t>c748</t>
  </si>
  <si>
    <t>c749</t>
  </si>
  <si>
    <t>c750</t>
  </si>
  <si>
    <t>c751</t>
  </si>
  <si>
    <t>c752</t>
  </si>
  <si>
    <t>水産715</t>
    <phoneticPr fontId="15"/>
  </si>
  <si>
    <t>c753</t>
  </si>
  <si>
    <t>c754</t>
  </si>
  <si>
    <t>c755</t>
  </si>
  <si>
    <t>c756</t>
  </si>
  <si>
    <t>c757</t>
  </si>
  <si>
    <t>移動体通信工学</t>
    <rPh sb="0" eb="3">
      <t>イドウタイ</t>
    </rPh>
    <rPh sb="3" eb="7">
      <t>ツウシンコウガク</t>
    </rPh>
    <phoneticPr fontId="13"/>
  </si>
  <si>
    <t>c758</t>
  </si>
  <si>
    <t>999
文科省</t>
    <rPh sb="4" eb="7">
      <t>モンカショウ</t>
    </rPh>
    <phoneticPr fontId="15"/>
  </si>
  <si>
    <t>c759</t>
  </si>
  <si>
    <t>c760</t>
  </si>
  <si>
    <t>c761</t>
  </si>
  <si>
    <t>水産717</t>
    <phoneticPr fontId="15"/>
  </si>
  <si>
    <t>海洋環境</t>
    <rPh sb="2" eb="4">
      <t>カンキョウ</t>
    </rPh>
    <phoneticPr fontId="15"/>
  </si>
  <si>
    <t>c762</t>
  </si>
  <si>
    <t>水産707</t>
    <phoneticPr fontId="15"/>
  </si>
  <si>
    <t>食品製造</t>
    <rPh sb="2" eb="4">
      <t>セイゾウ</t>
    </rPh>
    <phoneticPr fontId="15"/>
  </si>
  <si>
    <t>c763</t>
  </si>
  <si>
    <t>c764</t>
  </si>
  <si>
    <t>c765</t>
  </si>
  <si>
    <t>水産718</t>
    <phoneticPr fontId="15"/>
  </si>
  <si>
    <t>c766</t>
  </si>
  <si>
    <t>c767</t>
  </si>
  <si>
    <t>c768</t>
  </si>
  <si>
    <t>c769</t>
  </si>
  <si>
    <t>c770</t>
  </si>
  <si>
    <t>c771</t>
  </si>
  <si>
    <t>c772</t>
  </si>
  <si>
    <t>c773</t>
  </si>
  <si>
    <t>c774</t>
  </si>
  <si>
    <t>c775</t>
  </si>
  <si>
    <t>c776</t>
  </si>
  <si>
    <t>c777</t>
  </si>
  <si>
    <t>c778</t>
  </si>
  <si>
    <t>c779</t>
  </si>
  <si>
    <t>c780</t>
  </si>
  <si>
    <t>c781</t>
  </si>
  <si>
    <t>c782</t>
  </si>
  <si>
    <t>c783</t>
  </si>
  <si>
    <t>c784</t>
  </si>
  <si>
    <t>情報708</t>
    <rPh sb="0" eb="2">
      <t>ジョウホウ</t>
    </rPh>
    <phoneticPr fontId="15"/>
  </si>
  <si>
    <t>メディアとサービス</t>
    <phoneticPr fontId="15"/>
  </si>
  <si>
    <t>c785</t>
  </si>
  <si>
    <t>c786</t>
  </si>
  <si>
    <t>c787</t>
  </si>
  <si>
    <t>福祉705</t>
    <rPh sb="0" eb="2">
      <t>フクシ</t>
    </rPh>
    <phoneticPr fontId="15"/>
  </si>
  <si>
    <t>c788</t>
  </si>
  <si>
    <t>c789</t>
  </si>
  <si>
    <t>福祉706</t>
    <rPh sb="0" eb="2">
      <t>フクシ</t>
    </rPh>
    <phoneticPr fontId="15"/>
  </si>
  <si>
    <t>介護過程</t>
    <rPh sb="0" eb="2">
      <t>カイゴ</t>
    </rPh>
    <rPh sb="2" eb="4">
      <t>カテイ</t>
    </rPh>
    <phoneticPr fontId="13"/>
  </si>
  <si>
    <t>c790</t>
  </si>
  <si>
    <t>高等学校　新版　地理Ａ　世界に目を向け，地域を学ぶ</t>
    <phoneticPr fontId="36"/>
  </si>
  <si>
    <t>地歴高等地図　-現代世界とその歴史的背景-</t>
    <phoneticPr fontId="36"/>
  </si>
  <si>
    <t xml:space="preserve">数Ⅱ
329
</t>
    <phoneticPr fontId="10"/>
  </si>
  <si>
    <t xml:space="preserve">数Ⅱ
330
</t>
    <phoneticPr fontId="10"/>
  </si>
  <si>
    <t xml:space="preserve">数Ⅱ
331
</t>
    <phoneticPr fontId="10"/>
  </si>
  <si>
    <t>数Ⅲ
324</t>
    <phoneticPr fontId="10"/>
  </si>
  <si>
    <t>数Ｂ
327</t>
    <phoneticPr fontId="10"/>
  </si>
  <si>
    <t>数Ｂ
328</t>
    <phoneticPr fontId="10"/>
  </si>
  <si>
    <t>数Ｂ
329</t>
    <phoneticPr fontId="10"/>
  </si>
  <si>
    <t>物基
319</t>
    <phoneticPr fontId="10"/>
  </si>
  <si>
    <t>All Aboard!  
English Communication Ⅰ</t>
  </si>
  <si>
    <t>Power On  
English Communication Ⅰ</t>
  </si>
  <si>
    <t>PROMINENCE  
English Communication Ⅰ</t>
  </si>
  <si>
    <t>コⅡ
342</t>
    <phoneticPr fontId="10"/>
  </si>
  <si>
    <t>Revised COMET  
English Communication Ⅱ</t>
  </si>
  <si>
    <t>Viva!  
English CommunicationⅡ</t>
  </si>
  <si>
    <t>All Aboard!  
English Communication Ⅲ</t>
  </si>
  <si>
    <t>Power On  
English Communication Ⅲ</t>
  </si>
  <si>
    <t>PROMINENCE  
English Communication　Ⅲ</t>
  </si>
  <si>
    <t>All Aboard!  
Communication English Ⅲ</t>
  </si>
  <si>
    <t>PROMINENCE  
Communication English Ⅲ</t>
  </si>
  <si>
    <t>Revised ELEMENT  
English Communication Ⅲ</t>
  </si>
  <si>
    <t>Revised LANDMARK  
English Communication Ⅲ</t>
  </si>
  <si>
    <t>LANDMARK Fit  
English Communication Ⅲ</t>
  </si>
  <si>
    <t>SKILLFUL  
English Communication Ⅲ</t>
  </si>
  <si>
    <t>NEW FAVORITE  
English Expression Ⅰ</t>
  </si>
  <si>
    <t>Revised Vision Quest  
English Expression Ⅰ Advanced</t>
  </si>
  <si>
    <t>Revised Vision Quest  
English Expression Ⅰ Standard</t>
  </si>
  <si>
    <t>Vision Quest  
English Expression Ⅰ Core</t>
  </si>
  <si>
    <t>Vivid  
English　Expression ⅠNEW EDITION</t>
  </si>
  <si>
    <t>NEW FAVORITE  
English Expression Ⅱ</t>
  </si>
  <si>
    <t>Vision Quest  
English Expression Ⅱ Ace</t>
  </si>
  <si>
    <t>Vision Quest  
English Expression Ⅱ Hope</t>
  </si>
  <si>
    <t>Vivid  
English Expression Ⅱ NEW EDITION</t>
  </si>
  <si>
    <t>Hello there!  
English Conversation</t>
  </si>
  <si>
    <t>SELECT  
English Conversation</t>
  </si>
  <si>
    <t>Sailing  
English Conversation</t>
  </si>
  <si>
    <t>My Passport  
English Conversation</t>
  </si>
  <si>
    <t>新家庭基礎　 
パートナーシップでつくる未来</t>
  </si>
  <si>
    <t>新家庭総合　 
パートナーシップでつくる未来</t>
  </si>
  <si>
    <r>
      <rPr>
        <sz val="11"/>
        <rFont val="ＭＳ ゴシック"/>
        <family val="3"/>
        <charset val="128"/>
      </rPr>
      <t>国語</t>
    </r>
    <r>
      <rPr>
        <sz val="10.5"/>
        <rFont val="ＭＳ ゴシック"/>
        <family val="3"/>
        <charset val="128"/>
      </rPr>
      <t xml:space="preserve">
</t>
    </r>
    <r>
      <rPr>
        <sz val="11"/>
        <rFont val="ＭＳ ゴシック"/>
        <family val="3"/>
        <charset val="128"/>
      </rPr>
      <t>A-161</t>
    </r>
    <phoneticPr fontId="6"/>
  </si>
  <si>
    <t>こくご　１</t>
    <phoneticPr fontId="13"/>
  </si>
  <si>
    <r>
      <t>g10</t>
    </r>
    <r>
      <rPr>
        <sz val="11"/>
        <color theme="1"/>
        <rFont val="游ゴシック"/>
        <family val="3"/>
        <charset val="128"/>
        <scheme val="minor"/>
      </rPr>
      <t>2</t>
    </r>
    <phoneticPr fontId="6"/>
  </si>
  <si>
    <r>
      <t>国語</t>
    </r>
    <r>
      <rPr>
        <sz val="10.5"/>
        <rFont val="ＭＳ ゴシック"/>
        <family val="3"/>
        <charset val="128"/>
      </rPr>
      <t xml:space="preserve">
</t>
    </r>
    <r>
      <rPr>
        <sz val="11"/>
        <rFont val="ＭＳ ゴシック"/>
        <family val="3"/>
        <charset val="128"/>
      </rPr>
      <t>A-261</t>
    </r>
    <phoneticPr fontId="36"/>
  </si>
  <si>
    <t>こくご　２</t>
    <phoneticPr fontId="13"/>
  </si>
  <si>
    <r>
      <t>g10</t>
    </r>
    <r>
      <rPr>
        <sz val="11"/>
        <color theme="1"/>
        <rFont val="游ゴシック"/>
        <family val="3"/>
        <charset val="128"/>
        <scheme val="minor"/>
      </rPr>
      <t>3</t>
    </r>
    <phoneticPr fontId="6"/>
  </si>
  <si>
    <r>
      <t>国語</t>
    </r>
    <r>
      <rPr>
        <sz val="10.5"/>
        <rFont val="ＭＳ ゴシック"/>
        <family val="3"/>
        <charset val="128"/>
      </rPr>
      <t xml:space="preserve">
</t>
    </r>
    <r>
      <rPr>
        <sz val="11"/>
        <rFont val="ＭＳ ゴシック"/>
        <family val="3"/>
        <charset val="128"/>
      </rPr>
      <t>A-361</t>
    </r>
    <phoneticPr fontId="36"/>
  </si>
  <si>
    <t>国語　３</t>
    <phoneticPr fontId="13"/>
  </si>
  <si>
    <r>
      <t>国語</t>
    </r>
    <r>
      <rPr>
        <sz val="10.5"/>
        <rFont val="ＭＳ ゴシック"/>
        <family val="3"/>
        <charset val="128"/>
      </rPr>
      <t xml:space="preserve">
</t>
    </r>
    <r>
      <rPr>
        <sz val="11"/>
        <rFont val="ＭＳ ゴシック"/>
        <family val="3"/>
        <charset val="128"/>
      </rPr>
      <t>A-461</t>
    </r>
    <phoneticPr fontId="36"/>
  </si>
  <si>
    <t>国語　４</t>
    <phoneticPr fontId="13"/>
  </si>
  <si>
    <r>
      <t>g105</t>
    </r>
    <r>
      <rPr>
        <sz val="11"/>
        <color theme="1"/>
        <rFont val="游ゴシック"/>
        <family val="3"/>
        <charset val="128"/>
        <scheme val="minor"/>
      </rPr>
      <t/>
    </r>
  </si>
  <si>
    <r>
      <t>国語</t>
    </r>
    <r>
      <rPr>
        <sz val="10.5"/>
        <rFont val="ＭＳ ゴシック"/>
        <family val="3"/>
        <charset val="128"/>
      </rPr>
      <t xml:space="preserve">
</t>
    </r>
    <r>
      <rPr>
        <sz val="11"/>
        <rFont val="ＭＳ ゴシック"/>
        <family val="3"/>
        <charset val="128"/>
      </rPr>
      <t>A-561</t>
    </r>
    <phoneticPr fontId="36"/>
  </si>
  <si>
    <t>国語　５</t>
    <phoneticPr fontId="13"/>
  </si>
  <si>
    <r>
      <t>g106</t>
    </r>
    <r>
      <rPr>
        <sz val="11"/>
        <color theme="1"/>
        <rFont val="游ゴシック"/>
        <family val="3"/>
        <charset val="128"/>
        <scheme val="minor"/>
      </rPr>
      <t/>
    </r>
  </si>
  <si>
    <r>
      <t>国語</t>
    </r>
    <r>
      <rPr>
        <sz val="10.5"/>
        <rFont val="ＭＳ ゴシック"/>
        <family val="3"/>
        <charset val="128"/>
      </rPr>
      <t xml:space="preserve">
</t>
    </r>
    <r>
      <rPr>
        <sz val="11"/>
        <rFont val="ＭＳ ゴシック"/>
        <family val="3"/>
        <charset val="128"/>
      </rPr>
      <t>A-661</t>
    </r>
    <phoneticPr fontId="36"/>
  </si>
  <si>
    <t>国語　６</t>
    <phoneticPr fontId="13"/>
  </si>
  <si>
    <r>
      <t>社会</t>
    </r>
    <r>
      <rPr>
        <sz val="10.5"/>
        <rFont val="ＭＳ ゴシック"/>
        <family val="3"/>
        <charset val="128"/>
      </rPr>
      <t xml:space="preserve">
</t>
    </r>
    <r>
      <rPr>
        <sz val="11"/>
        <rFont val="ＭＳ ゴシック"/>
        <family val="3"/>
        <charset val="128"/>
      </rPr>
      <t>A-361</t>
    </r>
    <phoneticPr fontId="36"/>
  </si>
  <si>
    <t>社会　３</t>
    <phoneticPr fontId="13"/>
  </si>
  <si>
    <r>
      <t>g108</t>
    </r>
    <r>
      <rPr>
        <sz val="11"/>
        <color theme="1"/>
        <rFont val="游ゴシック"/>
        <family val="3"/>
        <charset val="128"/>
        <scheme val="minor"/>
      </rPr>
      <t/>
    </r>
  </si>
  <si>
    <r>
      <t>社会</t>
    </r>
    <r>
      <rPr>
        <sz val="10.5"/>
        <rFont val="ＭＳ ゴシック"/>
        <family val="3"/>
        <charset val="128"/>
      </rPr>
      <t xml:space="preserve">
</t>
    </r>
    <r>
      <rPr>
        <sz val="11"/>
        <rFont val="ＭＳ ゴシック"/>
        <family val="3"/>
        <charset val="128"/>
      </rPr>
      <t>A-461</t>
    </r>
    <phoneticPr fontId="36"/>
  </si>
  <si>
    <t>社会　４</t>
    <phoneticPr fontId="13"/>
  </si>
  <si>
    <r>
      <t>g109</t>
    </r>
    <r>
      <rPr>
        <sz val="11"/>
        <color theme="1"/>
        <rFont val="游ゴシック"/>
        <family val="3"/>
        <charset val="128"/>
        <scheme val="minor"/>
      </rPr>
      <t/>
    </r>
  </si>
  <si>
    <r>
      <t>社会</t>
    </r>
    <r>
      <rPr>
        <sz val="10.5"/>
        <rFont val="ＭＳ ゴシック"/>
        <family val="3"/>
        <charset val="128"/>
      </rPr>
      <t xml:space="preserve">
</t>
    </r>
    <r>
      <rPr>
        <sz val="11"/>
        <rFont val="ＭＳ ゴシック"/>
        <family val="3"/>
        <charset val="128"/>
      </rPr>
      <t>A-561</t>
    </r>
    <phoneticPr fontId="36"/>
  </si>
  <si>
    <t>社会　５</t>
    <phoneticPr fontId="13"/>
  </si>
  <si>
    <r>
      <t>社会</t>
    </r>
    <r>
      <rPr>
        <sz val="10.5"/>
        <rFont val="ＭＳ ゴシック"/>
        <family val="3"/>
        <charset val="128"/>
      </rPr>
      <t xml:space="preserve">
</t>
    </r>
    <r>
      <rPr>
        <sz val="11"/>
        <rFont val="ＭＳ ゴシック"/>
        <family val="3"/>
        <charset val="128"/>
      </rPr>
      <t>A-661</t>
    </r>
    <phoneticPr fontId="36"/>
  </si>
  <si>
    <t>社会　６</t>
    <phoneticPr fontId="13"/>
  </si>
  <si>
    <r>
      <t>g111</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</si>
  <si>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A-161</t>
    </r>
    <phoneticPr fontId="36"/>
  </si>
  <si>
    <t>さんすう　１</t>
    <phoneticPr fontId="13"/>
  </si>
  <si>
    <r>
      <t>g112</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</si>
  <si>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A-261</t>
    </r>
    <phoneticPr fontId="36"/>
  </si>
  <si>
    <t>さんすう　２</t>
  </si>
  <si>
    <r>
      <t>算数</t>
    </r>
    <r>
      <rPr>
        <sz val="10.5"/>
        <rFont val="ＭＳ ゴシック"/>
        <family val="3"/>
        <charset val="128"/>
      </rPr>
      <t xml:space="preserve">
</t>
    </r>
    <r>
      <rPr>
        <sz val="11"/>
        <rFont val="ＭＳ ゴシック"/>
        <family val="3"/>
        <charset val="128"/>
      </rPr>
      <t>A-361</t>
    </r>
    <phoneticPr fontId="36"/>
  </si>
  <si>
    <t>さんすう　３</t>
  </si>
  <si>
    <r>
      <t>g114</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</si>
  <si>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A-461</t>
    </r>
    <phoneticPr fontId="36"/>
  </si>
  <si>
    <t>算数　４</t>
    <phoneticPr fontId="13"/>
  </si>
  <si>
    <r>
      <t>g115</t>
    </r>
    <r>
      <rPr>
        <sz val="11"/>
        <color theme="1"/>
        <rFont val="游ゴシック"/>
        <family val="3"/>
        <charset val="128"/>
        <scheme val="minor"/>
      </rPr>
      <t/>
    </r>
  </si>
  <si>
    <r>
      <t>算数</t>
    </r>
    <r>
      <rPr>
        <sz val="10.5"/>
        <rFont val="ＭＳ ゴシック"/>
        <family val="3"/>
        <charset val="128"/>
      </rPr>
      <t xml:space="preserve">
</t>
    </r>
    <r>
      <rPr>
        <sz val="11"/>
        <rFont val="ＭＳ ゴシック"/>
        <family val="3"/>
        <charset val="128"/>
      </rPr>
      <t>A-561</t>
    </r>
    <phoneticPr fontId="36"/>
  </si>
  <si>
    <t>算数　５</t>
    <phoneticPr fontId="13"/>
  </si>
  <si>
    <r>
      <t>算数</t>
    </r>
    <r>
      <rPr>
        <sz val="10.5"/>
        <rFont val="ＭＳ ゴシック"/>
        <family val="3"/>
        <charset val="128"/>
      </rPr>
      <t xml:space="preserve">
</t>
    </r>
    <r>
      <rPr>
        <sz val="11"/>
        <rFont val="ＭＳ ゴシック"/>
        <family val="3"/>
        <charset val="128"/>
      </rPr>
      <t>A-661</t>
    </r>
    <phoneticPr fontId="36"/>
  </si>
  <si>
    <t>算数　６</t>
    <phoneticPr fontId="13"/>
  </si>
  <si>
    <r>
      <t>g117</t>
    </r>
    <r>
      <rPr>
        <sz val="11"/>
        <color theme="1"/>
        <rFont val="游ゴシック"/>
        <family val="3"/>
        <charset val="128"/>
        <scheme val="minor"/>
      </rPr>
      <t/>
    </r>
  </si>
  <si>
    <r>
      <t>理科</t>
    </r>
    <r>
      <rPr>
        <sz val="10.5"/>
        <rFont val="ＭＳ ゴシック"/>
        <family val="3"/>
        <charset val="128"/>
      </rPr>
      <t xml:space="preserve">
</t>
    </r>
    <r>
      <rPr>
        <sz val="11"/>
        <rFont val="ＭＳ ゴシック"/>
        <family val="3"/>
        <charset val="128"/>
      </rPr>
      <t>A-361</t>
    </r>
    <phoneticPr fontId="36"/>
  </si>
  <si>
    <t>理科　３</t>
    <phoneticPr fontId="13"/>
  </si>
  <si>
    <r>
      <t>g118</t>
    </r>
    <r>
      <rPr>
        <sz val="11"/>
        <color theme="1"/>
        <rFont val="游ゴシック"/>
        <family val="3"/>
        <charset val="128"/>
        <scheme val="minor"/>
      </rPr>
      <t/>
    </r>
  </si>
  <si>
    <r>
      <t>理科</t>
    </r>
    <r>
      <rPr>
        <sz val="10.5"/>
        <rFont val="ＭＳ ゴシック"/>
        <family val="3"/>
        <charset val="128"/>
      </rPr>
      <t xml:space="preserve">
</t>
    </r>
    <r>
      <rPr>
        <sz val="11"/>
        <rFont val="ＭＳ ゴシック"/>
        <family val="3"/>
        <charset val="128"/>
      </rPr>
      <t>A-461</t>
    </r>
    <phoneticPr fontId="36"/>
  </si>
  <si>
    <t>理科　４</t>
    <phoneticPr fontId="13"/>
  </si>
  <si>
    <r>
      <t>理科</t>
    </r>
    <r>
      <rPr>
        <sz val="10.5"/>
        <rFont val="ＭＳ ゴシック"/>
        <family val="3"/>
        <charset val="128"/>
      </rPr>
      <t xml:space="preserve">
</t>
    </r>
    <r>
      <rPr>
        <sz val="11"/>
        <rFont val="ＭＳ ゴシック"/>
        <family val="3"/>
        <charset val="128"/>
      </rPr>
      <t>A-561</t>
    </r>
    <phoneticPr fontId="36"/>
  </si>
  <si>
    <t>理科　５</t>
    <phoneticPr fontId="13"/>
  </si>
  <si>
    <r>
      <t>g120</t>
    </r>
    <r>
      <rPr>
        <sz val="11"/>
        <color theme="1"/>
        <rFont val="游ゴシック"/>
        <family val="3"/>
        <charset val="128"/>
        <scheme val="minor"/>
      </rPr>
      <t/>
    </r>
  </si>
  <si>
    <r>
      <t>理科</t>
    </r>
    <r>
      <rPr>
        <sz val="10.5"/>
        <rFont val="ＭＳ ゴシック"/>
        <family val="3"/>
        <charset val="128"/>
      </rPr>
      <t xml:space="preserve">
</t>
    </r>
    <r>
      <rPr>
        <sz val="11"/>
        <rFont val="ＭＳ ゴシック"/>
        <family val="3"/>
        <charset val="128"/>
      </rPr>
      <t>A-661</t>
    </r>
    <phoneticPr fontId="36"/>
  </si>
  <si>
    <t>理科　６</t>
    <phoneticPr fontId="13"/>
  </si>
  <si>
    <r>
      <t>g121</t>
    </r>
    <r>
      <rPr>
        <sz val="11"/>
        <color theme="1"/>
        <rFont val="游ゴシック"/>
        <family val="3"/>
        <charset val="128"/>
        <scheme val="minor"/>
      </rPr>
      <t/>
    </r>
  </si>
  <si>
    <r>
      <t>英語</t>
    </r>
    <r>
      <rPr>
        <sz val="10.5"/>
        <rFont val="ＭＳ ゴシック"/>
        <family val="3"/>
        <charset val="128"/>
      </rPr>
      <t xml:space="preserve">
</t>
    </r>
    <r>
      <rPr>
        <sz val="11"/>
        <rFont val="ＭＳ ゴシック"/>
        <family val="3"/>
        <charset val="128"/>
      </rPr>
      <t>A-561</t>
    </r>
    <phoneticPr fontId="36"/>
  </si>
  <si>
    <t>英語　５</t>
    <phoneticPr fontId="13"/>
  </si>
  <si>
    <r>
      <t>英語</t>
    </r>
    <r>
      <rPr>
        <sz val="10.5"/>
        <rFont val="ＭＳ ゴシック"/>
        <family val="3"/>
        <charset val="128"/>
      </rPr>
      <t xml:space="preserve">
</t>
    </r>
    <r>
      <rPr>
        <sz val="11"/>
        <rFont val="ＭＳ ゴシック"/>
        <family val="3"/>
        <charset val="128"/>
      </rPr>
      <t>A-661</t>
    </r>
    <phoneticPr fontId="36"/>
  </si>
  <si>
    <t>英語　６</t>
    <phoneticPr fontId="13"/>
  </si>
  <si>
    <r>
      <t>g123</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</si>
  <si>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A-161</t>
    </r>
    <phoneticPr fontId="36"/>
  </si>
  <si>
    <t>どうとく　１</t>
    <phoneticPr fontId="13"/>
  </si>
  <si>
    <r>
      <t>g124</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</si>
  <si>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A-261</t>
    </r>
    <phoneticPr fontId="36"/>
  </si>
  <si>
    <t>どうとく　２</t>
    <phoneticPr fontId="13"/>
  </si>
  <si>
    <r>
      <t>道徳</t>
    </r>
    <r>
      <rPr>
        <sz val="10.5"/>
        <rFont val="ＭＳ ゴシック"/>
        <family val="3"/>
        <charset val="128"/>
      </rPr>
      <t xml:space="preserve">
</t>
    </r>
    <r>
      <rPr>
        <sz val="11"/>
        <rFont val="ＭＳ ゴシック"/>
        <family val="3"/>
        <charset val="128"/>
      </rPr>
      <t>A-361</t>
    </r>
    <phoneticPr fontId="36"/>
  </si>
  <si>
    <t>どうとく　３</t>
    <phoneticPr fontId="13"/>
  </si>
  <si>
    <r>
      <t>g126</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</si>
  <si>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A-461</t>
    </r>
    <phoneticPr fontId="36"/>
  </si>
  <si>
    <t>道徳　４</t>
    <phoneticPr fontId="13"/>
  </si>
  <si>
    <r>
      <t>g127</t>
    </r>
    <r>
      <rPr>
        <sz val="11"/>
        <color theme="1"/>
        <rFont val="游ゴシック"/>
        <family val="3"/>
        <charset val="128"/>
        <scheme val="minor"/>
      </rPr>
      <t/>
    </r>
  </si>
  <si>
    <r>
      <t>道徳</t>
    </r>
    <r>
      <rPr>
        <sz val="10.5"/>
        <rFont val="ＭＳ ゴシック"/>
        <family val="3"/>
        <charset val="128"/>
      </rPr>
      <t xml:space="preserve">
</t>
    </r>
    <r>
      <rPr>
        <sz val="11"/>
        <rFont val="ＭＳ ゴシック"/>
        <family val="3"/>
        <charset val="128"/>
      </rPr>
      <t>A-561</t>
    </r>
    <phoneticPr fontId="36"/>
  </si>
  <si>
    <t>道徳　５</t>
    <phoneticPr fontId="13"/>
  </si>
  <si>
    <r>
      <t>道徳</t>
    </r>
    <r>
      <rPr>
        <sz val="10.5"/>
        <rFont val="ＭＳ ゴシック"/>
        <family val="3"/>
        <charset val="128"/>
      </rPr>
      <t xml:space="preserve">
</t>
    </r>
    <r>
      <rPr>
        <sz val="11"/>
        <rFont val="ＭＳ ゴシック"/>
        <family val="3"/>
        <charset val="128"/>
      </rPr>
      <t>A-661</t>
    </r>
    <phoneticPr fontId="36"/>
  </si>
  <si>
    <t>道徳　６</t>
    <phoneticPr fontId="13"/>
  </si>
  <si>
    <t>h116</t>
  </si>
  <si>
    <r>
      <rPr>
        <sz val="10.5"/>
        <rFont val="ＭＳ ゴシック"/>
        <family val="3"/>
        <charset val="128"/>
      </rPr>
      <t xml:space="preserve">生活
</t>
    </r>
    <r>
      <rPr>
        <sz val="11"/>
        <rFont val="ＭＳ ゴシック"/>
        <family val="3"/>
        <charset val="128"/>
      </rPr>
      <t>C-121</t>
    </r>
    <rPh sb="0" eb="2">
      <t>セイカツ</t>
    </rPh>
    <phoneticPr fontId="6"/>
  </si>
  <si>
    <t>せいかつ　☆</t>
    <phoneticPr fontId="13"/>
  </si>
  <si>
    <r>
      <rPr>
        <sz val="10.5"/>
        <rFont val="ＭＳ ゴシック"/>
        <family val="3"/>
        <charset val="128"/>
      </rPr>
      <t xml:space="preserve">生活
</t>
    </r>
    <r>
      <rPr>
        <sz val="11"/>
        <rFont val="ＭＳ ゴシック"/>
        <family val="3"/>
        <charset val="128"/>
      </rPr>
      <t>C-122</t>
    </r>
    <r>
      <rPr>
        <sz val="11"/>
        <color theme="1"/>
        <rFont val="游ゴシック"/>
        <family val="2"/>
        <charset val="128"/>
        <scheme val="minor"/>
      </rPr>
      <t/>
    </r>
    <rPh sb="0" eb="2">
      <t>セイカツ</t>
    </rPh>
    <phoneticPr fontId="6"/>
  </si>
  <si>
    <t>せいかつ　☆☆</t>
    <phoneticPr fontId="13"/>
  </si>
  <si>
    <r>
      <rPr>
        <sz val="10.5"/>
        <rFont val="ＭＳ ゴシック"/>
        <family val="3"/>
        <charset val="128"/>
      </rPr>
      <t xml:space="preserve">生活
</t>
    </r>
    <r>
      <rPr>
        <sz val="11"/>
        <rFont val="ＭＳ ゴシック"/>
        <family val="3"/>
        <charset val="128"/>
      </rPr>
      <t>C-123</t>
    </r>
    <r>
      <rPr>
        <sz val="11"/>
        <color theme="1"/>
        <rFont val="游ゴシック"/>
        <family val="2"/>
        <charset val="128"/>
        <scheme val="minor"/>
      </rPr>
      <t/>
    </r>
    <rPh sb="0" eb="2">
      <t>セイカツ</t>
    </rPh>
    <phoneticPr fontId="6"/>
  </si>
  <si>
    <t>せいかつ　☆☆☆</t>
    <phoneticPr fontId="13"/>
  </si>
  <si>
    <r>
      <t>i1</t>
    </r>
    <r>
      <rPr>
        <sz val="11"/>
        <color theme="1"/>
        <rFont val="游ゴシック"/>
        <family val="3"/>
        <charset val="128"/>
        <scheme val="minor"/>
      </rPr>
      <t>8</t>
    </r>
    <r>
      <rPr>
        <sz val="11"/>
        <color theme="1"/>
        <rFont val="游ゴシック"/>
        <family val="3"/>
        <charset val="128"/>
        <scheme val="minor"/>
      </rPr>
      <t>01</t>
    </r>
    <phoneticPr fontId="36"/>
  </si>
  <si>
    <r>
      <t>i1</t>
    </r>
    <r>
      <rPr>
        <sz val="11"/>
        <color theme="1"/>
        <rFont val="游ゴシック"/>
        <family val="3"/>
        <charset val="128"/>
        <scheme val="minor"/>
      </rPr>
      <t>8</t>
    </r>
    <r>
      <rPr>
        <sz val="11"/>
        <color theme="1"/>
        <rFont val="游ゴシック"/>
        <family val="3"/>
        <charset val="128"/>
        <scheme val="minor"/>
      </rPr>
      <t>02</t>
    </r>
    <phoneticPr fontId="6"/>
  </si>
  <si>
    <r>
      <t>i1</t>
    </r>
    <r>
      <rPr>
        <sz val="11"/>
        <color theme="1"/>
        <rFont val="游ゴシック"/>
        <family val="3"/>
        <charset val="128"/>
        <scheme val="minor"/>
      </rPr>
      <t>8</t>
    </r>
    <r>
      <rPr>
        <sz val="11"/>
        <color theme="1"/>
        <rFont val="游ゴシック"/>
        <family val="3"/>
        <charset val="128"/>
        <scheme val="minor"/>
      </rPr>
      <t>03</t>
    </r>
    <phoneticPr fontId="6"/>
  </si>
  <si>
    <r>
      <t>j1</t>
    </r>
    <r>
      <rPr>
        <sz val="11"/>
        <color theme="1"/>
        <rFont val="游ゴシック"/>
        <family val="3"/>
        <charset val="128"/>
        <scheme val="minor"/>
      </rPr>
      <t>9</t>
    </r>
    <r>
      <rPr>
        <sz val="11"/>
        <color theme="1"/>
        <rFont val="游ゴシック"/>
        <family val="3"/>
        <charset val="128"/>
        <scheme val="minor"/>
      </rPr>
      <t>01</t>
    </r>
    <phoneticPr fontId="36"/>
  </si>
  <si>
    <r>
      <t>j1</t>
    </r>
    <r>
      <rPr>
        <sz val="11"/>
        <color theme="1"/>
        <rFont val="游ゴシック"/>
        <family val="3"/>
        <charset val="128"/>
        <scheme val="minor"/>
      </rPr>
      <t>9</t>
    </r>
    <r>
      <rPr>
        <sz val="11"/>
        <color theme="1"/>
        <rFont val="游ゴシック"/>
        <family val="3"/>
        <charset val="128"/>
        <scheme val="minor"/>
      </rPr>
      <t>02</t>
    </r>
    <phoneticPr fontId="6"/>
  </si>
  <si>
    <r>
      <t>j</t>
    </r>
    <r>
      <rPr>
        <sz val="11"/>
        <color theme="1"/>
        <rFont val="游ゴシック"/>
        <family val="3"/>
        <charset val="128"/>
        <scheme val="minor"/>
      </rPr>
      <t>20</t>
    </r>
    <r>
      <rPr>
        <sz val="11"/>
        <color theme="1"/>
        <rFont val="游ゴシック"/>
        <family val="3"/>
        <charset val="128"/>
        <scheme val="minor"/>
      </rPr>
      <t>01</t>
    </r>
    <phoneticPr fontId="36"/>
  </si>
  <si>
    <r>
      <t>j</t>
    </r>
    <r>
      <rPr>
        <sz val="11"/>
        <color theme="1"/>
        <rFont val="游ゴシック"/>
        <family val="3"/>
        <charset val="128"/>
        <scheme val="minor"/>
      </rPr>
      <t>20</t>
    </r>
    <r>
      <rPr>
        <sz val="11"/>
        <color theme="1"/>
        <rFont val="游ゴシック"/>
        <family val="3"/>
        <charset val="128"/>
        <scheme val="minor"/>
      </rPr>
      <t>02</t>
    </r>
    <phoneticPr fontId="6"/>
  </si>
  <si>
    <r>
      <t>j2</t>
    </r>
    <r>
      <rPr>
        <sz val="11"/>
        <color theme="1"/>
        <rFont val="游ゴシック"/>
        <family val="3"/>
        <charset val="128"/>
        <scheme val="minor"/>
      </rPr>
      <t>1</t>
    </r>
    <r>
      <rPr>
        <sz val="11"/>
        <color theme="1"/>
        <rFont val="游ゴシック"/>
        <family val="3"/>
        <charset val="128"/>
        <scheme val="minor"/>
      </rPr>
      <t>01</t>
    </r>
    <phoneticPr fontId="36"/>
  </si>
  <si>
    <r>
      <t>j2</t>
    </r>
    <r>
      <rPr>
        <sz val="11"/>
        <color theme="1"/>
        <rFont val="游ゴシック"/>
        <family val="3"/>
        <charset val="128"/>
        <scheme val="minor"/>
      </rPr>
      <t>1</t>
    </r>
    <r>
      <rPr>
        <sz val="11"/>
        <color theme="1"/>
        <rFont val="游ゴシック"/>
        <family val="3"/>
        <charset val="128"/>
        <scheme val="minor"/>
      </rPr>
      <t>02</t>
    </r>
    <phoneticPr fontId="6"/>
  </si>
  <si>
    <t>27-3 ひさかたチャイルド</t>
    <phoneticPr fontId="15"/>
  </si>
  <si>
    <t>からだのなかは
どうなっているの？</t>
    <phoneticPr fontId="15"/>
  </si>
  <si>
    <r>
      <t>職　</t>
    </r>
    <r>
      <rPr>
        <sz val="6"/>
        <rFont val="ＭＳ Ｐ明朝"/>
        <family val="1"/>
        <charset val="128"/>
      </rPr>
      <t>工業テクノロジー科/情報コミュニケーション科/ライフ・サポート科</t>
    </r>
    <rPh sb="0" eb="1">
      <t>ショク</t>
    </rPh>
    <rPh sb="2" eb="4">
      <t>コウギョウ</t>
    </rPh>
    <rPh sb="10" eb="11">
      <t>カ</t>
    </rPh>
    <rPh sb="12" eb="14">
      <t>ジョウホウ</t>
    </rPh>
    <rPh sb="23" eb="24">
      <t>カ</t>
    </rPh>
    <rPh sb="33" eb="34">
      <t>カ</t>
    </rPh>
    <phoneticPr fontId="6"/>
  </si>
  <si>
    <r>
      <t>工　</t>
    </r>
    <r>
      <rPr>
        <sz val="6"/>
        <rFont val="ＭＳ Ｐ明朝"/>
        <family val="1"/>
        <charset val="128"/>
      </rPr>
      <t>工業テクノロジー科</t>
    </r>
    <rPh sb="0" eb="1">
      <t>コウ</t>
    </rPh>
    <rPh sb="2" eb="4">
      <t>コウギョウ</t>
    </rPh>
    <rPh sb="10" eb="11">
      <t>カ</t>
    </rPh>
    <phoneticPr fontId="6"/>
  </si>
  <si>
    <r>
      <t>情　</t>
    </r>
    <r>
      <rPr>
        <sz val="6"/>
        <rFont val="ＭＳ Ｐ明朝"/>
        <family val="1"/>
        <charset val="128"/>
      </rPr>
      <t>情報コミュニケーション科</t>
    </r>
    <rPh sb="0" eb="1">
      <t>ジョウ</t>
    </rPh>
    <rPh sb="2" eb="4">
      <t>ジョウホウ</t>
    </rPh>
    <rPh sb="13" eb="14">
      <t>カ</t>
    </rPh>
    <phoneticPr fontId="6"/>
  </si>
  <si>
    <r>
      <t>ラ　</t>
    </r>
    <r>
      <rPr>
        <sz val="6"/>
        <rFont val="ＭＳ Ｐ明朝"/>
        <family val="1"/>
        <charset val="128"/>
      </rPr>
      <t>ライフ・サポート科</t>
    </r>
    <rPh sb="10" eb="11">
      <t>カ</t>
    </rPh>
    <phoneticPr fontId="6"/>
  </si>
  <si>
    <t>学校名　　大阪府立だいせん聴覚高等支援学校　　（高等部　　専攻科　　　課程）　　　　　　　　　　　　　　　　　　　　　　　　　　　　　　</t>
    <rPh sb="13" eb="15">
      <t>チョウカク</t>
    </rPh>
    <rPh sb="15" eb="17">
      <t>コウトウ</t>
    </rPh>
    <rPh sb="29" eb="31">
      <t>センコウ</t>
    </rPh>
    <phoneticPr fontId="6"/>
  </si>
  <si>
    <t>ビジネス</t>
    <phoneticPr fontId="18"/>
  </si>
  <si>
    <t>オ</t>
  </si>
  <si>
    <t>学研
プラス</t>
    <rPh sb="0" eb="2">
      <t>ガッケン</t>
    </rPh>
    <phoneticPr fontId="18"/>
  </si>
  <si>
    <t>大学入試　小論文をひとつひとつわかりやすく。</t>
    <rPh sb="0" eb="2">
      <t>ダイガク</t>
    </rPh>
    <rPh sb="2" eb="4">
      <t>ニュウシ</t>
    </rPh>
    <rPh sb="5" eb="8">
      <t>ショウロンブン</t>
    </rPh>
    <phoneticPr fontId="18"/>
  </si>
  <si>
    <t>ビジネス</t>
    <phoneticPr fontId="18"/>
  </si>
  <si>
    <t>学研
プラス</t>
    <rPh sb="0" eb="2">
      <t>ガッケン</t>
    </rPh>
    <phoneticPr fontId="18"/>
  </si>
  <si>
    <t>大学入試　小論文をひとつひとつわかりやすく。</t>
    <rPh sb="0" eb="4">
      <t>ダイガクニュウシ</t>
    </rPh>
    <rPh sb="5" eb="8">
      <t>ショウロンブン</t>
    </rPh>
    <phoneticPr fontId="18"/>
  </si>
  <si>
    <t>情</t>
    <rPh sb="0" eb="1">
      <t>ジョウ</t>
    </rPh>
    <phoneticPr fontId="18"/>
  </si>
  <si>
    <t>２</t>
    <phoneticPr fontId="18"/>
  </si>
  <si>
    <t>Ⅰ～Ⅱ</t>
    <phoneticPr fontId="18"/>
  </si>
  <si>
    <t>〇</t>
  </si>
  <si>
    <t>翰林書房</t>
    <rPh sb="0" eb="2">
      <t>カンリン</t>
    </rPh>
    <rPh sb="2" eb="4">
      <t>ショボウ</t>
    </rPh>
    <phoneticPr fontId="18"/>
  </si>
  <si>
    <t>日本語表記法　新訂版　21世紀を生きる社会人のたしなみ</t>
    <rPh sb="0" eb="3">
      <t>ニホンゴ</t>
    </rPh>
    <rPh sb="3" eb="5">
      <t>ヒョウキ</t>
    </rPh>
    <rPh sb="5" eb="6">
      <t>ホウ</t>
    </rPh>
    <rPh sb="7" eb="9">
      <t>シンテイ</t>
    </rPh>
    <rPh sb="9" eb="10">
      <t>バン</t>
    </rPh>
    <rPh sb="13" eb="15">
      <t>セイキ</t>
    </rPh>
    <rPh sb="16" eb="17">
      <t>イ</t>
    </rPh>
    <rPh sb="19" eb="22">
      <t>シャカイジン</t>
    </rPh>
    <phoneticPr fontId="18"/>
  </si>
  <si>
    <t>日本語表記法　新訂版　21世紀を生きる社会人のたしなみ</t>
    <rPh sb="0" eb="3">
      <t>ニホンゴ</t>
    </rPh>
    <rPh sb="3" eb="6">
      <t>ヒョウキホウ</t>
    </rPh>
    <rPh sb="7" eb="9">
      <t>シンテイ</t>
    </rPh>
    <rPh sb="9" eb="10">
      <t>バン</t>
    </rPh>
    <rPh sb="13" eb="15">
      <t>セイキ</t>
    </rPh>
    <rPh sb="16" eb="17">
      <t>イ</t>
    </rPh>
    <rPh sb="19" eb="22">
      <t>シャカイジン</t>
    </rPh>
    <phoneticPr fontId="18"/>
  </si>
  <si>
    <t>小論文対策Ⅰ</t>
    <rPh sb="0" eb="3">
      <t>ショウロンブン</t>
    </rPh>
    <rPh sb="3" eb="5">
      <t>タイサク</t>
    </rPh>
    <phoneticPr fontId="18"/>
  </si>
  <si>
    <t>小論文対策Ⅱ</t>
    <rPh sb="0" eb="3">
      <t>ショウロンブン</t>
    </rPh>
    <rPh sb="3" eb="5">
      <t>タイサク</t>
    </rPh>
    <phoneticPr fontId="18"/>
  </si>
  <si>
    <t>職</t>
    <rPh sb="0" eb="1">
      <t>ショク</t>
    </rPh>
    <phoneticPr fontId="18"/>
  </si>
  <si>
    <t>第　Ⅰ学　年</t>
    <phoneticPr fontId="18"/>
  </si>
  <si>
    <t>第　Ⅱ　学　年</t>
    <phoneticPr fontId="18"/>
  </si>
  <si>
    <t>第　Ⅲ　学　年</t>
    <phoneticPr fontId="18"/>
  </si>
  <si>
    <t>ビジネス国語基礎</t>
    <rPh sb="4" eb="6">
      <t>コクゴ</t>
    </rPh>
    <rPh sb="6" eb="8">
      <t>キソ</t>
    </rPh>
    <phoneticPr fontId="18"/>
  </si>
  <si>
    <t>ビジネス国語応用</t>
    <rPh sb="4" eb="6">
      <t>コクゴ</t>
    </rPh>
    <rPh sb="6" eb="8">
      <t>オウヨウ</t>
    </rPh>
    <phoneticPr fontId="18"/>
  </si>
  <si>
    <t>社会</t>
    <rPh sb="0" eb="2">
      <t>シャカイ</t>
    </rPh>
    <phoneticPr fontId="6"/>
  </si>
  <si>
    <t>ビジネス社会基礎</t>
    <rPh sb="4" eb="6">
      <t>シャカイ</t>
    </rPh>
    <rPh sb="6" eb="8">
      <t>キソ</t>
    </rPh>
    <phoneticPr fontId="6"/>
  </si>
  <si>
    <t>職</t>
    <rPh sb="0" eb="1">
      <t>ショク</t>
    </rPh>
    <phoneticPr fontId="6"/>
  </si>
  <si>
    <t>２</t>
    <phoneticPr fontId="6"/>
  </si>
  <si>
    <t>Ⅰ～Ⅱ</t>
    <phoneticPr fontId="6"/>
  </si>
  <si>
    <t>エ</t>
  </si>
  <si>
    <t>ビジネス社会応用</t>
    <rPh sb="4" eb="6">
      <t>シャカイ</t>
    </rPh>
    <rPh sb="6" eb="8">
      <t>オウヨウ</t>
    </rPh>
    <phoneticPr fontId="6"/>
  </si>
  <si>
    <t>ビジネス</t>
    <phoneticPr fontId="6"/>
  </si>
  <si>
    <t>ビジネス数学基礎</t>
    <phoneticPr fontId="6"/>
  </si>
  <si>
    <t>永岡書店</t>
    <phoneticPr fontId="6"/>
  </si>
  <si>
    <t>これ1冊で総復習は完璧！SPIすべてわかるノート</t>
    <phoneticPr fontId="6"/>
  </si>
  <si>
    <t>2</t>
    <phoneticPr fontId="6"/>
  </si>
  <si>
    <t>ビジネス数学応用</t>
    <rPh sb="4" eb="8">
      <t>スウガクオウヨウ</t>
    </rPh>
    <phoneticPr fontId="6"/>
  </si>
  <si>
    <t>これ1冊で総復習は完璧！SPIすべてわかるノート</t>
    <rPh sb="3" eb="4">
      <t>サツ</t>
    </rPh>
    <rPh sb="5" eb="8">
      <t>ソウフクシュウ</t>
    </rPh>
    <rPh sb="9" eb="11">
      <t>カンペキ</t>
    </rPh>
    <phoneticPr fontId="6"/>
  </si>
  <si>
    <t>サイエンスⅠ</t>
    <phoneticPr fontId="6"/>
  </si>
  <si>
    <t>工</t>
    <rPh sb="0" eb="1">
      <t>コウ</t>
    </rPh>
    <phoneticPr fontId="6"/>
  </si>
  <si>
    <t>ラ</t>
    <phoneticPr fontId="6"/>
  </si>
  <si>
    <t>Ⅰ</t>
    <phoneticPr fontId="6"/>
  </si>
  <si>
    <t>サイエンスⅡ</t>
    <phoneticPr fontId="6"/>
  </si>
  <si>
    <t>工</t>
  </si>
  <si>
    <t>Ⅰ～Ⅱ</t>
  </si>
  <si>
    <t>工業</t>
    <rPh sb="0" eb="2">
      <t>コウギョウ</t>
    </rPh>
    <phoneticPr fontId="6"/>
  </si>
  <si>
    <t>工業製図Ⅰ</t>
    <rPh sb="0" eb="2">
      <t>コウギョウ</t>
    </rPh>
    <rPh sb="2" eb="4">
      <t>セイズ</t>
    </rPh>
    <phoneticPr fontId="6"/>
  </si>
  <si>
    <t>c627</t>
    <phoneticPr fontId="6"/>
  </si>
  <si>
    <t>ア</t>
  </si>
  <si>
    <t>機械総合演習Ⅰ</t>
    <rPh sb="0" eb="2">
      <t>キカイ</t>
    </rPh>
    <rPh sb="2" eb="4">
      <t>ソウゴウ</t>
    </rPh>
    <rPh sb="4" eb="6">
      <t>エンシュウ</t>
    </rPh>
    <phoneticPr fontId="6"/>
  </si>
  <si>
    <t>c637</t>
    <phoneticPr fontId="6"/>
  </si>
  <si>
    <t>1-3</t>
    <phoneticPr fontId="6"/>
  </si>
  <si>
    <t>c638</t>
    <phoneticPr fontId="6"/>
  </si>
  <si>
    <t>工業基礎演習Ⅰ</t>
    <rPh sb="0" eb="2">
      <t>コウギョウ</t>
    </rPh>
    <rPh sb="2" eb="4">
      <t>キソ</t>
    </rPh>
    <rPh sb="4" eb="6">
      <t>エンシュウ</t>
    </rPh>
    <phoneticPr fontId="6"/>
  </si>
  <si>
    <t>c639</t>
    <phoneticPr fontId="6"/>
  </si>
  <si>
    <t>電気・制御実習Ⅰ</t>
    <rPh sb="0" eb="2">
      <t>デンキ</t>
    </rPh>
    <rPh sb="3" eb="5">
      <t>セイギョ</t>
    </rPh>
    <rPh sb="5" eb="7">
      <t>ジッシュウ</t>
    </rPh>
    <phoneticPr fontId="6"/>
  </si>
  <si>
    <t>c649</t>
    <phoneticPr fontId="6"/>
  </si>
  <si>
    <t>1-6</t>
    <phoneticPr fontId="6"/>
  </si>
  <si>
    <t>情報技術実習</t>
    <rPh sb="0" eb="2">
      <t>ジョウホウ</t>
    </rPh>
    <rPh sb="2" eb="4">
      <t>ギジュツ</t>
    </rPh>
    <rPh sb="4" eb="6">
      <t>ジッシュウ</t>
    </rPh>
    <phoneticPr fontId="6"/>
  </si>
  <si>
    <t>1-7</t>
    <phoneticPr fontId="6"/>
  </si>
  <si>
    <t>機械・エンジン実習</t>
    <rPh sb="0" eb="2">
      <t>キカイ</t>
    </rPh>
    <rPh sb="7" eb="9">
      <t>ジッシュウ</t>
    </rPh>
    <phoneticPr fontId="6"/>
  </si>
  <si>
    <t>1-8</t>
    <phoneticPr fontId="6"/>
  </si>
  <si>
    <t>溶接・鍛造実習</t>
    <rPh sb="0" eb="2">
      <t>ヨウセツ</t>
    </rPh>
    <rPh sb="3" eb="5">
      <t>タンゾウ</t>
    </rPh>
    <rPh sb="5" eb="7">
      <t>ジッシュウ</t>
    </rPh>
    <phoneticPr fontId="6"/>
  </si>
  <si>
    <t>1-9</t>
    <phoneticPr fontId="6"/>
  </si>
  <si>
    <t>旋盤応用実習</t>
    <rPh sb="0" eb="2">
      <t>センバン</t>
    </rPh>
    <rPh sb="2" eb="4">
      <t>オウヨウ</t>
    </rPh>
    <rPh sb="4" eb="6">
      <t>ジッシュウ</t>
    </rPh>
    <phoneticPr fontId="6"/>
  </si>
  <si>
    <t>実教出版</t>
    <rPh sb="0" eb="2">
      <t>ジッキョウ</t>
    </rPh>
    <rPh sb="2" eb="4">
      <t>シュッパン</t>
    </rPh>
    <phoneticPr fontId="6"/>
  </si>
  <si>
    <t>機械実習１</t>
    <rPh sb="0" eb="2">
      <t>キカイ</t>
    </rPh>
    <rPh sb="2" eb="4">
      <t>ジッシュウ</t>
    </rPh>
    <phoneticPr fontId="6"/>
  </si>
  <si>
    <t>1-10</t>
    <phoneticPr fontId="6"/>
  </si>
  <si>
    <t>NC加工実習Ⅰ</t>
    <rPh sb="2" eb="4">
      <t>カコウ</t>
    </rPh>
    <rPh sb="4" eb="6">
      <t>ジッシュウ</t>
    </rPh>
    <phoneticPr fontId="6"/>
  </si>
  <si>
    <t>機械実習２</t>
    <rPh sb="0" eb="2">
      <t>キカイ</t>
    </rPh>
    <rPh sb="2" eb="4">
      <t>ジッシュウ</t>
    </rPh>
    <phoneticPr fontId="6"/>
  </si>
  <si>
    <t>工業製図Ⅱ</t>
    <rPh sb="0" eb="2">
      <t>コウギョウ</t>
    </rPh>
    <rPh sb="2" eb="4">
      <t>セイズ</t>
    </rPh>
    <phoneticPr fontId="6"/>
  </si>
  <si>
    <t>Ⅱ</t>
    <phoneticPr fontId="6"/>
  </si>
  <si>
    <t>c641</t>
    <phoneticPr fontId="6"/>
  </si>
  <si>
    <t>機械総合演習Ⅱ</t>
    <rPh sb="0" eb="2">
      <t>キカイ</t>
    </rPh>
    <rPh sb="2" eb="4">
      <t>ソウゴウ</t>
    </rPh>
    <rPh sb="4" eb="6">
      <t>エンシュウ</t>
    </rPh>
    <phoneticPr fontId="6"/>
  </si>
  <si>
    <t>d430</t>
    <phoneticPr fontId="6"/>
  </si>
  <si>
    <t>2-3</t>
    <phoneticPr fontId="6"/>
  </si>
  <si>
    <t>d441</t>
    <phoneticPr fontId="6"/>
  </si>
  <si>
    <t>工業基礎演習Ⅱ</t>
    <rPh sb="0" eb="2">
      <t>コウギョウ</t>
    </rPh>
    <rPh sb="2" eb="4">
      <t>キソ</t>
    </rPh>
    <rPh sb="4" eb="6">
      <t>エンシュウ</t>
    </rPh>
    <phoneticPr fontId="6"/>
  </si>
  <si>
    <t>d442</t>
    <phoneticPr fontId="6"/>
  </si>
  <si>
    <t>機械加工実習</t>
    <rPh sb="0" eb="2">
      <t>キカイ</t>
    </rPh>
    <rPh sb="2" eb="4">
      <t>カコウ</t>
    </rPh>
    <rPh sb="4" eb="6">
      <t>ジッシュウ</t>
    </rPh>
    <phoneticPr fontId="6"/>
  </si>
  <si>
    <t>2-6</t>
    <phoneticPr fontId="6"/>
  </si>
  <si>
    <t>NC加工実習Ⅱ</t>
    <rPh sb="2" eb="4">
      <t>カコウ</t>
    </rPh>
    <rPh sb="4" eb="6">
      <t>ジッシュウ</t>
    </rPh>
    <phoneticPr fontId="6"/>
  </si>
  <si>
    <t>2-7</t>
    <phoneticPr fontId="6"/>
  </si>
  <si>
    <t>電気・制御実習Ⅱ</t>
    <rPh sb="0" eb="2">
      <t>デンキ</t>
    </rPh>
    <rPh sb="3" eb="5">
      <t>セイギョ</t>
    </rPh>
    <rPh sb="5" eb="7">
      <t>ジッシュウ</t>
    </rPh>
    <phoneticPr fontId="6"/>
  </si>
  <si>
    <t>ライフ・サポート</t>
    <phoneticPr fontId="6"/>
  </si>
  <si>
    <t>保育総合</t>
    <rPh sb="0" eb="4">
      <t>ホイクソウゴウ</t>
    </rPh>
    <phoneticPr fontId="6"/>
  </si>
  <si>
    <t>c768</t>
    <phoneticPr fontId="6"/>
  </si>
  <si>
    <t>ファッションデザイン</t>
    <phoneticPr fontId="6"/>
  </si>
  <si>
    <t>c775</t>
    <phoneticPr fontId="6"/>
  </si>
  <si>
    <t>情報処理Ⅰ</t>
    <rPh sb="0" eb="4">
      <t>ジョウホウショリ</t>
    </rPh>
    <phoneticPr fontId="6"/>
  </si>
  <si>
    <t>製菓実習Ⅰ</t>
    <rPh sb="0" eb="2">
      <t>セイカ</t>
    </rPh>
    <rPh sb="2" eb="4">
      <t>ジッシュウ</t>
    </rPh>
    <phoneticPr fontId="6"/>
  </si>
  <si>
    <t>3</t>
    <phoneticPr fontId="6"/>
  </si>
  <si>
    <t>介護実習</t>
    <rPh sb="0" eb="2">
      <t>カイゴ</t>
    </rPh>
    <rPh sb="2" eb="4">
      <t>ジッシュウ</t>
    </rPh>
    <phoneticPr fontId="6"/>
  </si>
  <si>
    <t>介護の理解</t>
    <phoneticPr fontId="6"/>
  </si>
  <si>
    <t>ハンドメイド</t>
    <phoneticPr fontId="6"/>
  </si>
  <si>
    <t>イチバン親切なソーイングの教科書</t>
    <phoneticPr fontId="6"/>
  </si>
  <si>
    <t>4</t>
    <phoneticPr fontId="6"/>
  </si>
  <si>
    <t>製パン実習</t>
    <phoneticPr fontId="6"/>
  </si>
  <si>
    <t>池田書店</t>
    <phoneticPr fontId="6"/>
  </si>
  <si>
    <t>増補版　パンづくりに困ったら読む本</t>
    <phoneticPr fontId="6"/>
  </si>
  <si>
    <t>ファッション造形</t>
    <rPh sb="6" eb="8">
      <t>ゾウケイ</t>
    </rPh>
    <phoneticPr fontId="6"/>
  </si>
  <si>
    <t>c769</t>
    <phoneticPr fontId="6"/>
  </si>
  <si>
    <t>情報処理Ⅱ</t>
    <rPh sb="0" eb="4">
      <t>ジョウホウショリ</t>
    </rPh>
    <phoneticPr fontId="6"/>
  </si>
  <si>
    <t>調理実習</t>
    <rPh sb="0" eb="4">
      <t>チョウリジッシュウ</t>
    </rPh>
    <phoneticPr fontId="6"/>
  </si>
  <si>
    <t>人間関係とコミュニケーション</t>
    <rPh sb="0" eb="4">
      <t>ニンゲンカンケイ</t>
    </rPh>
    <phoneticPr fontId="6"/>
  </si>
  <si>
    <t>翔泳社</t>
    <rPh sb="0" eb="3">
      <t>ショウエイシャ</t>
    </rPh>
    <phoneticPr fontId="6"/>
  </si>
  <si>
    <t>対人援助の現場で使える　聴く・伝える・共感する技術　便利帖</t>
    <rPh sb="0" eb="2">
      <t>タイジン</t>
    </rPh>
    <rPh sb="2" eb="4">
      <t>エンジョ</t>
    </rPh>
    <rPh sb="5" eb="7">
      <t>ゲンバ</t>
    </rPh>
    <rPh sb="8" eb="9">
      <t>ツカ</t>
    </rPh>
    <rPh sb="12" eb="13">
      <t>キ</t>
    </rPh>
    <rPh sb="15" eb="16">
      <t>ツタ</t>
    </rPh>
    <rPh sb="19" eb="21">
      <t>キョウカン</t>
    </rPh>
    <rPh sb="23" eb="25">
      <t>ギジュツ</t>
    </rPh>
    <rPh sb="26" eb="29">
      <t>ベンリチョウ</t>
    </rPh>
    <phoneticPr fontId="6"/>
  </si>
  <si>
    <t>ケアリング</t>
    <phoneticPr fontId="6"/>
  </si>
  <si>
    <t>ケアマネ・相談援助職必携　現場で役立つ！社会保障制度活用ガイド</t>
    <rPh sb="5" eb="7">
      <t>ソウダン</t>
    </rPh>
    <rPh sb="7" eb="9">
      <t>エンジョ</t>
    </rPh>
    <rPh sb="9" eb="10">
      <t>ショク</t>
    </rPh>
    <rPh sb="10" eb="12">
      <t>ヒッケイ</t>
    </rPh>
    <rPh sb="13" eb="15">
      <t>ゲンバ</t>
    </rPh>
    <rPh sb="16" eb="18">
      <t>ヤクダ</t>
    </rPh>
    <rPh sb="20" eb="22">
      <t>シャカイ</t>
    </rPh>
    <rPh sb="22" eb="24">
      <t>ホショウ</t>
    </rPh>
    <rPh sb="24" eb="26">
      <t>セイド</t>
    </rPh>
    <rPh sb="26" eb="28">
      <t>カツヨウ</t>
    </rPh>
    <phoneticPr fontId="6"/>
  </si>
  <si>
    <t>2-8</t>
    <phoneticPr fontId="6"/>
  </si>
  <si>
    <t>卒業研究</t>
    <rPh sb="0" eb="4">
      <t>ソツギョウケンキュウ</t>
    </rPh>
    <phoneticPr fontId="6"/>
  </si>
  <si>
    <t>実教出版</t>
    <phoneticPr fontId="6"/>
  </si>
  <si>
    <t>30時間でマスター プレゼンテーション+PowerPoint2019（Windows10対応）</t>
    <phoneticPr fontId="6"/>
  </si>
  <si>
    <t>2-9</t>
    <phoneticPr fontId="6"/>
  </si>
  <si>
    <t>製菓実習Ⅱ</t>
    <rPh sb="0" eb="4">
      <t>セイカジッシュウ</t>
    </rPh>
    <phoneticPr fontId="6"/>
  </si>
  <si>
    <t>おいしいお菓子の教科書</t>
    <rPh sb="5" eb="7">
      <t>カシ</t>
    </rPh>
    <rPh sb="8" eb="11">
      <t>キョウカショ</t>
    </rPh>
    <phoneticPr fontId="6"/>
  </si>
  <si>
    <t>情報</t>
    <rPh sb="0" eb="2">
      <t>ジョウホウ</t>
    </rPh>
    <phoneticPr fontId="6"/>
  </si>
  <si>
    <t>会計処理実習Ⅰ</t>
  </si>
  <si>
    <t>情</t>
    <rPh sb="0" eb="1">
      <t>ジョウ</t>
    </rPh>
    <phoneticPr fontId="6"/>
  </si>
  <si>
    <t>C720</t>
    <phoneticPr fontId="6"/>
  </si>
  <si>
    <t>情報処理実習Ⅰ
(Word分野）</t>
  </si>
  <si>
    <t>　日経BP社</t>
  </si>
  <si>
    <t>情報利活用文書作成　Word 2019対応　</t>
    <phoneticPr fontId="6"/>
  </si>
  <si>
    <t>情報処理実習Ⅰ
(Excel分野）</t>
  </si>
  <si>
    <t>情報利活用表計算　Excel 2019対応　</t>
    <phoneticPr fontId="6"/>
  </si>
  <si>
    <t>Webデザ
イン実習</t>
  </si>
  <si>
    <t>マイナビ出版</t>
    <phoneticPr fontId="6"/>
  </si>
  <si>
    <t>これからWebをはじめる人のHTML＆CSS、JavaScriptのきほんのきほん</t>
    <phoneticPr fontId="6"/>
  </si>
  <si>
    <t>情報
リテラシー</t>
  </si>
  <si>
    <t>　実教出版</t>
  </si>
  <si>
    <t>プログラミングⅠ</t>
  </si>
  <si>
    <t>翔泳社</t>
  </si>
  <si>
    <t>Python1年生　体験してわかる！会話でまなべる！プログラミングのしくみ 第2版</t>
    <phoneticPr fontId="6"/>
  </si>
  <si>
    <t>コンピュータシステム</t>
  </si>
  <si>
    <t>新星出版社</t>
    <phoneticPr fontId="6"/>
  </si>
  <si>
    <t>徹底図解 パソコンのしくみ 新版</t>
    <phoneticPr fontId="6"/>
  </si>
  <si>
    <t>1</t>
    <phoneticPr fontId="6"/>
  </si>
  <si>
    <t>情報デザイン実習Ⅰ
(講義分野)</t>
  </si>
  <si>
    <t>情報デザイン実習Ⅰ
(実習分野)</t>
  </si>
  <si>
    <t>ﾏﾙﾁﾒﾃﾞｨｱ
実習Ⅰ</t>
  </si>
  <si>
    <t>会計処理
実習Ⅱ</t>
  </si>
  <si>
    <t>C720</t>
  </si>
  <si>
    <t>情報通信
ﾈｯﾄﾜｰｸ</t>
  </si>
  <si>
    <t>技術
評論社</t>
  </si>
  <si>
    <t>今すぐ使えるかんたんシリーズ　今すぐ使えるかんたんネットワークのしくみ　超入門</t>
  </si>
  <si>
    <t>情報処理実習Ⅱ
(Word分野）</t>
  </si>
  <si>
    <t>情報処理実習Ⅱ
(Excel分野）</t>
  </si>
  <si>
    <t>データベ
ース実習</t>
  </si>
  <si>
    <t>30時間でマスター　Access2013（Windows8対応）</t>
  </si>
  <si>
    <t>プログラ
ミングⅡ</t>
  </si>
  <si>
    <t>インプレス</t>
  </si>
  <si>
    <t>できるExcelマクロ＆VBA Office 365/2019/2016/2013/2010対応 作業の効率化＆時短に役立つ本</t>
  </si>
  <si>
    <t>情報ﾃﾞｻﾞｲﾝ
実習Ⅱ（講義）</t>
  </si>
  <si>
    <t>情報ﾃﾞｻﾞｲﾝ
実習Ⅱ（実習）</t>
  </si>
  <si>
    <t>1-11</t>
    <phoneticPr fontId="6"/>
  </si>
  <si>
    <t>1-12</t>
    <phoneticPr fontId="6"/>
  </si>
  <si>
    <t>1-13</t>
    <phoneticPr fontId="6"/>
  </si>
  <si>
    <t>1-14</t>
    <phoneticPr fontId="6"/>
  </si>
  <si>
    <t>1-15</t>
    <phoneticPr fontId="6"/>
  </si>
  <si>
    <t>1-16</t>
    <phoneticPr fontId="6"/>
  </si>
  <si>
    <t>1-17</t>
    <phoneticPr fontId="6"/>
  </si>
  <si>
    <t>1-18</t>
    <phoneticPr fontId="6"/>
  </si>
  <si>
    <t>1-21</t>
    <phoneticPr fontId="6"/>
  </si>
  <si>
    <t>1-22</t>
    <phoneticPr fontId="6"/>
  </si>
  <si>
    <t>1-23</t>
    <phoneticPr fontId="6"/>
  </si>
  <si>
    <t>1-24</t>
    <phoneticPr fontId="6"/>
  </si>
  <si>
    <t>1-25</t>
    <phoneticPr fontId="6"/>
  </si>
  <si>
    <t>1-26</t>
    <phoneticPr fontId="6"/>
  </si>
  <si>
    <t>1-27</t>
    <phoneticPr fontId="6"/>
  </si>
  <si>
    <t>1-28</t>
    <phoneticPr fontId="6"/>
  </si>
  <si>
    <t>1-29</t>
    <phoneticPr fontId="6"/>
  </si>
  <si>
    <t>1-30</t>
    <phoneticPr fontId="6"/>
  </si>
  <si>
    <t>1-31</t>
    <phoneticPr fontId="6"/>
  </si>
  <si>
    <t>1-32</t>
    <phoneticPr fontId="6"/>
  </si>
  <si>
    <t>1-33</t>
    <phoneticPr fontId="6"/>
  </si>
  <si>
    <t>2-10</t>
    <phoneticPr fontId="6"/>
  </si>
  <si>
    <t>2-11</t>
    <phoneticPr fontId="6"/>
  </si>
  <si>
    <t>2-12</t>
    <phoneticPr fontId="6"/>
  </si>
  <si>
    <t>2-13</t>
    <phoneticPr fontId="6"/>
  </si>
  <si>
    <t>2-14</t>
    <phoneticPr fontId="6"/>
  </si>
  <si>
    <t>2-15</t>
    <phoneticPr fontId="6"/>
  </si>
  <si>
    <t>2-16</t>
    <phoneticPr fontId="6"/>
  </si>
  <si>
    <t>2-17</t>
    <phoneticPr fontId="6"/>
  </si>
  <si>
    <t>2-18</t>
    <phoneticPr fontId="6"/>
  </si>
  <si>
    <t>2-19</t>
    <phoneticPr fontId="6"/>
  </si>
  <si>
    <t>2-20</t>
    <phoneticPr fontId="6"/>
  </si>
  <si>
    <t>2-21</t>
    <phoneticPr fontId="6"/>
  </si>
  <si>
    <t>2-22</t>
    <phoneticPr fontId="6"/>
  </si>
  <si>
    <t>2-23</t>
    <phoneticPr fontId="6"/>
  </si>
  <si>
    <t>2-24</t>
    <phoneticPr fontId="6"/>
  </si>
  <si>
    <t>2-25</t>
    <phoneticPr fontId="6"/>
  </si>
  <si>
    <t>2-26</t>
    <phoneticPr fontId="6"/>
  </si>
  <si>
    <t>2-27</t>
    <phoneticPr fontId="6"/>
  </si>
  <si>
    <t>2-28</t>
    <phoneticPr fontId="6"/>
  </si>
  <si>
    <t>2-29</t>
    <phoneticPr fontId="6"/>
  </si>
  <si>
    <t>2-30</t>
    <phoneticPr fontId="6"/>
  </si>
  <si>
    <t>2-31</t>
    <phoneticPr fontId="6"/>
  </si>
  <si>
    <t>2-32</t>
    <phoneticPr fontId="6"/>
  </si>
  <si>
    <t>2-33</t>
    <phoneticPr fontId="6"/>
  </si>
  <si>
    <t>2-34</t>
    <phoneticPr fontId="6"/>
  </si>
  <si>
    <t>2-35</t>
    <phoneticPr fontId="6"/>
  </si>
  <si>
    <t>2-36</t>
    <phoneticPr fontId="6"/>
  </si>
  <si>
    <t>2-37</t>
    <phoneticPr fontId="6"/>
  </si>
  <si>
    <t>2-38</t>
    <phoneticPr fontId="6"/>
  </si>
  <si>
    <t>2-39</t>
    <phoneticPr fontId="6"/>
  </si>
  <si>
    <t>2-40</t>
    <phoneticPr fontId="6"/>
  </si>
  <si>
    <t>2-41</t>
    <phoneticPr fontId="6"/>
  </si>
  <si>
    <t>2-42</t>
    <phoneticPr fontId="6"/>
  </si>
  <si>
    <t>2-43</t>
    <phoneticPr fontId="6"/>
  </si>
  <si>
    <t>2-44</t>
    <phoneticPr fontId="6"/>
  </si>
  <si>
    <t>2-45</t>
    <phoneticPr fontId="6"/>
  </si>
  <si>
    <t>３０時間アカデミック　Office2019</t>
    <phoneticPr fontId="6"/>
  </si>
  <si>
    <t>中央法規</t>
    <phoneticPr fontId="6"/>
  </si>
  <si>
    <t>新星出版社</t>
    <rPh sb="4" eb="5">
      <t>シャ</t>
    </rPh>
    <phoneticPr fontId="6"/>
  </si>
  <si>
    <t>令和6年度使用教科用図書（採択）一覧表</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</si>
</sst>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Red]#,##0"/>
  </numFmts>
  <fonts count="55" x14ac:knownFonts="1">
    <font>
      <sz val="11"/>
      <color theme="1"/>
      <name val="游ゴシック"/>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name val="ＭＳ Ｐゴシック"/>
      <family val="2"/>
      <charset val="128"/>
    </font>
    <font>
      <sz val="9.5"/>
      <name val="ＭＳ ゴシック"/>
      <family val="3"/>
      <charset val="128"/>
    </font>
    <font>
      <sz val="10.5"/>
      <name val="ＭＳ ゴシック"/>
      <family val="3"/>
      <charset val="128"/>
    </font>
    <font>
      <sz val="6.5"/>
      <name val="ＭＳ ゴシック"/>
      <family val="3"/>
      <charset val="128"/>
    </font>
    <font>
      <sz val="8"/>
      <name val="ＭＳ ゴシック"/>
      <family val="3"/>
      <charset val="128"/>
    </font>
    <font>
      <sz val="12"/>
      <name val="ＭＳ ゴシック"/>
      <family val="3"/>
      <charset val="128"/>
    </font>
    <font>
      <sz val="11"/>
      <name val="ＭＳ ゴシック"/>
      <family val="3"/>
      <charset val="128"/>
    </font>
    <font>
      <sz val="6"/>
      <name val="游ゴシック"/>
      <family val="2"/>
      <charset val="128"/>
      <scheme val="minor"/>
    </font>
    <font>
      <sz val="10"/>
      <name val="游ゴシック"/>
      <family val="3"/>
      <charset val="128"/>
      <scheme val="minor"/>
    </font>
    <font>
      <sz val="11"/>
      <name val="游ゴシック"/>
      <family val="3"/>
      <charset val="128"/>
      <scheme val="minor"/>
    </font>
    <font>
      <sz val="6"/>
      <name val="游ゴシック"/>
      <family val="3"/>
      <charset val="128"/>
      <scheme val="minor"/>
    </font>
    <font>
      <sz val="6"/>
      <name val="ＭＳ Ｐゴシック"/>
      <family val="3"/>
      <charset val="128"/>
    </font>
    <font>
      <sz val="11"/>
      <name val="ＭＳ Ｐ明朝"/>
      <family val="1"/>
      <charset val="128"/>
    </font>
    <font>
      <b/>
      <sz val="14"/>
      <name val="ＭＳ Ｐゴシック"/>
      <family val="3"/>
      <charset val="128"/>
    </font>
    <font>
      <b/>
      <sz val="14"/>
      <name val="ＭＳ Ｐ明朝"/>
      <family val="1"/>
      <charset val="128"/>
    </font>
    <font>
      <sz val="14"/>
      <name val="ＭＳ Ｐ明朝"/>
      <family val="1"/>
      <charset val="128"/>
    </font>
    <font>
      <sz val="12"/>
      <name val="ＭＳ Ｐ明朝"/>
      <family val="1"/>
      <charset val="128"/>
    </font>
    <font>
      <sz val="7"/>
      <name val="ＭＳ Ｐ明朝"/>
      <family val="1"/>
      <charset val="128"/>
    </font>
    <font>
      <sz val="10"/>
      <name val="ＭＳ Ｐ明朝"/>
      <family val="1"/>
      <charset val="128"/>
    </font>
    <font>
      <strike/>
      <sz val="7"/>
      <name val="ＭＳ Ｐ明朝"/>
      <family val="1"/>
      <charset val="128"/>
    </font>
    <font>
      <sz val="10.5"/>
      <name val="ＭＳ Ｐ明朝"/>
      <family val="1"/>
      <charset val="128"/>
    </font>
    <font>
      <sz val="8"/>
      <name val="ＭＳ Ｐ明朝"/>
      <family val="1"/>
      <charset val="128"/>
    </font>
    <font>
      <b/>
      <sz val="15"/>
      <color theme="1"/>
      <name val="ＭＳ 明朝"/>
      <family val="1"/>
      <charset val="128"/>
    </font>
    <font>
      <b/>
      <sz val="18"/>
      <color theme="1"/>
      <name val="ＭＳ 明朝"/>
      <family val="1"/>
      <charset val="128"/>
    </font>
    <font>
      <b/>
      <sz val="16"/>
      <color theme="1"/>
      <name val="ＭＳ 明朝"/>
      <family val="1"/>
      <charset val="128"/>
    </font>
    <font>
      <b/>
      <sz val="14"/>
      <color theme="1"/>
      <name val="ＭＳ 明朝"/>
      <family val="1"/>
      <charset val="128"/>
    </font>
    <font>
      <b/>
      <sz val="18"/>
      <color rgb="FFFF0000"/>
      <name val="ＭＳ 明朝"/>
      <family val="1"/>
      <charset val="128"/>
    </font>
    <font>
      <sz val="10"/>
      <color theme="1"/>
      <name val="游ゴシック"/>
      <family val="3"/>
      <charset val="128"/>
      <scheme val="minor"/>
    </font>
    <font>
      <sz val="6"/>
      <name val="ＭＳ Ｐゴシック"/>
      <family val="2"/>
      <charset val="128"/>
    </font>
    <font>
      <sz val="13"/>
      <name val="ＭＳ ゴシック"/>
      <family val="3"/>
      <charset val="128"/>
    </font>
    <font>
      <sz val="18"/>
      <name val="ＭＳ ゴシック"/>
      <family val="3"/>
      <charset val="128"/>
    </font>
    <font>
      <sz val="10"/>
      <name val="ＭＳ ゴシック"/>
      <family val="3"/>
      <charset val="128"/>
    </font>
    <font>
      <sz val="8"/>
      <color rgb="FFB4B4B4"/>
      <name val="ＭＳ ゴシック"/>
      <family val="3"/>
      <charset val="128"/>
    </font>
    <font>
      <sz val="18"/>
      <color indexed="8"/>
      <name val="ＭＳ Ｐ明朝"/>
      <family val="1"/>
      <charset val="128"/>
    </font>
    <font>
      <b/>
      <sz val="12"/>
      <color theme="1"/>
      <name val="ＭＳ 明朝"/>
      <family val="1"/>
      <charset val="128"/>
    </font>
    <font>
      <b/>
      <sz val="18"/>
      <name val="ＭＳ 明朝"/>
      <family val="1"/>
      <charset val="128"/>
    </font>
    <font>
      <b/>
      <strike/>
      <sz val="18"/>
      <color theme="1"/>
      <name val="ＭＳ 明朝"/>
      <family val="1"/>
      <charset val="128"/>
    </font>
    <font>
      <sz val="9"/>
      <name val="游ゴシック"/>
      <family val="3"/>
      <charset val="128"/>
      <scheme val="minor"/>
    </font>
    <font>
      <strike/>
      <sz val="10"/>
      <name val="游ゴシック"/>
      <family val="3"/>
      <charset val="128"/>
      <scheme val="minor"/>
    </font>
    <font>
      <strike/>
      <sz val="11"/>
      <name val="游ゴシック"/>
      <family val="3"/>
      <charset val="128"/>
      <scheme val="minor"/>
    </font>
    <font>
      <strike/>
      <sz val="9"/>
      <name val="游ゴシック"/>
      <family val="3"/>
      <charset val="128"/>
      <scheme val="minor"/>
    </font>
    <font>
      <sz val="16"/>
      <name val="游ゴシック"/>
      <family val="3"/>
      <charset val="128"/>
      <scheme val="minor"/>
    </font>
    <font>
      <sz val="12"/>
      <name val="游ゴシック"/>
      <family val="3"/>
      <charset val="128"/>
      <scheme val="minor"/>
    </font>
    <font>
      <b/>
      <sz val="15"/>
      <color rgb="FFFF0000"/>
      <name val="ＭＳ 明朝"/>
      <family val="1"/>
      <charset val="128"/>
    </font>
    <font>
      <sz val="11"/>
      <color theme="1"/>
      <name val="ＭＳ ゴシック"/>
      <family val="3"/>
      <charset val="128"/>
    </font>
    <font>
      <sz val="11"/>
      <color rgb="FFFF0000"/>
      <name val="ＭＳ ゴシック"/>
      <family val="3"/>
      <charset val="128"/>
    </font>
    <font>
      <sz val="6"/>
      <name val="ＭＳ Ｐ明朝"/>
      <family val="1"/>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gray0625">
        <bgColor theme="0"/>
      </patternFill>
    </fill>
    <fill>
      <patternFill patternType="gray0625"/>
    </fill>
    <fill>
      <patternFill patternType="solid">
        <fgColor rgb="FFFF0000"/>
        <bgColor indexed="64"/>
      </patternFill>
    </fill>
  </fills>
  <borders count="111">
    <border>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medium">
        <color indexed="64"/>
      </right>
      <top style="thin">
        <color indexed="64"/>
      </top>
      <bottom/>
      <diagonal/>
    </border>
    <border>
      <left style="thin">
        <color indexed="64"/>
      </left>
      <right style="thin">
        <color indexed="64"/>
      </right>
      <top style="hair">
        <color indexed="64"/>
      </top>
      <bottom style="thin">
        <color indexed="64"/>
      </bottom>
      <diagonal/>
    </border>
    <border>
      <left/>
      <right style="double">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rgb="FF000000"/>
      </top>
      <bottom style="thin">
        <color rgb="FF000000"/>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auto="1"/>
      </right>
      <top style="hair">
        <color indexed="64"/>
      </top>
      <bottom style="thin">
        <color indexed="64"/>
      </bottom>
      <diagonal/>
    </border>
    <border>
      <left style="thick">
        <color auto="1"/>
      </left>
      <right style="thin">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medium">
        <color indexed="64"/>
      </left>
      <right style="thin">
        <color auto="1"/>
      </right>
      <top style="hair">
        <color indexed="64"/>
      </top>
      <bottom style="medium">
        <color indexed="64"/>
      </bottom>
      <diagonal/>
    </border>
    <border>
      <left style="thin">
        <color auto="1"/>
      </left>
      <right style="thin">
        <color auto="1"/>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diagonal/>
    </border>
    <border>
      <left/>
      <right/>
      <top style="medium">
        <color auto="1"/>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style="medium">
        <color rgb="FF000000"/>
      </left>
      <right style="thin">
        <color indexed="64"/>
      </right>
      <top/>
      <bottom/>
      <diagonal/>
    </border>
    <border>
      <left style="medium">
        <color rgb="FF000000"/>
      </left>
      <right style="thin">
        <color indexed="64"/>
      </right>
      <top style="thin">
        <color indexed="64"/>
      </top>
      <bottom/>
      <diagonal/>
    </border>
    <border>
      <left style="medium">
        <color rgb="FF000000"/>
      </left>
      <right style="thin">
        <color indexed="64"/>
      </right>
      <top style="medium">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style="thin">
        <color indexed="64"/>
      </bottom>
      <diagonal/>
    </border>
    <border>
      <left style="medium">
        <color indexed="64"/>
      </left>
      <right style="thin">
        <color auto="1"/>
      </right>
      <top style="thin">
        <color indexed="64"/>
      </top>
      <bottom style="hair">
        <color indexed="64"/>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style="medium">
        <color indexed="64"/>
      </left>
      <right style="thin">
        <color indexed="64"/>
      </right>
      <top style="thin">
        <color rgb="FF000000"/>
      </top>
      <bottom style="thin">
        <color indexed="64"/>
      </bottom>
      <diagonal/>
    </border>
    <border>
      <left style="medium">
        <color indexed="64"/>
      </left>
      <right style="thin">
        <color indexed="64"/>
      </right>
      <top/>
      <bottom style="thin">
        <color indexed="64"/>
      </bottom>
      <diagonal/>
    </border>
    <border>
      <left style="double">
        <color indexed="64"/>
      </left>
      <right style="thin">
        <color indexed="64"/>
      </right>
      <top style="hair">
        <color indexed="64"/>
      </top>
      <bottom/>
      <diagonal/>
    </border>
    <border>
      <left style="thin">
        <color auto="1"/>
      </left>
      <right/>
      <top/>
      <bottom/>
      <diagonal/>
    </border>
    <border>
      <left style="thin">
        <color indexed="64"/>
      </left>
      <right style="double">
        <color indexed="64"/>
      </right>
      <top/>
      <bottom/>
      <diagonal/>
    </border>
    <border>
      <left style="double">
        <color indexed="64"/>
      </left>
      <right/>
      <top/>
      <bottom/>
      <diagonal/>
    </border>
    <border>
      <left style="double">
        <color indexed="64"/>
      </left>
      <right style="thin">
        <color indexed="64"/>
      </right>
      <top style="hair">
        <color indexed="64"/>
      </top>
      <bottom style="medium">
        <color indexed="64"/>
      </bottom>
      <diagonal/>
    </border>
    <border>
      <left style="thin">
        <color indexed="64"/>
      </left>
      <right style="double">
        <color indexed="64"/>
      </right>
      <top/>
      <bottom style="medium">
        <color indexed="64"/>
      </bottom>
      <diagonal/>
    </border>
    <border>
      <left style="medium">
        <color indexed="64"/>
      </left>
      <right/>
      <top style="medium">
        <color indexed="64"/>
      </top>
      <bottom/>
      <diagonal/>
    </border>
    <border>
      <left style="thin">
        <color auto="1"/>
      </left>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s>
  <cellStyleXfs count="10">
    <xf numFmtId="0" fontId="0" fillId="0" borderId="0">
      <alignment vertical="center"/>
    </xf>
    <xf numFmtId="6" fontId="5" fillId="0" borderId="0" applyFont="0" applyFill="0" applyBorder="0" applyAlignment="0" applyProtection="0"/>
    <xf numFmtId="0" fontId="5" fillId="0" borderId="0"/>
    <xf numFmtId="0" fontId="8" fillId="0" borderId="0">
      <alignment vertical="center"/>
    </xf>
    <xf numFmtId="0" fontId="4" fillId="0" borderId="0">
      <alignment vertical="center"/>
    </xf>
    <xf numFmtId="0" fontId="5" fillId="0" borderId="0">
      <alignment vertical="center"/>
    </xf>
    <xf numFmtId="0" fontId="3" fillId="0" borderId="0">
      <alignment vertical="center"/>
    </xf>
    <xf numFmtId="0" fontId="2" fillId="0" borderId="0">
      <alignment vertical="center"/>
    </xf>
    <xf numFmtId="0" fontId="5" fillId="0" borderId="0">
      <alignment vertical="center"/>
    </xf>
    <xf numFmtId="0" fontId="7" fillId="0" borderId="0">
      <alignment vertical="center"/>
    </xf>
  </cellStyleXfs>
  <cellXfs count="552">
    <xf numFmtId="0" fontId="0" fillId="0" borderId="0" xfId="0">
      <alignment vertical="center"/>
    </xf>
    <xf numFmtId="0" fontId="8" fillId="0" borderId="0" xfId="3">
      <alignment vertical="center"/>
    </xf>
    <xf numFmtId="0" fontId="16" fillId="0" borderId="0" xfId="4" applyFont="1" applyFill="1" applyBorder="1" applyAlignment="1">
      <alignment horizontal="center" vertical="center"/>
    </xf>
    <xf numFmtId="0" fontId="16" fillId="0" borderId="0" xfId="4" applyFont="1" applyFill="1" applyBorder="1">
      <alignment vertical="center"/>
    </xf>
    <xf numFmtId="0" fontId="7" fillId="0" borderId="5" xfId="0" applyFont="1" applyBorder="1">
      <alignment vertical="center"/>
    </xf>
    <xf numFmtId="0" fontId="7" fillId="0" borderId="5" xfId="0" applyFont="1" applyBorder="1" applyAlignment="1">
      <alignment horizontal="center" vertical="center"/>
    </xf>
    <xf numFmtId="0" fontId="7" fillId="0" borderId="0" xfId="0" applyFont="1">
      <alignment vertical="center"/>
    </xf>
    <xf numFmtId="0" fontId="7" fillId="0" borderId="0" xfId="0" applyFont="1" applyFill="1" applyBorder="1">
      <alignment vertical="center"/>
    </xf>
    <xf numFmtId="0" fontId="31" fillId="0" borderId="49" xfId="7" applyFont="1" applyBorder="1" applyAlignment="1">
      <alignment horizontal="center" vertical="center"/>
    </xf>
    <xf numFmtId="0" fontId="30" fillId="0" borderId="0" xfId="7" applyFont="1">
      <alignment vertical="center"/>
    </xf>
    <xf numFmtId="0" fontId="30" fillId="0" borderId="5" xfId="7" applyFont="1" applyBorder="1" applyAlignment="1">
      <alignment horizontal="center" vertical="center"/>
    </xf>
    <xf numFmtId="0" fontId="30" fillId="0" borderId="5" xfId="7" applyFont="1" applyBorder="1">
      <alignment vertical="center"/>
    </xf>
    <xf numFmtId="0" fontId="30" fillId="3" borderId="5" xfId="7" applyFont="1" applyFill="1" applyBorder="1">
      <alignment vertical="center"/>
    </xf>
    <xf numFmtId="0" fontId="30" fillId="3" borderId="5" xfId="7" applyFont="1" applyFill="1" applyBorder="1" applyAlignment="1">
      <alignment horizontal="center" vertical="center"/>
    </xf>
    <xf numFmtId="0" fontId="31" fillId="0" borderId="47" xfId="7" applyFont="1" applyBorder="1" applyAlignment="1">
      <alignment horizontal="center" vertical="center"/>
    </xf>
    <xf numFmtId="0" fontId="31" fillId="0" borderId="48" xfId="7" applyFont="1" applyBorder="1" applyAlignment="1">
      <alignment horizontal="center" vertical="center"/>
    </xf>
    <xf numFmtId="0" fontId="31" fillId="0" borderId="50" xfId="7" applyFont="1" applyBorder="1" applyAlignment="1">
      <alignment horizontal="center" vertical="center"/>
    </xf>
    <xf numFmtId="0" fontId="31" fillId="0" borderId="51" xfId="7" applyFont="1" applyBorder="1" applyAlignment="1">
      <alignment horizontal="left" vertical="top" wrapText="1" indent="1"/>
    </xf>
    <xf numFmtId="0" fontId="31" fillId="0" borderId="52" xfId="7" applyFont="1" applyBorder="1" applyAlignment="1">
      <alignment horizontal="left" vertical="top" wrapText="1" indent="1"/>
    </xf>
    <xf numFmtId="0" fontId="31" fillId="3" borderId="51" xfId="7" applyFont="1" applyFill="1" applyBorder="1" applyAlignment="1">
      <alignment horizontal="left" vertical="top" wrapText="1" indent="1"/>
    </xf>
    <xf numFmtId="0" fontId="31" fillId="3" borderId="52" xfId="7" applyFont="1" applyFill="1" applyBorder="1" applyAlignment="1">
      <alignment horizontal="left" vertical="top" wrapText="1" indent="1"/>
    </xf>
    <xf numFmtId="0" fontId="31" fillId="4" borderId="52" xfId="7" applyFont="1" applyFill="1" applyBorder="1" applyAlignment="1">
      <alignment horizontal="left" vertical="top" wrapText="1" indent="1"/>
    </xf>
    <xf numFmtId="0" fontId="31" fillId="3" borderId="52" xfId="7" applyFont="1" applyFill="1" applyBorder="1" applyAlignment="1">
      <alignment horizontal="center" vertical="top" wrapText="1" indent="1"/>
    </xf>
    <xf numFmtId="0" fontId="31" fillId="3" borderId="51" xfId="7" applyFont="1" applyFill="1" applyBorder="1" applyAlignment="1">
      <alignment horizontal="center" vertical="top" wrapText="1" indent="1"/>
    </xf>
    <xf numFmtId="0" fontId="31" fillId="0" borderId="51" xfId="7" applyFont="1" applyBorder="1" applyAlignment="1">
      <alignment horizontal="center" vertical="top" wrapText="1" indent="1"/>
    </xf>
    <xf numFmtId="0" fontId="31" fillId="4" borderId="51" xfId="7" applyFont="1" applyFill="1" applyBorder="1" applyAlignment="1">
      <alignment horizontal="left" vertical="top" wrapText="1" indent="1"/>
    </xf>
    <xf numFmtId="0" fontId="34" fillId="3" borderId="52" xfId="7" applyFont="1" applyFill="1" applyBorder="1" applyAlignment="1">
      <alignment horizontal="center" wrapText="1"/>
    </xf>
    <xf numFmtId="0" fontId="30" fillId="0" borderId="0" xfId="7" applyFont="1" applyAlignment="1">
      <alignment horizontal="center" vertical="center"/>
    </xf>
    <xf numFmtId="0" fontId="30" fillId="3" borderId="0" xfId="7" applyFont="1" applyFill="1">
      <alignment vertical="center"/>
    </xf>
    <xf numFmtId="0" fontId="20" fillId="0" borderId="0" xfId="5" applyFont="1" applyProtection="1">
      <alignment vertical="center"/>
      <protection locked="0"/>
    </xf>
    <xf numFmtId="0" fontId="20" fillId="0" borderId="0" xfId="5" applyFont="1" applyAlignment="1" applyProtection="1">
      <alignment horizontal="center" vertical="center"/>
      <protection locked="0"/>
    </xf>
    <xf numFmtId="0" fontId="20" fillId="0" borderId="0" xfId="5" applyFont="1" applyBorder="1" applyAlignment="1" applyProtection="1">
      <alignment vertical="center"/>
      <protection locked="0"/>
    </xf>
    <xf numFmtId="0" fontId="21" fillId="0" borderId="0" xfId="5" applyFont="1" applyProtection="1">
      <alignment vertical="center"/>
      <protection locked="0"/>
    </xf>
    <xf numFmtId="0" fontId="20" fillId="0" borderId="0" xfId="5" applyFont="1" applyBorder="1" applyAlignment="1" applyProtection="1">
      <alignment horizontal="left" vertical="center"/>
      <protection locked="0"/>
    </xf>
    <xf numFmtId="0" fontId="22" fillId="0" borderId="0" xfId="5" applyFont="1" applyAlignment="1" applyProtection="1">
      <alignment horizontal="center" vertical="center"/>
      <protection locked="0"/>
    </xf>
    <xf numFmtId="0" fontId="22" fillId="0" borderId="0" xfId="5" applyFont="1" applyProtection="1">
      <alignment vertical="center"/>
      <protection locked="0"/>
    </xf>
    <xf numFmtId="0" fontId="23" fillId="0" borderId="0" xfId="5" applyFont="1" applyProtection="1">
      <alignment vertical="center"/>
      <protection locked="0"/>
    </xf>
    <xf numFmtId="0" fontId="20" fillId="0" borderId="0" xfId="5" applyFont="1" applyBorder="1" applyProtection="1">
      <alignment vertical="center"/>
      <protection locked="0"/>
    </xf>
    <xf numFmtId="0" fontId="20" fillId="0" borderId="0" xfId="5" applyFont="1" applyFill="1" applyAlignment="1" applyProtection="1">
      <alignment horizontal="center" vertical="center"/>
      <protection locked="0"/>
    </xf>
    <xf numFmtId="0" fontId="20" fillId="0" borderId="14" xfId="5" applyFont="1" applyBorder="1" applyAlignment="1" applyProtection="1">
      <alignment vertical="center"/>
      <protection locked="0"/>
    </xf>
    <xf numFmtId="0" fontId="24" fillId="0" borderId="0" xfId="5" applyFont="1" applyProtection="1">
      <alignment vertical="center"/>
      <protection locked="0"/>
    </xf>
    <xf numFmtId="0" fontId="25" fillId="0" borderId="7" xfId="5" applyFont="1" applyBorder="1" applyAlignment="1" applyProtection="1">
      <alignment horizontal="center" vertical="center"/>
      <protection locked="0"/>
    </xf>
    <xf numFmtId="0" fontId="25" fillId="0" borderId="0" xfId="5" applyFont="1" applyProtection="1">
      <alignment vertical="center"/>
      <protection locked="0"/>
    </xf>
    <xf numFmtId="0" fontId="25" fillId="0" borderId="23" xfId="5" applyNumberFormat="1" applyFont="1" applyBorder="1" applyAlignment="1" applyProtection="1">
      <alignment horizontal="center" vertical="center" shrinkToFit="1"/>
      <protection locked="0"/>
    </xf>
    <xf numFmtId="0" fontId="25" fillId="0" borderId="23" xfId="5" applyFont="1" applyBorder="1" applyAlignment="1" applyProtection="1">
      <alignment horizontal="center" vertical="center" wrapText="1"/>
      <protection locked="0"/>
    </xf>
    <xf numFmtId="0" fontId="28" fillId="0" borderId="0" xfId="5" applyFont="1" applyProtection="1">
      <alignment vertical="center"/>
      <protection locked="0"/>
    </xf>
    <xf numFmtId="0" fontId="28" fillId="0" borderId="0" xfId="5" applyFont="1" applyBorder="1" applyProtection="1">
      <alignment vertical="center"/>
      <protection locked="0"/>
    </xf>
    <xf numFmtId="0" fontId="28" fillId="0" borderId="0" xfId="5" applyFont="1" applyBorder="1" applyAlignment="1" applyProtection="1">
      <protection locked="0"/>
    </xf>
    <xf numFmtId="0" fontId="28" fillId="0" borderId="0" xfId="5" applyFont="1" applyAlignment="1" applyProtection="1">
      <protection locked="0"/>
    </xf>
    <xf numFmtId="0" fontId="28" fillId="0" borderId="0" xfId="5" applyFont="1" applyBorder="1" applyAlignment="1" applyProtection="1">
      <alignment horizontal="center" shrinkToFit="1"/>
      <protection locked="0"/>
    </xf>
    <xf numFmtId="49" fontId="28" fillId="0" borderId="0" xfId="5" applyNumberFormat="1" applyFont="1" applyBorder="1" applyAlignment="1" applyProtection="1">
      <alignment horizontal="center" shrinkToFit="1"/>
      <protection locked="0"/>
    </xf>
    <xf numFmtId="0" fontId="29" fillId="0" borderId="0" xfId="5" applyFont="1" applyBorder="1" applyAlignment="1" applyProtection="1">
      <alignment horizontal="left"/>
      <protection locked="0"/>
    </xf>
    <xf numFmtId="0" fontId="28" fillId="0" borderId="0" xfId="5" applyFont="1" applyBorder="1" applyAlignment="1" applyProtection="1">
      <alignment horizontal="center"/>
      <protection locked="0"/>
    </xf>
    <xf numFmtId="0" fontId="24" fillId="0" borderId="0" xfId="5" applyFont="1" applyBorder="1" applyAlignment="1" applyProtection="1">
      <protection locked="0"/>
    </xf>
    <xf numFmtId="0" fontId="29" fillId="0" borderId="0" xfId="5" applyFont="1" applyBorder="1" applyAlignment="1" applyProtection="1">
      <protection locked="0"/>
    </xf>
    <xf numFmtId="0" fontId="29" fillId="0" borderId="0" xfId="5" applyFont="1" applyFill="1" applyBorder="1" applyAlignment="1" applyProtection="1">
      <alignment horizontal="left"/>
      <protection locked="0"/>
    </xf>
    <xf numFmtId="0" fontId="29" fillId="3" borderId="0" xfId="5" applyFont="1" applyFill="1" applyBorder="1" applyAlignment="1" applyProtection="1">
      <alignment horizontal="left"/>
      <protection locked="0"/>
    </xf>
    <xf numFmtId="0" fontId="28" fillId="3" borderId="0" xfId="5" applyFont="1" applyFill="1" applyBorder="1" applyAlignment="1" applyProtection="1">
      <alignment horizontal="center"/>
      <protection locked="0"/>
    </xf>
    <xf numFmtId="0" fontId="28" fillId="3" borderId="0" xfId="5" applyFont="1" applyFill="1" applyBorder="1" applyAlignment="1" applyProtection="1">
      <protection locked="0"/>
    </xf>
    <xf numFmtId="0" fontId="24" fillId="3" borderId="0" xfId="5" applyFont="1" applyFill="1" applyBorder="1" applyAlignment="1" applyProtection="1">
      <protection locked="0"/>
    </xf>
    <xf numFmtId="0" fontId="35" fillId="0" borderId="0" xfId="0" applyFont="1" applyFill="1" applyAlignment="1">
      <alignment horizontal="center" vertical="center"/>
    </xf>
    <xf numFmtId="0" fontId="35" fillId="0" borderId="0" xfId="0" applyFont="1" applyFill="1" applyAlignment="1">
      <alignment horizontal="left" vertical="center"/>
    </xf>
    <xf numFmtId="0" fontId="35" fillId="0" borderId="0" xfId="0" applyFont="1" applyFill="1" applyBorder="1" applyAlignment="1">
      <alignment vertical="center"/>
    </xf>
    <xf numFmtId="0" fontId="35" fillId="0" borderId="0" xfId="0" applyFont="1" applyFill="1" applyAlignment="1">
      <alignment vertical="center"/>
    </xf>
    <xf numFmtId="0" fontId="0" fillId="0" borderId="58" xfId="0" applyBorder="1" applyAlignment="1">
      <alignment vertical="top" wrapText="1"/>
    </xf>
    <xf numFmtId="0" fontId="0" fillId="0" borderId="11" xfId="0" applyBorder="1" applyAlignment="1">
      <alignment horizontal="left" vertical="center" wrapText="1"/>
    </xf>
    <xf numFmtId="0" fontId="14" fillId="0" borderId="11" xfId="0" applyFont="1" applyBorder="1" applyAlignment="1">
      <alignment horizontal="left" vertical="center" wrapText="1"/>
    </xf>
    <xf numFmtId="0" fontId="10" fillId="0" borderId="58" xfId="0" applyFont="1" applyBorder="1" applyAlignment="1">
      <alignment vertical="top" wrapText="1"/>
    </xf>
    <xf numFmtId="0" fontId="13" fillId="0" borderId="11"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12" xfId="0" applyFont="1" applyBorder="1" applyAlignment="1">
      <alignment vertical="center" wrapText="1"/>
    </xf>
    <xf numFmtId="0" fontId="0" fillId="0" borderId="43" xfId="0" applyBorder="1" applyAlignment="1">
      <alignment vertical="center"/>
    </xf>
    <xf numFmtId="0" fontId="0" fillId="0" borderId="62" xfId="0" applyBorder="1" applyAlignment="1">
      <alignment vertical="top" wrapText="1"/>
    </xf>
    <xf numFmtId="0" fontId="13" fillId="0" borderId="63" xfId="0" applyFont="1" applyFill="1" applyBorder="1" applyAlignment="1">
      <alignment vertical="center" wrapText="1"/>
    </xf>
    <xf numFmtId="0" fontId="28" fillId="0" borderId="0" xfId="5" applyFont="1" applyBorder="1" applyAlignment="1" applyProtection="1">
      <protection locked="0"/>
    </xf>
    <xf numFmtId="0" fontId="29" fillId="0" borderId="45" xfId="5" applyNumberFormat="1" applyFont="1" applyBorder="1" applyAlignment="1" applyProtection="1">
      <alignment horizontal="center" vertical="center"/>
      <protection locked="0"/>
    </xf>
    <xf numFmtId="0" fontId="28" fillId="2" borderId="46" xfId="5" applyNumberFormat="1" applyFont="1" applyFill="1" applyBorder="1" applyAlignment="1" applyProtection="1">
      <alignment horizontal="center" vertical="center" shrinkToFit="1"/>
      <protection locked="0"/>
    </xf>
    <xf numFmtId="0" fontId="28" fillId="2" borderId="56" xfId="5" applyNumberFormat="1" applyFont="1" applyFill="1" applyBorder="1" applyAlignment="1" applyProtection="1">
      <alignment horizontal="center" vertical="center" shrinkToFit="1"/>
      <protection locked="0"/>
    </xf>
    <xf numFmtId="56" fontId="28" fillId="0" borderId="44" xfId="5" quotePrefix="1" applyNumberFormat="1" applyFont="1" applyFill="1" applyBorder="1" applyAlignment="1" applyProtection="1">
      <alignment horizontal="center" vertical="center" shrinkToFit="1"/>
      <protection locked="0"/>
    </xf>
    <xf numFmtId="0" fontId="28" fillId="0" borderId="44" xfId="5" quotePrefix="1" applyNumberFormat="1" applyFont="1" applyFill="1" applyBorder="1" applyAlignment="1" applyProtection="1">
      <alignment horizontal="center" vertical="center" shrinkToFit="1"/>
      <protection locked="0"/>
    </xf>
    <xf numFmtId="0" fontId="28" fillId="2" borderId="35" xfId="5" applyFont="1" applyFill="1" applyBorder="1" applyAlignment="1" applyProtection="1">
      <protection locked="0"/>
    </xf>
    <xf numFmtId="0" fontId="28" fillId="2" borderId="38" xfId="5" applyFont="1" applyFill="1" applyBorder="1" applyAlignment="1" applyProtection="1">
      <protection locked="0"/>
    </xf>
    <xf numFmtId="0" fontId="28" fillId="2" borderId="42" xfId="5" applyFont="1" applyFill="1" applyBorder="1" applyAlignment="1" applyProtection="1">
      <protection locked="0"/>
    </xf>
    <xf numFmtId="0" fontId="28" fillId="0" borderId="0" xfId="5" applyFont="1" applyFill="1" applyBorder="1" applyAlignment="1" applyProtection="1">
      <protection locked="0"/>
    </xf>
    <xf numFmtId="0" fontId="29" fillId="0" borderId="0" xfId="5" applyFont="1" applyFill="1" applyBorder="1" applyAlignment="1" applyProtection="1">
      <protection locked="0"/>
    </xf>
    <xf numFmtId="0" fontId="20" fillId="0" borderId="0" xfId="5" applyFont="1" applyFill="1" applyProtection="1">
      <alignment vertical="center"/>
      <protection locked="0"/>
    </xf>
    <xf numFmtId="0" fontId="20" fillId="2" borderId="0" xfId="5" applyFont="1" applyFill="1" applyProtection="1">
      <alignment vertical="center"/>
      <protection locked="0"/>
    </xf>
    <xf numFmtId="0" fontId="20" fillId="2" borderId="14" xfId="5" applyFont="1" applyFill="1" applyBorder="1" applyAlignment="1" applyProtection="1">
      <alignment horizontal="left" vertical="center"/>
      <protection locked="0"/>
    </xf>
    <xf numFmtId="56" fontId="28" fillId="0" borderId="20" xfId="5" quotePrefix="1" applyNumberFormat="1" applyFont="1" applyFill="1" applyBorder="1" applyAlignment="1" applyProtection="1">
      <alignment horizontal="center" vertical="center" shrinkToFit="1"/>
      <protection locked="0"/>
    </xf>
    <xf numFmtId="0" fontId="28" fillId="2" borderId="53" xfId="5" applyNumberFormat="1" applyFont="1" applyFill="1" applyBorder="1" applyAlignment="1" applyProtection="1">
      <alignment horizontal="center" vertical="center" shrinkToFit="1"/>
      <protection locked="0"/>
    </xf>
    <xf numFmtId="0" fontId="28" fillId="0" borderId="20" xfId="5" quotePrefix="1" applyNumberFormat="1" applyFont="1" applyFill="1" applyBorder="1" applyAlignment="1" applyProtection="1">
      <alignment horizontal="center" vertical="center" shrinkToFit="1"/>
      <protection locked="0"/>
    </xf>
    <xf numFmtId="0" fontId="20" fillId="0" borderId="0" xfId="5" applyFont="1" applyFill="1" applyBorder="1" applyAlignment="1" applyProtection="1">
      <alignment vertical="center"/>
      <protection locked="0"/>
    </xf>
    <xf numFmtId="0" fontId="20" fillId="0" borderId="64" xfId="5" applyFont="1" applyBorder="1" applyProtection="1">
      <alignment vertical="center"/>
      <protection locked="0"/>
    </xf>
    <xf numFmtId="0" fontId="20" fillId="0" borderId="33" xfId="5" applyFont="1" applyBorder="1" applyAlignment="1" applyProtection="1">
      <alignment horizontal="center" vertical="center"/>
      <protection locked="0"/>
    </xf>
    <xf numFmtId="0" fontId="20" fillId="0" borderId="36" xfId="5" applyFont="1" applyBorder="1" applyAlignment="1" applyProtection="1">
      <alignment horizontal="center" vertical="center"/>
      <protection locked="0"/>
    </xf>
    <xf numFmtId="0" fontId="28" fillId="0" borderId="0" xfId="5" applyFont="1" applyBorder="1" applyAlignment="1" applyProtection="1">
      <protection locked="0"/>
    </xf>
    <xf numFmtId="56" fontId="7" fillId="0" borderId="0" xfId="0" quotePrefix="1" applyNumberFormat="1" applyFont="1" applyFill="1" applyBorder="1" applyAlignment="1">
      <alignment horizontal="center" vertical="center"/>
    </xf>
    <xf numFmtId="0" fontId="7" fillId="0" borderId="0" xfId="0" quotePrefix="1" applyFont="1" applyFill="1" applyBorder="1" applyAlignment="1">
      <alignment horizontal="center" vertical="center"/>
    </xf>
    <xf numFmtId="0" fontId="28" fillId="2" borderId="27" xfId="5" applyNumberFormat="1" applyFont="1" applyFill="1" applyBorder="1" applyAlignment="1" applyProtection="1">
      <alignment horizontal="center" vertical="center" wrapText="1" shrinkToFit="1"/>
    </xf>
    <xf numFmtId="0" fontId="28" fillId="2" borderId="29" xfId="5" applyNumberFormat="1" applyFont="1" applyFill="1" applyBorder="1" applyAlignment="1" applyProtection="1">
      <alignment horizontal="center" vertical="center" wrapText="1" shrinkToFit="1"/>
    </xf>
    <xf numFmtId="0" fontId="20" fillId="0" borderId="39" xfId="5" applyFont="1" applyBorder="1" applyAlignment="1" applyProtection="1">
      <alignment horizontal="center" vertical="center" shrinkToFit="1"/>
      <protection locked="0"/>
    </xf>
    <xf numFmtId="0" fontId="13" fillId="0" borderId="58" xfId="0" applyFont="1" applyBorder="1" applyAlignment="1">
      <alignment horizontal="center" vertical="center" wrapText="1"/>
    </xf>
    <xf numFmtId="177" fontId="31" fillId="3" borderId="5" xfId="0" applyNumberFormat="1" applyFont="1" applyFill="1" applyBorder="1" applyAlignment="1">
      <alignment horizontal="center" vertical="center"/>
    </xf>
    <xf numFmtId="177" fontId="31" fillId="3" borderId="67" xfId="0" applyNumberFormat="1" applyFont="1" applyFill="1" applyBorder="1" applyAlignment="1">
      <alignment horizontal="center" vertical="center"/>
    </xf>
    <xf numFmtId="177" fontId="31" fillId="3" borderId="3" xfId="0" applyNumberFormat="1" applyFont="1" applyFill="1" applyBorder="1" applyAlignment="1">
      <alignment horizontal="center" vertical="center"/>
    </xf>
    <xf numFmtId="177" fontId="31" fillId="5" borderId="67" xfId="0" applyNumberFormat="1" applyFont="1" applyFill="1" applyBorder="1" applyAlignment="1">
      <alignment horizontal="center" vertical="center"/>
    </xf>
    <xf numFmtId="177" fontId="31" fillId="5" borderId="5" xfId="0" applyNumberFormat="1" applyFont="1" applyFill="1" applyBorder="1" applyAlignment="1">
      <alignment horizontal="center" vertical="center"/>
    </xf>
    <xf numFmtId="0" fontId="32" fillId="3" borderId="65" xfId="0" applyFont="1" applyFill="1" applyBorder="1" applyAlignment="1">
      <alignment horizontal="center" vertical="center"/>
    </xf>
    <xf numFmtId="0" fontId="32" fillId="0" borderId="66" xfId="0" applyFont="1" applyFill="1" applyBorder="1" applyAlignment="1">
      <alignment horizontal="center" vertical="center"/>
    </xf>
    <xf numFmtId="0" fontId="32" fillId="0" borderId="34" xfId="0" applyFont="1" applyFill="1" applyBorder="1" applyAlignment="1">
      <alignment horizontal="center" vertical="center"/>
    </xf>
    <xf numFmtId="0" fontId="32" fillId="5" borderId="66" xfId="0" applyFont="1" applyFill="1" applyBorder="1" applyAlignment="1">
      <alignment horizontal="center" vertical="center"/>
    </xf>
    <xf numFmtId="0" fontId="32" fillId="3" borderId="66" xfId="0" applyFont="1" applyFill="1" applyBorder="1" applyAlignment="1">
      <alignment horizontal="center" vertical="center"/>
    </xf>
    <xf numFmtId="0" fontId="32" fillId="3" borderId="34" xfId="0" applyFont="1" applyFill="1" applyBorder="1" applyAlignment="1">
      <alignment horizontal="center" vertical="center"/>
    </xf>
    <xf numFmtId="0" fontId="32" fillId="3" borderId="65" xfId="0" applyFont="1" applyFill="1" applyBorder="1" applyAlignment="1">
      <alignment horizontal="center" vertical="center" shrinkToFit="1"/>
    </xf>
    <xf numFmtId="0" fontId="32" fillId="3" borderId="34" xfId="0" applyFont="1" applyFill="1" applyBorder="1" applyAlignment="1">
      <alignment horizontal="center" vertical="center" shrinkToFit="1"/>
    </xf>
    <xf numFmtId="0" fontId="33" fillId="3" borderId="65" xfId="0" applyFont="1" applyFill="1" applyBorder="1" applyAlignment="1">
      <alignment horizontal="center" vertical="center"/>
    </xf>
    <xf numFmtId="0" fontId="32" fillId="5" borderId="65" xfId="0" applyFont="1" applyFill="1" applyBorder="1" applyAlignment="1">
      <alignment horizontal="center" vertical="center"/>
    </xf>
    <xf numFmtId="0" fontId="32" fillId="0" borderId="66" xfId="0" applyFont="1" applyBorder="1" applyAlignment="1">
      <alignment horizontal="center" vertical="center"/>
    </xf>
    <xf numFmtId="0" fontId="32" fillId="6" borderId="66" xfId="0" applyFont="1" applyFill="1" applyBorder="1" applyAlignment="1">
      <alignment horizontal="center" vertical="center"/>
    </xf>
    <xf numFmtId="0" fontId="33" fillId="6" borderId="66" xfId="0" applyFont="1" applyFill="1" applyBorder="1" applyAlignment="1">
      <alignment horizontal="center" vertical="center"/>
    </xf>
    <xf numFmtId="0" fontId="31" fillId="6" borderId="66" xfId="0" applyFont="1" applyFill="1" applyBorder="1" applyAlignment="1">
      <alignment horizontal="center" vertical="center"/>
    </xf>
    <xf numFmtId="0" fontId="32" fillId="3" borderId="7"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5" borderId="26"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3" fillId="3" borderId="26"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32" fillId="3" borderId="8" xfId="0" applyFont="1" applyFill="1" applyBorder="1" applyAlignment="1">
      <alignment horizontal="center" vertical="center" wrapText="1"/>
    </xf>
    <xf numFmtId="0" fontId="33" fillId="5" borderId="2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2" fillId="0" borderId="26" xfId="0" applyFont="1" applyBorder="1" applyAlignment="1">
      <alignment horizontal="center" vertical="center" wrapText="1"/>
    </xf>
    <xf numFmtId="0" fontId="42" fillId="0" borderId="26" xfId="0" applyFont="1" applyBorder="1" applyAlignment="1">
      <alignment horizontal="center" vertical="center" wrapText="1"/>
    </xf>
    <xf numFmtId="0" fontId="33" fillId="0" borderId="26" xfId="0" applyFont="1" applyBorder="1" applyAlignment="1">
      <alignment horizontal="center" vertical="center" wrapText="1"/>
    </xf>
    <xf numFmtId="0" fontId="32" fillId="5" borderId="7" xfId="0" applyFont="1" applyFill="1" applyBorder="1" applyAlignment="1">
      <alignment horizontal="center" vertical="center" wrapText="1"/>
    </xf>
    <xf numFmtId="0" fontId="32" fillId="6" borderId="26"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3" fillId="6" borderId="26" xfId="0" applyFont="1" applyFill="1" applyBorder="1" applyAlignment="1">
      <alignment horizontal="center" vertical="center" wrapText="1"/>
    </xf>
    <xf numFmtId="0" fontId="32" fillId="3" borderId="6"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5" borderId="28" xfId="0" applyFont="1" applyFill="1" applyBorder="1" applyAlignment="1">
      <alignment horizontal="center" vertical="center" wrapText="1"/>
    </xf>
    <xf numFmtId="0" fontId="32" fillId="3" borderId="28"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3" borderId="28"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32" fillId="0" borderId="28" xfId="0" applyFont="1" applyBorder="1" applyAlignment="1">
      <alignment horizontal="center" vertical="center" wrapText="1"/>
    </xf>
    <xf numFmtId="0" fontId="31" fillId="5" borderId="6" xfId="0" applyFont="1" applyFill="1" applyBorder="1" applyAlignment="1">
      <alignment horizontal="center" vertical="center" wrapText="1"/>
    </xf>
    <xf numFmtId="0" fontId="32" fillId="6" borderId="28" xfId="0" applyFont="1" applyFill="1" applyBorder="1" applyAlignment="1">
      <alignment horizontal="center" vertical="center" wrapText="1"/>
    </xf>
    <xf numFmtId="0" fontId="33" fillId="6" borderId="28" xfId="0" applyFont="1" applyFill="1" applyBorder="1" applyAlignment="1">
      <alignment horizontal="center" vertical="center" wrapText="1"/>
    </xf>
    <xf numFmtId="0" fontId="33" fillId="0" borderId="28" xfId="0" applyFont="1" applyBorder="1" applyAlignment="1">
      <alignment horizontal="center" vertical="center" wrapText="1"/>
    </xf>
    <xf numFmtId="0" fontId="31" fillId="6" borderId="28" xfId="0" applyFont="1" applyFill="1" applyBorder="1" applyAlignment="1">
      <alignment horizontal="center" vertical="center" wrapText="1"/>
    </xf>
    <xf numFmtId="0" fontId="33" fillId="5" borderId="28" xfId="0" applyFont="1" applyFill="1" applyBorder="1" applyAlignment="1">
      <alignment horizontal="center" vertical="center" wrapText="1"/>
    </xf>
    <xf numFmtId="49" fontId="32" fillId="3" borderId="7" xfId="0" applyNumberFormat="1" applyFont="1" applyFill="1" applyBorder="1" applyAlignment="1">
      <alignment horizontal="center" vertical="center" wrapText="1"/>
    </xf>
    <xf numFmtId="49" fontId="32" fillId="0" borderId="26" xfId="0" applyNumberFormat="1" applyFont="1" applyFill="1" applyBorder="1" applyAlignment="1">
      <alignment horizontal="center" vertical="center" wrapText="1"/>
    </xf>
    <xf numFmtId="49" fontId="32" fillId="0" borderId="8" xfId="0" applyNumberFormat="1" applyFont="1" applyFill="1" applyBorder="1" applyAlignment="1">
      <alignment horizontal="center" vertical="center" wrapText="1"/>
    </xf>
    <xf numFmtId="49" fontId="32" fillId="5" borderId="26" xfId="0" applyNumberFormat="1" applyFont="1" applyFill="1" applyBorder="1" applyAlignment="1">
      <alignment horizontal="center" vertical="center" wrapText="1"/>
    </xf>
    <xf numFmtId="49" fontId="32" fillId="3" borderId="26" xfId="0" applyNumberFormat="1" applyFont="1" applyFill="1" applyBorder="1" applyAlignment="1">
      <alignment horizontal="center" vertical="center" wrapText="1"/>
    </xf>
    <xf numFmtId="49" fontId="32" fillId="3" borderId="8" xfId="0" applyNumberFormat="1" applyFont="1" applyFill="1" applyBorder="1" applyAlignment="1">
      <alignment horizontal="center" vertical="center" wrapText="1"/>
    </xf>
    <xf numFmtId="49" fontId="32" fillId="5" borderId="7" xfId="0" applyNumberFormat="1" applyFont="1" applyFill="1" applyBorder="1" applyAlignment="1">
      <alignment horizontal="center" vertical="center" wrapText="1"/>
    </xf>
    <xf numFmtId="49" fontId="32" fillId="0" borderId="26" xfId="0" applyNumberFormat="1" applyFont="1" applyBorder="1" applyAlignment="1">
      <alignment horizontal="center" vertical="center" wrapText="1"/>
    </xf>
    <xf numFmtId="49" fontId="32" fillId="6" borderId="26" xfId="0" applyNumberFormat="1" applyFont="1" applyFill="1" applyBorder="1" applyAlignment="1">
      <alignment horizontal="center" vertical="center" wrapText="1"/>
    </xf>
    <xf numFmtId="49" fontId="33" fillId="3" borderId="7" xfId="0" applyNumberFormat="1" applyFont="1" applyFill="1" applyBorder="1" applyAlignment="1">
      <alignment horizontal="center" vertical="center" wrapText="1"/>
    </xf>
    <xf numFmtId="49" fontId="42" fillId="6" borderId="26" xfId="0" applyNumberFormat="1" applyFont="1" applyFill="1" applyBorder="1" applyAlignment="1">
      <alignment horizontal="center" vertical="center" wrapText="1"/>
    </xf>
    <xf numFmtId="49" fontId="42" fillId="5" borderId="7" xfId="0" applyNumberFormat="1" applyFont="1" applyFill="1" applyBorder="1" applyAlignment="1">
      <alignment horizontal="center" vertical="center" wrapText="1"/>
    </xf>
    <xf numFmtId="49" fontId="33" fillId="6" borderId="26" xfId="0" applyNumberFormat="1" applyFont="1" applyFill="1" applyBorder="1" applyAlignment="1">
      <alignment horizontal="center" vertical="center" wrapText="1"/>
    </xf>
    <xf numFmtId="49" fontId="42" fillId="3" borderId="7" xfId="0" applyNumberFormat="1" applyFont="1" applyFill="1" applyBorder="1" applyAlignment="1">
      <alignment horizontal="center" vertical="center" wrapText="1"/>
    </xf>
    <xf numFmtId="49" fontId="33" fillId="0" borderId="26" xfId="0" applyNumberFormat="1" applyFont="1" applyBorder="1" applyAlignment="1">
      <alignment horizontal="center" vertical="center" wrapText="1"/>
    </xf>
    <xf numFmtId="49" fontId="33" fillId="5" borderId="7" xfId="0" applyNumberFormat="1" applyFont="1" applyFill="1" applyBorder="1" applyAlignment="1">
      <alignment horizontal="center" vertical="center" wrapText="1"/>
    </xf>
    <xf numFmtId="49" fontId="32" fillId="3" borderId="6" xfId="0" applyNumberFormat="1" applyFont="1" applyFill="1" applyBorder="1" applyAlignment="1">
      <alignment horizontal="center" vertical="center" wrapText="1"/>
    </xf>
    <xf numFmtId="49" fontId="32" fillId="0" borderId="28"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2" fillId="5" borderId="28" xfId="0" applyNumberFormat="1" applyFont="1" applyFill="1" applyBorder="1" applyAlignment="1">
      <alignment horizontal="center" vertical="center" wrapText="1"/>
    </xf>
    <xf numFmtId="49" fontId="32" fillId="3" borderId="28" xfId="0" applyNumberFormat="1" applyFont="1" applyFill="1" applyBorder="1" applyAlignment="1">
      <alignment horizontal="center" vertical="center" wrapText="1"/>
    </xf>
    <xf numFmtId="49" fontId="32" fillId="3" borderId="4" xfId="0" applyNumberFormat="1" applyFont="1" applyFill="1" applyBorder="1" applyAlignment="1">
      <alignment horizontal="center" vertical="center" wrapText="1"/>
    </xf>
    <xf numFmtId="49" fontId="32" fillId="5" borderId="6" xfId="0" applyNumberFormat="1" applyFont="1" applyFill="1" applyBorder="1" applyAlignment="1">
      <alignment horizontal="center" vertical="center" wrapText="1"/>
    </xf>
    <xf numFmtId="49" fontId="32" fillId="0" borderId="28" xfId="0" applyNumberFormat="1" applyFont="1" applyBorder="1" applyAlignment="1">
      <alignment horizontal="center" vertical="center" wrapText="1"/>
    </xf>
    <xf numFmtId="49" fontId="32" fillId="6" borderId="28" xfId="0" applyNumberFormat="1" applyFont="1" applyFill="1" applyBorder="1" applyAlignment="1">
      <alignment horizontal="center" vertical="center" wrapText="1"/>
    </xf>
    <xf numFmtId="49" fontId="33" fillId="3" borderId="6" xfId="0" applyNumberFormat="1" applyFont="1" applyFill="1" applyBorder="1" applyAlignment="1">
      <alignment horizontal="center" vertical="center" wrapText="1"/>
    </xf>
    <xf numFmtId="49" fontId="42" fillId="5" borderId="28" xfId="0" applyNumberFormat="1" applyFont="1" applyFill="1" applyBorder="1" applyAlignment="1">
      <alignment horizontal="center" vertical="center" wrapText="1"/>
    </xf>
    <xf numFmtId="49" fontId="42" fillId="0" borderId="28" xfId="0" applyNumberFormat="1" applyFont="1" applyBorder="1" applyAlignment="1">
      <alignment horizontal="center" vertical="center" wrapText="1"/>
    </xf>
    <xf numFmtId="49" fontId="42" fillId="6" borderId="28" xfId="0" applyNumberFormat="1" applyFont="1" applyFill="1" applyBorder="1" applyAlignment="1">
      <alignment horizontal="center" vertical="center" wrapText="1"/>
    </xf>
    <xf numFmtId="49" fontId="42" fillId="5" borderId="6" xfId="0" applyNumberFormat="1" applyFont="1" applyFill="1" applyBorder="1" applyAlignment="1">
      <alignment horizontal="center" vertical="center" wrapText="1"/>
    </xf>
    <xf numFmtId="49" fontId="33" fillId="6" borderId="28" xfId="0" applyNumberFormat="1" applyFont="1" applyFill="1" applyBorder="1" applyAlignment="1">
      <alignment horizontal="center" vertical="center" wrapText="1"/>
    </xf>
    <xf numFmtId="0" fontId="31" fillId="3" borderId="7"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8" xfId="0" applyFont="1" applyFill="1" applyBorder="1" applyAlignment="1">
      <alignment horizontal="center" vertical="center"/>
    </xf>
    <xf numFmtId="0" fontId="31" fillId="5" borderId="26" xfId="0" applyFont="1" applyFill="1" applyBorder="1" applyAlignment="1">
      <alignment horizontal="center" vertical="center"/>
    </xf>
    <xf numFmtId="0" fontId="31" fillId="3" borderId="26" xfId="0" applyFont="1" applyFill="1" applyBorder="1" applyAlignment="1">
      <alignment horizontal="center" vertical="center"/>
    </xf>
    <xf numFmtId="0" fontId="31" fillId="3" borderId="8" xfId="0" applyFont="1" applyFill="1" applyBorder="1" applyAlignment="1">
      <alignment horizontal="center" vertical="center"/>
    </xf>
    <xf numFmtId="0" fontId="31" fillId="5" borderId="7" xfId="0" applyFont="1" applyFill="1" applyBorder="1" applyAlignment="1">
      <alignment horizontal="center" vertical="center"/>
    </xf>
    <xf numFmtId="0" fontId="31" fillId="0" borderId="26" xfId="0" applyFont="1" applyBorder="1" applyAlignment="1">
      <alignment horizontal="center" vertical="center"/>
    </xf>
    <xf numFmtId="0" fontId="31" fillId="6" borderId="26" xfId="0" applyFont="1" applyFill="1" applyBorder="1" applyAlignment="1">
      <alignment horizontal="center" vertical="center"/>
    </xf>
    <xf numFmtId="3" fontId="31" fillId="6" borderId="26" xfId="0" applyNumberFormat="1" applyFont="1" applyFill="1" applyBorder="1" applyAlignment="1">
      <alignment horizontal="center" vertical="center"/>
    </xf>
    <xf numFmtId="176" fontId="31" fillId="3" borderId="6" xfId="0" applyNumberFormat="1" applyFont="1" applyFill="1" applyBorder="1" applyAlignment="1">
      <alignment horizontal="center" vertical="center"/>
    </xf>
    <xf numFmtId="177" fontId="31" fillId="3" borderId="6" xfId="0" applyNumberFormat="1" applyFont="1" applyFill="1" applyBorder="1" applyAlignment="1">
      <alignment horizontal="center" vertical="center"/>
    </xf>
    <xf numFmtId="176" fontId="31" fillId="0" borderId="28" xfId="0" applyNumberFormat="1" applyFont="1" applyFill="1" applyBorder="1" applyAlignment="1">
      <alignment horizontal="center" vertical="center"/>
    </xf>
    <xf numFmtId="176" fontId="31" fillId="0" borderId="4" xfId="0" applyNumberFormat="1" applyFont="1" applyFill="1" applyBorder="1" applyAlignment="1">
      <alignment horizontal="center" vertical="center"/>
    </xf>
    <xf numFmtId="176" fontId="31" fillId="5" borderId="28" xfId="0" applyNumberFormat="1" applyFont="1" applyFill="1" applyBorder="1" applyAlignment="1">
      <alignment horizontal="center" vertical="center"/>
    </xf>
    <xf numFmtId="176" fontId="31" fillId="3" borderId="28" xfId="0" applyNumberFormat="1" applyFont="1" applyFill="1" applyBorder="1" applyAlignment="1">
      <alignment horizontal="center" vertical="center"/>
    </xf>
    <xf numFmtId="177" fontId="31" fillId="3" borderId="28" xfId="0" applyNumberFormat="1" applyFont="1" applyFill="1" applyBorder="1" applyAlignment="1">
      <alignment horizontal="center" vertical="center"/>
    </xf>
    <xf numFmtId="176" fontId="31" fillId="3" borderId="4" xfId="0" applyNumberFormat="1" applyFont="1" applyFill="1" applyBorder="1" applyAlignment="1">
      <alignment horizontal="center" vertical="center"/>
    </xf>
    <xf numFmtId="177" fontId="31" fillId="5" borderId="28" xfId="0" applyNumberFormat="1" applyFont="1" applyFill="1" applyBorder="1" applyAlignment="1">
      <alignment horizontal="center" vertical="center"/>
    </xf>
    <xf numFmtId="176" fontId="31" fillId="5" borderId="6" xfId="0" applyNumberFormat="1" applyFont="1" applyFill="1" applyBorder="1" applyAlignment="1">
      <alignment horizontal="center" vertical="center"/>
    </xf>
    <xf numFmtId="177" fontId="31" fillId="5" borderId="6" xfId="0" applyNumberFormat="1" applyFont="1" applyFill="1" applyBorder="1" applyAlignment="1">
      <alignment horizontal="center" vertical="center"/>
    </xf>
    <xf numFmtId="176" fontId="31" fillId="0" borderId="28" xfId="0" applyNumberFormat="1" applyFont="1" applyBorder="1" applyAlignment="1">
      <alignment horizontal="center" vertical="center"/>
    </xf>
    <xf numFmtId="176" fontId="31" fillId="6" borderId="28" xfId="0" applyNumberFormat="1" applyFont="1" applyFill="1" applyBorder="1" applyAlignment="1">
      <alignment horizontal="center" vertical="center"/>
    </xf>
    <xf numFmtId="0" fontId="31" fillId="3" borderId="5" xfId="0" applyFont="1" applyFill="1" applyBorder="1" applyAlignment="1">
      <alignment horizontal="left" vertical="top" wrapText="1" indent="1"/>
    </xf>
    <xf numFmtId="0" fontId="31" fillId="0" borderId="67" xfId="0" applyFont="1" applyFill="1" applyBorder="1" applyAlignment="1">
      <alignment horizontal="left" vertical="top" wrapText="1" indent="1"/>
    </xf>
    <xf numFmtId="0" fontId="31" fillId="0" borderId="3" xfId="0" applyFont="1" applyFill="1" applyBorder="1" applyAlignment="1">
      <alignment horizontal="left" vertical="top" wrapText="1" indent="1"/>
    </xf>
    <xf numFmtId="0" fontId="31" fillId="5" borderId="67" xfId="0" applyFont="1" applyFill="1" applyBorder="1" applyAlignment="1">
      <alignment horizontal="left" vertical="top" wrapText="1" indent="1"/>
    </xf>
    <xf numFmtId="0" fontId="31" fillId="3" borderId="67" xfId="0" applyFont="1" applyFill="1" applyBorder="1" applyAlignment="1">
      <alignment horizontal="left" vertical="top" wrapText="1" indent="1"/>
    </xf>
    <xf numFmtId="0" fontId="32" fillId="0" borderId="3" xfId="0" applyFont="1" applyFill="1" applyBorder="1" applyAlignment="1">
      <alignment horizontal="left" vertical="top" wrapText="1" indent="1"/>
    </xf>
    <xf numFmtId="0" fontId="32" fillId="3" borderId="5" xfId="0" applyFont="1" applyFill="1" applyBorder="1" applyAlignment="1">
      <alignment horizontal="left" vertical="top" wrapText="1" indent="1"/>
    </xf>
    <xf numFmtId="0" fontId="32" fillId="3" borderId="67" xfId="0" applyFont="1" applyFill="1" applyBorder="1" applyAlignment="1">
      <alignment horizontal="left" vertical="top" wrapText="1" indent="1"/>
    </xf>
    <xf numFmtId="0" fontId="31" fillId="3" borderId="3" xfId="0" applyFont="1" applyFill="1" applyBorder="1" applyAlignment="1">
      <alignment horizontal="left" vertical="top" wrapText="1" indent="1"/>
    </xf>
    <xf numFmtId="0" fontId="31" fillId="5" borderId="5" xfId="0" applyFont="1" applyFill="1" applyBorder="1" applyAlignment="1">
      <alignment horizontal="left" vertical="top" wrapText="1" indent="1"/>
    </xf>
    <xf numFmtId="0" fontId="31" fillId="0" borderId="67" xfId="0" applyFont="1" applyBorder="1" applyAlignment="1">
      <alignment horizontal="left" vertical="top" wrapText="1" indent="1"/>
    </xf>
    <xf numFmtId="0" fontId="31" fillId="6" borderId="67" xfId="0" applyFont="1" applyFill="1" applyBorder="1" applyAlignment="1">
      <alignment horizontal="left" vertical="top" wrapText="1" indent="1"/>
    </xf>
    <xf numFmtId="0" fontId="32" fillId="0" borderId="67" xfId="0" applyFont="1" applyBorder="1" applyAlignment="1">
      <alignment horizontal="left" vertical="top" wrapText="1" indent="1"/>
    </xf>
    <xf numFmtId="0" fontId="31" fillId="6" borderId="28" xfId="0" applyFont="1" applyFill="1" applyBorder="1" applyAlignment="1">
      <alignment horizontal="left" vertical="top" wrapText="1" indent="1"/>
    </xf>
    <xf numFmtId="0" fontId="32" fillId="5" borderId="5" xfId="0" applyFont="1" applyFill="1" applyBorder="1" applyAlignment="1">
      <alignment horizontal="left" vertical="top" wrapText="1" indent="1"/>
    </xf>
    <xf numFmtId="0" fontId="33" fillId="0" borderId="3" xfId="0" applyFont="1" applyFill="1" applyBorder="1" applyAlignment="1">
      <alignment horizontal="left" vertical="top" wrapText="1" indent="1"/>
    </xf>
    <xf numFmtId="0" fontId="14" fillId="0" borderId="83" xfId="0" applyFont="1" applyBorder="1" applyAlignment="1">
      <alignment horizontal="left" vertical="center" wrapText="1"/>
    </xf>
    <xf numFmtId="0" fontId="29" fillId="0" borderId="88" xfId="5" applyNumberFormat="1" applyFont="1" applyBorder="1" applyAlignment="1" applyProtection="1">
      <alignment horizontal="center" vertical="center"/>
      <protection locked="0"/>
    </xf>
    <xf numFmtId="56" fontId="28" fillId="0" borderId="87" xfId="5" quotePrefix="1" applyNumberFormat="1" applyFont="1" applyFill="1" applyBorder="1" applyAlignment="1" applyProtection="1">
      <alignment horizontal="center" vertical="center" shrinkToFit="1"/>
      <protection locked="0"/>
    </xf>
    <xf numFmtId="0" fontId="20" fillId="0" borderId="89" xfId="5" applyNumberFormat="1" applyFont="1" applyBorder="1" applyAlignment="1" applyProtection="1">
      <alignment horizontal="center" vertical="center" wrapText="1"/>
      <protection locked="0"/>
    </xf>
    <xf numFmtId="0" fontId="20" fillId="0" borderId="87" xfId="5" applyNumberFormat="1" applyFont="1" applyBorder="1" applyAlignment="1" applyProtection="1">
      <alignment horizontal="center" vertical="center" wrapText="1"/>
      <protection locked="0"/>
    </xf>
    <xf numFmtId="0" fontId="50" fillId="0"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50" fillId="0" borderId="5" xfId="0" applyFont="1" applyFill="1" applyBorder="1" applyAlignment="1">
      <alignment horizontal="center" vertical="center"/>
    </xf>
    <xf numFmtId="0" fontId="16" fillId="0" borderId="5" xfId="0" applyFont="1" applyFill="1" applyBorder="1" applyAlignment="1">
      <alignment horizontal="center" vertical="center"/>
    </xf>
    <xf numFmtId="49" fontId="16" fillId="0" borderId="5" xfId="0" applyNumberFormat="1" applyFont="1" applyFill="1" applyBorder="1" applyAlignment="1">
      <alignment horizontal="center" vertical="center"/>
    </xf>
    <xf numFmtId="0" fontId="17" fillId="0" borderId="5" xfId="0" applyFont="1" applyFill="1" applyBorder="1" applyAlignment="1">
      <alignment vertical="center" shrinkToFit="1"/>
    </xf>
    <xf numFmtId="0" fontId="45" fillId="0" borderId="5" xfId="0" applyFont="1" applyFill="1" applyBorder="1" applyAlignment="1">
      <alignment vertical="center" shrinkToFit="1"/>
    </xf>
    <xf numFmtId="0" fontId="17" fillId="0" borderId="5" xfId="0" applyFont="1" applyFill="1" applyBorder="1" applyAlignment="1">
      <alignment horizontal="left" vertical="center" shrinkToFit="1"/>
    </xf>
    <xf numFmtId="0" fontId="17" fillId="0" borderId="5" xfId="0" applyFont="1" applyFill="1" applyBorder="1" applyAlignment="1">
      <alignment horizontal="left" vertical="center"/>
    </xf>
    <xf numFmtId="0" fontId="16" fillId="0" borderId="5" xfId="0" applyFont="1" applyFill="1" applyBorder="1" applyAlignment="1">
      <alignment vertical="center"/>
    </xf>
    <xf numFmtId="0" fontId="46" fillId="0" borderId="5" xfId="0" applyFont="1" applyFill="1" applyBorder="1" applyAlignment="1">
      <alignment horizontal="center" vertical="center"/>
    </xf>
    <xf numFmtId="49" fontId="46" fillId="0" borderId="5" xfId="0" applyNumberFormat="1" applyFont="1" applyFill="1" applyBorder="1" applyAlignment="1">
      <alignment horizontal="center" vertical="center"/>
    </xf>
    <xf numFmtId="0" fontId="47" fillId="0" borderId="5" xfId="0" applyFont="1" applyFill="1" applyBorder="1" applyAlignment="1">
      <alignment horizontal="left" vertical="center" shrinkToFit="1"/>
    </xf>
    <xf numFmtId="0" fontId="48" fillId="0" borderId="5" xfId="0" applyFont="1" applyFill="1" applyBorder="1" applyAlignment="1">
      <alignment vertical="center" shrinkToFit="1"/>
    </xf>
    <xf numFmtId="0" fontId="49" fillId="0" borderId="5" xfId="0" applyFont="1" applyFill="1" applyBorder="1" applyAlignment="1">
      <alignment vertical="center" shrinkToFit="1"/>
    </xf>
    <xf numFmtId="176" fontId="16" fillId="0" borderId="5" xfId="0" applyNumberFormat="1" applyFont="1" applyFill="1" applyBorder="1" applyAlignment="1">
      <alignment horizontal="center" vertical="center"/>
    </xf>
    <xf numFmtId="0" fontId="51" fillId="3" borderId="5" xfId="7" applyFont="1" applyFill="1" applyBorder="1" applyAlignment="1">
      <alignment horizontal="center" vertical="center"/>
    </xf>
    <xf numFmtId="0" fontId="31" fillId="3" borderId="68" xfId="0" applyFont="1" applyFill="1" applyBorder="1" applyAlignment="1">
      <alignment horizontal="left" vertical="top" wrapText="1" indent="1"/>
    </xf>
    <xf numFmtId="0" fontId="31" fillId="0" borderId="40" xfId="0" applyFont="1" applyFill="1" applyBorder="1" applyAlignment="1">
      <alignment horizontal="left" vertical="top" wrapText="1" indent="1"/>
    </xf>
    <xf numFmtId="0" fontId="31" fillId="3" borderId="69" xfId="0" applyFont="1" applyFill="1" applyBorder="1" applyAlignment="1">
      <alignment horizontal="left" vertical="top" wrapText="1" indent="1"/>
    </xf>
    <xf numFmtId="0" fontId="31" fillId="0" borderId="69" xfId="0" applyFont="1" applyFill="1" applyBorder="1" applyAlignment="1">
      <alignment horizontal="left" vertical="top" wrapText="1" indent="1"/>
    </xf>
    <xf numFmtId="0" fontId="31" fillId="5" borderId="69" xfId="0" applyFont="1" applyFill="1" applyBorder="1" applyAlignment="1">
      <alignment horizontal="left" vertical="top" wrapText="1" indent="1"/>
    </xf>
    <xf numFmtId="0" fontId="31" fillId="3" borderId="40" xfId="0" applyFont="1" applyFill="1" applyBorder="1" applyAlignment="1">
      <alignment horizontal="left" vertical="top" wrapText="1" indent="1"/>
    </xf>
    <xf numFmtId="0" fontId="31" fillId="5" borderId="68" xfId="0" applyFont="1" applyFill="1" applyBorder="1" applyAlignment="1">
      <alignment horizontal="left" vertical="top" wrapText="1" indent="1"/>
    </xf>
    <xf numFmtId="0" fontId="0" fillId="0" borderId="59" xfId="0" applyBorder="1" applyAlignment="1">
      <alignment horizontal="left" vertical="center"/>
    </xf>
    <xf numFmtId="0" fontId="0" fillId="0" borderId="58" xfId="0" applyBorder="1" applyAlignment="1">
      <alignment horizontal="left" vertical="top" wrapText="1"/>
    </xf>
    <xf numFmtId="0" fontId="0" fillId="0" borderId="60" xfId="0" applyBorder="1" applyAlignment="1">
      <alignment horizontal="left" vertical="center"/>
    </xf>
    <xf numFmtId="0" fontId="12" fillId="0" borderId="58" xfId="0" applyFont="1" applyBorder="1" applyAlignment="1">
      <alignment horizontal="center" vertical="top" wrapText="1"/>
    </xf>
    <xf numFmtId="0" fontId="13" fillId="0" borderId="58" xfId="0" applyFont="1" applyBorder="1" applyAlignment="1">
      <alignment horizontal="center" vertical="top" wrapText="1"/>
    </xf>
    <xf numFmtId="0" fontId="7" fillId="0" borderId="0" xfId="0" applyFont="1" applyFill="1">
      <alignment vertical="center"/>
    </xf>
    <xf numFmtId="0" fontId="14" fillId="0" borderId="11" xfId="0" applyFont="1" applyFill="1" applyBorder="1" applyAlignment="1">
      <alignment horizontal="left" vertical="center" wrapText="1"/>
    </xf>
    <xf numFmtId="0" fontId="8" fillId="0" borderId="0" xfId="3" applyFont="1" applyFill="1">
      <alignment vertical="center"/>
    </xf>
    <xf numFmtId="0" fontId="7" fillId="0" borderId="58" xfId="0" applyFont="1" applyFill="1" applyBorder="1" applyAlignment="1">
      <alignment vertical="top" wrapText="1"/>
    </xf>
    <xf numFmtId="0" fontId="7" fillId="0" borderId="43" xfId="0" applyFont="1" applyFill="1" applyBorder="1" applyAlignment="1">
      <alignment horizontal="left" vertical="center"/>
    </xf>
    <xf numFmtId="0" fontId="7" fillId="0" borderId="13" xfId="0" applyFont="1" applyFill="1" applyBorder="1" applyAlignment="1">
      <alignment horizontal="left" vertical="center"/>
    </xf>
    <xf numFmtId="0" fontId="14" fillId="0" borderId="11" xfId="0" applyFont="1" applyFill="1" applyBorder="1" applyAlignment="1">
      <alignment horizontal="center" vertical="center" wrapText="1"/>
    </xf>
    <xf numFmtId="0" fontId="14" fillId="0" borderId="58" xfId="0" applyFont="1" applyFill="1" applyBorder="1" applyAlignment="1">
      <alignment vertical="top" wrapText="1"/>
    </xf>
    <xf numFmtId="0" fontId="14" fillId="0" borderId="0" xfId="0" applyFont="1" applyFill="1" applyAlignment="1">
      <alignment horizontal="left" vertical="top"/>
    </xf>
    <xf numFmtId="0" fontId="14" fillId="0" borderId="58" xfId="0" applyFont="1" applyFill="1" applyBorder="1" applyAlignment="1">
      <alignment horizontal="center" vertical="center" wrapText="1"/>
    </xf>
    <xf numFmtId="0" fontId="14" fillId="0" borderId="62" xfId="0" applyFont="1" applyFill="1" applyBorder="1" applyAlignment="1">
      <alignment vertical="top" wrapText="1"/>
    </xf>
    <xf numFmtId="0" fontId="14" fillId="0" borderId="5" xfId="0" applyFont="1" applyFill="1" applyBorder="1" applyAlignment="1">
      <alignment vertical="top" wrapText="1"/>
    </xf>
    <xf numFmtId="0" fontId="14"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14" fillId="0" borderId="13" xfId="0" applyFont="1" applyFill="1" applyBorder="1" applyAlignment="1">
      <alignment horizontal="left" vertical="center" wrapText="1"/>
    </xf>
    <xf numFmtId="0" fontId="14" fillId="0" borderId="59" xfId="0" applyFont="1" applyFill="1" applyBorder="1" applyAlignment="1">
      <alignment horizontal="center" vertical="center" wrapText="1"/>
    </xf>
    <xf numFmtId="0" fontId="14" fillId="0" borderId="12" xfId="0" applyFont="1" applyFill="1" applyBorder="1" applyAlignment="1">
      <alignment horizontal="left" vertical="center" wrapText="1"/>
    </xf>
    <xf numFmtId="49" fontId="14" fillId="0" borderId="11" xfId="0" applyNumberFormat="1" applyFont="1" applyFill="1" applyBorder="1" applyAlignment="1">
      <alignment horizontal="center" vertical="center" wrapText="1"/>
    </xf>
    <xf numFmtId="0" fontId="7" fillId="0" borderId="0" xfId="0" applyFont="1" applyFill="1" applyBorder="1" applyAlignment="1">
      <alignment horizontal="left" vertical="center"/>
    </xf>
    <xf numFmtId="0" fontId="7" fillId="0" borderId="62" xfId="0" applyFont="1" applyFill="1" applyBorder="1" applyAlignment="1">
      <alignment vertical="top" wrapText="1"/>
    </xf>
    <xf numFmtId="0" fontId="14" fillId="0" borderId="62" xfId="0" applyFont="1" applyFill="1" applyBorder="1" applyAlignment="1">
      <alignment horizontal="left" vertical="top" wrapText="1"/>
    </xf>
    <xf numFmtId="0" fontId="14" fillId="0" borderId="43" xfId="0" applyFont="1" applyFill="1" applyBorder="1" applyAlignment="1">
      <alignment horizontal="left" vertical="center" wrapText="1"/>
    </xf>
    <xf numFmtId="0" fontId="14" fillId="0" borderId="62"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59" xfId="0" applyFont="1" applyFill="1" applyBorder="1" applyAlignment="1">
      <alignment horizontal="left" vertical="center" wrapText="1"/>
    </xf>
    <xf numFmtId="0" fontId="14" fillId="0" borderId="95" xfId="0" applyFont="1" applyFill="1" applyBorder="1" applyAlignment="1">
      <alignment horizontal="left" vertical="center" wrapText="1"/>
    </xf>
    <xf numFmtId="0" fontId="52" fillId="0" borderId="59" xfId="0" applyFont="1" applyFill="1" applyBorder="1" applyAlignment="1">
      <alignment horizontal="center" vertical="center"/>
    </xf>
    <xf numFmtId="0" fontId="14" fillId="0" borderId="7" xfId="0" applyFont="1" applyFill="1" applyBorder="1" applyAlignment="1">
      <alignment horizontal="center" vertical="center" wrapText="1"/>
    </xf>
    <xf numFmtId="0" fontId="7" fillId="0" borderId="11" xfId="0" applyFont="1" applyFill="1" applyBorder="1" applyAlignment="1">
      <alignment horizontal="left" vertical="center" wrapText="1"/>
    </xf>
    <xf numFmtId="0" fontId="7" fillId="0" borderId="61" xfId="0" applyFont="1" applyFill="1" applyBorder="1" applyAlignment="1">
      <alignment horizontal="center" vertical="center" wrapText="1"/>
    </xf>
    <xf numFmtId="0" fontId="7" fillId="0" borderId="61" xfId="0" applyFont="1" applyFill="1" applyBorder="1" applyAlignment="1">
      <alignment vertical="center" wrapText="1"/>
    </xf>
    <xf numFmtId="0" fontId="14" fillId="0" borderId="11" xfId="0" applyFont="1" applyFill="1" applyBorder="1" applyAlignment="1">
      <alignment horizontal="center" vertical="top" wrapText="1"/>
    </xf>
    <xf numFmtId="0" fontId="7" fillId="0" borderId="61" xfId="0" applyFont="1" applyFill="1" applyBorder="1" applyAlignment="1">
      <alignment vertical="top" wrapText="1"/>
    </xf>
    <xf numFmtId="0" fontId="20" fillId="0" borderId="70" xfId="8" applyNumberFormat="1" applyFont="1" applyFill="1" applyBorder="1" applyAlignment="1">
      <alignment horizontal="center" vertical="center" shrinkToFit="1"/>
    </xf>
    <xf numFmtId="0" fontId="20" fillId="0" borderId="71" xfId="2" applyNumberFormat="1" applyFont="1" applyFill="1" applyBorder="1" applyAlignment="1">
      <alignment horizontal="distributed" vertical="center" justifyLastLine="1"/>
    </xf>
    <xf numFmtId="0" fontId="20" fillId="0" borderId="71" xfId="2" applyNumberFormat="1" applyFont="1" applyFill="1" applyBorder="1" applyAlignment="1">
      <alignment horizontal="left" vertical="center" wrapText="1"/>
    </xf>
    <xf numFmtId="0" fontId="20" fillId="0" borderId="72" xfId="8" applyNumberFormat="1" applyFont="1" applyFill="1" applyBorder="1" applyAlignment="1">
      <alignment horizontal="center" vertical="center" shrinkToFit="1"/>
    </xf>
    <xf numFmtId="0" fontId="20" fillId="0" borderId="7" xfId="2" applyNumberFormat="1" applyFont="1" applyFill="1" applyBorder="1" applyAlignment="1">
      <alignment horizontal="distributed" vertical="center" justifyLastLine="1"/>
    </xf>
    <xf numFmtId="0" fontId="20" fillId="0" borderId="5" xfId="2" applyNumberFormat="1" applyFont="1" applyFill="1" applyBorder="1" applyAlignment="1">
      <alignment horizontal="left" vertical="center" wrapText="1"/>
    </xf>
    <xf numFmtId="0" fontId="20" fillId="0" borderId="7" xfId="2" applyNumberFormat="1" applyFont="1" applyFill="1" applyBorder="1" applyAlignment="1">
      <alignment horizontal="left" vertical="center" wrapText="1"/>
    </xf>
    <xf numFmtId="0" fontId="20" fillId="0" borderId="44" xfId="8" applyNumberFormat="1" applyFont="1" applyFill="1" applyBorder="1" applyAlignment="1">
      <alignment horizontal="center" vertical="center" shrinkToFit="1"/>
    </xf>
    <xf numFmtId="0" fontId="20" fillId="0" borderId="73" xfId="8" applyNumberFormat="1" applyFont="1" applyFill="1" applyBorder="1" applyAlignment="1">
      <alignment horizontal="center" vertical="center" shrinkToFit="1"/>
    </xf>
    <xf numFmtId="0" fontId="20" fillId="0" borderId="9" xfId="2" applyNumberFormat="1" applyFont="1" applyFill="1" applyBorder="1" applyAlignment="1">
      <alignment horizontal="distributed" vertical="center" justifyLastLine="1"/>
    </xf>
    <xf numFmtId="0" fontId="20" fillId="0" borderId="74" xfId="2" applyNumberFormat="1" applyFont="1" applyFill="1" applyBorder="1" applyAlignment="1">
      <alignment horizontal="distributed" vertical="center" justifyLastLine="1"/>
    </xf>
    <xf numFmtId="0" fontId="20" fillId="0" borderId="57" xfId="2" applyNumberFormat="1" applyFont="1" applyFill="1" applyBorder="1" applyAlignment="1">
      <alignment horizontal="left" vertical="center" wrapText="1"/>
    </xf>
    <xf numFmtId="0" fontId="20" fillId="0" borderId="57" xfId="2" applyNumberFormat="1" applyFont="1" applyFill="1" applyBorder="1" applyAlignment="1">
      <alignment horizontal="distributed" vertical="center" justifyLastLine="1"/>
    </xf>
    <xf numFmtId="0" fontId="53" fillId="0" borderId="12" xfId="0" applyFont="1" applyFill="1" applyBorder="1" applyAlignment="1">
      <alignment horizontal="left" vertical="center" wrapText="1"/>
    </xf>
    <xf numFmtId="0" fontId="53" fillId="0" borderId="43" xfId="0" applyFont="1" applyFill="1" applyBorder="1" applyAlignment="1">
      <alignment horizontal="left" vertical="center" wrapText="1"/>
    </xf>
    <xf numFmtId="0" fontId="53" fillId="0" borderId="13" xfId="0" applyFont="1" applyFill="1" applyBorder="1" applyAlignment="1">
      <alignment horizontal="left" vertical="center" wrapText="1"/>
    </xf>
    <xf numFmtId="0" fontId="20" fillId="0" borderId="75" xfId="8" applyNumberFormat="1" applyFont="1" applyFill="1" applyBorder="1" applyAlignment="1">
      <alignment horizontal="center" vertical="center" shrinkToFit="1"/>
    </xf>
    <xf numFmtId="0" fontId="20" fillId="0" borderId="74" xfId="8" applyNumberFormat="1" applyFont="1" applyFill="1" applyBorder="1" applyAlignment="1">
      <alignment horizontal="center" vertical="center" shrinkToFit="1"/>
    </xf>
    <xf numFmtId="0" fontId="20" fillId="0" borderId="9" xfId="8" applyNumberFormat="1" applyFont="1" applyFill="1" applyBorder="1" applyAlignment="1">
      <alignment horizontal="center" vertical="center" shrinkToFit="1"/>
    </xf>
    <xf numFmtId="0" fontId="14" fillId="0" borderId="11" xfId="0" applyFont="1" applyFill="1" applyBorder="1" applyAlignment="1">
      <alignment horizontal="left" vertical="top" wrapText="1"/>
    </xf>
    <xf numFmtId="0" fontId="20" fillId="0" borderId="7" xfId="2" applyNumberFormat="1" applyFont="1" applyFill="1" applyBorder="1" applyAlignment="1">
      <alignment horizontal="left" vertical="top" wrapText="1" justifyLastLine="1"/>
    </xf>
    <xf numFmtId="0" fontId="20" fillId="0" borderId="57" xfId="2" applyNumberFormat="1" applyFont="1" applyFill="1" applyBorder="1" applyAlignment="1">
      <alignment vertical="center" wrapText="1"/>
    </xf>
    <xf numFmtId="0" fontId="20" fillId="0" borderId="71" xfId="2" applyNumberFormat="1" applyFont="1" applyFill="1" applyBorder="1" applyAlignment="1">
      <alignment vertical="center" wrapText="1"/>
    </xf>
    <xf numFmtId="0" fontId="20" fillId="0" borderId="7" xfId="2" applyNumberFormat="1" applyFont="1" applyFill="1" applyBorder="1" applyAlignment="1">
      <alignment vertical="center" wrapText="1"/>
    </xf>
    <xf numFmtId="0" fontId="20" fillId="0" borderId="7" xfId="8" applyFont="1" applyFill="1" applyBorder="1" applyAlignment="1">
      <alignment horizontal="center" vertical="center" shrinkToFit="1"/>
    </xf>
    <xf numFmtId="178" fontId="20" fillId="0" borderId="7" xfId="8" applyNumberFormat="1" applyFont="1" applyFill="1" applyBorder="1" applyAlignment="1">
      <alignment horizontal="center" vertical="center" shrinkToFit="1"/>
    </xf>
    <xf numFmtId="0" fontId="20" fillId="0" borderId="22" xfId="2" applyFont="1" applyFill="1" applyBorder="1" applyAlignment="1">
      <alignment horizontal="left" vertical="center" shrinkToFit="1"/>
    </xf>
    <xf numFmtId="0" fontId="20" fillId="0" borderId="0" xfId="2" applyFont="1" applyFill="1" applyAlignment="1">
      <alignment vertical="center"/>
    </xf>
    <xf numFmtId="0" fontId="20" fillId="0" borderId="5" xfId="8" applyNumberFormat="1" applyFont="1" applyFill="1" applyBorder="1" applyAlignment="1">
      <alignment horizontal="center" vertical="center" shrinkToFit="1"/>
    </xf>
    <xf numFmtId="0" fontId="14" fillId="0" borderId="0" xfId="0" applyFont="1" applyFill="1" applyBorder="1" applyAlignment="1">
      <alignment horizontal="left" vertical="center" wrapText="1"/>
    </xf>
    <xf numFmtId="0" fontId="20" fillId="0" borderId="71" xfId="8" applyFont="1" applyFill="1" applyBorder="1" applyAlignment="1">
      <alignment horizontal="center" vertical="center" shrinkToFit="1"/>
    </xf>
    <xf numFmtId="178" fontId="20" fillId="0" borderId="71" xfId="8" applyNumberFormat="1" applyFont="1" applyFill="1" applyBorder="1" applyAlignment="1">
      <alignment horizontal="center" vertical="center" shrinkToFit="1"/>
    </xf>
    <xf numFmtId="0" fontId="20" fillId="0" borderId="76" xfId="2" applyFont="1" applyFill="1" applyBorder="1" applyAlignment="1">
      <alignment horizontal="left" vertical="center" shrinkToFit="1"/>
    </xf>
    <xf numFmtId="0" fontId="14" fillId="0" borderId="43"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0" fillId="0" borderId="5" xfId="2" applyNumberFormat="1" applyFont="1" applyFill="1" applyBorder="1" applyAlignment="1">
      <alignment horizontal="distributed" vertical="center" justifyLastLine="1"/>
    </xf>
    <xf numFmtId="0" fontId="20" fillId="0" borderId="74" xfId="8" applyFont="1" applyFill="1" applyBorder="1" applyAlignment="1">
      <alignment horizontal="center" vertical="center" shrinkToFit="1"/>
    </xf>
    <xf numFmtId="0" fontId="20" fillId="0" borderId="75" xfId="8" applyFont="1" applyFill="1" applyBorder="1" applyAlignment="1">
      <alignment horizontal="center" vertical="center" shrinkToFit="1"/>
    </xf>
    <xf numFmtId="0" fontId="20" fillId="0" borderId="77" xfId="2" applyFont="1" applyFill="1" applyBorder="1" applyAlignment="1">
      <alignment horizontal="left" vertical="center" shrinkToFit="1"/>
    </xf>
    <xf numFmtId="0" fontId="20" fillId="0" borderId="78" xfId="2" applyFont="1" applyFill="1" applyBorder="1" applyAlignment="1">
      <alignment horizontal="left" vertical="center" shrinkToFit="1"/>
    </xf>
    <xf numFmtId="0" fontId="20" fillId="0" borderId="9" xfId="8" applyFont="1" applyFill="1" applyBorder="1" applyAlignment="1">
      <alignment horizontal="center" vertical="center" shrinkToFit="1"/>
    </xf>
    <xf numFmtId="0" fontId="20" fillId="0" borderId="26" xfId="2" applyFont="1" applyFill="1" applyBorder="1" applyAlignment="1">
      <alignment horizontal="left" vertical="center" shrinkToFit="1"/>
    </xf>
    <xf numFmtId="0" fontId="20" fillId="0" borderId="78" xfId="8" applyFont="1" applyFill="1" applyBorder="1" applyAlignment="1">
      <alignment horizontal="left" vertical="center" shrinkToFit="1"/>
    </xf>
    <xf numFmtId="0" fontId="20" fillId="0" borderId="73" xfId="8" applyNumberFormat="1" applyFont="1" applyFill="1" applyBorder="1" applyAlignment="1">
      <alignment horizontal="left" vertical="center" shrinkToFit="1"/>
    </xf>
    <xf numFmtId="0" fontId="20" fillId="0" borderId="57" xfId="2" applyNumberFormat="1" applyFont="1" applyFill="1" applyBorder="1" applyAlignment="1">
      <alignment horizontal="left" vertical="center" wrapText="1" justifyLastLine="1"/>
    </xf>
    <xf numFmtId="0" fontId="20" fillId="0" borderId="73" xfId="8" applyNumberFormat="1" applyFont="1" applyFill="1" applyBorder="1" applyAlignment="1">
      <alignment horizontal="left" vertical="center" wrapText="1" shrinkToFit="1"/>
    </xf>
    <xf numFmtId="0" fontId="20" fillId="0" borderId="99" xfId="8" applyNumberFormat="1" applyFont="1" applyFill="1" applyBorder="1" applyAlignment="1">
      <alignment horizontal="center" vertical="center" shrinkToFit="1"/>
    </xf>
    <xf numFmtId="0" fontId="20" fillId="0" borderId="36" xfId="8" applyNumberFormat="1" applyFont="1" applyFill="1" applyBorder="1" applyAlignment="1">
      <alignment horizontal="center" vertical="center" shrinkToFit="1"/>
    </xf>
    <xf numFmtId="0" fontId="20" fillId="0" borderId="100" xfId="8" applyNumberFormat="1" applyFont="1" applyFill="1" applyBorder="1" applyAlignment="1">
      <alignment horizontal="center" vertical="center" shrinkToFit="1"/>
    </xf>
    <xf numFmtId="0" fontId="20" fillId="0" borderId="7" xfId="2" applyNumberFormat="1" applyFont="1" applyFill="1" applyBorder="1" applyAlignment="1">
      <alignment horizontal="distributed" vertical="center" wrapText="1" justifyLastLine="1"/>
    </xf>
    <xf numFmtId="0" fontId="20" fillId="0" borderId="2" xfId="8" applyNumberFormat="1" applyFont="1" applyFill="1" applyBorder="1" applyAlignment="1">
      <alignment horizontal="center" vertical="center" shrinkToFit="1"/>
    </xf>
    <xf numFmtId="0" fontId="20" fillId="0" borderId="79" xfId="8" applyNumberFormat="1" applyFont="1" applyFill="1" applyBorder="1" applyAlignment="1">
      <alignment horizontal="center" vertical="center" shrinkToFit="1"/>
    </xf>
    <xf numFmtId="0" fontId="20" fillId="0" borderId="0" xfId="8" applyNumberFormat="1" applyFont="1" applyFill="1" applyBorder="1" applyAlignment="1">
      <alignment horizontal="center" vertical="center" shrinkToFit="1"/>
    </xf>
    <xf numFmtId="0" fontId="20" fillId="0" borderId="80" xfId="8" applyNumberFormat="1" applyFont="1" applyFill="1" applyBorder="1" applyAlignment="1">
      <alignment horizontal="center" vertical="center" shrinkToFit="1"/>
    </xf>
    <xf numFmtId="0" fontId="20" fillId="0" borderId="80" xfId="8" applyNumberFormat="1" applyFont="1" applyFill="1" applyBorder="1" applyAlignment="1">
      <alignment horizontal="center" vertical="center" wrapText="1" shrinkToFit="1"/>
    </xf>
    <xf numFmtId="0" fontId="20" fillId="0" borderId="81" xfId="8" applyNumberFormat="1" applyFont="1" applyFill="1" applyBorder="1" applyAlignment="1">
      <alignment horizontal="center" vertical="center" shrinkToFit="1"/>
    </xf>
    <xf numFmtId="0" fontId="20" fillId="0" borderId="73" xfId="8" applyFont="1" applyFill="1" applyBorder="1" applyAlignment="1">
      <alignment horizontal="center" vertical="center" shrinkToFit="1"/>
    </xf>
    <xf numFmtId="0" fontId="20" fillId="0" borderId="57" xfId="2" applyFont="1" applyFill="1" applyBorder="1" applyAlignment="1">
      <alignment horizontal="distributed" vertical="center" justifyLastLine="1"/>
    </xf>
    <xf numFmtId="0" fontId="20" fillId="0" borderId="57" xfId="2" applyFont="1" applyFill="1" applyBorder="1" applyAlignment="1">
      <alignment vertical="center" wrapText="1"/>
    </xf>
    <xf numFmtId="0" fontId="20" fillId="0" borderId="70" xfId="8" applyFont="1" applyFill="1" applyBorder="1" applyAlignment="1">
      <alignment horizontal="center" vertical="center" shrinkToFit="1"/>
    </xf>
    <xf numFmtId="0" fontId="20" fillId="0" borderId="71" xfId="2" applyFont="1" applyFill="1" applyBorder="1" applyAlignment="1">
      <alignment horizontal="distributed" vertical="center" justifyLastLine="1"/>
    </xf>
    <xf numFmtId="0" fontId="20" fillId="0" borderId="71" xfId="2" applyFont="1" applyFill="1" applyBorder="1" applyAlignment="1">
      <alignment vertical="center" wrapText="1"/>
    </xf>
    <xf numFmtId="0" fontId="14" fillId="0" borderId="12" xfId="0" applyFont="1" applyFill="1" applyBorder="1" applyAlignment="1">
      <alignment horizontal="center" vertical="center" wrapText="1"/>
    </xf>
    <xf numFmtId="0" fontId="14" fillId="0" borderId="82" xfId="8" applyFont="1" applyFill="1" applyBorder="1" applyAlignment="1">
      <alignment horizontal="center" vertical="center" shrinkToFit="1"/>
    </xf>
    <xf numFmtId="0" fontId="14" fillId="0" borderId="75" xfId="8" applyFont="1" applyFill="1" applyBorder="1" applyAlignment="1">
      <alignment horizontal="center" vertical="center" shrinkToFit="1"/>
    </xf>
    <xf numFmtId="0" fontId="14" fillId="0" borderId="71" xfId="2" applyFont="1" applyFill="1" applyBorder="1" applyAlignment="1">
      <alignment horizontal="distributed" vertical="center" justifyLastLine="1"/>
    </xf>
    <xf numFmtId="0" fontId="14" fillId="0" borderId="71" xfId="2" applyFont="1" applyFill="1" applyBorder="1" applyAlignment="1">
      <alignment vertical="center" wrapText="1"/>
    </xf>
    <xf numFmtId="0" fontId="14" fillId="0" borderId="80" xfId="8" applyFont="1" applyFill="1" applyBorder="1" applyAlignment="1">
      <alignment horizontal="center" vertical="center" shrinkToFit="1"/>
    </xf>
    <xf numFmtId="0" fontId="14" fillId="0" borderId="74" xfId="8" applyFont="1" applyFill="1" applyBorder="1" applyAlignment="1">
      <alignment horizontal="center" vertical="center" shrinkToFit="1"/>
    </xf>
    <xf numFmtId="0" fontId="14" fillId="0" borderId="7" xfId="2" applyFont="1" applyFill="1" applyBorder="1" applyAlignment="1">
      <alignment horizontal="distributed" vertical="center" justifyLastLine="1"/>
    </xf>
    <xf numFmtId="0" fontId="14" fillId="0" borderId="57" xfId="2" applyFont="1" applyFill="1" applyBorder="1" applyAlignment="1">
      <alignment vertical="center" wrapText="1"/>
    </xf>
    <xf numFmtId="0" fontId="14" fillId="0" borderId="81" xfId="8" applyFont="1" applyFill="1" applyBorder="1" applyAlignment="1">
      <alignment horizontal="center" vertical="center" shrinkToFit="1"/>
    </xf>
    <xf numFmtId="0" fontId="14" fillId="0" borderId="9" xfId="8" applyFont="1" applyFill="1" applyBorder="1" applyAlignment="1">
      <alignment horizontal="center" vertical="center" shrinkToFit="1"/>
    </xf>
    <xf numFmtId="0" fontId="14" fillId="0" borderId="7" xfId="2" applyFont="1" applyFill="1" applyBorder="1" applyAlignment="1">
      <alignment vertical="center" wrapText="1"/>
    </xf>
    <xf numFmtId="0" fontId="14" fillId="0" borderId="73" xfId="8" applyFont="1" applyFill="1" applyBorder="1" applyAlignment="1">
      <alignment horizontal="center" vertical="center" shrinkToFit="1"/>
    </xf>
    <xf numFmtId="0" fontId="14" fillId="0" borderId="57" xfId="2" applyFont="1" applyFill="1" applyBorder="1" applyAlignment="1">
      <alignment horizontal="distributed" vertical="center" justifyLastLine="1"/>
    </xf>
    <xf numFmtId="0" fontId="14" fillId="0" borderId="72" xfId="8" applyFont="1" applyFill="1" applyBorder="1" applyAlignment="1">
      <alignment horizontal="center" vertical="center" shrinkToFit="1"/>
    </xf>
    <xf numFmtId="0" fontId="0" fillId="2" borderId="58" xfId="0" applyFill="1" applyBorder="1" applyAlignment="1">
      <alignment vertical="top" wrapText="1"/>
    </xf>
    <xf numFmtId="0" fontId="14" fillId="2" borderId="11" xfId="0" applyFont="1" applyFill="1" applyBorder="1" applyAlignment="1">
      <alignment horizontal="left" vertical="center" wrapText="1"/>
    </xf>
    <xf numFmtId="0" fontId="0" fillId="0" borderId="83" xfId="0" applyBorder="1" applyAlignment="1">
      <alignment vertical="top" wrapText="1"/>
    </xf>
    <xf numFmtId="0" fontId="28" fillId="2" borderId="101" xfId="5" applyNumberFormat="1" applyFont="1" applyFill="1" applyBorder="1" applyAlignment="1" applyProtection="1">
      <alignment horizontal="center" vertical="center" shrinkToFit="1"/>
      <protection locked="0"/>
    </xf>
    <xf numFmtId="0" fontId="28" fillId="0" borderId="104" xfId="5" quotePrefix="1" applyNumberFormat="1" applyFont="1" applyFill="1" applyBorder="1" applyAlignment="1" applyProtection="1">
      <alignment horizontal="center" vertical="center" shrinkToFit="1"/>
      <protection locked="0"/>
    </xf>
    <xf numFmtId="0" fontId="28" fillId="2" borderId="44" xfId="5" quotePrefix="1" applyNumberFormat="1" applyFont="1" applyFill="1" applyBorder="1" applyAlignment="1" applyProtection="1">
      <alignment horizontal="center" vertical="center" shrinkToFit="1"/>
      <protection locked="0"/>
    </xf>
    <xf numFmtId="0" fontId="28" fillId="7" borderId="44" xfId="5" quotePrefix="1" applyNumberFormat="1" applyFont="1" applyFill="1" applyBorder="1" applyAlignment="1" applyProtection="1">
      <alignment horizontal="center" vertical="center" shrinkToFit="1"/>
      <protection locked="0"/>
    </xf>
    <xf numFmtId="0" fontId="28" fillId="7" borderId="20" xfId="5" quotePrefix="1" applyNumberFormat="1" applyFont="1" applyFill="1" applyBorder="1" applyAlignment="1" applyProtection="1">
      <alignment horizontal="center" vertical="center" shrinkToFit="1"/>
      <protection locked="0"/>
    </xf>
    <xf numFmtId="56" fontId="28" fillId="7" borderId="44" xfId="5" quotePrefix="1" applyNumberFormat="1" applyFont="1" applyFill="1" applyBorder="1" applyAlignment="1" applyProtection="1">
      <alignment horizontal="center" vertical="center" shrinkToFit="1"/>
      <protection locked="0"/>
    </xf>
    <xf numFmtId="0" fontId="28" fillId="2" borderId="9" xfId="5" applyNumberFormat="1" applyFont="1" applyFill="1" applyBorder="1" applyAlignment="1" applyProtection="1">
      <alignment horizontal="center" vertical="center" shrinkToFit="1"/>
    </xf>
    <xf numFmtId="0" fontId="25" fillId="0" borderId="7" xfId="5" applyNumberFormat="1" applyFont="1" applyBorder="1" applyAlignment="1" applyProtection="1">
      <alignment horizontal="center" vertical="center"/>
      <protection locked="0"/>
    </xf>
    <xf numFmtId="0" fontId="24" fillId="0" borderId="17" xfId="5" applyFont="1" applyBorder="1" applyAlignment="1" applyProtection="1">
      <alignment horizontal="center" vertical="center"/>
      <protection locked="0"/>
    </xf>
    <xf numFmtId="0" fontId="28" fillId="2" borderId="105" xfId="5" applyNumberFormat="1" applyFont="1" applyFill="1" applyBorder="1" applyAlignment="1" applyProtection="1">
      <alignment horizontal="center" vertical="center" shrinkToFit="1"/>
      <protection locked="0"/>
    </xf>
    <xf numFmtId="0" fontId="28" fillId="0" borderId="107" xfId="5" quotePrefix="1" applyNumberFormat="1" applyFont="1" applyFill="1" applyBorder="1" applyAlignment="1" applyProtection="1">
      <alignment horizontal="center" vertical="center" shrinkToFit="1"/>
      <protection locked="0"/>
    </xf>
    <xf numFmtId="0" fontId="28" fillId="2" borderId="75" xfId="5" applyNumberFormat="1" applyFont="1" applyFill="1" applyBorder="1" applyAlignment="1" applyProtection="1">
      <alignment horizontal="center" vertical="center" shrinkToFit="1"/>
    </xf>
    <xf numFmtId="0" fontId="28" fillId="0" borderId="109" xfId="5" quotePrefix="1" applyNumberFormat="1" applyFont="1" applyFill="1" applyBorder="1" applyAlignment="1" applyProtection="1">
      <alignment horizontal="center" vertical="center" shrinkToFit="1"/>
      <protection locked="0"/>
    </xf>
    <xf numFmtId="56" fontId="28" fillId="0" borderId="107" xfId="5" quotePrefix="1" applyNumberFormat="1" applyFont="1" applyFill="1" applyBorder="1" applyAlignment="1" applyProtection="1">
      <alignment horizontal="center" vertical="center" shrinkToFit="1"/>
      <protection locked="0"/>
    </xf>
    <xf numFmtId="56" fontId="28" fillId="0" borderId="109" xfId="5" quotePrefix="1" applyNumberFormat="1" applyFont="1" applyFill="1" applyBorder="1" applyAlignment="1" applyProtection="1">
      <alignment horizontal="center" vertical="center" shrinkToFit="1"/>
      <protection locked="0"/>
    </xf>
    <xf numFmtId="0" fontId="28" fillId="2" borderId="7" xfId="5" applyNumberFormat="1" applyFont="1" applyFill="1" applyBorder="1" applyAlignment="1" applyProtection="1">
      <alignment horizontal="center" vertical="center" wrapText="1"/>
    </xf>
    <xf numFmtId="0" fontId="28" fillId="2" borderId="6" xfId="5" applyNumberFormat="1" applyFont="1" applyFill="1" applyBorder="1" applyAlignment="1" applyProtection="1">
      <alignment horizontal="center" vertical="center" wrapText="1"/>
    </xf>
    <xf numFmtId="49" fontId="28" fillId="2" borderId="7" xfId="5" applyNumberFormat="1" applyFont="1" applyFill="1" applyBorder="1" applyAlignment="1" applyProtection="1">
      <alignment horizontal="center" vertical="center" wrapText="1"/>
      <protection locked="0"/>
    </xf>
    <xf numFmtId="49" fontId="28" fillId="2" borderId="6" xfId="5" applyNumberFormat="1" applyFont="1" applyFill="1" applyBorder="1" applyAlignment="1" applyProtection="1">
      <alignment horizontal="center" vertical="center" wrapText="1"/>
      <protection locked="0"/>
    </xf>
    <xf numFmtId="49" fontId="28" fillId="2" borderId="8" xfId="5" applyNumberFormat="1" applyFont="1" applyFill="1" applyBorder="1" applyAlignment="1" applyProtection="1">
      <alignment horizontal="center" vertical="center" shrinkToFit="1"/>
      <protection locked="0"/>
    </xf>
    <xf numFmtId="49" fontId="28" fillId="2" borderId="4" xfId="5" applyNumberFormat="1" applyFont="1" applyFill="1" applyBorder="1" applyAlignment="1" applyProtection="1">
      <alignment horizontal="center" vertical="center" shrinkToFit="1"/>
      <protection locked="0"/>
    </xf>
    <xf numFmtId="49" fontId="28" fillId="2" borderId="54" xfId="5" applyNumberFormat="1" applyFont="1" applyFill="1" applyBorder="1" applyAlignment="1" applyProtection="1">
      <alignment horizontal="center" vertical="center"/>
      <protection locked="0"/>
    </xf>
    <xf numFmtId="49" fontId="28" fillId="2" borderId="55" xfId="5" applyNumberFormat="1" applyFont="1" applyFill="1" applyBorder="1" applyAlignment="1" applyProtection="1">
      <alignment horizontal="center" vertical="center"/>
      <protection locked="0"/>
    </xf>
    <xf numFmtId="0" fontId="28" fillId="2" borderId="7" xfId="5" applyNumberFormat="1" applyFont="1" applyFill="1" applyBorder="1" applyAlignment="1" applyProtection="1">
      <alignment horizontal="center" vertical="center" shrinkToFit="1"/>
    </xf>
    <xf numFmtId="0" fontId="28" fillId="2" borderId="6" xfId="5" applyNumberFormat="1" applyFont="1" applyFill="1" applyBorder="1" applyAlignment="1" applyProtection="1">
      <alignment horizontal="center" vertical="center" shrinkToFit="1"/>
    </xf>
    <xf numFmtId="0" fontId="29" fillId="0" borderId="7" xfId="5" applyNumberFormat="1" applyFont="1" applyFill="1" applyBorder="1" applyAlignment="1" applyProtection="1">
      <alignment horizontal="center" vertical="center" wrapText="1" shrinkToFit="1"/>
    </xf>
    <xf numFmtId="0" fontId="29" fillId="0" borderId="6" xfId="5" applyNumberFormat="1" applyFont="1" applyFill="1" applyBorder="1" applyAlignment="1" applyProtection="1">
      <alignment horizontal="center" vertical="center" wrapText="1" shrinkToFit="1"/>
    </xf>
    <xf numFmtId="0" fontId="28" fillId="0" borderId="7" xfId="5" applyNumberFormat="1" applyFont="1" applyFill="1" applyBorder="1" applyAlignment="1" applyProtection="1">
      <alignment horizontal="center" vertical="center" wrapText="1" shrinkToFit="1"/>
    </xf>
    <xf numFmtId="0" fontId="28" fillId="0" borderId="6" xfId="5" applyNumberFormat="1" applyFont="1" applyFill="1" applyBorder="1" applyAlignment="1" applyProtection="1">
      <alignment horizontal="center" vertical="center" wrapText="1" shrinkToFit="1"/>
    </xf>
    <xf numFmtId="0" fontId="28" fillId="2" borderId="57" xfId="5" applyNumberFormat="1" applyFont="1" applyFill="1" applyBorder="1" applyAlignment="1" applyProtection="1">
      <alignment horizontal="center" vertical="center" wrapText="1"/>
    </xf>
    <xf numFmtId="49" fontId="28" fillId="2" borderId="57" xfId="5" applyNumberFormat="1" applyFont="1" applyFill="1" applyBorder="1" applyAlignment="1" applyProtection="1">
      <alignment horizontal="center" vertical="center" wrapText="1"/>
      <protection locked="0"/>
    </xf>
    <xf numFmtId="49" fontId="28" fillId="2" borderId="102" xfId="5" applyNumberFormat="1" applyFont="1" applyFill="1" applyBorder="1" applyAlignment="1" applyProtection="1">
      <alignment horizontal="center" vertical="center" shrinkToFit="1"/>
      <protection locked="0"/>
    </xf>
    <xf numFmtId="49" fontId="28" fillId="2" borderId="103" xfId="5" applyNumberFormat="1" applyFont="1" applyFill="1" applyBorder="1" applyAlignment="1" applyProtection="1">
      <alignment horizontal="center" vertical="center"/>
      <protection locked="0"/>
    </xf>
    <xf numFmtId="0" fontId="29" fillId="0" borderId="57" xfId="5" applyNumberFormat="1" applyFont="1" applyFill="1" applyBorder="1" applyAlignment="1" applyProtection="1">
      <alignment horizontal="center" vertical="center" wrapText="1" shrinkToFit="1"/>
    </xf>
    <xf numFmtId="0" fontId="28" fillId="0" borderId="57" xfId="5" applyNumberFormat="1" applyFont="1" applyFill="1" applyBorder="1" applyAlignment="1" applyProtection="1">
      <alignment horizontal="center" vertical="center" wrapText="1" shrinkToFit="1"/>
    </xf>
    <xf numFmtId="0" fontId="28" fillId="2" borderId="30" xfId="5" applyNumberFormat="1" applyFont="1" applyFill="1" applyBorder="1" applyAlignment="1" applyProtection="1">
      <alignment horizontal="center" vertical="center" shrinkToFit="1"/>
    </xf>
    <xf numFmtId="0" fontId="29" fillId="0" borderId="30" xfId="5" applyNumberFormat="1" applyFont="1" applyFill="1" applyBorder="1" applyAlignment="1" applyProtection="1">
      <alignment horizontal="center" vertical="center" wrapText="1" shrinkToFit="1"/>
    </xf>
    <xf numFmtId="0" fontId="28" fillId="0" borderId="30" xfId="5" applyNumberFormat="1" applyFont="1" applyFill="1" applyBorder="1" applyAlignment="1" applyProtection="1">
      <alignment horizontal="center" vertical="center" wrapText="1" shrinkToFit="1"/>
    </xf>
    <xf numFmtId="0" fontId="28" fillId="2" borderId="30" xfId="5" applyNumberFormat="1" applyFont="1" applyFill="1" applyBorder="1" applyAlignment="1" applyProtection="1">
      <alignment horizontal="center" vertical="center" wrapText="1"/>
    </xf>
    <xf numFmtId="49" fontId="28" fillId="2" borderId="30" xfId="5" applyNumberFormat="1" applyFont="1" applyFill="1" applyBorder="1" applyAlignment="1" applyProtection="1">
      <alignment horizontal="center" vertical="center" wrapText="1"/>
      <protection locked="0"/>
    </xf>
    <xf numFmtId="49" fontId="28" fillId="2" borderId="31" xfId="5" applyNumberFormat="1" applyFont="1" applyFill="1" applyBorder="1" applyAlignment="1" applyProtection="1">
      <alignment horizontal="center" vertical="center" shrinkToFit="1"/>
      <protection locked="0"/>
    </xf>
    <xf numFmtId="49" fontId="28" fillId="2" borderId="106" xfId="5" applyNumberFormat="1" applyFont="1" applyFill="1" applyBorder="1" applyAlignment="1" applyProtection="1">
      <alignment horizontal="center" vertical="center"/>
      <protection locked="0"/>
    </xf>
    <xf numFmtId="0" fontId="22" fillId="0" borderId="0" xfId="5" applyFont="1" applyAlignment="1" applyProtection="1">
      <alignment horizontal="center" vertical="center"/>
      <protection locked="0"/>
    </xf>
    <xf numFmtId="49" fontId="28" fillId="2" borderId="7" xfId="5" applyNumberFormat="1" applyFont="1" applyFill="1" applyBorder="1" applyAlignment="1" applyProtection="1">
      <alignment horizontal="center" vertical="center" shrinkToFit="1"/>
      <protection locked="0"/>
    </xf>
    <xf numFmtId="49" fontId="28" fillId="2" borderId="6" xfId="5" applyNumberFormat="1" applyFont="1" applyFill="1" applyBorder="1" applyAlignment="1" applyProtection="1">
      <alignment horizontal="center" vertical="center" shrinkToFit="1"/>
      <protection locked="0"/>
    </xf>
    <xf numFmtId="0" fontId="25" fillId="0" borderId="9" xfId="5" applyFont="1" applyBorder="1" applyAlignment="1" applyProtection="1">
      <alignment horizontal="center" vertical="center"/>
      <protection locked="0"/>
    </xf>
    <xf numFmtId="0" fontId="5" fillId="0" borderId="10" xfId="5" applyBorder="1" applyAlignment="1" applyProtection="1">
      <alignment horizontal="center" vertical="center"/>
      <protection locked="0"/>
    </xf>
    <xf numFmtId="0" fontId="25" fillId="0" borderId="7" xfId="5" applyFont="1" applyBorder="1" applyAlignment="1" applyProtection="1">
      <alignment horizontal="center" vertical="center" wrapText="1"/>
      <protection locked="0"/>
    </xf>
    <xf numFmtId="0" fontId="25" fillId="0" borderId="6" xfId="5" applyFont="1" applyBorder="1" applyAlignment="1" applyProtection="1">
      <alignment horizontal="center" vertical="center" wrapText="1"/>
      <protection locked="0"/>
    </xf>
    <xf numFmtId="0" fontId="28" fillId="2" borderId="7" xfId="5" applyNumberFormat="1" applyFont="1" applyFill="1" applyBorder="1" applyAlignment="1" applyProtection="1">
      <alignment horizontal="center" vertical="center" wrapText="1"/>
      <protection locked="0"/>
    </xf>
    <xf numFmtId="0" fontId="24" fillId="0" borderId="15" xfId="5" applyFont="1" applyBorder="1" applyAlignment="1" applyProtection="1">
      <alignment horizontal="center" vertical="center"/>
      <protection locked="0"/>
    </xf>
    <xf numFmtId="0" fontId="24" fillId="0" borderId="16" xfId="5" applyFont="1" applyBorder="1" applyAlignment="1" applyProtection="1">
      <alignment horizontal="center" vertical="center"/>
      <protection locked="0"/>
    </xf>
    <xf numFmtId="0" fontId="24" fillId="0" borderId="18" xfId="5" applyFont="1" applyBorder="1" applyAlignment="1" applyProtection="1">
      <alignment horizontal="center" vertical="center"/>
      <protection locked="0"/>
    </xf>
    <xf numFmtId="0" fontId="25" fillId="0" borderId="7" xfId="5" applyNumberFormat="1" applyFont="1" applyBorder="1" applyAlignment="1" applyProtection="1">
      <alignment horizontal="center" vertical="center" wrapText="1"/>
      <protection locked="0"/>
    </xf>
    <xf numFmtId="0" fontId="25" fillId="0" borderId="6" xfId="5" applyNumberFormat="1" applyFont="1" applyBorder="1" applyAlignment="1" applyProtection="1">
      <alignment horizontal="center" vertical="center" wrapText="1"/>
      <protection locked="0"/>
    </xf>
    <xf numFmtId="0" fontId="26" fillId="0" borderId="2" xfId="5" applyNumberFormat="1" applyFont="1" applyBorder="1" applyAlignment="1" applyProtection="1">
      <alignment horizontal="center" vertical="center" wrapText="1"/>
      <protection locked="0"/>
    </xf>
    <xf numFmtId="0" fontId="26" fillId="0" borderId="1" xfId="5" applyNumberFormat="1" applyFont="1" applyBorder="1" applyAlignment="1" applyProtection="1">
      <alignment horizontal="center" vertical="center" wrapText="1"/>
      <protection locked="0"/>
    </xf>
    <xf numFmtId="0" fontId="26" fillId="0" borderId="7" xfId="5" applyFont="1" applyBorder="1" applyAlignment="1" applyProtection="1">
      <alignment horizontal="center" vertical="center" wrapText="1"/>
      <protection locked="0"/>
    </xf>
    <xf numFmtId="0" fontId="26" fillId="0" borderId="6" xfId="5" applyFont="1" applyBorder="1" applyAlignment="1" applyProtection="1">
      <alignment horizontal="center" vertical="center" wrapText="1"/>
      <protection locked="0"/>
    </xf>
    <xf numFmtId="0" fontId="25" fillId="0" borderId="22" xfId="5" applyFont="1" applyBorder="1" applyAlignment="1" applyProtection="1">
      <alignment horizontal="center" vertical="center" wrapText="1"/>
      <protection locked="0"/>
    </xf>
    <xf numFmtId="0" fontId="25" fillId="0" borderId="25" xfId="5" applyFont="1" applyBorder="1" applyAlignment="1" applyProtection="1">
      <alignment horizontal="center" vertical="center" wrapText="1"/>
      <protection locked="0"/>
    </xf>
    <xf numFmtId="0" fontId="25" fillId="0" borderId="7" xfId="5" applyNumberFormat="1" applyFont="1" applyBorder="1" applyAlignment="1" applyProtection="1">
      <alignment horizontal="center" vertical="center"/>
      <protection locked="0"/>
    </xf>
    <xf numFmtId="0" fontId="20" fillId="0" borderId="6" xfId="5" applyNumberFormat="1" applyFont="1" applyBorder="1" applyAlignment="1" applyProtection="1">
      <alignment horizontal="center" vertical="center"/>
      <protection locked="0"/>
    </xf>
    <xf numFmtId="0" fontId="25" fillId="0" borderId="21" xfId="5" applyFont="1" applyBorder="1" applyAlignment="1" applyProtection="1">
      <alignment horizontal="center" vertical="center" wrapText="1"/>
      <protection locked="0"/>
    </xf>
    <xf numFmtId="0" fontId="25" fillId="0" borderId="24" xfId="5" applyFont="1" applyBorder="1" applyAlignment="1" applyProtection="1">
      <alignment horizontal="center" vertical="center" wrapText="1"/>
      <protection locked="0"/>
    </xf>
    <xf numFmtId="0" fontId="25" fillId="0" borderId="2" xfId="5" applyFont="1" applyBorder="1" applyAlignment="1" applyProtection="1">
      <alignment horizontal="center" vertical="center" wrapText="1"/>
      <protection locked="0"/>
    </xf>
    <xf numFmtId="0" fontId="25" fillId="0" borderId="1" xfId="5" applyFont="1" applyBorder="1" applyAlignment="1" applyProtection="1">
      <alignment horizontal="center" vertical="center" wrapText="1"/>
      <protection locked="0"/>
    </xf>
    <xf numFmtId="0" fontId="25" fillId="0" borderId="2" xfId="5" applyFont="1" applyBorder="1" applyAlignment="1" applyProtection="1">
      <alignment horizontal="center" vertical="center"/>
      <protection locked="0"/>
    </xf>
    <xf numFmtId="0" fontId="5" fillId="0" borderId="1" xfId="5" applyBorder="1" applyAlignment="1" applyProtection="1">
      <alignment horizontal="center" vertical="center"/>
      <protection locked="0"/>
    </xf>
    <xf numFmtId="0" fontId="26" fillId="0" borderId="2" xfId="5" applyFont="1" applyBorder="1" applyAlignment="1" applyProtection="1">
      <alignment horizontal="center" vertical="center" wrapText="1"/>
      <protection locked="0"/>
    </xf>
    <xf numFmtId="0" fontId="26" fillId="0" borderId="1" xfId="5" applyFont="1" applyBorder="1" applyAlignment="1" applyProtection="1">
      <alignment horizontal="center" vertical="center" wrapText="1"/>
      <protection locked="0"/>
    </xf>
    <xf numFmtId="0" fontId="24" fillId="0" borderId="17" xfId="5" applyFont="1" applyBorder="1" applyAlignment="1" applyProtection="1">
      <alignment horizontal="center" vertical="center"/>
      <protection locked="0"/>
    </xf>
    <xf numFmtId="0" fontId="24" fillId="0" borderId="19" xfId="5" applyFont="1" applyBorder="1" applyAlignment="1" applyProtection="1">
      <alignment horizontal="center" vertical="center"/>
      <protection locked="0"/>
    </xf>
    <xf numFmtId="49" fontId="28" fillId="2" borderId="26" xfId="5" applyNumberFormat="1" applyFont="1" applyFill="1" applyBorder="1" applyAlignment="1" applyProtection="1">
      <alignment horizontal="center" vertical="center"/>
      <protection locked="0"/>
    </xf>
    <xf numFmtId="49" fontId="28" fillId="2" borderId="28" xfId="5" applyNumberFormat="1" applyFont="1" applyFill="1" applyBorder="1" applyAlignment="1" applyProtection="1">
      <alignment horizontal="center" vertical="center"/>
      <protection locked="0"/>
    </xf>
    <xf numFmtId="49" fontId="28" fillId="2" borderId="32" xfId="5" applyNumberFormat="1" applyFont="1" applyFill="1" applyBorder="1" applyAlignment="1" applyProtection="1">
      <alignment horizontal="center" vertical="center"/>
      <protection locked="0"/>
    </xf>
    <xf numFmtId="49" fontId="28" fillId="2" borderId="30" xfId="5" applyNumberFormat="1" applyFont="1" applyFill="1" applyBorder="1" applyAlignment="1" applyProtection="1">
      <alignment horizontal="center" vertical="center" shrinkToFit="1"/>
      <protection locked="0"/>
    </xf>
    <xf numFmtId="0" fontId="29" fillId="0" borderId="7" xfId="5" applyNumberFormat="1" applyFont="1" applyFill="1" applyBorder="1" applyAlignment="1" applyProtection="1">
      <alignment horizontal="center" vertical="center" shrinkToFit="1"/>
    </xf>
    <xf numFmtId="0" fontId="29" fillId="0" borderId="30" xfId="5" applyNumberFormat="1" applyFont="1" applyFill="1" applyBorder="1" applyAlignment="1" applyProtection="1">
      <alignment horizontal="center" vertical="center" shrinkToFit="1"/>
    </xf>
    <xf numFmtId="0" fontId="28" fillId="2" borderId="9" xfId="5" applyNumberFormat="1" applyFont="1" applyFill="1" applyBorder="1" applyAlignment="1" applyProtection="1">
      <alignment horizontal="center" vertical="center" shrinkToFit="1"/>
    </xf>
    <xf numFmtId="0" fontId="29" fillId="2" borderId="7" xfId="5" applyNumberFormat="1" applyFont="1" applyFill="1" applyBorder="1" applyAlignment="1" applyProtection="1">
      <alignment horizontal="center" vertical="center" wrapText="1" shrinkToFit="1"/>
    </xf>
    <xf numFmtId="0" fontId="29" fillId="2" borderId="6" xfId="5" applyNumberFormat="1" applyFont="1" applyFill="1" applyBorder="1" applyAlignment="1" applyProtection="1">
      <alignment horizontal="center" vertical="center" wrapText="1" shrinkToFit="1"/>
    </xf>
    <xf numFmtId="0" fontId="20" fillId="0" borderId="34" xfId="5" applyFont="1" applyFill="1" applyBorder="1" applyAlignment="1" applyProtection="1">
      <alignment vertical="center"/>
      <protection locked="0"/>
    </xf>
    <xf numFmtId="0" fontId="5" fillId="0" borderId="19" xfId="5" applyFont="1" applyBorder="1" applyAlignment="1" applyProtection="1">
      <alignment vertical="center"/>
      <protection locked="0"/>
    </xf>
    <xf numFmtId="0" fontId="20" fillId="0" borderId="3" xfId="5" applyFont="1" applyFill="1" applyBorder="1" applyAlignment="1" applyProtection="1">
      <alignment vertical="center"/>
      <protection locked="0"/>
    </xf>
    <xf numFmtId="0" fontId="5" fillId="0" borderId="37" xfId="5" applyFont="1" applyBorder="1" applyAlignment="1" applyProtection="1">
      <alignment vertical="center"/>
      <protection locked="0"/>
    </xf>
    <xf numFmtId="0" fontId="20" fillId="0" borderId="40" xfId="5" applyFont="1" applyFill="1" applyBorder="1" applyAlignment="1" applyProtection="1">
      <alignment vertical="center"/>
      <protection locked="0"/>
    </xf>
    <xf numFmtId="0" fontId="5" fillId="0" borderId="41" xfId="5" applyFont="1" applyBorder="1" applyAlignment="1" applyProtection="1">
      <alignment vertical="center"/>
      <protection locked="0"/>
    </xf>
    <xf numFmtId="0" fontId="28" fillId="0" borderId="0" xfId="5" applyFont="1" applyBorder="1" applyAlignment="1" applyProtection="1">
      <protection locked="0"/>
    </xf>
    <xf numFmtId="0" fontId="29" fillId="2" borderId="33" xfId="5" applyFont="1" applyFill="1" applyBorder="1" applyAlignment="1" applyProtection="1">
      <alignment horizontal="left" vertical="center" indent="1"/>
      <protection locked="0"/>
    </xf>
    <xf numFmtId="0" fontId="29" fillId="2" borderId="65" xfId="5" applyFont="1" applyFill="1" applyBorder="1" applyAlignment="1" applyProtection="1">
      <alignment horizontal="left" vertical="center" indent="1"/>
      <protection locked="0"/>
    </xf>
    <xf numFmtId="0" fontId="29" fillId="2" borderId="66" xfId="5" applyFont="1" applyFill="1" applyBorder="1" applyAlignment="1" applyProtection="1">
      <alignment horizontal="left" vertical="center" indent="1"/>
      <protection locked="0"/>
    </xf>
    <xf numFmtId="0" fontId="29" fillId="2" borderId="36" xfId="5" applyFont="1" applyFill="1" applyBorder="1" applyAlignment="1" applyProtection="1">
      <alignment horizontal="left" vertical="center" indent="1"/>
      <protection locked="0"/>
    </xf>
    <xf numFmtId="0" fontId="29" fillId="2" borderId="5" xfId="5" applyFont="1" applyFill="1" applyBorder="1" applyAlignment="1" applyProtection="1">
      <alignment horizontal="left" vertical="center" indent="1"/>
      <protection locked="0"/>
    </xf>
    <xf numFmtId="0" fontId="29" fillId="2" borderId="67" xfId="5" applyFont="1" applyFill="1" applyBorder="1" applyAlignment="1" applyProtection="1">
      <alignment horizontal="left" vertical="center" indent="1"/>
      <protection locked="0"/>
    </xf>
    <xf numFmtId="0" fontId="29" fillId="2" borderId="39" xfId="5" applyFont="1" applyFill="1" applyBorder="1" applyAlignment="1" applyProtection="1">
      <alignment horizontal="left" vertical="center" indent="1"/>
      <protection locked="0"/>
    </xf>
    <xf numFmtId="0" fontId="29" fillId="2" borderId="68" xfId="5" applyFont="1" applyFill="1" applyBorder="1" applyAlignment="1" applyProtection="1">
      <alignment horizontal="left" vertical="center" indent="1"/>
      <protection locked="0"/>
    </xf>
    <xf numFmtId="0" fontId="29" fillId="2" borderId="69" xfId="5" applyFont="1" applyFill="1" applyBorder="1" applyAlignment="1" applyProtection="1">
      <alignment horizontal="left" vertical="center" indent="1"/>
      <protection locked="0"/>
    </xf>
    <xf numFmtId="0" fontId="28" fillId="0" borderId="71" xfId="5" applyNumberFormat="1" applyFont="1" applyFill="1" applyBorder="1" applyAlignment="1" applyProtection="1">
      <alignment horizontal="center" vertical="center" wrapText="1" shrinkToFit="1"/>
    </xf>
    <xf numFmtId="0" fontId="28" fillId="2" borderId="71" xfId="5" applyNumberFormat="1" applyFont="1" applyFill="1" applyBorder="1" applyAlignment="1" applyProtection="1">
      <alignment horizontal="center" vertical="center" wrapText="1"/>
    </xf>
    <xf numFmtId="49" fontId="28" fillId="2" borderId="71" xfId="5" applyNumberFormat="1" applyFont="1" applyFill="1" applyBorder="1" applyAlignment="1" applyProtection="1">
      <alignment horizontal="center" vertical="center" wrapText="1"/>
      <protection locked="0"/>
    </xf>
    <xf numFmtId="49" fontId="28" fillId="2" borderId="71" xfId="5" applyNumberFormat="1" applyFont="1" applyFill="1" applyBorder="1" applyAlignment="1" applyProtection="1">
      <alignment horizontal="center" vertical="center" shrinkToFit="1"/>
      <protection locked="0"/>
    </xf>
    <xf numFmtId="49" fontId="28" fillId="2" borderId="77" xfId="5" applyNumberFormat="1" applyFont="1" applyFill="1" applyBorder="1" applyAlignment="1" applyProtection="1">
      <alignment horizontal="center" vertical="center"/>
      <protection locked="0"/>
    </xf>
    <xf numFmtId="0" fontId="28" fillId="2" borderId="71" xfId="5" applyNumberFormat="1" applyFont="1" applyFill="1" applyBorder="1" applyAlignment="1" applyProtection="1">
      <alignment horizontal="center" vertical="center" shrinkToFit="1"/>
    </xf>
    <xf numFmtId="0" fontId="29" fillId="0" borderId="71" xfId="5" applyNumberFormat="1" applyFont="1" applyFill="1" applyBorder="1" applyAlignment="1" applyProtection="1">
      <alignment horizontal="center" vertical="center" wrapText="1" shrinkToFit="1"/>
    </xf>
    <xf numFmtId="0" fontId="29" fillId="0" borderId="71" xfId="5" applyNumberFormat="1" applyFont="1" applyFill="1" applyBorder="1" applyAlignment="1" applyProtection="1">
      <alignment horizontal="center" vertical="center" shrinkToFit="1"/>
    </xf>
    <xf numFmtId="0" fontId="29" fillId="0" borderId="6" xfId="5" applyNumberFormat="1" applyFont="1" applyFill="1" applyBorder="1" applyAlignment="1" applyProtection="1">
      <alignment horizontal="center" vertical="center" shrinkToFit="1"/>
    </xf>
    <xf numFmtId="0" fontId="28" fillId="2" borderId="71" xfId="5" applyNumberFormat="1" applyFont="1" applyFill="1" applyBorder="1" applyAlignment="1" applyProtection="1">
      <alignment horizontal="center" vertical="center" wrapText="1"/>
      <protection locked="0"/>
    </xf>
    <xf numFmtId="49" fontId="28" fillId="2" borderId="108" xfId="5" applyNumberFormat="1" applyFont="1" applyFill="1" applyBorder="1" applyAlignment="1" applyProtection="1">
      <alignment horizontal="center" vertical="center" shrinkToFit="1"/>
      <protection locked="0"/>
    </xf>
    <xf numFmtId="49" fontId="28" fillId="2" borderId="110" xfId="5" applyNumberFormat="1" applyFont="1" applyFill="1" applyBorder="1" applyAlignment="1" applyProtection="1">
      <alignment horizontal="center" vertical="center"/>
      <protection locked="0"/>
    </xf>
    <xf numFmtId="0" fontId="28" fillId="0" borderId="7" xfId="5" applyNumberFormat="1" applyFont="1" applyFill="1" applyBorder="1" applyAlignment="1" applyProtection="1">
      <alignment horizontal="left" vertical="center" wrapText="1" shrinkToFit="1"/>
    </xf>
    <xf numFmtId="0" fontId="28" fillId="0" borderId="6" xfId="5" applyNumberFormat="1" applyFont="1" applyFill="1" applyBorder="1" applyAlignment="1" applyProtection="1">
      <alignment horizontal="left" vertical="center" wrapText="1" shrinkToFit="1"/>
    </xf>
    <xf numFmtId="0" fontId="14" fillId="0" borderId="12" xfId="0" applyFont="1" applyFill="1" applyBorder="1" applyAlignment="1">
      <alignment horizontal="left" vertical="center" wrapText="1"/>
    </xf>
    <xf numFmtId="0" fontId="7" fillId="0" borderId="43" xfId="0" applyFont="1" applyFill="1" applyBorder="1" applyAlignment="1">
      <alignment horizontal="left" vertical="center"/>
    </xf>
    <xf numFmtId="0" fontId="7" fillId="0" borderId="13" xfId="0" applyFont="1" applyFill="1" applyBorder="1" applyAlignment="1">
      <alignment horizontal="left" vertical="center"/>
    </xf>
    <xf numFmtId="0" fontId="14" fillId="0" borderId="58" xfId="0" applyFont="1" applyFill="1" applyBorder="1" applyAlignment="1">
      <alignment horizontal="left" vertical="top" wrapText="1"/>
    </xf>
    <xf numFmtId="0" fontId="14" fillId="0" borderId="59" xfId="0" applyFont="1" applyFill="1" applyBorder="1" applyAlignment="1">
      <alignment horizontal="left" vertical="top" wrapText="1"/>
    </xf>
    <xf numFmtId="0" fontId="14" fillId="0" borderId="58" xfId="0" applyFont="1" applyFill="1" applyBorder="1" applyAlignment="1">
      <alignment horizontal="center" vertical="center" wrapText="1"/>
    </xf>
    <xf numFmtId="0" fontId="7" fillId="0" borderId="59" xfId="0" applyFont="1" applyFill="1" applyBorder="1" applyAlignment="1">
      <alignment horizontal="left" vertical="center"/>
    </xf>
    <xf numFmtId="0" fontId="14" fillId="0" borderId="7"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14" fillId="0" borderId="62" xfId="0" applyFont="1" applyFill="1" applyBorder="1" applyAlignment="1">
      <alignment horizontal="left" vertical="center" wrapText="1"/>
    </xf>
    <xf numFmtId="0" fontId="7" fillId="0" borderId="91" xfId="0" applyFont="1" applyFill="1" applyBorder="1" applyAlignment="1">
      <alignment horizontal="left" vertical="center"/>
    </xf>
    <xf numFmtId="0" fontId="7" fillId="0" borderId="90" xfId="0" applyFont="1" applyFill="1" applyBorder="1" applyAlignment="1">
      <alignment horizontal="left" vertical="center"/>
    </xf>
    <xf numFmtId="0" fontId="7" fillId="0" borderId="95" xfId="0" applyFont="1" applyFill="1" applyBorder="1" applyAlignment="1">
      <alignment horizontal="center" vertical="center" wrapText="1"/>
    </xf>
    <xf numFmtId="0" fontId="14" fillId="0" borderId="7" xfId="0" applyFont="1" applyFill="1" applyBorder="1" applyAlignment="1">
      <alignment horizontal="left" vertical="center" wrapText="1"/>
    </xf>
    <xf numFmtId="0" fontId="7" fillId="0" borderId="7" xfId="0" applyFont="1" applyFill="1" applyBorder="1" applyAlignment="1">
      <alignment horizontal="left" vertical="center"/>
    </xf>
    <xf numFmtId="0" fontId="7" fillId="0" borderId="7" xfId="0" applyFont="1" applyFill="1" applyBorder="1" applyAlignment="1">
      <alignment vertical="center"/>
    </xf>
    <xf numFmtId="0" fontId="14" fillId="0" borderId="5" xfId="0" applyFont="1" applyFill="1" applyBorder="1" applyAlignment="1">
      <alignment horizontal="left" vertical="center" wrapText="1"/>
    </xf>
    <xf numFmtId="0" fontId="7" fillId="0" borderId="5" xfId="0" applyFont="1" applyFill="1" applyBorder="1" applyAlignment="1">
      <alignment horizontal="left" vertical="center"/>
    </xf>
    <xf numFmtId="0" fontId="7" fillId="0" borderId="5" xfId="0" applyFont="1" applyFill="1" applyBorder="1" applyAlignment="1">
      <alignment vertical="center"/>
    </xf>
    <xf numFmtId="0" fontId="14" fillId="0" borderId="63" xfId="0" applyFont="1" applyFill="1" applyBorder="1" applyAlignment="1">
      <alignment horizontal="left" vertical="center" wrapText="1"/>
    </xf>
    <xf numFmtId="0" fontId="7" fillId="0" borderId="0" xfId="0" applyFont="1" applyFill="1" applyBorder="1" applyAlignment="1">
      <alignment horizontal="left" vertical="center"/>
    </xf>
    <xf numFmtId="0" fontId="7" fillId="0" borderId="0" xfId="0" applyFont="1" applyFill="1" applyAlignment="1">
      <alignment vertical="center"/>
    </xf>
    <xf numFmtId="0" fontId="7" fillId="0" borderId="92" xfId="0" applyFont="1" applyFill="1" applyBorder="1" applyAlignment="1">
      <alignment vertical="center"/>
    </xf>
    <xf numFmtId="0" fontId="7" fillId="0" borderId="60" xfId="0" applyFont="1" applyFill="1" applyBorder="1" applyAlignment="1">
      <alignment horizontal="left" vertical="center"/>
    </xf>
    <xf numFmtId="0" fontId="7" fillId="0" borderId="60"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14" fillId="0" borderId="13" xfId="0" applyFont="1" applyFill="1" applyBorder="1" applyAlignment="1">
      <alignment horizontal="left" vertical="center" wrapText="1"/>
    </xf>
    <xf numFmtId="0" fontId="7" fillId="0" borderId="6" xfId="0" applyFont="1" applyFill="1" applyBorder="1" applyAlignment="1">
      <alignment vertical="center"/>
    </xf>
    <xf numFmtId="0" fontId="14" fillId="0" borderId="3" xfId="0" applyFont="1" applyFill="1" applyBorder="1" applyAlignment="1">
      <alignment horizontal="left" vertical="center" wrapText="1"/>
    </xf>
    <xf numFmtId="0" fontId="7" fillId="0" borderId="93" xfId="0" applyFont="1" applyFill="1" applyBorder="1" applyAlignment="1">
      <alignment horizontal="left" vertical="center"/>
    </xf>
    <xf numFmtId="0" fontId="7" fillId="0" borderId="94" xfId="0" applyFont="1" applyFill="1" applyBorder="1" applyAlignment="1">
      <alignment horizontal="left" vertical="center"/>
    </xf>
    <xf numFmtId="0" fontId="14" fillId="0" borderId="95" xfId="0" applyFont="1" applyFill="1" applyBorder="1" applyAlignment="1">
      <alignment horizontal="left" vertical="center" wrapText="1"/>
    </xf>
    <xf numFmtId="0" fontId="7" fillId="0" borderId="96" xfId="0" applyFont="1" applyFill="1" applyBorder="1" applyAlignment="1">
      <alignment horizontal="left" vertical="center"/>
    </xf>
    <xf numFmtId="0" fontId="7" fillId="0" borderId="92" xfId="0" applyFont="1" applyFill="1" applyBorder="1" applyAlignment="1">
      <alignment horizontal="left" vertical="center"/>
    </xf>
    <xf numFmtId="0" fontId="7" fillId="0" borderId="94" xfId="0" applyFont="1" applyFill="1" applyBorder="1" applyAlignment="1">
      <alignment vertical="center"/>
    </xf>
    <xf numFmtId="0" fontId="14" fillId="0" borderId="97" xfId="0" applyFont="1" applyFill="1" applyBorder="1" applyAlignment="1">
      <alignment horizontal="left" vertical="center" wrapText="1"/>
    </xf>
    <xf numFmtId="0" fontId="14" fillId="0" borderId="98" xfId="0" applyFont="1" applyFill="1" applyBorder="1" applyAlignment="1">
      <alignment horizontal="left" vertical="center" wrapText="1"/>
    </xf>
    <xf numFmtId="0" fontId="14" fillId="0" borderId="61" xfId="0" applyFont="1" applyFill="1" applyBorder="1" applyAlignment="1">
      <alignment horizontal="center" vertical="center" wrapText="1"/>
    </xf>
    <xf numFmtId="0" fontId="7" fillId="0" borderId="60" xfId="0" applyFont="1" applyFill="1" applyBorder="1" applyAlignment="1">
      <alignment vertical="center"/>
    </xf>
    <xf numFmtId="0" fontId="7" fillId="0" borderId="57" xfId="0" applyFont="1" applyFill="1" applyBorder="1" applyAlignment="1">
      <alignment vertical="center"/>
    </xf>
    <xf numFmtId="0" fontId="14" fillId="0" borderId="60" xfId="0" applyFont="1" applyFill="1" applyBorder="1" applyAlignment="1">
      <alignment horizontal="center" vertical="center" wrapText="1"/>
    </xf>
    <xf numFmtId="0" fontId="14" fillId="0" borderId="43" xfId="0" applyFont="1" applyFill="1" applyBorder="1" applyAlignment="1">
      <alignment horizontal="left" vertical="center" wrapText="1"/>
    </xf>
    <xf numFmtId="0" fontId="12" fillId="0" borderId="58" xfId="0" applyFont="1" applyBorder="1" applyAlignment="1">
      <alignment horizontal="center" vertical="top" wrapText="1"/>
    </xf>
    <xf numFmtId="0" fontId="0" fillId="0" borderId="60" xfId="0" applyBorder="1" applyAlignment="1">
      <alignment horizontal="left" vertical="center"/>
    </xf>
    <xf numFmtId="0" fontId="0" fillId="0" borderId="59" xfId="0" applyBorder="1" applyAlignment="1">
      <alignment horizontal="left" vertical="center"/>
    </xf>
    <xf numFmtId="0" fontId="13" fillId="0" borderId="12" xfId="0" applyFont="1" applyBorder="1" applyAlignment="1">
      <alignment horizontal="left" vertical="center" wrapText="1"/>
    </xf>
    <xf numFmtId="0" fontId="0" fillId="0" borderId="13" xfId="0" applyBorder="1" applyAlignment="1">
      <alignment horizontal="left" vertical="center"/>
    </xf>
    <xf numFmtId="0" fontId="13" fillId="0" borderId="58" xfId="0" applyFont="1" applyBorder="1" applyAlignment="1">
      <alignment horizontal="center" vertical="top" wrapText="1"/>
    </xf>
    <xf numFmtId="0" fontId="13" fillId="2" borderId="58" xfId="0" applyFont="1" applyFill="1" applyBorder="1" applyAlignment="1">
      <alignment horizontal="center" vertical="top" wrapText="1"/>
    </xf>
    <xf numFmtId="0" fontId="0" fillId="2" borderId="60" xfId="0" applyFill="1" applyBorder="1" applyAlignment="1">
      <alignment horizontal="left" vertical="center"/>
    </xf>
    <xf numFmtId="0" fontId="0" fillId="2" borderId="59" xfId="0" applyFill="1" applyBorder="1" applyAlignment="1">
      <alignment horizontal="left" vertical="center"/>
    </xf>
    <xf numFmtId="0" fontId="9" fillId="0" borderId="12" xfId="0" applyFont="1" applyBorder="1" applyAlignment="1">
      <alignment horizontal="center" vertical="center" wrapText="1"/>
    </xf>
    <xf numFmtId="0" fontId="13" fillId="0" borderId="84" xfId="0" applyFont="1" applyBorder="1" applyAlignment="1">
      <alignment horizontal="left" vertical="center" wrapText="1"/>
    </xf>
    <xf numFmtId="0" fontId="0" fillId="0" borderId="85" xfId="0" applyBorder="1" applyAlignment="1">
      <alignment horizontal="left" vertical="center"/>
    </xf>
    <xf numFmtId="0" fontId="0" fillId="0" borderId="58" xfId="0" applyBorder="1" applyAlignment="1">
      <alignment horizontal="left" vertical="top" wrapText="1"/>
    </xf>
    <xf numFmtId="0" fontId="0" fillId="0" borderId="86" xfId="0" applyBorder="1" applyAlignment="1">
      <alignment horizontal="left" vertical="center"/>
    </xf>
    <xf numFmtId="0" fontId="0" fillId="0" borderId="43" xfId="0" applyBorder="1" applyAlignment="1">
      <alignment horizontal="left" vertical="center"/>
    </xf>
    <xf numFmtId="0" fontId="13" fillId="2" borderId="12" xfId="0" applyFont="1" applyFill="1" applyBorder="1" applyAlignment="1">
      <alignment horizontal="left" vertical="center" wrapText="1"/>
    </xf>
    <xf numFmtId="0" fontId="0" fillId="2" borderId="13" xfId="0" applyFill="1" applyBorder="1" applyAlignment="1">
      <alignment horizontal="left" vertical="center"/>
    </xf>
    <xf numFmtId="0" fontId="13" fillId="2" borderId="13" xfId="0" applyFont="1" applyFill="1" applyBorder="1" applyAlignment="1">
      <alignment horizontal="left" vertical="center" wrapText="1"/>
    </xf>
  </cellXfs>
  <cellStyles count="10">
    <cellStyle name="通貨 2" xfId="1" xr:uid="{00000000-0005-0000-0000-000000000000}"/>
    <cellStyle name="標準" xfId="0" builtinId="0"/>
    <cellStyle name="標準 2" xfId="2"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7" xr:uid="{00000000-0005-0000-0000-000007000000}"/>
    <cellStyle name="標準 8" xfId="9" xr:uid="{00000000-0005-0000-0000-000008000000}"/>
    <cellStyle name="標準_最新23使用小学校／中学校（ノンブルなし）" xfId="8" xr:uid="{00000000-0005-0000-0000-000009000000}"/>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88DB29"/>
      <color rgb="FF89ED07"/>
      <color rgb="FFFFFFFF"/>
      <color rgb="FFC4F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styles" Target="style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02.R06&#25945;&#31185;&#26360;&#36984;&#23450;&#65288;&#65303;&#26376;&#24220;&#25945;&#22996;&#25552;&#20986;&#65289;\&#21508;&#25945;&#31185;&#12363;&#12425;&#25552;&#20986;\&#23554;&#25915;&#31185;\&#32232;&#38598;&#29992;\2.&#12304;&#23554;&#25915;&#31185;&#25945;&#31185;&#26360;&#12305;&#27096;&#24335;&#65299;&#12539;&#27096;&#24335;&#65300;&#65288;&#31038;&#20250;&#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12356;&#12414;&#20316;&#26989;&#20013;\&#21508;&#25945;&#31185;&#12363;&#12425;&#25552;&#20986;\&#23554;&#25915;&#31185;\4.&#12304;&#23554;&#25915;&#31185;&#25945;&#31185;&#26360;&#12305;&#27096;&#24335;&#65299;&#12539;&#27096;&#24335;&#65300;&#65288;&#29702;&#31185;&#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12356;&#12414;&#20316;&#26989;&#20013;\&#21508;&#25945;&#31185;&#12363;&#12425;&#25552;&#20986;\&#23554;&#25915;&#31185;\5.&#12304;&#23554;&#25915;&#31185;&#25945;&#31185;&#26360;&#12305;&#27096;&#24335;&#65299;&#12539;&#27096;&#24335;&#65300;&#65288;&#24037;&#12486;&#1246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12356;&#12414;&#20316;&#26989;&#20013;\&#21508;&#25945;&#31185;&#12363;&#12425;&#25552;&#20986;\&#23554;&#25915;&#31185;\6.&#12304;&#23554;&#25915;&#31185;&#25945;&#31185;&#26360;&#12305;&#27096;&#24335;&#65299;&#12539;&#27096;&#24335;&#65300;&#65288;&#12521;&#12452;&#12501;&#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12356;&#12414;&#20316;&#26989;&#20013;\&#21508;&#25945;&#31185;&#12363;&#12425;&#25552;&#20986;\&#23554;&#25915;&#31185;\7.&#12304;&#23554;&#25915;&#31185;&#25945;&#31185;&#26360;&#12305;&#27096;&#24335;&#65299;&#12539;&#27096;&#24335;&#65300;&#65288;&#24773;&#12467;&#12511;&#27491;&#12375;&#12356;&#29483;&#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72.32.207.201\daisenchokakukoto-ss$\J-101_&#23398;&#31185;\&#24773;&#22577;&#12467;&#12511;&#12517;&#12491;&#12465;&#12540;&#12471;&#12519;&#12531;&#31185;\04.R04\&#25945;&#21209;&#12395;&#25552;&#20986;\&#25945;&#31185;&#26360;\&#26032;&#27096;&#24335;&#65288;&#25552;&#20986;&#29992;&#65289;\&#12304;&#23554;&#25915;&#31185;&#25945;&#31185;&#26360;&#12305;&#27096;&#24335;&#65299;&#12539;&#27096;&#24335;&#65300;&#65288;&#24773;&#22577;&#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32.207.201\daisenchokakukoto-ss$\J-101_&#23398;&#31185;\&#24773;&#22577;&#12467;&#12511;&#12517;&#12491;&#12465;&#12540;&#12471;&#12519;&#12531;&#31185;\05.R05\01.&#25945;&#21209;&#37096;&#12408;&#25552;&#20986;\03.&#25945;&#31185;&#26360;&#38306;&#20418;\01.1&#22238;&#30446;\&#12304;&#23554;&#25915;&#31185;&#25945;&#31185;&#26360;&#12305;&#27096;&#24335;&#65299;&#65300;&#65288;&#24773;&#2257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02.R06&#25945;&#31185;&#26360;&#36984;&#23450;&#65288;&#65303;&#26376;&#24220;&#25945;&#22996;&#25552;&#20986;&#65289;\&#21508;&#25945;&#31185;&#12363;&#12425;&#25552;&#20986;\&#23554;&#25915;&#31185;\&#32232;&#38598;&#29992;\3.&#12304;&#23554;&#25915;&#31185;&#25945;&#31185;&#26360;&#12305;&#27096;&#24335;&#65299;&#12539;&#27096;&#24335;&#65300;&#65288;&#25968;&#2339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02.R06&#25945;&#31185;&#26360;&#36984;&#23450;&#65288;&#65303;&#26376;&#24220;&#25945;&#22996;&#25552;&#20986;&#65289;\&#21508;&#25945;&#31185;&#12363;&#12425;&#25552;&#20986;\&#23554;&#25915;&#31185;\&#32232;&#38598;&#29992;\4.&#12304;&#23554;&#25915;&#31185;&#25945;&#31185;&#26360;&#12305;&#27096;&#24335;&#65299;&#12539;&#27096;&#24335;&#65300;&#65288;&#29702;&#3118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02.R06&#25945;&#31185;&#26360;&#36984;&#23450;&#65288;&#65303;&#26376;&#24220;&#25945;&#22996;&#25552;&#20986;&#65289;\&#21508;&#25945;&#31185;&#12363;&#12425;&#25552;&#20986;\&#23554;&#25915;&#31185;\&#32232;&#38598;&#29992;\5.&#12304;&#23554;&#25915;&#31185;&#25945;&#31185;&#26360;&#12305;&#27096;&#24335;&#65299;&#12539;&#27096;&#24335;&#65300;&#65288;&#24037;&#12486;&#12463;&#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02.R06&#25945;&#31185;&#26360;&#36984;&#23450;&#65288;&#65303;&#26376;&#24220;&#25945;&#22996;&#25552;&#20986;&#65289;\&#21508;&#25945;&#31185;&#12363;&#12425;&#25552;&#20986;\&#23554;&#25915;&#31185;\&#32232;&#38598;&#29992;\7.&#12304;&#23554;&#25915;&#31185;&#25945;&#31185;&#26360;&#12305;&#27096;&#24335;&#65299;&#12539;&#27096;&#24335;&#65300;&#65288;&#24773;&#12467;&#12511;&#27491;&#12375;&#12356;&#294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02.R06&#25945;&#31185;&#26360;&#36984;&#23450;&#65288;&#65303;&#26376;&#24220;&#25945;&#22996;&#25552;&#20986;&#65289;\&#21508;&#25945;&#31185;&#12363;&#12425;&#25552;&#20986;\&#23554;&#25915;&#31185;\&#32232;&#38598;&#29992;\6.&#12304;&#23554;&#25915;&#31185;&#25945;&#31185;&#26360;&#12305;&#27096;&#24335;&#65299;&#12539;&#27096;&#24335;&#65300;&#65288;&#12521;&#12452;&#12501;&#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12356;&#12414;&#20316;&#26989;&#20013;\&#21508;&#25945;&#31185;&#12363;&#12425;&#25552;&#20986;\&#23554;&#25915;&#31185;\2.&#12304;&#23554;&#25915;&#31185;&#25945;&#31185;&#26360;&#12305;&#27096;&#24335;&#65299;&#12539;&#27096;&#24335;&#65300;&#65288;&#31038;&#2025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2.207.201\daisenchokakukoto-ss$\J-103_&#20998;&#25484;\J1_&#25945;&#21209;&#37096;\A.2023(R05)&#24180;&#24230;\R06&#24180;&#24230;&#25945;&#31185;&#26360;&#12539;&#21103;&#35501;&#26412;&#36984;&#23450;\&#12356;&#12414;&#20316;&#26989;&#20013;\&#21508;&#25945;&#31185;&#12363;&#12425;&#25552;&#20986;\&#23554;&#25915;&#31185;\3.&#12304;&#23554;&#25915;&#31185;&#25945;&#31185;&#26360;&#12305;&#27096;&#24335;&#65299;&#12539;&#27096;&#24335;&#65300;&#65288;&#25968;&#23398;&#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T-OnishiYo\Desktop\&#25968;&#23398;&#25945;&#31185;&#26360;\04_%20&#12304;&#39640;&#31561;&#37096;&#23554;&#25915;&#31185;&#12305;&#27096;&#24335;&#65299;&#12539;&#27096;&#24335;&#653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専攻科"/>
      <sheetName val="様式３・専Ⅰ"/>
      <sheetName val="様式３・専Ⅱ"/>
      <sheetName val="ア"/>
      <sheetName val="イ"/>
      <sheetName val="ウ"/>
      <sheetName val="エ"/>
      <sheetName val="Sheet2"/>
    </sheetNames>
    <sheetDataSet>
      <sheetData sheetId="0" refreshError="1"/>
      <sheetData sheetId="1" refreshError="1"/>
      <sheetData sheetId="2" refreshError="1"/>
      <sheetData sheetId="3" refreshError="1">
        <row r="2">
          <cell r="A2" t="str">
            <v>a101</v>
          </cell>
          <cell r="B2" t="str">
            <v>2
東書</v>
          </cell>
          <cell r="C2" t="str">
            <v>1</v>
          </cell>
          <cell r="D2" t="str">
            <v>国語
109
※／◆</v>
          </cell>
          <cell r="E2" t="str">
            <v>新編　あたらしい こくご　一上</v>
          </cell>
        </row>
        <row r="3">
          <cell r="A3" t="str">
            <v>a102</v>
          </cell>
          <cell r="B3" t="str">
            <v>2
東書</v>
          </cell>
          <cell r="C3"/>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C5"/>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C7"/>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C9"/>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C13"/>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C15"/>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C17"/>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C19"/>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C21"/>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C23"/>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C25"/>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C27"/>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C29"/>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C31"/>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C55"/>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C57"/>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C69"/>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C71"/>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C73"/>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C75"/>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C77"/>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C80"/>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C87"/>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C89"/>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C91"/>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C93"/>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C95"/>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C97"/>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C100"/>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C102"/>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C104"/>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C108"/>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C110"/>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C112"/>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C114"/>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C118"/>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C120"/>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C122"/>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C124"/>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C152"/>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C154"/>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C156"/>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C158"/>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C160"/>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C162"/>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C164"/>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C178"/>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C180"/>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C182"/>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C184"/>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C186"/>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C188"/>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C207"/>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C209"/>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C238"/>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C240"/>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C242"/>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C244"/>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C246"/>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C248"/>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C313"/>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C315"/>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C317"/>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C338"/>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C341"/>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C350"/>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C496"/>
          <cell r="D496" t="str">
            <v>地探701</v>
          </cell>
          <cell r="E496" t="str">
            <v>地理探究</v>
          </cell>
        </row>
        <row r="497">
          <cell r="A497" t="str">
            <v>c191</v>
          </cell>
          <cell r="B497" t="str">
            <v>46 帝国</v>
          </cell>
          <cell r="C497"/>
          <cell r="D497" t="str">
            <v>地探702</v>
          </cell>
          <cell r="E497" t="str">
            <v>新詳地理探究</v>
          </cell>
        </row>
        <row r="498">
          <cell r="A498" t="str">
            <v>c192</v>
          </cell>
          <cell r="B498" t="str">
            <v>130 二宮</v>
          </cell>
          <cell r="C498"/>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C511"/>
          <cell r="D511" t="str">
            <v>日探701</v>
          </cell>
          <cell r="E511" t="str">
            <v>日本史探究</v>
          </cell>
        </row>
        <row r="512">
          <cell r="A512" t="str">
            <v>c206</v>
          </cell>
          <cell r="B512" t="str">
            <v>7 実教</v>
          </cell>
          <cell r="C512"/>
          <cell r="D512" t="str">
            <v>日探702</v>
          </cell>
          <cell r="E512" t="str">
            <v>日本史探究</v>
          </cell>
        </row>
        <row r="513">
          <cell r="A513" t="str">
            <v>c207</v>
          </cell>
          <cell r="B513" t="str">
            <v>7 実教</v>
          </cell>
          <cell r="C513"/>
          <cell r="D513" t="str">
            <v>日探703</v>
          </cell>
          <cell r="E513" t="str">
            <v>精選日本史探究　今につなぐ　未来をえがく</v>
          </cell>
        </row>
        <row r="514">
          <cell r="A514" t="str">
            <v>c208</v>
          </cell>
          <cell r="B514" t="str">
            <v>35 清水</v>
          </cell>
          <cell r="C514"/>
          <cell r="D514" t="str">
            <v>日探704</v>
          </cell>
          <cell r="E514" t="str">
            <v>高等学校　日本史探究</v>
          </cell>
        </row>
        <row r="515">
          <cell r="A515" t="str">
            <v>c209</v>
          </cell>
          <cell r="B515" t="str">
            <v>81 山川</v>
          </cell>
          <cell r="C515"/>
          <cell r="D515" t="str">
            <v>日探705</v>
          </cell>
          <cell r="E515" t="str">
            <v>詳説日本史</v>
          </cell>
        </row>
        <row r="516">
          <cell r="A516" t="str">
            <v>c210</v>
          </cell>
          <cell r="B516" t="str">
            <v>81 山川</v>
          </cell>
          <cell r="C516"/>
          <cell r="D516" t="str">
            <v>日探706</v>
          </cell>
          <cell r="E516" t="str">
            <v>高校日本史</v>
          </cell>
        </row>
        <row r="517">
          <cell r="A517" t="str">
            <v>c211</v>
          </cell>
          <cell r="B517" t="str">
            <v>183 第一</v>
          </cell>
          <cell r="C517"/>
          <cell r="D517" t="str">
            <v>日探707</v>
          </cell>
          <cell r="E517" t="str">
            <v>高等学校　日本史探究</v>
          </cell>
        </row>
        <row r="518">
          <cell r="A518" t="str">
            <v>c212</v>
          </cell>
          <cell r="B518" t="str">
            <v>2 東書</v>
          </cell>
          <cell r="C518"/>
          <cell r="D518" t="str">
            <v>世探701</v>
          </cell>
          <cell r="E518" t="str">
            <v>世界史探究</v>
          </cell>
        </row>
        <row r="519">
          <cell r="A519" t="str">
            <v>c213</v>
          </cell>
          <cell r="B519" t="str">
            <v>7 実教</v>
          </cell>
          <cell r="C519"/>
          <cell r="D519" t="str">
            <v>世探702</v>
          </cell>
          <cell r="E519" t="str">
            <v>世界史探究</v>
          </cell>
        </row>
        <row r="520">
          <cell r="A520" t="str">
            <v>c214</v>
          </cell>
          <cell r="B520" t="str">
            <v>46 帝国</v>
          </cell>
          <cell r="C520"/>
          <cell r="D520" t="str">
            <v>世探703</v>
          </cell>
          <cell r="E520" t="str">
            <v>新詳世界史探究</v>
          </cell>
        </row>
        <row r="521">
          <cell r="A521" t="str">
            <v>c215</v>
          </cell>
          <cell r="B521" t="str">
            <v>81 山川</v>
          </cell>
          <cell r="C521"/>
          <cell r="D521" t="str">
            <v>世探704</v>
          </cell>
          <cell r="E521" t="str">
            <v>詳説世界史</v>
          </cell>
        </row>
        <row r="522">
          <cell r="A522" t="str">
            <v>c216</v>
          </cell>
          <cell r="B522" t="str">
            <v>81 山川</v>
          </cell>
          <cell r="C522"/>
          <cell r="D522" t="str">
            <v>世探705</v>
          </cell>
          <cell r="E522" t="str">
            <v>高校世界史</v>
          </cell>
        </row>
        <row r="523">
          <cell r="A523" t="str">
            <v>c217</v>
          </cell>
          <cell r="B523" t="str">
            <v>81 山川</v>
          </cell>
          <cell r="C523"/>
          <cell r="D523" t="str">
            <v>世探706</v>
          </cell>
          <cell r="E523" t="str">
            <v>新世界史</v>
          </cell>
        </row>
        <row r="524">
          <cell r="A524" t="str">
            <v>c218</v>
          </cell>
          <cell r="B524" t="str">
            <v>183 第一</v>
          </cell>
          <cell r="C524"/>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C528"/>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C544"/>
          <cell r="D544" t="str">
            <v>倫理701</v>
          </cell>
          <cell r="E544" t="str">
            <v>倫理</v>
          </cell>
        </row>
        <row r="545">
          <cell r="A545" t="str">
            <v>c239</v>
          </cell>
          <cell r="B545" t="str">
            <v>7 実教</v>
          </cell>
          <cell r="C545"/>
          <cell r="D545" t="str">
            <v>倫理702</v>
          </cell>
          <cell r="E545" t="str">
            <v>詳述倫理</v>
          </cell>
        </row>
        <row r="546">
          <cell r="A546" t="str">
            <v>c240</v>
          </cell>
          <cell r="B546" t="str">
            <v>35 清水</v>
          </cell>
          <cell r="C546"/>
          <cell r="D546" t="str">
            <v>倫理703</v>
          </cell>
          <cell r="E546" t="str">
            <v>高等学校　新倫理</v>
          </cell>
        </row>
        <row r="547">
          <cell r="A547" t="str">
            <v>c241</v>
          </cell>
          <cell r="B547" t="str">
            <v>104 数研</v>
          </cell>
          <cell r="C547"/>
          <cell r="D547" t="str">
            <v>倫理704</v>
          </cell>
          <cell r="E547" t="str">
            <v>倫理</v>
          </cell>
        </row>
        <row r="548">
          <cell r="A548" t="str">
            <v>c242</v>
          </cell>
          <cell r="B548" t="str">
            <v>183 第一</v>
          </cell>
          <cell r="C548"/>
          <cell r="D548" t="str">
            <v>倫理705</v>
          </cell>
          <cell r="E548" t="str">
            <v>高等学校　倫理</v>
          </cell>
        </row>
        <row r="549">
          <cell r="A549" t="str">
            <v>c243</v>
          </cell>
          <cell r="B549" t="str">
            <v>2 東書</v>
          </cell>
          <cell r="C549"/>
          <cell r="D549" t="str">
            <v>政経701</v>
          </cell>
          <cell r="E549" t="str">
            <v>政治・経済</v>
          </cell>
        </row>
        <row r="550">
          <cell r="A550" t="str">
            <v>c244</v>
          </cell>
          <cell r="B550" t="str">
            <v>7 実教</v>
          </cell>
          <cell r="C550"/>
          <cell r="D550" t="str">
            <v>政経702</v>
          </cell>
          <cell r="E550" t="str">
            <v>詳述政治・経済</v>
          </cell>
        </row>
        <row r="551">
          <cell r="A551" t="str">
            <v>c245</v>
          </cell>
          <cell r="B551" t="str">
            <v>7 実教</v>
          </cell>
          <cell r="C551"/>
          <cell r="D551" t="str">
            <v>政経703</v>
          </cell>
          <cell r="E551" t="str">
            <v>最新政治・経済</v>
          </cell>
        </row>
        <row r="552">
          <cell r="A552" t="str">
            <v>c246</v>
          </cell>
          <cell r="B552" t="str">
            <v>35 清水</v>
          </cell>
          <cell r="C552"/>
          <cell r="D552" t="str">
            <v>政経704</v>
          </cell>
          <cell r="E552" t="str">
            <v>高等学校　政治・経済</v>
          </cell>
        </row>
        <row r="553">
          <cell r="A553" t="str">
            <v>c247</v>
          </cell>
          <cell r="B553" t="str">
            <v>104 数研</v>
          </cell>
          <cell r="C553"/>
          <cell r="D553" t="str">
            <v>政経705</v>
          </cell>
          <cell r="E553" t="str">
            <v>政治・経済</v>
          </cell>
        </row>
        <row r="554">
          <cell r="A554" t="str">
            <v>c248</v>
          </cell>
          <cell r="B554" t="str">
            <v>183 第一</v>
          </cell>
          <cell r="C554"/>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C574"/>
          <cell r="D574" t="str">
            <v>数Ⅱ716</v>
          </cell>
          <cell r="E574" t="str">
            <v>数学Ⅱ　Essence</v>
          </cell>
        </row>
        <row r="575">
          <cell r="A575" t="str">
            <v>c269</v>
          </cell>
          <cell r="B575" t="str">
            <v>2 東書</v>
          </cell>
          <cell r="C575"/>
          <cell r="D575" t="str">
            <v>数Ⅱ717</v>
          </cell>
          <cell r="E575" t="str">
            <v>新数学Ⅱ</v>
          </cell>
        </row>
        <row r="576">
          <cell r="A576" t="str">
            <v>c270</v>
          </cell>
          <cell r="B576" t="str">
            <v>2 東書</v>
          </cell>
          <cell r="C576"/>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C585"/>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C593"/>
          <cell r="D593" t="str">
            <v>数Ⅲ701</v>
          </cell>
          <cell r="E593" t="str">
            <v>数学Ⅲ　Advanced</v>
          </cell>
        </row>
        <row r="594">
          <cell r="A594" t="str">
            <v>c288</v>
          </cell>
          <cell r="B594" t="str">
            <v>2 東書</v>
          </cell>
          <cell r="C594"/>
          <cell r="D594" t="str">
            <v>数Ⅲ702</v>
          </cell>
          <cell r="E594" t="str">
            <v>数学Ⅲ　Standard</v>
          </cell>
        </row>
        <row r="595">
          <cell r="A595" t="str">
            <v>c289</v>
          </cell>
          <cell r="B595" t="str">
            <v>7 実教</v>
          </cell>
          <cell r="C595"/>
          <cell r="D595" t="str">
            <v>数Ⅲ714</v>
          </cell>
          <cell r="E595" t="str">
            <v>高校数学Ⅲ</v>
          </cell>
        </row>
        <row r="596">
          <cell r="A596" t="str">
            <v>c290</v>
          </cell>
          <cell r="B596" t="str">
            <v>7 実教</v>
          </cell>
          <cell r="C596"/>
          <cell r="D596" t="str">
            <v>数Ⅲ703</v>
          </cell>
          <cell r="E596" t="str">
            <v>数学Ⅲ　Progress</v>
          </cell>
        </row>
        <row r="597">
          <cell r="A597" t="str">
            <v>c291</v>
          </cell>
          <cell r="B597" t="str">
            <v>7 実教</v>
          </cell>
          <cell r="C597"/>
          <cell r="D597" t="str">
            <v>数Ⅲ704</v>
          </cell>
          <cell r="E597" t="str">
            <v>新編数学Ⅲ</v>
          </cell>
        </row>
        <row r="598">
          <cell r="A598" t="str">
            <v>c292</v>
          </cell>
          <cell r="B598" t="str">
            <v>61 啓林館</v>
          </cell>
          <cell r="C598"/>
          <cell r="D598" t="str">
            <v>数Ⅲ705</v>
          </cell>
          <cell r="E598" t="str">
            <v>数学Ⅲ</v>
          </cell>
        </row>
        <row r="599">
          <cell r="A599" t="str">
            <v>c293</v>
          </cell>
          <cell r="B599" t="str">
            <v>61 啓林館</v>
          </cell>
          <cell r="C599"/>
          <cell r="D599" t="str">
            <v>数Ⅲ706</v>
          </cell>
          <cell r="E599" t="str">
            <v>新編数学Ⅲ</v>
          </cell>
        </row>
        <row r="600">
          <cell r="A600" t="str">
            <v>c294</v>
          </cell>
          <cell r="B600" t="str">
            <v>61 啓林館</v>
          </cell>
          <cell r="C600"/>
          <cell r="D600" t="str">
            <v>数Ⅲ707</v>
          </cell>
          <cell r="E600" t="str">
            <v>深進数学Ⅲ</v>
          </cell>
        </row>
        <row r="601">
          <cell r="A601" t="str">
            <v>c295</v>
          </cell>
          <cell r="B601" t="str">
            <v>104 数研</v>
          </cell>
          <cell r="C601"/>
          <cell r="D601" t="str">
            <v>数Ⅲ708</v>
          </cell>
          <cell r="E601" t="str">
            <v>数学Ⅲ</v>
          </cell>
        </row>
        <row r="602">
          <cell r="A602" t="str">
            <v>c296</v>
          </cell>
          <cell r="B602" t="str">
            <v>104 数研</v>
          </cell>
          <cell r="C602"/>
          <cell r="D602" t="str">
            <v>数Ⅲ709</v>
          </cell>
          <cell r="E602" t="str">
            <v>高等学校　数学Ⅲ</v>
          </cell>
        </row>
        <row r="603">
          <cell r="A603" t="str">
            <v>c297</v>
          </cell>
          <cell r="B603" t="str">
            <v>104 数研</v>
          </cell>
          <cell r="C603"/>
          <cell r="D603" t="str">
            <v>数Ⅲ 710</v>
          </cell>
          <cell r="E603" t="str">
            <v>新編　数学Ⅲ</v>
          </cell>
        </row>
        <row r="604">
          <cell r="A604" t="str">
            <v>c298</v>
          </cell>
          <cell r="B604" t="str">
            <v>104 数研</v>
          </cell>
          <cell r="C604"/>
          <cell r="D604" t="str">
            <v>数Ⅲ 711</v>
          </cell>
          <cell r="E604" t="str">
            <v>最新　数学Ⅲ</v>
          </cell>
        </row>
        <row r="605">
          <cell r="A605" t="str">
            <v>c299</v>
          </cell>
          <cell r="B605" t="str">
            <v>104 数研</v>
          </cell>
          <cell r="C605"/>
          <cell r="D605" t="str">
            <v>数Ⅲ712</v>
          </cell>
          <cell r="E605" t="str">
            <v>NEXT　数学Ⅲ</v>
          </cell>
        </row>
        <row r="606">
          <cell r="A606" t="str">
            <v>c300</v>
          </cell>
          <cell r="B606" t="str">
            <v>183 第一</v>
          </cell>
          <cell r="C606"/>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C626"/>
          <cell r="D626" t="str">
            <v>数B701</v>
          </cell>
          <cell r="E626" t="str">
            <v>数学Ｂ　Advanced</v>
          </cell>
        </row>
        <row r="627">
          <cell r="A627" t="str">
            <v>c321</v>
          </cell>
          <cell r="B627" t="str">
            <v>2 東書</v>
          </cell>
          <cell r="C627"/>
          <cell r="D627" t="str">
            <v>数B702</v>
          </cell>
          <cell r="E627" t="str">
            <v>数学Ｂ　Standard</v>
          </cell>
        </row>
        <row r="628">
          <cell r="A628" t="str">
            <v>c322</v>
          </cell>
          <cell r="B628" t="str">
            <v>2 東書</v>
          </cell>
          <cell r="C628"/>
          <cell r="D628" t="str">
            <v>数B703</v>
          </cell>
          <cell r="E628" t="str">
            <v>数学Ｂ　Essence</v>
          </cell>
        </row>
        <row r="629">
          <cell r="A629" t="str">
            <v>c323</v>
          </cell>
          <cell r="B629" t="str">
            <v>7 実教</v>
          </cell>
          <cell r="C629"/>
          <cell r="D629" t="str">
            <v>数B704</v>
          </cell>
          <cell r="E629" t="str">
            <v>数学B　Progress</v>
          </cell>
        </row>
        <row r="630">
          <cell r="A630" t="str">
            <v>c324</v>
          </cell>
          <cell r="B630" t="str">
            <v>7 実教</v>
          </cell>
          <cell r="C630"/>
          <cell r="D630" t="str">
            <v>数B705</v>
          </cell>
          <cell r="E630" t="str">
            <v>新編数学B</v>
          </cell>
        </row>
        <row r="631">
          <cell r="A631" t="str">
            <v>c325</v>
          </cell>
          <cell r="B631" t="str">
            <v>7 実教</v>
          </cell>
          <cell r="C631"/>
          <cell r="D631" t="str">
            <v>数B706</v>
          </cell>
          <cell r="E631" t="str">
            <v>高校数学B</v>
          </cell>
        </row>
        <row r="632">
          <cell r="A632" t="str">
            <v>c326</v>
          </cell>
          <cell r="B632" t="str">
            <v>61 啓林館</v>
          </cell>
          <cell r="C632"/>
          <cell r="D632" t="str">
            <v>数B707</v>
          </cell>
          <cell r="E632" t="str">
            <v>数学B</v>
          </cell>
        </row>
        <row r="633">
          <cell r="A633" t="str">
            <v>c327</v>
          </cell>
          <cell r="B633" t="str">
            <v>61 啓林館</v>
          </cell>
          <cell r="C633"/>
          <cell r="D633" t="str">
            <v>数B708</v>
          </cell>
          <cell r="E633" t="str">
            <v>新編数学B</v>
          </cell>
        </row>
        <row r="634">
          <cell r="A634" t="str">
            <v>c328</v>
          </cell>
          <cell r="B634" t="str">
            <v>61 啓林館</v>
          </cell>
          <cell r="C634"/>
          <cell r="D634" t="str">
            <v>数B 709</v>
          </cell>
          <cell r="E634" t="str">
            <v>深進数学B</v>
          </cell>
        </row>
        <row r="635">
          <cell r="A635" t="str">
            <v>c329</v>
          </cell>
          <cell r="B635" t="str">
            <v>104 数研</v>
          </cell>
          <cell r="C635"/>
          <cell r="D635" t="str">
            <v>数B710</v>
          </cell>
          <cell r="E635" t="str">
            <v>数学B</v>
          </cell>
        </row>
        <row r="636">
          <cell r="A636" t="str">
            <v>c330</v>
          </cell>
          <cell r="B636" t="str">
            <v>104 数研</v>
          </cell>
          <cell r="C636"/>
          <cell r="D636" t="str">
            <v>数B711</v>
          </cell>
          <cell r="E636" t="str">
            <v>高等学校　数学B</v>
          </cell>
        </row>
        <row r="637">
          <cell r="A637" t="str">
            <v>c331</v>
          </cell>
          <cell r="B637" t="str">
            <v>104 数研</v>
          </cell>
          <cell r="C637"/>
          <cell r="D637" t="str">
            <v>数B712</v>
          </cell>
          <cell r="E637" t="str">
            <v>新編　数学B</v>
          </cell>
        </row>
        <row r="638">
          <cell r="A638" t="str">
            <v>c332</v>
          </cell>
          <cell r="B638" t="str">
            <v>104 数研</v>
          </cell>
          <cell r="C638"/>
          <cell r="D638" t="str">
            <v>数B 713</v>
          </cell>
          <cell r="E638" t="str">
            <v>最新　数学B</v>
          </cell>
        </row>
        <row r="639">
          <cell r="A639" t="str">
            <v>c333</v>
          </cell>
          <cell r="B639" t="str">
            <v>104 数研</v>
          </cell>
          <cell r="C639"/>
          <cell r="D639" t="str">
            <v>数B714</v>
          </cell>
          <cell r="E639" t="str">
            <v>新　高校の数学B</v>
          </cell>
        </row>
        <row r="640">
          <cell r="A640" t="str">
            <v>c334</v>
          </cell>
          <cell r="B640" t="str">
            <v>104 数研</v>
          </cell>
          <cell r="C640"/>
          <cell r="D640" t="str">
            <v>数B715</v>
          </cell>
          <cell r="E640" t="str">
            <v>NEXT　数学B</v>
          </cell>
        </row>
        <row r="641">
          <cell r="A641" t="str">
            <v>c335</v>
          </cell>
          <cell r="B641" t="str">
            <v>183 第一</v>
          </cell>
          <cell r="C641"/>
          <cell r="D641" t="str">
            <v>数B 716</v>
          </cell>
          <cell r="E641" t="str">
            <v>新編数学Ｂ</v>
          </cell>
        </row>
        <row r="642">
          <cell r="A642" t="str">
            <v>c336</v>
          </cell>
          <cell r="B642" t="str">
            <v>2 東書</v>
          </cell>
          <cell r="C642"/>
          <cell r="D642" t="str">
            <v>数C701</v>
          </cell>
          <cell r="E642" t="str">
            <v>数学C　Advanced</v>
          </cell>
        </row>
        <row r="643">
          <cell r="A643" t="str">
            <v>c337</v>
          </cell>
          <cell r="B643" t="str">
            <v>2 東書</v>
          </cell>
          <cell r="C643"/>
          <cell r="D643" t="str">
            <v>数C702</v>
          </cell>
          <cell r="E643" t="str">
            <v>数学C　Standard</v>
          </cell>
        </row>
        <row r="644">
          <cell r="A644" t="str">
            <v>c338</v>
          </cell>
          <cell r="B644" t="str">
            <v>7 実教</v>
          </cell>
          <cell r="C644"/>
          <cell r="D644" t="str">
            <v>数C703</v>
          </cell>
          <cell r="E644" t="str">
            <v>数学C　Progress</v>
          </cell>
        </row>
        <row r="645">
          <cell r="A645" t="str">
            <v>c339</v>
          </cell>
          <cell r="B645" t="str">
            <v>7 実教</v>
          </cell>
          <cell r="C645"/>
          <cell r="D645" t="str">
            <v>数C704</v>
          </cell>
          <cell r="E645" t="str">
            <v>新編数学C</v>
          </cell>
        </row>
        <row r="646">
          <cell r="A646" t="str">
            <v>c340</v>
          </cell>
          <cell r="B646" t="str">
            <v>61 啓林館</v>
          </cell>
          <cell r="C646"/>
          <cell r="D646" t="str">
            <v>数C705</v>
          </cell>
          <cell r="E646" t="str">
            <v>数学C</v>
          </cell>
        </row>
        <row r="647">
          <cell r="A647" t="str">
            <v>c341</v>
          </cell>
          <cell r="B647" t="str">
            <v>61 啓林館</v>
          </cell>
          <cell r="C647"/>
          <cell r="D647" t="str">
            <v>数C706</v>
          </cell>
          <cell r="E647" t="str">
            <v>新編数学C</v>
          </cell>
        </row>
        <row r="648">
          <cell r="A648" t="str">
            <v>c342</v>
          </cell>
          <cell r="B648" t="str">
            <v>61 啓林館</v>
          </cell>
          <cell r="C648"/>
          <cell r="D648" t="str">
            <v>数C707</v>
          </cell>
          <cell r="E648" t="str">
            <v>深進数学C</v>
          </cell>
        </row>
        <row r="649">
          <cell r="A649" t="str">
            <v>c343</v>
          </cell>
          <cell r="B649" t="str">
            <v>104 数研</v>
          </cell>
          <cell r="C649"/>
          <cell r="D649" t="str">
            <v>数C708</v>
          </cell>
          <cell r="E649" t="str">
            <v>数学Ｃ</v>
          </cell>
        </row>
        <row r="650">
          <cell r="A650" t="str">
            <v>c344</v>
          </cell>
          <cell r="B650" t="str">
            <v>104 数研</v>
          </cell>
          <cell r="C650"/>
          <cell r="D650" t="str">
            <v>数C709</v>
          </cell>
          <cell r="E650" t="str">
            <v>高等学校　数学Ｃ</v>
          </cell>
        </row>
        <row r="651">
          <cell r="A651" t="str">
            <v>c345</v>
          </cell>
          <cell r="B651" t="str">
            <v>104 数研</v>
          </cell>
          <cell r="C651"/>
          <cell r="D651" t="str">
            <v>数C710</v>
          </cell>
          <cell r="E651" t="str">
            <v>新編　数学Ｃ</v>
          </cell>
        </row>
        <row r="652">
          <cell r="A652" t="str">
            <v>c346</v>
          </cell>
          <cell r="B652" t="str">
            <v>104 数研</v>
          </cell>
          <cell r="C652"/>
          <cell r="D652" t="str">
            <v>数C711</v>
          </cell>
          <cell r="E652" t="str">
            <v>最新　数学Ｃ</v>
          </cell>
        </row>
        <row r="653">
          <cell r="A653" t="str">
            <v>c347</v>
          </cell>
          <cell r="B653" t="str">
            <v>104 数研</v>
          </cell>
          <cell r="C653"/>
          <cell r="D653" t="str">
            <v>数C712</v>
          </cell>
          <cell r="E653" t="str">
            <v>NEXT　数学Ｃ</v>
          </cell>
        </row>
        <row r="654">
          <cell r="A654" t="str">
            <v>c348</v>
          </cell>
          <cell r="B654" t="str">
            <v>183 第一</v>
          </cell>
          <cell r="C654"/>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C670"/>
          <cell r="D670" t="str">
            <v>物理701</v>
          </cell>
          <cell r="E670" t="str">
            <v>物理</v>
          </cell>
        </row>
        <row r="671">
          <cell r="A671" t="str">
            <v>c365</v>
          </cell>
          <cell r="B671" t="str">
            <v>7 実教</v>
          </cell>
          <cell r="C671"/>
          <cell r="D671" t="str">
            <v>物理702</v>
          </cell>
          <cell r="E671" t="str">
            <v>物理</v>
          </cell>
        </row>
        <row r="672">
          <cell r="A672" t="str">
            <v>c366</v>
          </cell>
          <cell r="B672" t="str">
            <v>61 啓林館</v>
          </cell>
          <cell r="C672"/>
          <cell r="D672" t="str">
            <v>物理703</v>
          </cell>
          <cell r="E672" t="str">
            <v>高等学校 物理</v>
          </cell>
        </row>
        <row r="673">
          <cell r="A673" t="str">
            <v>c367</v>
          </cell>
          <cell r="B673" t="str">
            <v>61 啓林館</v>
          </cell>
          <cell r="C673"/>
          <cell r="D673" t="str">
            <v>物理704</v>
          </cell>
          <cell r="E673" t="str">
            <v>高等学校 総合物理１　
様々な運動　熱　波</v>
          </cell>
        </row>
        <row r="674">
          <cell r="A674" t="str">
            <v>c368</v>
          </cell>
          <cell r="B674" t="str">
            <v>61 啓林館</v>
          </cell>
          <cell r="C674"/>
          <cell r="D674" t="str">
            <v>物理705</v>
          </cell>
          <cell r="E674" t="str">
            <v>高等学校 総合物理２　
電気と磁気　原子・分子の世界</v>
          </cell>
        </row>
        <row r="675">
          <cell r="A675" t="str">
            <v>c369</v>
          </cell>
          <cell r="B675" t="str">
            <v>104 数研</v>
          </cell>
          <cell r="C675"/>
          <cell r="D675" t="str">
            <v>物理706</v>
          </cell>
          <cell r="E675" t="str">
            <v>物理</v>
          </cell>
        </row>
        <row r="676">
          <cell r="A676" t="str">
            <v>c370</v>
          </cell>
          <cell r="B676" t="str">
            <v>104 数研</v>
          </cell>
          <cell r="C676"/>
          <cell r="D676" t="str">
            <v>物理707</v>
          </cell>
          <cell r="E676" t="str">
            <v>総合物理１　力と運動・熱</v>
          </cell>
        </row>
        <row r="677">
          <cell r="A677" t="str">
            <v>c371</v>
          </cell>
          <cell r="B677" t="str">
            <v>104 数研</v>
          </cell>
          <cell r="C677"/>
          <cell r="D677" t="str">
            <v>物理708</v>
          </cell>
          <cell r="E677" t="str">
            <v>総合物理２　波・電気と磁気・原子</v>
          </cell>
        </row>
        <row r="678">
          <cell r="A678" t="str">
            <v>c372</v>
          </cell>
          <cell r="B678" t="str">
            <v>183 第一</v>
          </cell>
          <cell r="C678"/>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C691"/>
          <cell r="D691" t="str">
            <v>化学701</v>
          </cell>
          <cell r="E691" t="str">
            <v>化学　Vol.1　理論編</v>
          </cell>
        </row>
        <row r="692">
          <cell r="A692" t="str">
            <v>c386</v>
          </cell>
          <cell r="B692" t="str">
            <v>2 東書</v>
          </cell>
          <cell r="C692"/>
          <cell r="D692" t="str">
            <v>化学702</v>
          </cell>
          <cell r="E692" t="str">
            <v>化学　Vol.2　物質編</v>
          </cell>
        </row>
        <row r="693">
          <cell r="A693" t="str">
            <v>c387</v>
          </cell>
          <cell r="B693" t="str">
            <v>7 実教</v>
          </cell>
          <cell r="C693"/>
          <cell r="D693" t="str">
            <v>化学703</v>
          </cell>
          <cell r="E693" t="str">
            <v>化学　academia</v>
          </cell>
        </row>
        <row r="694">
          <cell r="A694" t="str">
            <v>c388</v>
          </cell>
          <cell r="B694" t="str">
            <v>7 実教</v>
          </cell>
          <cell r="C694"/>
          <cell r="D694" t="str">
            <v>化学704</v>
          </cell>
          <cell r="E694" t="str">
            <v>化学</v>
          </cell>
        </row>
        <row r="695">
          <cell r="A695" t="str">
            <v>c389</v>
          </cell>
          <cell r="B695" t="str">
            <v>61 啓林館</v>
          </cell>
          <cell r="C695"/>
          <cell r="D695" t="str">
            <v>化学705</v>
          </cell>
          <cell r="E695" t="str">
            <v>高等学校 化学</v>
          </cell>
        </row>
        <row r="696">
          <cell r="A696" t="str">
            <v>c390</v>
          </cell>
          <cell r="B696" t="str">
            <v>104 数研</v>
          </cell>
          <cell r="C696"/>
          <cell r="D696" t="str">
            <v>化学706</v>
          </cell>
          <cell r="E696" t="str">
            <v>化学</v>
          </cell>
        </row>
        <row r="697">
          <cell r="A697" t="str">
            <v>c391</v>
          </cell>
          <cell r="B697" t="str">
            <v>104 数研</v>
          </cell>
          <cell r="C697"/>
          <cell r="D697" t="str">
            <v>化学707</v>
          </cell>
          <cell r="E697" t="str">
            <v>新編　化学</v>
          </cell>
        </row>
        <row r="698">
          <cell r="A698" t="str">
            <v>c392</v>
          </cell>
          <cell r="B698" t="str">
            <v>183 第一</v>
          </cell>
          <cell r="C698"/>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C710"/>
          <cell r="D710" t="str">
            <v>生物701</v>
          </cell>
          <cell r="E710" t="str">
            <v>生物</v>
          </cell>
        </row>
        <row r="711">
          <cell r="A711" t="str">
            <v>c405</v>
          </cell>
          <cell r="B711" t="str">
            <v>7 実教</v>
          </cell>
          <cell r="C711"/>
          <cell r="D711" t="str">
            <v>生物702</v>
          </cell>
          <cell r="E711" t="str">
            <v>生物</v>
          </cell>
        </row>
        <row r="712">
          <cell r="A712" t="str">
            <v>c406</v>
          </cell>
          <cell r="B712" t="str">
            <v>61 啓林館</v>
          </cell>
          <cell r="C712"/>
          <cell r="D712" t="str">
            <v>生物703</v>
          </cell>
          <cell r="E712" t="str">
            <v>高等学校 生物</v>
          </cell>
        </row>
        <row r="713">
          <cell r="A713" t="str">
            <v>c407</v>
          </cell>
          <cell r="B713" t="str">
            <v>104 数研</v>
          </cell>
          <cell r="C713"/>
          <cell r="D713" t="str">
            <v>生物704</v>
          </cell>
          <cell r="E713" t="str">
            <v>生物</v>
          </cell>
        </row>
        <row r="714">
          <cell r="A714" t="str">
            <v>c408</v>
          </cell>
          <cell r="B714" t="str">
            <v>183 第一</v>
          </cell>
          <cell r="C714"/>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C720"/>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C729"/>
          <cell r="D729" t="str">
            <v>音Ⅱ701</v>
          </cell>
          <cell r="E729" t="str">
            <v>音楽Ⅱ　Ｔｕｔｔｉ＋</v>
          </cell>
        </row>
        <row r="730">
          <cell r="A730" t="str">
            <v>c424</v>
          </cell>
          <cell r="B730" t="str">
            <v>27 教芸</v>
          </cell>
          <cell r="C730"/>
          <cell r="D730" t="str">
            <v>音Ⅱ702</v>
          </cell>
          <cell r="E730" t="str">
            <v>高校生の音楽２</v>
          </cell>
        </row>
        <row r="731">
          <cell r="A731" t="str">
            <v>c425</v>
          </cell>
          <cell r="B731" t="str">
            <v>27 教芸</v>
          </cell>
          <cell r="C731"/>
          <cell r="D731" t="str">
            <v>音Ⅱ703</v>
          </cell>
          <cell r="E731" t="str">
            <v>MOUSA２</v>
          </cell>
        </row>
        <row r="732">
          <cell r="A732" t="str">
            <v>c426</v>
          </cell>
          <cell r="B732" t="str">
            <v>89 友社</v>
          </cell>
          <cell r="C732"/>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C738"/>
          <cell r="D738" t="str">
            <v>美Ⅱ701</v>
          </cell>
          <cell r="E738" t="str">
            <v>美術２</v>
          </cell>
        </row>
        <row r="739">
          <cell r="A739" t="str">
            <v>c433</v>
          </cell>
          <cell r="B739" t="str">
            <v>116 日文</v>
          </cell>
          <cell r="C739"/>
          <cell r="D739" t="str">
            <v>美Ⅱ702</v>
          </cell>
          <cell r="E739" t="str">
            <v>高校生の美術２</v>
          </cell>
        </row>
        <row r="740">
          <cell r="A740" t="str">
            <v>c434</v>
          </cell>
          <cell r="B740" t="str">
            <v>38 光村</v>
          </cell>
          <cell r="C740"/>
          <cell r="D740" t="str">
            <v>美Ⅲ701</v>
          </cell>
          <cell r="E740" t="str">
            <v>美術３</v>
          </cell>
        </row>
        <row r="741">
          <cell r="A741" t="str">
            <v>c435</v>
          </cell>
          <cell r="B741" t="str">
            <v>116 日文</v>
          </cell>
          <cell r="C741"/>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C743"/>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C749"/>
          <cell r="D749" t="str">
            <v>書Ⅱ701</v>
          </cell>
          <cell r="E749" t="str">
            <v>書道Ⅱ</v>
          </cell>
        </row>
        <row r="750">
          <cell r="A750" t="str">
            <v>c444</v>
          </cell>
          <cell r="B750" t="str">
            <v>6 教図</v>
          </cell>
          <cell r="C750"/>
          <cell r="D750" t="str">
            <v>書Ⅱ702</v>
          </cell>
          <cell r="E750" t="str">
            <v>書Ⅱ</v>
          </cell>
        </row>
        <row r="751">
          <cell r="A751" t="str">
            <v>c445</v>
          </cell>
          <cell r="B751" t="str">
            <v>17 教出</v>
          </cell>
          <cell r="C751"/>
          <cell r="D751" t="str">
            <v>書Ⅱ703</v>
          </cell>
          <cell r="E751" t="str">
            <v>書道Ⅱ</v>
          </cell>
        </row>
        <row r="752">
          <cell r="A752" t="str">
            <v>c446</v>
          </cell>
          <cell r="B752" t="str">
            <v>38 光村</v>
          </cell>
          <cell r="C752"/>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C780"/>
          <cell r="D780" t="str">
            <v>CⅡ701</v>
          </cell>
          <cell r="E780" t="str">
            <v>All Aboard!
English Communication　Ⅱ</v>
          </cell>
        </row>
        <row r="781">
          <cell r="A781" t="str">
            <v>c475</v>
          </cell>
          <cell r="B781" t="str">
            <v>2 東書</v>
          </cell>
          <cell r="C781"/>
          <cell r="D781" t="str">
            <v>CⅡ702</v>
          </cell>
          <cell r="E781" t="str">
            <v>Power On 
English Communication　Ⅱ</v>
          </cell>
        </row>
        <row r="782">
          <cell r="A782" t="str">
            <v>c476</v>
          </cell>
          <cell r="B782" t="str">
            <v>2 東書</v>
          </cell>
          <cell r="C782"/>
          <cell r="D782" t="str">
            <v>CⅡ703</v>
          </cell>
          <cell r="E782" t="str">
            <v>ENRICH LEARNING 
ENGLISH COMMUNICATION　Ⅱ</v>
          </cell>
        </row>
        <row r="783">
          <cell r="A783" t="str">
            <v>c477</v>
          </cell>
          <cell r="B783" t="str">
            <v>9 開隆堂</v>
          </cell>
          <cell r="C783"/>
          <cell r="D783" t="str">
            <v>CⅡ704</v>
          </cell>
          <cell r="E783" t="str">
            <v>Amity English Communication　Ⅱ</v>
          </cell>
        </row>
        <row r="784">
          <cell r="A784" t="str">
            <v>c478</v>
          </cell>
          <cell r="B784" t="str">
            <v>9 開隆堂</v>
          </cell>
          <cell r="C784"/>
          <cell r="D784" t="str">
            <v>CⅡ705</v>
          </cell>
          <cell r="E784" t="str">
            <v>APPLAUSE ENGLISH COMMUNICATION　Ⅱ</v>
          </cell>
        </row>
        <row r="785">
          <cell r="A785" t="str">
            <v>c479</v>
          </cell>
          <cell r="B785" t="str">
            <v>9 開隆堂</v>
          </cell>
          <cell r="C785"/>
          <cell r="D785" t="str">
            <v>CⅡ706</v>
          </cell>
          <cell r="E785" t="str">
            <v>Ambition English Communication　Ⅱ</v>
          </cell>
        </row>
        <row r="786">
          <cell r="A786" t="str">
            <v>c480</v>
          </cell>
          <cell r="B786" t="str">
            <v>15 三省堂</v>
          </cell>
          <cell r="C786"/>
          <cell r="D786" t="str">
            <v>CⅡ707</v>
          </cell>
          <cell r="E786" t="str">
            <v>CROWN English Communication Ⅱ</v>
          </cell>
        </row>
        <row r="787">
          <cell r="A787" t="str">
            <v>c481</v>
          </cell>
          <cell r="B787" t="str">
            <v>15 三省堂</v>
          </cell>
          <cell r="C787"/>
          <cell r="D787" t="str">
            <v>CⅡ708</v>
          </cell>
          <cell r="E787" t="str">
            <v>MY WAY English Communication Ⅱ</v>
          </cell>
        </row>
        <row r="788">
          <cell r="A788" t="str">
            <v>c482</v>
          </cell>
          <cell r="B788" t="str">
            <v>15 三省堂</v>
          </cell>
          <cell r="C788"/>
          <cell r="D788" t="str">
            <v>CⅡ709</v>
          </cell>
          <cell r="E788" t="str">
            <v>VISTA English Communication Ⅱ</v>
          </cell>
        </row>
        <row r="789">
          <cell r="A789" t="str">
            <v>c483</v>
          </cell>
          <cell r="B789" t="str">
            <v>50 大修館</v>
          </cell>
          <cell r="C789"/>
          <cell r="D789" t="str">
            <v>CⅡ710</v>
          </cell>
          <cell r="E789" t="str">
            <v>Crossroads English Communication Ⅱ</v>
          </cell>
        </row>
        <row r="790">
          <cell r="A790" t="str">
            <v>c484</v>
          </cell>
          <cell r="B790" t="str">
            <v>50 大修館</v>
          </cell>
          <cell r="C790"/>
          <cell r="D790" t="str">
            <v>CⅡ711</v>
          </cell>
          <cell r="E790" t="str">
            <v>PANORAMA English Communication 2</v>
          </cell>
        </row>
        <row r="791">
          <cell r="A791" t="str">
            <v>c485</v>
          </cell>
          <cell r="B791" t="str">
            <v>61 啓林館</v>
          </cell>
          <cell r="C791"/>
          <cell r="D791" t="str">
            <v>CⅡ 712</v>
          </cell>
          <cell r="E791" t="str">
            <v>ELEMENT 
English Communication　Ⅱ</v>
          </cell>
        </row>
        <row r="792">
          <cell r="A792" t="str">
            <v>c486</v>
          </cell>
          <cell r="B792" t="str">
            <v>61 啓林館</v>
          </cell>
          <cell r="C792"/>
          <cell r="D792" t="str">
            <v>CⅡ713</v>
          </cell>
          <cell r="E792" t="str">
            <v>LANDMARK 
English Communication　Ⅱ</v>
          </cell>
        </row>
        <row r="793">
          <cell r="A793" t="str">
            <v>c487</v>
          </cell>
          <cell r="B793" t="str">
            <v>61 啓林館</v>
          </cell>
          <cell r="C793"/>
          <cell r="D793" t="str">
            <v>CⅡ714</v>
          </cell>
          <cell r="E793" t="str">
            <v>LANDMARK Fit 
English Communication　Ⅱ</v>
          </cell>
        </row>
        <row r="794">
          <cell r="A794" t="str">
            <v>c488</v>
          </cell>
          <cell r="B794" t="str">
            <v>104 数研</v>
          </cell>
          <cell r="C794"/>
          <cell r="D794" t="str">
            <v>CⅡ715</v>
          </cell>
          <cell r="E794" t="str">
            <v>BLUE MARBLE 
English Communication　Ⅱ</v>
          </cell>
        </row>
        <row r="795">
          <cell r="A795" t="str">
            <v>c489</v>
          </cell>
          <cell r="B795" t="str">
            <v>104 数研</v>
          </cell>
          <cell r="C795"/>
          <cell r="D795" t="str">
            <v>CⅡ716</v>
          </cell>
          <cell r="E795" t="str">
            <v>BIG DIPPER English Communication　Ⅱ</v>
          </cell>
        </row>
        <row r="796">
          <cell r="A796" t="str">
            <v>c490</v>
          </cell>
          <cell r="B796" t="str">
            <v>104 数研</v>
          </cell>
          <cell r="C796"/>
          <cell r="D796" t="str">
            <v>CⅡ717</v>
          </cell>
          <cell r="E796" t="str">
            <v>COMET English Communication　Ⅱ</v>
          </cell>
        </row>
        <row r="797">
          <cell r="A797" t="str">
            <v>c491</v>
          </cell>
          <cell r="B797" t="str">
            <v>109 文英堂</v>
          </cell>
          <cell r="C797"/>
          <cell r="D797" t="str">
            <v>CⅡ718</v>
          </cell>
          <cell r="E797" t="str">
            <v>Grove English Communication Ⅱ</v>
          </cell>
        </row>
        <row r="798">
          <cell r="A798" t="str">
            <v>c492</v>
          </cell>
          <cell r="B798" t="str">
            <v>177 増進堂</v>
          </cell>
          <cell r="C798"/>
          <cell r="D798" t="str">
            <v>CⅡ719</v>
          </cell>
          <cell r="E798" t="str">
            <v>FLEX ENGLISH  COMMUNICATION　Ⅱ</v>
          </cell>
        </row>
        <row r="799">
          <cell r="A799" t="str">
            <v>c493</v>
          </cell>
          <cell r="B799" t="str">
            <v>183 第一</v>
          </cell>
          <cell r="C799"/>
          <cell r="D799" t="str">
            <v>CⅡ720</v>
          </cell>
          <cell r="E799" t="str">
            <v>CREATIVE English Communication Ⅱ</v>
          </cell>
        </row>
        <row r="800">
          <cell r="A800" t="str">
            <v>c494</v>
          </cell>
          <cell r="B800" t="str">
            <v>183 第一</v>
          </cell>
          <cell r="C800"/>
          <cell r="D800" t="str">
            <v>CⅡ721</v>
          </cell>
          <cell r="E800" t="str">
            <v>Vivid English Communication Ⅱ</v>
          </cell>
        </row>
        <row r="801">
          <cell r="A801" t="str">
            <v>c495</v>
          </cell>
          <cell r="B801" t="str">
            <v>212 桐原</v>
          </cell>
          <cell r="C801"/>
          <cell r="D801" t="str">
            <v>CⅡ722</v>
          </cell>
          <cell r="E801" t="str">
            <v>Heartening English Communication　Ⅱ</v>
          </cell>
        </row>
        <row r="802">
          <cell r="A802" t="str">
            <v>c496</v>
          </cell>
          <cell r="B802" t="str">
            <v>231 いいずな</v>
          </cell>
          <cell r="C802"/>
          <cell r="D802" t="str">
            <v>CⅡ723</v>
          </cell>
          <cell r="E802" t="str">
            <v>New Rays English Communication Ⅱ</v>
          </cell>
        </row>
        <row r="803">
          <cell r="A803" t="str">
            <v>c497</v>
          </cell>
          <cell r="B803" t="str">
            <v>235 CUP</v>
          </cell>
          <cell r="C803"/>
          <cell r="D803" t="str">
            <v>CⅡ724</v>
          </cell>
          <cell r="E803" t="str">
            <v>Cambridge　Experience　2</v>
          </cell>
        </row>
        <row r="804">
          <cell r="A804" t="str">
            <v>c498</v>
          </cell>
          <cell r="B804" t="str">
            <v>2 東書</v>
          </cell>
          <cell r="C804"/>
          <cell r="D804" t="str">
            <v>CⅢ701</v>
          </cell>
          <cell r="E804" t="str">
            <v>All Aboard!
English Communication　Ⅲ</v>
          </cell>
        </row>
        <row r="805">
          <cell r="A805" t="str">
            <v>c499</v>
          </cell>
          <cell r="B805" t="str">
            <v>2 東書</v>
          </cell>
          <cell r="C805"/>
          <cell r="D805" t="str">
            <v>CⅢ702</v>
          </cell>
          <cell r="E805" t="str">
            <v>Power On 
English Communication　Ⅲ</v>
          </cell>
        </row>
        <row r="806">
          <cell r="A806" t="str">
            <v>c500</v>
          </cell>
          <cell r="B806" t="str">
            <v>2 東書</v>
          </cell>
          <cell r="C806"/>
          <cell r="D806" t="str">
            <v>CⅢ703</v>
          </cell>
          <cell r="E806" t="str">
            <v>ENRICH LEARNING 
ENGLISH COMMUNICATION　Ⅲ</v>
          </cell>
        </row>
        <row r="807">
          <cell r="A807" t="str">
            <v>c501</v>
          </cell>
          <cell r="B807" t="str">
            <v>9 開隆堂</v>
          </cell>
          <cell r="C807"/>
          <cell r="D807" t="str">
            <v>CⅢ704</v>
          </cell>
          <cell r="E807" t="str">
            <v>Ambition English Communication　Ⅲ</v>
          </cell>
        </row>
        <row r="808">
          <cell r="A808" t="str">
            <v>c502</v>
          </cell>
          <cell r="B808" t="str">
            <v>15 三省堂</v>
          </cell>
          <cell r="C808"/>
          <cell r="D808" t="str">
            <v>CⅢ705</v>
          </cell>
          <cell r="E808" t="str">
            <v>CROWN English Communication Ⅲ</v>
          </cell>
        </row>
        <row r="809">
          <cell r="A809" t="str">
            <v>c503</v>
          </cell>
          <cell r="B809" t="str">
            <v>15 三省堂</v>
          </cell>
          <cell r="C809"/>
          <cell r="D809" t="str">
            <v>CⅢ706</v>
          </cell>
          <cell r="E809" t="str">
            <v>MY WAY English Communication Ⅲ</v>
          </cell>
        </row>
        <row r="810">
          <cell r="A810" t="str">
            <v>c504</v>
          </cell>
          <cell r="B810" t="str">
            <v>15 三省堂</v>
          </cell>
          <cell r="C810"/>
          <cell r="D810" t="str">
            <v>CⅢ707</v>
          </cell>
          <cell r="E810" t="str">
            <v>VISTA English Communication Ⅲ</v>
          </cell>
        </row>
        <row r="811">
          <cell r="A811" t="str">
            <v>c505</v>
          </cell>
          <cell r="B811" t="str">
            <v>50 大修館</v>
          </cell>
          <cell r="C811"/>
          <cell r="D811" t="str">
            <v>CⅢ708</v>
          </cell>
          <cell r="E811" t="str">
            <v>Crossroads English Communication Ⅲ</v>
          </cell>
        </row>
        <row r="812">
          <cell r="A812" t="str">
            <v>c506</v>
          </cell>
          <cell r="B812" t="str">
            <v>50 大修館</v>
          </cell>
          <cell r="C812"/>
          <cell r="D812" t="str">
            <v>CⅢ709</v>
          </cell>
          <cell r="E812" t="str">
            <v>PANORAMA English Communication ３</v>
          </cell>
        </row>
        <row r="813">
          <cell r="A813" t="str">
            <v>c507</v>
          </cell>
          <cell r="B813" t="str">
            <v>61 啓林館</v>
          </cell>
          <cell r="C813"/>
          <cell r="D813" t="str">
            <v>CⅢ710</v>
          </cell>
          <cell r="E813" t="str">
            <v>ELEMENT 
English Communication　Ⅲ</v>
          </cell>
        </row>
        <row r="814">
          <cell r="A814" t="str">
            <v>c508</v>
          </cell>
          <cell r="B814" t="str">
            <v>61 啓林館</v>
          </cell>
          <cell r="C814"/>
          <cell r="D814" t="str">
            <v>CⅢ711</v>
          </cell>
          <cell r="E814" t="str">
            <v>LANDMARK 
English Communication　Ⅲ</v>
          </cell>
        </row>
        <row r="815">
          <cell r="A815" t="str">
            <v>c509</v>
          </cell>
          <cell r="B815" t="str">
            <v>61 啓林館</v>
          </cell>
          <cell r="C815"/>
          <cell r="D815" t="str">
            <v>CⅢ712</v>
          </cell>
          <cell r="E815" t="str">
            <v>LANDMARK Fit 
English Communication　Ⅲ</v>
          </cell>
        </row>
        <row r="816">
          <cell r="A816" t="str">
            <v>c510</v>
          </cell>
          <cell r="B816" t="str">
            <v>104 数研</v>
          </cell>
          <cell r="C816"/>
          <cell r="D816" t="str">
            <v>CⅢ713</v>
          </cell>
          <cell r="E816" t="str">
            <v>BLUE MARBLE 
English Communication　Ⅲ</v>
          </cell>
        </row>
        <row r="817">
          <cell r="A817" t="str">
            <v>c511</v>
          </cell>
          <cell r="B817" t="str">
            <v>104 数研</v>
          </cell>
          <cell r="C817"/>
          <cell r="D817" t="str">
            <v>CⅢ714</v>
          </cell>
          <cell r="E817" t="str">
            <v>BIG DIPPER English Communication　Ⅲ</v>
          </cell>
        </row>
        <row r="818">
          <cell r="A818" t="str">
            <v>c512</v>
          </cell>
          <cell r="B818" t="str">
            <v>104 数研</v>
          </cell>
          <cell r="C818"/>
          <cell r="D818" t="str">
            <v>CⅢ715</v>
          </cell>
          <cell r="E818" t="str">
            <v>COMET English Communication　Ⅲ</v>
          </cell>
        </row>
        <row r="819">
          <cell r="A819" t="str">
            <v>c513</v>
          </cell>
          <cell r="B819" t="str">
            <v>109 文英堂</v>
          </cell>
          <cell r="C819"/>
          <cell r="D819" t="str">
            <v>CⅢ716</v>
          </cell>
          <cell r="E819" t="str">
            <v>Grove English Communication Ⅲ</v>
          </cell>
        </row>
        <row r="820">
          <cell r="A820" t="str">
            <v>c514</v>
          </cell>
          <cell r="B820" t="str">
            <v>177 増進堂</v>
          </cell>
          <cell r="C820"/>
          <cell r="D820" t="str">
            <v>CⅢ717</v>
          </cell>
          <cell r="E820" t="str">
            <v>FLEX ENGLISH  COMMUNICATION　Ⅲ</v>
          </cell>
        </row>
        <row r="821">
          <cell r="A821" t="str">
            <v>c515</v>
          </cell>
          <cell r="B821" t="str">
            <v>183 第一</v>
          </cell>
          <cell r="C821"/>
          <cell r="D821" t="str">
            <v>CⅢ718</v>
          </cell>
          <cell r="E821" t="str">
            <v>CREATIVE English Communication Ⅲ</v>
          </cell>
        </row>
        <row r="822">
          <cell r="A822" t="str">
            <v>c516</v>
          </cell>
          <cell r="B822" t="str">
            <v>183 第一</v>
          </cell>
          <cell r="C822"/>
          <cell r="D822" t="str">
            <v>CⅢ719</v>
          </cell>
          <cell r="E822" t="str">
            <v>Vivid English Communication Ⅲ</v>
          </cell>
        </row>
        <row r="823">
          <cell r="A823" t="str">
            <v>c517</v>
          </cell>
          <cell r="B823" t="str">
            <v>212 桐原</v>
          </cell>
          <cell r="C823"/>
          <cell r="D823" t="str">
            <v>CⅢ720</v>
          </cell>
          <cell r="E823" t="str">
            <v>Heartening English Communication　Ⅲ</v>
          </cell>
        </row>
        <row r="824">
          <cell r="A824" t="str">
            <v>c518</v>
          </cell>
          <cell r="B824" t="str">
            <v>231 いいずな</v>
          </cell>
          <cell r="C824"/>
          <cell r="D824" t="str">
            <v>CⅢ721</v>
          </cell>
          <cell r="E824" t="str">
            <v>New Rays English Communication Ⅲ</v>
          </cell>
        </row>
        <row r="825">
          <cell r="A825" t="str">
            <v>c519</v>
          </cell>
          <cell r="B825" t="str">
            <v>235 CUP</v>
          </cell>
          <cell r="C825"/>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C844"/>
          <cell r="D844" t="str">
            <v>論Ⅱ701</v>
          </cell>
          <cell r="E844" t="str">
            <v>NEW　FAVORITE　
English　Logic　and　Expression　Ⅱ</v>
          </cell>
        </row>
        <row r="845">
          <cell r="A845" t="str">
            <v>c539</v>
          </cell>
          <cell r="B845" t="str">
            <v>9 開隆堂</v>
          </cell>
          <cell r="C845"/>
          <cell r="D845" t="str">
            <v>論Ⅱ702</v>
          </cell>
          <cell r="E845" t="str">
            <v>Amity English Logic and Expression　Ⅱ</v>
          </cell>
        </row>
        <row r="846">
          <cell r="A846" t="str">
            <v>c540</v>
          </cell>
          <cell r="B846" t="str">
            <v>9 開隆堂</v>
          </cell>
          <cell r="C846"/>
          <cell r="D846" t="str">
            <v>論Ⅱ703</v>
          </cell>
          <cell r="E846" t="str">
            <v>APPLAUSE ENGLISH LOGIC AND EXPRESSION　Ⅱ</v>
          </cell>
        </row>
        <row r="847">
          <cell r="A847" t="str">
            <v>c541</v>
          </cell>
          <cell r="B847" t="str">
            <v>15 三省堂</v>
          </cell>
          <cell r="C847"/>
          <cell r="D847" t="str">
            <v>論Ⅱ704</v>
          </cell>
          <cell r="E847" t="str">
            <v>CROWN Logic and Expression Ⅱ</v>
          </cell>
        </row>
        <row r="848">
          <cell r="A848" t="str">
            <v>c542</v>
          </cell>
          <cell r="B848" t="str">
            <v>15 三省堂</v>
          </cell>
          <cell r="C848"/>
          <cell r="D848" t="str">
            <v>論Ⅱ705</v>
          </cell>
          <cell r="E848" t="str">
            <v>MY WAY Logic and ExpressionⅡ</v>
          </cell>
        </row>
        <row r="849">
          <cell r="A849" t="str">
            <v>c543</v>
          </cell>
          <cell r="B849" t="str">
            <v>15 三省堂</v>
          </cell>
          <cell r="C849"/>
          <cell r="D849" t="str">
            <v>論Ⅱ706</v>
          </cell>
          <cell r="E849" t="str">
            <v>VISTA Logic and Expression Ⅱ</v>
          </cell>
        </row>
        <row r="850">
          <cell r="A850" t="str">
            <v>c544</v>
          </cell>
          <cell r="B850" t="str">
            <v>50 大修館</v>
          </cell>
          <cell r="C850"/>
          <cell r="D850" t="str">
            <v>論Ⅱ707</v>
          </cell>
          <cell r="E850" t="str">
            <v>Genius English Logic and Expression Ⅱ</v>
          </cell>
        </row>
        <row r="851">
          <cell r="A851" t="str">
            <v>c545</v>
          </cell>
          <cell r="B851" t="str">
            <v>61 啓林館</v>
          </cell>
          <cell r="C851"/>
          <cell r="D851" t="str">
            <v>論Ⅱ708</v>
          </cell>
          <cell r="E851" t="str">
            <v>Vision Quest English Logic and Expression　Ⅱ　Ace</v>
          </cell>
        </row>
        <row r="852">
          <cell r="A852" t="str">
            <v>c546</v>
          </cell>
          <cell r="B852" t="str">
            <v>61 啓林館</v>
          </cell>
          <cell r="C852"/>
          <cell r="D852" t="str">
            <v>論Ⅱ709</v>
          </cell>
          <cell r="E852" t="str">
            <v>Vision Quest English Logic and Expression Ⅱ Hope</v>
          </cell>
        </row>
        <row r="853">
          <cell r="A853" t="str">
            <v>c547</v>
          </cell>
          <cell r="B853" t="str">
            <v>104 数研</v>
          </cell>
          <cell r="C853"/>
          <cell r="D853" t="str">
            <v>論Ⅱ710</v>
          </cell>
          <cell r="E853" t="str">
            <v>EARTHRISE English Logic and Expression Ⅱ Advanced</v>
          </cell>
        </row>
        <row r="854">
          <cell r="A854" t="str">
            <v>c548</v>
          </cell>
          <cell r="B854" t="str">
            <v>104 数研</v>
          </cell>
          <cell r="C854"/>
          <cell r="D854" t="str">
            <v>論Ⅱ711</v>
          </cell>
          <cell r="E854" t="str">
            <v>EARTHRISE English Logic and Expression Ⅱ Standard</v>
          </cell>
        </row>
        <row r="855">
          <cell r="A855" t="str">
            <v>c549</v>
          </cell>
          <cell r="B855" t="str">
            <v>104 数研</v>
          </cell>
          <cell r="C855"/>
          <cell r="D855" t="str">
            <v>論Ⅱ712</v>
          </cell>
          <cell r="E855" t="str">
            <v>BIG DIPPER English Logic and Expression Ⅱ</v>
          </cell>
        </row>
        <row r="856">
          <cell r="A856" t="str">
            <v>c550</v>
          </cell>
          <cell r="B856" t="str">
            <v>177 増進堂</v>
          </cell>
          <cell r="C856"/>
          <cell r="D856" t="str">
            <v>論Ⅱ713</v>
          </cell>
          <cell r="E856" t="str">
            <v>MAINSTREAM English Logic and Expression　Ⅱ</v>
          </cell>
        </row>
        <row r="857">
          <cell r="A857" t="str">
            <v>c551</v>
          </cell>
          <cell r="B857" t="str">
            <v>212 桐原</v>
          </cell>
          <cell r="C857"/>
          <cell r="D857" t="str">
            <v>論Ⅱ714</v>
          </cell>
          <cell r="E857" t="str">
            <v>FACTBOOK English Logic and Expression　Ⅱ</v>
          </cell>
        </row>
        <row r="858">
          <cell r="A858" t="str">
            <v>c552</v>
          </cell>
          <cell r="B858" t="str">
            <v>231 いいずな</v>
          </cell>
          <cell r="C858"/>
          <cell r="D858" t="str">
            <v>論Ⅱ715</v>
          </cell>
          <cell r="E858" t="str">
            <v>Harmony English Logic and Expression Ⅱ</v>
          </cell>
        </row>
        <row r="859">
          <cell r="A859" t="str">
            <v>c553</v>
          </cell>
          <cell r="B859" t="str">
            <v>231 いいずな</v>
          </cell>
          <cell r="C859"/>
          <cell r="D859" t="str">
            <v>論Ⅱ716</v>
          </cell>
          <cell r="E859" t="str">
            <v>be English Logic and Expression Ⅱ Clear</v>
          </cell>
        </row>
        <row r="860">
          <cell r="A860" t="str">
            <v>c554</v>
          </cell>
          <cell r="B860" t="str">
            <v>231 いいずな</v>
          </cell>
          <cell r="C860"/>
          <cell r="D860" t="str">
            <v>論Ⅱ717</v>
          </cell>
          <cell r="E860" t="str">
            <v>be English Logic and Expression Ⅱ Smart</v>
          </cell>
        </row>
        <row r="861">
          <cell r="A861" t="str">
            <v>c555</v>
          </cell>
          <cell r="B861" t="str">
            <v>2 東書</v>
          </cell>
          <cell r="C861"/>
          <cell r="D861" t="str">
            <v>論Ⅲ701</v>
          </cell>
          <cell r="E861" t="str">
            <v>NEW　FAVORITE　
English　Logic　and　Expression　Ⅲ</v>
          </cell>
        </row>
        <row r="862">
          <cell r="A862" t="str">
            <v>c556</v>
          </cell>
          <cell r="B862" t="str">
            <v>9 開隆堂</v>
          </cell>
          <cell r="C862"/>
          <cell r="D862" t="str">
            <v>論Ⅲ702</v>
          </cell>
          <cell r="E862" t="str">
            <v>Amity English Logic and Expression　Ⅲ</v>
          </cell>
        </row>
        <row r="863">
          <cell r="A863" t="str">
            <v>c557</v>
          </cell>
          <cell r="B863" t="str">
            <v>15 三省堂</v>
          </cell>
          <cell r="C863"/>
          <cell r="D863" t="str">
            <v>論Ⅲ703</v>
          </cell>
          <cell r="E863" t="str">
            <v>CROWN Logic and Expression Ⅲ</v>
          </cell>
        </row>
        <row r="864">
          <cell r="A864" t="str">
            <v>c558</v>
          </cell>
          <cell r="B864" t="str">
            <v>15 三省堂</v>
          </cell>
          <cell r="C864"/>
          <cell r="D864" t="str">
            <v>論Ⅲ704</v>
          </cell>
          <cell r="E864" t="str">
            <v>MY WAY Logic and ExpressionⅢ</v>
          </cell>
        </row>
        <row r="865">
          <cell r="A865" t="str">
            <v>c559</v>
          </cell>
          <cell r="B865" t="str">
            <v>50 大修館</v>
          </cell>
          <cell r="C865"/>
          <cell r="D865" t="str">
            <v>論Ⅲ705</v>
          </cell>
          <cell r="E865" t="str">
            <v>Genius English Logic and Expression Ⅲ</v>
          </cell>
        </row>
        <row r="866">
          <cell r="A866" t="str">
            <v>c560</v>
          </cell>
          <cell r="B866" t="str">
            <v>61 啓林館</v>
          </cell>
          <cell r="C866"/>
          <cell r="D866" t="str">
            <v>論Ⅲ706</v>
          </cell>
          <cell r="E866" t="str">
            <v>Vision Quest English Logic and Expression　Ⅲ</v>
          </cell>
        </row>
        <row r="867">
          <cell r="A867" t="str">
            <v>c561</v>
          </cell>
          <cell r="B867" t="str">
            <v>104 数研</v>
          </cell>
          <cell r="C867"/>
          <cell r="D867" t="str">
            <v>論Ⅲ707</v>
          </cell>
          <cell r="E867" t="str">
            <v>EARTHRISE English Logic and Expression Ⅲ Advanced</v>
          </cell>
        </row>
        <row r="868">
          <cell r="A868" t="str">
            <v>c562</v>
          </cell>
          <cell r="B868" t="str">
            <v>104 数研</v>
          </cell>
          <cell r="C868"/>
          <cell r="D868" t="str">
            <v>論Ⅲ708</v>
          </cell>
          <cell r="E868" t="str">
            <v>EARTHRISE English Logic and Expression Ⅲ Standard</v>
          </cell>
        </row>
        <row r="869">
          <cell r="A869" t="str">
            <v>c563</v>
          </cell>
          <cell r="B869" t="str">
            <v>177 増進堂</v>
          </cell>
          <cell r="C869"/>
          <cell r="D869" t="str">
            <v>論Ⅲ709</v>
          </cell>
          <cell r="E869" t="str">
            <v>MAINSTREAM English Logic and Expression　Ⅲ</v>
          </cell>
        </row>
        <row r="870">
          <cell r="A870" t="str">
            <v>c564</v>
          </cell>
          <cell r="B870" t="str">
            <v>212 桐原</v>
          </cell>
          <cell r="C870"/>
          <cell r="D870" t="str">
            <v>論Ⅲ710</v>
          </cell>
          <cell r="E870" t="str">
            <v>FACTBOOK English Logic and Expression　Ⅲ</v>
          </cell>
        </row>
        <row r="871">
          <cell r="A871" t="str">
            <v>c565</v>
          </cell>
          <cell r="B871" t="str">
            <v>231 いいずな</v>
          </cell>
          <cell r="C871"/>
          <cell r="D871" t="str">
            <v>論Ⅲ711</v>
          </cell>
          <cell r="E871" t="str">
            <v>Harmony English Logic and Expression Ⅲ</v>
          </cell>
        </row>
        <row r="872">
          <cell r="A872" t="str">
            <v>c566</v>
          </cell>
          <cell r="B872" t="str">
            <v>231 いいずな</v>
          </cell>
          <cell r="C872"/>
          <cell r="D872" t="str">
            <v>論Ⅲ712</v>
          </cell>
          <cell r="E872" t="str">
            <v>be English Logic and Expression Ⅲ Clear</v>
          </cell>
        </row>
        <row r="873">
          <cell r="A873" t="str">
            <v>c567</v>
          </cell>
          <cell r="B873" t="str">
            <v>231 いいずな</v>
          </cell>
          <cell r="C873"/>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C903"/>
          <cell r="D903" t="str">
            <v>情Ⅱ701</v>
          </cell>
          <cell r="E903" t="str">
            <v>情報Ⅱ</v>
          </cell>
        </row>
        <row r="904">
          <cell r="A904" t="str">
            <v>c598</v>
          </cell>
          <cell r="B904" t="str">
            <v>7 実教</v>
          </cell>
          <cell r="C904"/>
          <cell r="D904" t="str">
            <v>情Ⅱ702</v>
          </cell>
          <cell r="E904" t="str">
            <v>情報Ⅱ</v>
          </cell>
        </row>
        <row r="905">
          <cell r="A905" t="str">
            <v>c599</v>
          </cell>
          <cell r="B905" t="str">
            <v>116 日文</v>
          </cell>
          <cell r="C905"/>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C913"/>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C915"/>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C917"/>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C920"/>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C924"/>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C930"/>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C939"/>
          <cell r="D939" t="str">
            <v>工業718</v>
          </cell>
          <cell r="E939" t="str">
            <v>工業情報数理</v>
          </cell>
        </row>
        <row r="940">
          <cell r="A940" t="str">
            <v>c634</v>
          </cell>
          <cell r="B940" t="str">
            <v>7 実教</v>
          </cell>
          <cell r="C940"/>
          <cell r="D940" t="str">
            <v>工業719</v>
          </cell>
          <cell r="E940" t="str">
            <v>精選工業情報数理</v>
          </cell>
        </row>
        <row r="941">
          <cell r="A941" t="str">
            <v>c635</v>
          </cell>
          <cell r="B941" t="str">
            <v>154 オーム</v>
          </cell>
          <cell r="C941"/>
          <cell r="D941" t="str">
            <v>工業723</v>
          </cell>
          <cell r="E941" t="str">
            <v>工業情報数理</v>
          </cell>
        </row>
        <row r="942">
          <cell r="A942" t="str">
            <v>c636</v>
          </cell>
          <cell r="B942" t="str">
            <v>7 実教</v>
          </cell>
          <cell r="C942"/>
          <cell r="D942" t="str">
            <v>工業754</v>
          </cell>
          <cell r="E942" t="str">
            <v>工業環境技術</v>
          </cell>
        </row>
        <row r="943">
          <cell r="A943" t="str">
            <v>c637</v>
          </cell>
          <cell r="B943" t="str">
            <v>7
実教</v>
          </cell>
          <cell r="D943" t="str">
            <v>工業
708
◆</v>
          </cell>
          <cell r="E943" t="str">
            <v>機械工作１</v>
          </cell>
        </row>
        <row r="944">
          <cell r="A944" t="str">
            <v>c638</v>
          </cell>
          <cell r="B944"/>
          <cell r="D944" t="str">
            <v>工業
709
◆</v>
          </cell>
          <cell r="E944" t="str">
            <v>機械工作２</v>
          </cell>
        </row>
        <row r="945">
          <cell r="A945" t="str">
            <v>c639</v>
          </cell>
          <cell r="B945" t="str">
            <v>7
実教</v>
          </cell>
          <cell r="D945" t="str">
            <v>工業
710
◆</v>
          </cell>
          <cell r="E945" t="str">
            <v>機械設計１</v>
          </cell>
        </row>
        <row r="946">
          <cell r="A946" t="str">
            <v>c640</v>
          </cell>
          <cell r="B946"/>
          <cell r="D946" t="str">
            <v>工業
711
◆</v>
          </cell>
          <cell r="E946" t="str">
            <v>機械設計２</v>
          </cell>
        </row>
        <row r="947">
          <cell r="A947" t="str">
            <v>c641</v>
          </cell>
          <cell r="B947" t="str">
            <v>7 実教</v>
          </cell>
          <cell r="C947"/>
          <cell r="D947" t="str">
            <v>工業763</v>
          </cell>
          <cell r="E947" t="str">
            <v>原動機</v>
          </cell>
        </row>
        <row r="948">
          <cell r="A948" t="str">
            <v>c642</v>
          </cell>
          <cell r="B948" t="str">
            <v>7 実教</v>
          </cell>
          <cell r="C948"/>
          <cell r="D948" t="str">
            <v>工業736</v>
          </cell>
          <cell r="E948" t="str">
            <v>電子機械</v>
          </cell>
        </row>
        <row r="949">
          <cell r="A949" t="str">
            <v>c643</v>
          </cell>
          <cell r="B949" t="str">
            <v>7 実教</v>
          </cell>
          <cell r="C949"/>
          <cell r="D949" t="str">
            <v>工業755</v>
          </cell>
          <cell r="E949" t="str">
            <v>生産技術</v>
          </cell>
        </row>
        <row r="950">
          <cell r="A950" t="str">
            <v>c644</v>
          </cell>
          <cell r="B950" t="str">
            <v>7
実教</v>
          </cell>
          <cell r="D950" t="str">
            <v>工業
712
◆</v>
          </cell>
          <cell r="E950" t="str">
            <v>自動車工学１</v>
          </cell>
        </row>
        <row r="951">
          <cell r="A951" t="str">
            <v>c645</v>
          </cell>
          <cell r="B951"/>
          <cell r="D951" t="str">
            <v>工業
713
◆</v>
          </cell>
          <cell r="E951" t="str">
            <v>自動車工学２</v>
          </cell>
        </row>
        <row r="952">
          <cell r="A952" t="str">
            <v>c646</v>
          </cell>
          <cell r="B952" t="str">
            <v>7 実教</v>
          </cell>
          <cell r="C952"/>
          <cell r="D952" t="str">
            <v>工業
737</v>
          </cell>
          <cell r="E952" t="str">
            <v>自動車整備</v>
          </cell>
        </row>
        <row r="953">
          <cell r="A953" t="str">
            <v>c647</v>
          </cell>
          <cell r="B953" t="str">
            <v>7 実教</v>
          </cell>
          <cell r="C953"/>
          <cell r="D953" t="str">
            <v>工業720</v>
          </cell>
          <cell r="E953" t="str">
            <v>電気回路１_x000D_</v>
          </cell>
        </row>
        <row r="954">
          <cell r="A954" t="str">
            <v>c648</v>
          </cell>
          <cell r="B954" t="str">
            <v>7 実教</v>
          </cell>
          <cell r="C954"/>
          <cell r="D954" t="str">
            <v>工業721</v>
          </cell>
          <cell r="E954" t="str">
            <v>電気回路２</v>
          </cell>
        </row>
        <row r="955">
          <cell r="A955" t="str">
            <v>c649</v>
          </cell>
          <cell r="B955" t="str">
            <v>7 実教</v>
          </cell>
          <cell r="C955"/>
          <cell r="D955" t="str">
            <v>工業722</v>
          </cell>
          <cell r="E955" t="str">
            <v>精選電気回路</v>
          </cell>
        </row>
        <row r="956">
          <cell r="A956" t="str">
            <v>c650</v>
          </cell>
          <cell r="B956" t="str">
            <v>154 オーム</v>
          </cell>
          <cell r="C956"/>
          <cell r="D956" t="str">
            <v>工業724</v>
          </cell>
          <cell r="E956" t="str">
            <v>電気回路１_x000D_</v>
          </cell>
        </row>
        <row r="957">
          <cell r="A957" t="str">
            <v>c651</v>
          </cell>
          <cell r="B957" t="str">
            <v>154 オーム</v>
          </cell>
          <cell r="C957"/>
          <cell r="D957" t="str">
            <v>工業725</v>
          </cell>
          <cell r="E957" t="str">
            <v>電気回路２</v>
          </cell>
        </row>
        <row r="958">
          <cell r="A958" t="str">
            <v>c652</v>
          </cell>
          <cell r="B958" t="str">
            <v>174 コロナ</v>
          </cell>
          <cell r="C958"/>
          <cell r="D958" t="str">
            <v>工業726</v>
          </cell>
          <cell r="E958" t="str">
            <v>わかりやすい電気回路</v>
          </cell>
        </row>
        <row r="959">
          <cell r="A959" t="str">
            <v>c653</v>
          </cell>
          <cell r="B959" t="str">
            <v>174 コロナ</v>
          </cell>
          <cell r="C959"/>
          <cell r="D959" t="str">
            <v>工業727</v>
          </cell>
          <cell r="E959" t="str">
            <v>電気回路（上）_x000D_</v>
          </cell>
        </row>
        <row r="960">
          <cell r="A960" t="str">
            <v>c654</v>
          </cell>
          <cell r="B960" t="str">
            <v>174 コロナ</v>
          </cell>
          <cell r="C960"/>
          <cell r="D960" t="str">
            <v>工業728</v>
          </cell>
          <cell r="E960" t="str">
            <v>電気回路（下）</v>
          </cell>
        </row>
        <row r="961">
          <cell r="A961" t="str">
            <v>c655</v>
          </cell>
          <cell r="B961" t="str">
            <v>7 実教</v>
          </cell>
          <cell r="C961"/>
          <cell r="D961" t="str">
            <v>工業738</v>
          </cell>
          <cell r="E961" t="str">
            <v>電気機器</v>
          </cell>
        </row>
        <row r="962">
          <cell r="A962" t="str">
            <v>c656</v>
          </cell>
          <cell r="B962" t="str">
            <v>154 オーム</v>
          </cell>
          <cell r="C962"/>
          <cell r="D962" t="str">
            <v>工業739</v>
          </cell>
          <cell r="E962" t="str">
            <v>電気機器</v>
          </cell>
        </row>
        <row r="963">
          <cell r="A963" t="str">
            <v>c657</v>
          </cell>
          <cell r="B963" t="str">
            <v>7 実教</v>
          </cell>
          <cell r="C963"/>
          <cell r="D963" t="str">
            <v>工業740</v>
          </cell>
          <cell r="E963" t="str">
            <v>電力技術1</v>
          </cell>
        </row>
        <row r="964">
          <cell r="A964" t="str">
            <v>c658</v>
          </cell>
          <cell r="B964" t="str">
            <v>7 実教</v>
          </cell>
          <cell r="C964"/>
          <cell r="D964" t="str">
            <v>工業741</v>
          </cell>
          <cell r="E964" t="str">
            <v>電力技術2</v>
          </cell>
        </row>
        <row r="965">
          <cell r="A965" t="str">
            <v>c659</v>
          </cell>
          <cell r="B965" t="str">
            <v>154 オーム</v>
          </cell>
          <cell r="C965"/>
          <cell r="D965" t="str">
            <v>工業742</v>
          </cell>
          <cell r="E965" t="str">
            <v>電力技術１</v>
          </cell>
        </row>
        <row r="966">
          <cell r="A966" t="str">
            <v>c660</v>
          </cell>
          <cell r="B966" t="str">
            <v>154 オーム</v>
          </cell>
          <cell r="C966"/>
          <cell r="D966" t="str">
            <v>工業743</v>
          </cell>
          <cell r="E966" t="str">
            <v>電力技術２</v>
          </cell>
        </row>
        <row r="967">
          <cell r="A967" t="str">
            <v>c661</v>
          </cell>
          <cell r="B967" t="str">
            <v>7 実教</v>
          </cell>
          <cell r="C967"/>
          <cell r="D967" t="str">
            <v>工業744</v>
          </cell>
          <cell r="E967" t="str">
            <v>電子技術</v>
          </cell>
        </row>
        <row r="968">
          <cell r="A968" t="str">
            <v>c662</v>
          </cell>
          <cell r="B968" t="str">
            <v>7 実教</v>
          </cell>
          <cell r="C968"/>
          <cell r="D968" t="str">
            <v>工業745</v>
          </cell>
          <cell r="E968" t="str">
            <v>電子回路</v>
          </cell>
        </row>
        <row r="969">
          <cell r="A969" t="str">
            <v>c663</v>
          </cell>
          <cell r="B969" t="str">
            <v>7 実教</v>
          </cell>
          <cell r="C969"/>
          <cell r="D969" t="str">
            <v>工業764</v>
          </cell>
          <cell r="E969" t="str">
            <v>電子計測制御</v>
          </cell>
        </row>
        <row r="970">
          <cell r="A970" t="str">
            <v>c664</v>
          </cell>
          <cell r="B970" t="str">
            <v>7 実教</v>
          </cell>
          <cell r="C970"/>
          <cell r="D970" t="str">
            <v>工業765</v>
          </cell>
          <cell r="E970" t="str">
            <v>通信技術</v>
          </cell>
        </row>
        <row r="971">
          <cell r="A971" t="str">
            <v>c665</v>
          </cell>
          <cell r="B971" t="str">
            <v>7 実教</v>
          </cell>
          <cell r="C971"/>
          <cell r="D971" t="str">
            <v>工業746</v>
          </cell>
          <cell r="E971" t="str">
            <v>プログラミング技術</v>
          </cell>
        </row>
        <row r="972">
          <cell r="A972" t="str">
            <v>c666</v>
          </cell>
          <cell r="B972" t="str">
            <v>7 実教</v>
          </cell>
          <cell r="C972"/>
          <cell r="D972" t="str">
            <v>工業747</v>
          </cell>
          <cell r="E972" t="str">
            <v>ハードウェア技術</v>
          </cell>
        </row>
        <row r="973">
          <cell r="A973" t="str">
            <v>c667</v>
          </cell>
          <cell r="B973" t="str">
            <v>7 実教</v>
          </cell>
          <cell r="C973"/>
          <cell r="D973" t="str">
            <v>工業766</v>
          </cell>
          <cell r="E973" t="str">
            <v>ソフトウェア技術</v>
          </cell>
        </row>
        <row r="974">
          <cell r="A974" t="str">
            <v>c668</v>
          </cell>
          <cell r="B974" t="str">
            <v>7 実教</v>
          </cell>
          <cell r="C974"/>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C976"/>
          <cell r="D976" t="str">
            <v>工業749</v>
          </cell>
          <cell r="E976" t="str">
            <v>建築計画</v>
          </cell>
        </row>
        <row r="977">
          <cell r="A977" t="str">
            <v>c671</v>
          </cell>
          <cell r="B977" t="str">
            <v>7 実教</v>
          </cell>
          <cell r="C977"/>
          <cell r="D977" t="str">
            <v>工業748</v>
          </cell>
          <cell r="E977" t="str">
            <v>建築構造設計</v>
          </cell>
        </row>
        <row r="978">
          <cell r="A978" t="str">
            <v>c672</v>
          </cell>
          <cell r="B978" t="str">
            <v>7 実教</v>
          </cell>
          <cell r="C978"/>
          <cell r="D978" t="str">
            <v>工業768</v>
          </cell>
          <cell r="E978" t="str">
            <v>建築施工</v>
          </cell>
        </row>
        <row r="979">
          <cell r="A979" t="str">
            <v>c673</v>
          </cell>
          <cell r="B979" t="str">
            <v>7 実教</v>
          </cell>
          <cell r="C979"/>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C981"/>
          <cell r="D981" t="str">
            <v>工業756</v>
          </cell>
          <cell r="E981" t="str">
            <v>土木基盤力学　水理学　土質力学</v>
          </cell>
        </row>
        <row r="982">
          <cell r="A982" t="str">
            <v>c676</v>
          </cell>
          <cell r="B982" t="str">
            <v>7 実教</v>
          </cell>
          <cell r="C982"/>
          <cell r="D982" t="str">
            <v>工業751</v>
          </cell>
          <cell r="E982" t="str">
            <v>土木構造設計1</v>
          </cell>
        </row>
        <row r="983">
          <cell r="A983" t="str">
            <v>c677</v>
          </cell>
          <cell r="B983" t="str">
            <v>7 実教</v>
          </cell>
          <cell r="C983"/>
          <cell r="D983" t="str">
            <v>工業752</v>
          </cell>
          <cell r="E983" t="str">
            <v>土木構造設計2</v>
          </cell>
        </row>
        <row r="984">
          <cell r="A984" t="str">
            <v>c678</v>
          </cell>
          <cell r="B984" t="str">
            <v>7 実教</v>
          </cell>
          <cell r="C984"/>
          <cell r="D984" t="str">
            <v>工業750</v>
          </cell>
          <cell r="E984" t="str">
            <v>土木施工</v>
          </cell>
        </row>
        <row r="985">
          <cell r="A985" t="str">
            <v>c679</v>
          </cell>
          <cell r="B985" t="str">
            <v>7 実教</v>
          </cell>
          <cell r="C985"/>
          <cell r="D985" t="str">
            <v>工業770</v>
          </cell>
          <cell r="E985" t="str">
            <v>社会基盤工学</v>
          </cell>
        </row>
        <row r="986">
          <cell r="A986" t="str">
            <v>c680</v>
          </cell>
          <cell r="B986" t="str">
            <v>7
実教</v>
          </cell>
          <cell r="D986" t="str">
            <v>工業
716
◆</v>
          </cell>
          <cell r="E986" t="str">
            <v>工業化学１</v>
          </cell>
        </row>
        <row r="987">
          <cell r="A987" t="str">
            <v>c681</v>
          </cell>
          <cell r="B987"/>
          <cell r="D987" t="str">
            <v>工業
717
◆</v>
          </cell>
          <cell r="E987" t="str">
            <v>工業化学２</v>
          </cell>
        </row>
        <row r="988">
          <cell r="A988" t="str">
            <v>c682</v>
          </cell>
          <cell r="B988" t="str">
            <v>7 実教</v>
          </cell>
          <cell r="C988"/>
          <cell r="D988" t="str">
            <v>工業753</v>
          </cell>
          <cell r="E988" t="str">
            <v>化学工学</v>
          </cell>
        </row>
        <row r="989">
          <cell r="A989" t="str">
            <v>c683</v>
          </cell>
          <cell r="B989" t="str">
            <v>7 実教</v>
          </cell>
          <cell r="C989"/>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C994"/>
          <cell r="D994" t="str">
            <v>工業772</v>
          </cell>
          <cell r="E994" t="str">
            <v>空気調和設備</v>
          </cell>
        </row>
        <row r="995">
          <cell r="A995" t="str">
            <v>c689</v>
          </cell>
          <cell r="B995" t="str">
            <v>201 海文堂</v>
          </cell>
          <cell r="C995"/>
          <cell r="D995" t="str">
            <v>工業757</v>
          </cell>
          <cell r="E995" t="str">
            <v>衛生・防災設備</v>
          </cell>
        </row>
        <row r="996">
          <cell r="A996" t="str">
            <v>c690</v>
          </cell>
          <cell r="B996" t="str">
            <v>201 海文堂</v>
          </cell>
          <cell r="C996"/>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C998"/>
          <cell r="D998" t="str">
            <v>工業758</v>
          </cell>
          <cell r="E998" t="str">
            <v>材料加工</v>
          </cell>
        </row>
        <row r="999">
          <cell r="A999" t="str">
            <v>c693</v>
          </cell>
          <cell r="B999" t="str">
            <v>7 実教</v>
          </cell>
          <cell r="C999"/>
          <cell r="D999" t="str">
            <v>工業759</v>
          </cell>
          <cell r="E999" t="str">
            <v>セラミック工業</v>
          </cell>
        </row>
        <row r="1000">
          <cell r="A1000" t="str">
            <v>c694</v>
          </cell>
          <cell r="B1000" t="str">
            <v>7 実教</v>
          </cell>
          <cell r="C1000"/>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C1002"/>
          <cell r="D1002" t="str">
            <v>工業761</v>
          </cell>
          <cell r="E1002" t="str">
            <v>インテリア装備</v>
          </cell>
        </row>
        <row r="1003">
          <cell r="A1003" t="str">
            <v>c697</v>
          </cell>
          <cell r="B1003" t="str">
            <v>201 海文堂</v>
          </cell>
          <cell r="C1003"/>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C1005"/>
          <cell r="D1005" t="str">
            <v>工業774</v>
          </cell>
          <cell r="E1005" t="str">
            <v>デザイン材料</v>
          </cell>
        </row>
        <row r="1006">
          <cell r="A1006" t="str">
            <v>c700</v>
          </cell>
          <cell r="B1006" t="str">
            <v>7
実教</v>
          </cell>
          <cell r="C1006"/>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C1012"/>
          <cell r="D1012" t="str">
            <v>商業718</v>
          </cell>
          <cell r="E1012" t="str">
            <v>マーケティング</v>
          </cell>
        </row>
        <row r="1013">
          <cell r="A1013" t="str">
            <v>c707</v>
          </cell>
          <cell r="B1013" t="str">
            <v>190 東法</v>
          </cell>
          <cell r="C1013"/>
          <cell r="D1013" t="str">
            <v>商業719</v>
          </cell>
          <cell r="E1013" t="str">
            <v>マーケティング</v>
          </cell>
        </row>
        <row r="1014">
          <cell r="A1014" t="str">
            <v>c708</v>
          </cell>
          <cell r="B1014" t="str">
            <v>7 実教</v>
          </cell>
          <cell r="C1014"/>
          <cell r="D1014" t="str">
            <v>商業732</v>
          </cell>
          <cell r="E1014" t="str">
            <v>商品開発と流通</v>
          </cell>
        </row>
        <row r="1015">
          <cell r="A1015" t="str">
            <v>c709</v>
          </cell>
          <cell r="B1015" t="str">
            <v>190 東法</v>
          </cell>
          <cell r="C1015"/>
          <cell r="D1015" t="str">
            <v>商業733</v>
          </cell>
          <cell r="E1015" t="str">
            <v>商品開発と流通</v>
          </cell>
        </row>
        <row r="1016">
          <cell r="A1016" t="str">
            <v>c710</v>
          </cell>
          <cell r="B1016" t="str">
            <v>7 実教</v>
          </cell>
          <cell r="C1016"/>
          <cell r="D1016" t="str">
            <v>商業738</v>
          </cell>
          <cell r="E1016" t="str">
            <v>観光ビジネス</v>
          </cell>
        </row>
        <row r="1017">
          <cell r="A1017" t="str">
            <v>c711</v>
          </cell>
          <cell r="B1017" t="str">
            <v>190　東法</v>
          </cell>
          <cell r="C1017"/>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C1020"/>
          <cell r="D1020" t="str">
            <v>商業734</v>
          </cell>
          <cell r="E1020" t="str">
            <v>グローバル経済</v>
          </cell>
        </row>
        <row r="1021">
          <cell r="A1021" t="str">
            <v>c715</v>
          </cell>
          <cell r="B1021" t="str">
            <v>190 東法</v>
          </cell>
          <cell r="C1021"/>
          <cell r="D1021" t="str">
            <v>商業735</v>
          </cell>
          <cell r="E1021" t="str">
            <v>グローバル経済</v>
          </cell>
        </row>
        <row r="1022">
          <cell r="A1022" t="str">
            <v>c716</v>
          </cell>
          <cell r="B1022" t="str">
            <v>7 実教</v>
          </cell>
          <cell r="C1022"/>
          <cell r="D1022" t="str">
            <v>商業740</v>
          </cell>
          <cell r="E1022" t="str">
            <v>ビジネス法規</v>
          </cell>
        </row>
        <row r="1023">
          <cell r="A1023" t="str">
            <v>c717</v>
          </cell>
          <cell r="B1023" t="str">
            <v>190 東法</v>
          </cell>
          <cell r="C1023"/>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C1029"/>
          <cell r="D1029" t="str">
            <v>商業727</v>
          </cell>
          <cell r="E1029" t="str">
            <v>高校財務会計Ⅰ</v>
          </cell>
        </row>
        <row r="1030">
          <cell r="A1030" t="str">
            <v>c724</v>
          </cell>
          <cell r="B1030" t="str">
            <v>7 実教</v>
          </cell>
          <cell r="C1030"/>
          <cell r="D1030" t="str">
            <v>商業728</v>
          </cell>
          <cell r="E1030" t="str">
            <v>新財務会計Ⅰ</v>
          </cell>
        </row>
        <row r="1031">
          <cell r="A1031" t="str">
            <v>c725</v>
          </cell>
          <cell r="B1031" t="str">
            <v>190 東法</v>
          </cell>
          <cell r="C1031"/>
          <cell r="D1031" t="str">
            <v>商業729</v>
          </cell>
          <cell r="E1031" t="str">
            <v>財務会計Ⅰ</v>
          </cell>
        </row>
        <row r="1032">
          <cell r="A1032" t="str">
            <v>c726</v>
          </cell>
          <cell r="B1032" t="str">
            <v>234 TAC</v>
          </cell>
          <cell r="C1032"/>
          <cell r="D1032" t="str">
            <v>商業731</v>
          </cell>
          <cell r="E1032" t="str">
            <v>財務会計Ⅰ</v>
          </cell>
        </row>
        <row r="1033">
          <cell r="A1033" t="str">
            <v>c727</v>
          </cell>
          <cell r="B1033" t="str">
            <v>7 実教</v>
          </cell>
          <cell r="C1033"/>
          <cell r="D1033" t="str">
            <v>商業742</v>
          </cell>
          <cell r="E1033" t="str">
            <v>財務会計Ⅱ</v>
          </cell>
        </row>
        <row r="1034">
          <cell r="A1034" t="str">
            <v>c728</v>
          </cell>
          <cell r="B1034" t="str">
            <v>190 東法</v>
          </cell>
          <cell r="C1034"/>
          <cell r="D1034" t="str">
            <v>商業743</v>
          </cell>
          <cell r="E1034" t="str">
            <v>財務会計Ⅱ</v>
          </cell>
        </row>
        <row r="1035">
          <cell r="A1035" t="str">
            <v>c729</v>
          </cell>
          <cell r="B1035" t="str">
            <v>230　ネット</v>
          </cell>
          <cell r="C1035"/>
          <cell r="D1035" t="str">
            <v>商業744</v>
          </cell>
          <cell r="E1035" t="str">
            <v>財務会計Ⅱ</v>
          </cell>
        </row>
        <row r="1036">
          <cell r="A1036" t="str">
            <v>c730</v>
          </cell>
          <cell r="B1036" t="str">
            <v>234 TAC</v>
          </cell>
          <cell r="C1036"/>
          <cell r="D1036" t="str">
            <v>商業745</v>
          </cell>
          <cell r="E1036" t="str">
            <v>財務会計Ⅱ</v>
          </cell>
        </row>
        <row r="1037">
          <cell r="A1037" t="str">
            <v>c731</v>
          </cell>
          <cell r="B1037" t="str">
            <v>7 実教</v>
          </cell>
          <cell r="C1037"/>
          <cell r="D1037" t="str">
            <v>商業720</v>
          </cell>
          <cell r="E1037" t="str">
            <v>原価計算</v>
          </cell>
        </row>
        <row r="1038">
          <cell r="A1038" t="str">
            <v>c732</v>
          </cell>
          <cell r="B1038" t="str">
            <v>190 東法</v>
          </cell>
          <cell r="C1038"/>
          <cell r="D1038" t="str">
            <v>商業721</v>
          </cell>
          <cell r="E1038" t="str">
            <v>原価計算</v>
          </cell>
        </row>
        <row r="1039">
          <cell r="A1039" t="str">
            <v>c733</v>
          </cell>
          <cell r="B1039" t="str">
            <v>234 TAC</v>
          </cell>
          <cell r="C1039"/>
          <cell r="D1039" t="str">
            <v>商業723</v>
          </cell>
          <cell r="E1039" t="str">
            <v>原価計算</v>
          </cell>
        </row>
        <row r="1040">
          <cell r="A1040" t="str">
            <v>c734</v>
          </cell>
          <cell r="B1040" t="str">
            <v>7 実教</v>
          </cell>
          <cell r="C1040"/>
          <cell r="D1040" t="str">
            <v>商業746</v>
          </cell>
          <cell r="E1040" t="str">
            <v>管理会計</v>
          </cell>
        </row>
        <row r="1041">
          <cell r="A1041" t="str">
            <v>c735</v>
          </cell>
          <cell r="B1041" t="str">
            <v>230　ネット</v>
          </cell>
          <cell r="C1041"/>
          <cell r="D1041" t="str">
            <v>商業747</v>
          </cell>
          <cell r="E1041" t="str">
            <v>新　新しい管理会計</v>
          </cell>
        </row>
        <row r="1042">
          <cell r="A1042" t="str">
            <v>c736</v>
          </cell>
          <cell r="B1042" t="str">
            <v>234 TAC</v>
          </cell>
          <cell r="C1042"/>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C1046"/>
          <cell r="D1046" t="str">
            <v>商業736</v>
          </cell>
          <cell r="E1046" t="str">
            <v>ソフトウェア活用</v>
          </cell>
        </row>
        <row r="1047">
          <cell r="A1047" t="str">
            <v>c741</v>
          </cell>
          <cell r="B1047" t="str">
            <v>190 東法</v>
          </cell>
          <cell r="C1047"/>
          <cell r="D1047" t="str">
            <v>商業737</v>
          </cell>
          <cell r="E1047" t="str">
            <v>ソフトウェア活用</v>
          </cell>
        </row>
        <row r="1048">
          <cell r="A1048" t="str">
            <v>c742</v>
          </cell>
          <cell r="B1048" t="str">
            <v>7 実教</v>
          </cell>
          <cell r="C1048"/>
          <cell r="D1048" t="str">
            <v>商業724</v>
          </cell>
          <cell r="E1048" t="str">
            <v>最新プログラミング　オブジェクト指向プログラミング</v>
          </cell>
        </row>
        <row r="1049">
          <cell r="A1049" t="str">
            <v>c743</v>
          </cell>
          <cell r="B1049" t="str">
            <v>7 実教</v>
          </cell>
          <cell r="C1049"/>
          <cell r="D1049" t="str">
            <v>商業725</v>
          </cell>
          <cell r="E1049" t="str">
            <v>プログラミング　～マクロ言語～</v>
          </cell>
        </row>
        <row r="1050">
          <cell r="A1050" t="str">
            <v>c744</v>
          </cell>
          <cell r="B1050" t="str">
            <v>190 東法</v>
          </cell>
          <cell r="C1050"/>
          <cell r="D1050" t="str">
            <v>商業726</v>
          </cell>
          <cell r="E1050" t="str">
            <v>プログラミング</v>
          </cell>
        </row>
        <row r="1051">
          <cell r="A1051" t="str">
            <v>c745</v>
          </cell>
          <cell r="B1051" t="str">
            <v>7 実教</v>
          </cell>
          <cell r="C1051"/>
          <cell r="D1051" t="str">
            <v>商業749</v>
          </cell>
          <cell r="E1051" t="str">
            <v>ネットワーク活用</v>
          </cell>
        </row>
        <row r="1052">
          <cell r="A1052" t="str">
            <v>c746</v>
          </cell>
          <cell r="B1052" t="str">
            <v>190 東法</v>
          </cell>
          <cell r="C1052"/>
          <cell r="D1052" t="str">
            <v>商業750</v>
          </cell>
          <cell r="E1052" t="str">
            <v>ネットワーク活用</v>
          </cell>
        </row>
        <row r="1053">
          <cell r="A1053" t="str">
            <v>c747</v>
          </cell>
          <cell r="B1053" t="str">
            <v>7 実教</v>
          </cell>
          <cell r="C1053"/>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C1057"/>
          <cell r="D1057" t="str">
            <v>水産708</v>
          </cell>
          <cell r="E1057" t="str">
            <v>航海・計器</v>
          </cell>
        </row>
        <row r="1058">
          <cell r="A1058" t="str">
            <v>c752</v>
          </cell>
          <cell r="B1058" t="str">
            <v>201 海文堂</v>
          </cell>
          <cell r="C1058"/>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C1061"/>
          <cell r="D1061" t="str">
            <v>水産709</v>
          </cell>
          <cell r="E1061" t="str">
            <v>機械設計工作</v>
          </cell>
        </row>
        <row r="1062">
          <cell r="A1062" t="str">
            <v>c756</v>
          </cell>
          <cell r="B1062" t="str">
            <v>201 海文堂</v>
          </cell>
          <cell r="C1062"/>
          <cell r="D1062" t="str">
            <v>水産710</v>
          </cell>
          <cell r="E1062" t="str">
            <v>電気理論</v>
          </cell>
        </row>
        <row r="1063">
          <cell r="A1063" t="str">
            <v>c757</v>
          </cell>
          <cell r="B1063" t="str">
            <v>201 海文堂</v>
          </cell>
          <cell r="C1063"/>
          <cell r="D1063" t="str">
            <v>水産710</v>
          </cell>
          <cell r="E1063" t="str">
            <v>移動体通信工学</v>
          </cell>
        </row>
        <row r="1064">
          <cell r="A1064" t="str">
            <v>c758</v>
          </cell>
          <cell r="B1064" t="str">
            <v>999
文科省</v>
          </cell>
          <cell r="C1064"/>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C1066"/>
          <cell r="D1066" t="str">
            <v>水産712</v>
          </cell>
          <cell r="E1066" t="str">
            <v>海洋生物</v>
          </cell>
        </row>
        <row r="1067">
          <cell r="A1067" t="str">
            <v>c761</v>
          </cell>
          <cell r="B1067" t="str">
            <v>201 海文堂</v>
          </cell>
          <cell r="C1067"/>
          <cell r="D1067" t="str">
            <v>水産717</v>
          </cell>
          <cell r="E1067" t="str">
            <v>海洋環境</v>
          </cell>
        </row>
        <row r="1068">
          <cell r="A1068" t="str">
            <v>c762</v>
          </cell>
          <cell r="B1068" t="str">
            <v>201 海文堂</v>
          </cell>
          <cell r="C1068"/>
          <cell r="D1068" t="str">
            <v>水産707</v>
          </cell>
          <cell r="E1068" t="str">
            <v>食品製造</v>
          </cell>
        </row>
        <row r="1069">
          <cell r="A1069" t="str">
            <v>c763</v>
          </cell>
          <cell r="B1069" t="str">
            <v>201 海文堂</v>
          </cell>
          <cell r="C1069"/>
          <cell r="D1069" t="str">
            <v>水産713</v>
          </cell>
          <cell r="E1069" t="str">
            <v>食品管理１</v>
          </cell>
        </row>
        <row r="1070">
          <cell r="A1070" t="str">
            <v>c764</v>
          </cell>
          <cell r="B1070" t="str">
            <v>201 海文堂</v>
          </cell>
          <cell r="C1070"/>
          <cell r="D1070" t="str">
            <v>水産714</v>
          </cell>
          <cell r="E1070" t="str">
            <v>食品管理２</v>
          </cell>
        </row>
        <row r="1071">
          <cell r="A1071" t="str">
            <v>c765</v>
          </cell>
          <cell r="B1071" t="str">
            <v>201 海文堂</v>
          </cell>
          <cell r="C1071"/>
          <cell r="D1071" t="str">
            <v>水産718</v>
          </cell>
          <cell r="E1071" t="str">
            <v>水産流通</v>
          </cell>
        </row>
        <row r="1072">
          <cell r="A1072" t="str">
            <v>c766</v>
          </cell>
          <cell r="B1072" t="str">
            <v>7 実教</v>
          </cell>
          <cell r="C1072"/>
          <cell r="D1072" t="str">
            <v>家庭704</v>
          </cell>
          <cell r="E1072" t="str">
            <v>生活産業情報</v>
          </cell>
        </row>
        <row r="1073">
          <cell r="A1073" t="str">
            <v>c767</v>
          </cell>
          <cell r="B1073" t="str">
            <v>6 教図</v>
          </cell>
          <cell r="C1073"/>
          <cell r="D1073" t="str">
            <v>家庭706</v>
          </cell>
          <cell r="E1073" t="str">
            <v>保育基礎　ようこそ，ともに育ち合う保育の世界へ</v>
          </cell>
        </row>
        <row r="1074">
          <cell r="A1074" t="str">
            <v>c768</v>
          </cell>
          <cell r="B1074" t="str">
            <v>7 実教</v>
          </cell>
          <cell r="C1074"/>
          <cell r="D1074" t="str">
            <v>家庭707</v>
          </cell>
          <cell r="E1074" t="str">
            <v>保育基礎</v>
          </cell>
        </row>
        <row r="1075">
          <cell r="A1075" t="str">
            <v>c769</v>
          </cell>
          <cell r="B1075" t="str">
            <v>7 実教</v>
          </cell>
          <cell r="C1075"/>
          <cell r="D1075" t="str">
            <v>家庭705</v>
          </cell>
          <cell r="E1075" t="str">
            <v>ファッション造形基礎</v>
          </cell>
        </row>
        <row r="1076">
          <cell r="A1076" t="str">
            <v>c770</v>
          </cell>
          <cell r="B1076" t="str">
            <v>6 教図</v>
          </cell>
          <cell r="C1076"/>
          <cell r="D1076" t="str">
            <v>家庭702</v>
          </cell>
          <cell r="E1076" t="str">
            <v>フードデザイン Food Changes LIFE</v>
          </cell>
        </row>
        <row r="1077">
          <cell r="A1077" t="str">
            <v>c771</v>
          </cell>
          <cell r="B1077" t="str">
            <v>7 実教</v>
          </cell>
          <cell r="C1077"/>
          <cell r="D1077" t="str">
            <v>家庭703</v>
          </cell>
          <cell r="E1077" t="str">
            <v>フードデザイン</v>
          </cell>
        </row>
        <row r="1078">
          <cell r="A1078" t="str">
            <v>c772</v>
          </cell>
          <cell r="B1078" t="str">
            <v>7 実教</v>
          </cell>
          <cell r="C1078"/>
          <cell r="D1078" t="str">
            <v>家庭708</v>
          </cell>
          <cell r="E1078" t="str">
            <v>消費生活</v>
          </cell>
        </row>
        <row r="1079">
          <cell r="A1079" t="str">
            <v>c773</v>
          </cell>
          <cell r="B1079" t="str">
            <v>7 実教</v>
          </cell>
          <cell r="C1079"/>
          <cell r="D1079" t="str">
            <v>家庭709</v>
          </cell>
          <cell r="E1079" t="str">
            <v>保育実践</v>
          </cell>
        </row>
        <row r="1080">
          <cell r="A1080" t="str">
            <v>c774</v>
          </cell>
          <cell r="B1080" t="str">
            <v>7 実教</v>
          </cell>
          <cell r="C1080"/>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C1085"/>
          <cell r="D1085" t="str">
            <v>情報704</v>
          </cell>
          <cell r="E1085" t="str">
            <v>情報セキュリティ</v>
          </cell>
        </row>
        <row r="1086">
          <cell r="A1086" t="str">
            <v>c780</v>
          </cell>
          <cell r="B1086" t="str">
            <v>7 実教</v>
          </cell>
          <cell r="C1086"/>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C1088"/>
          <cell r="D1088" t="str">
            <v>情報706</v>
          </cell>
          <cell r="E1088" t="str">
            <v>ネットワークシステム</v>
          </cell>
        </row>
        <row r="1089">
          <cell r="A1089" t="str">
            <v>c783</v>
          </cell>
          <cell r="B1089" t="str">
            <v>7 実教</v>
          </cell>
          <cell r="C1089"/>
          <cell r="D1089" t="str">
            <v>情報707</v>
          </cell>
          <cell r="E1089" t="str">
            <v>データベース</v>
          </cell>
        </row>
        <row r="1090">
          <cell r="A1090" t="str">
            <v>c784</v>
          </cell>
          <cell r="B1090" t="str">
            <v>7 実教</v>
          </cell>
          <cell r="C1090"/>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C1093"/>
          <cell r="D1093" t="str">
            <v>福祉705</v>
          </cell>
          <cell r="E1093" t="str">
            <v>コミュニケーション技術</v>
          </cell>
        </row>
        <row r="1094">
          <cell r="A1094" t="str">
            <v>c788</v>
          </cell>
          <cell r="B1094" t="str">
            <v>7 実教</v>
          </cell>
          <cell r="C1094"/>
          <cell r="D1094" t="str">
            <v>福祉703</v>
          </cell>
          <cell r="E1094" t="str">
            <v>生活支援技術</v>
          </cell>
        </row>
        <row r="1095">
          <cell r="A1095" t="str">
            <v>c789</v>
          </cell>
          <cell r="B1095" t="str">
            <v>7 実教</v>
          </cell>
          <cell r="C1095"/>
          <cell r="D1095" t="str">
            <v>福祉706</v>
          </cell>
          <cell r="E1095" t="str">
            <v>介護過程</v>
          </cell>
        </row>
        <row r="1096">
          <cell r="A1096" t="str">
            <v>c790</v>
          </cell>
          <cell r="B1096" t="str">
            <v>7 実教</v>
          </cell>
          <cell r="C1096"/>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C1204"/>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C1343"/>
          <cell r="D1343" t="str">
            <v>コⅡ326</v>
          </cell>
          <cell r="E1343" t="str">
            <v>All Aboard! _x000D_
English CommunicationⅡ</v>
          </cell>
        </row>
        <row r="1344">
          <cell r="A1344" t="str">
            <v>d348</v>
          </cell>
          <cell r="B1344" t="str">
            <v>2 東書</v>
          </cell>
          <cell r="C1344"/>
          <cell r="D1344" t="str">
            <v>コⅡ327</v>
          </cell>
          <cell r="E1344" t="str">
            <v>Power On _x000D_
English CommunicationⅡ</v>
          </cell>
        </row>
        <row r="1345">
          <cell r="A1345" t="str">
            <v>d349</v>
          </cell>
          <cell r="B1345" t="str">
            <v>2 東書</v>
          </cell>
          <cell r="C1345"/>
          <cell r="D1345" t="str">
            <v>コⅡ 328</v>
          </cell>
          <cell r="E1345" t="str">
            <v>PROMINENCE _x000D_
English CommunicationⅡ</v>
          </cell>
        </row>
        <row r="1346">
          <cell r="A1346" t="str">
            <v>d350</v>
          </cell>
          <cell r="B1346" t="str">
            <v>2 東書</v>
          </cell>
          <cell r="C1346"/>
          <cell r="D1346" t="str">
            <v>コⅡ301</v>
          </cell>
          <cell r="E1346" t="str">
            <v>All Aboard! _x000D_
Communication English Ⅱ</v>
          </cell>
        </row>
        <row r="1347">
          <cell r="A1347" t="str">
            <v>d351</v>
          </cell>
          <cell r="B1347" t="str">
            <v>61 啓林館</v>
          </cell>
          <cell r="C1347"/>
          <cell r="D1347" t="str">
            <v>コⅡ 337</v>
          </cell>
          <cell r="E1347" t="str">
            <v>Revised ELEMENT _x000D_
English Communication Ⅱ</v>
          </cell>
        </row>
        <row r="1348">
          <cell r="A1348" t="str">
            <v>d352</v>
          </cell>
          <cell r="B1348" t="str">
            <v>61 啓林館</v>
          </cell>
          <cell r="C1348"/>
          <cell r="D1348" t="str">
            <v>コⅡ 338</v>
          </cell>
          <cell r="E1348" t="str">
            <v>Revised LANDMARK _x000D_
English Communication Ⅱ</v>
          </cell>
        </row>
        <row r="1349">
          <cell r="A1349" t="str">
            <v>d353</v>
          </cell>
          <cell r="B1349" t="str">
            <v>61 啓林館</v>
          </cell>
          <cell r="C1349"/>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C1517"/>
          <cell r="D1517" t="str">
            <v>商業324</v>
          </cell>
          <cell r="E1517" t="str">
            <v>最新プログラミング</v>
          </cell>
        </row>
        <row r="1518">
          <cell r="A1518" t="str">
            <v>d522</v>
          </cell>
          <cell r="B1518" t="str">
            <v>7 実教</v>
          </cell>
          <cell r="C1518"/>
          <cell r="D1518" t="str">
            <v>商業312</v>
          </cell>
          <cell r="E1518" t="str">
            <v>プログラミング</v>
          </cell>
        </row>
        <row r="1519">
          <cell r="A1519" t="str">
            <v>d523</v>
          </cell>
          <cell r="B1519" t="str">
            <v>7 実教</v>
          </cell>
          <cell r="C1519"/>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4" refreshError="1">
        <row r="3">
          <cell r="A3" t="str">
            <v>g102</v>
          </cell>
          <cell r="B3"/>
          <cell r="C3" t="str">
            <v>2</v>
          </cell>
          <cell r="D3" t="str">
            <v>国語
A-261</v>
          </cell>
          <cell r="E3" t="str">
            <v>こくご　２</v>
          </cell>
        </row>
        <row r="4">
          <cell r="A4" t="str">
            <v>g103</v>
          </cell>
          <cell r="B4"/>
          <cell r="C4" t="str">
            <v>3</v>
          </cell>
          <cell r="D4" t="str">
            <v>国語
A-361</v>
          </cell>
          <cell r="E4" t="str">
            <v>国語　３</v>
          </cell>
        </row>
        <row r="5">
          <cell r="A5" t="str">
            <v>g104</v>
          </cell>
          <cell r="B5"/>
          <cell r="C5" t="str">
            <v>4</v>
          </cell>
          <cell r="D5" t="str">
            <v>国語
A-461</v>
          </cell>
          <cell r="E5" t="str">
            <v>国語　４</v>
          </cell>
        </row>
        <row r="6">
          <cell r="A6" t="str">
            <v>g105</v>
          </cell>
          <cell r="B6"/>
          <cell r="C6" t="str">
            <v>5</v>
          </cell>
          <cell r="D6" t="str">
            <v>国語
A-561</v>
          </cell>
          <cell r="E6" t="str">
            <v>国語　５</v>
          </cell>
        </row>
        <row r="7">
          <cell r="A7" t="str">
            <v>g106</v>
          </cell>
          <cell r="B7"/>
          <cell r="C7" t="str">
            <v>6</v>
          </cell>
          <cell r="D7" t="str">
            <v>国語
A-661</v>
          </cell>
          <cell r="E7" t="str">
            <v>国語　６</v>
          </cell>
        </row>
        <row r="8">
          <cell r="A8" t="str">
            <v>g107</v>
          </cell>
          <cell r="B8"/>
          <cell r="C8" t="str">
            <v>3</v>
          </cell>
          <cell r="D8" t="str">
            <v>社会
A-361</v>
          </cell>
          <cell r="E8" t="str">
            <v>社会　３</v>
          </cell>
        </row>
        <row r="9">
          <cell r="A9" t="str">
            <v>g108</v>
          </cell>
          <cell r="B9"/>
          <cell r="C9" t="str">
            <v>4</v>
          </cell>
          <cell r="D9" t="str">
            <v>社会
A-461</v>
          </cell>
          <cell r="E9" t="str">
            <v>社会　４</v>
          </cell>
        </row>
        <row r="10">
          <cell r="A10" t="str">
            <v>g109</v>
          </cell>
          <cell r="B10"/>
          <cell r="C10" t="str">
            <v>5</v>
          </cell>
          <cell r="D10" t="str">
            <v>社会
A-561</v>
          </cell>
          <cell r="E10" t="str">
            <v>社会　５</v>
          </cell>
        </row>
        <row r="11">
          <cell r="A11" t="str">
            <v>g110</v>
          </cell>
          <cell r="B11"/>
          <cell r="C11" t="str">
            <v>6</v>
          </cell>
          <cell r="D11" t="str">
            <v>社会
A-661</v>
          </cell>
          <cell r="E11" t="str">
            <v>社会　６</v>
          </cell>
        </row>
        <row r="12">
          <cell r="A12" t="str">
            <v>g111</v>
          </cell>
          <cell r="B12"/>
          <cell r="C12" t="str">
            <v>1</v>
          </cell>
          <cell r="D12" t="str">
            <v>算数
A-161</v>
          </cell>
          <cell r="E12" t="str">
            <v>さんすう　１</v>
          </cell>
        </row>
        <row r="13">
          <cell r="A13" t="str">
            <v>g112</v>
          </cell>
          <cell r="B13"/>
          <cell r="C13" t="str">
            <v>2</v>
          </cell>
          <cell r="D13" t="str">
            <v>算数
A-261</v>
          </cell>
          <cell r="E13" t="str">
            <v>さんすう　２</v>
          </cell>
        </row>
        <row r="14">
          <cell r="A14" t="str">
            <v>g113</v>
          </cell>
          <cell r="B14"/>
          <cell r="C14" t="str">
            <v>3</v>
          </cell>
          <cell r="D14" t="str">
            <v>算数
A-361</v>
          </cell>
          <cell r="E14" t="str">
            <v>さんすう　３</v>
          </cell>
        </row>
        <row r="15">
          <cell r="A15" t="str">
            <v>g114</v>
          </cell>
          <cell r="B15"/>
          <cell r="C15" t="str">
            <v>4</v>
          </cell>
          <cell r="D15" t="str">
            <v>算数
A-461</v>
          </cell>
          <cell r="E15" t="str">
            <v>算数　４</v>
          </cell>
        </row>
        <row r="16">
          <cell r="A16" t="str">
            <v>g115</v>
          </cell>
          <cell r="B16"/>
          <cell r="C16" t="str">
            <v>5</v>
          </cell>
          <cell r="D16" t="str">
            <v>算数
A-561</v>
          </cell>
          <cell r="E16" t="str">
            <v>算数　５</v>
          </cell>
        </row>
        <row r="17">
          <cell r="A17" t="str">
            <v>g116</v>
          </cell>
          <cell r="B17"/>
          <cell r="C17" t="str">
            <v>6</v>
          </cell>
          <cell r="D17" t="str">
            <v>算数
A-661</v>
          </cell>
          <cell r="E17" t="str">
            <v>算数　６</v>
          </cell>
        </row>
        <row r="18">
          <cell r="A18" t="str">
            <v>g117</v>
          </cell>
          <cell r="B18"/>
          <cell r="C18" t="str">
            <v>3</v>
          </cell>
          <cell r="D18" t="str">
            <v>理科
A-361</v>
          </cell>
          <cell r="E18" t="str">
            <v>理科　３</v>
          </cell>
        </row>
        <row r="19">
          <cell r="A19" t="str">
            <v>g118</v>
          </cell>
          <cell r="B19"/>
          <cell r="C19" t="str">
            <v>4</v>
          </cell>
          <cell r="D19" t="str">
            <v>理科
A-461</v>
          </cell>
          <cell r="E19" t="str">
            <v>理科　４</v>
          </cell>
        </row>
        <row r="20">
          <cell r="A20" t="str">
            <v>g119</v>
          </cell>
          <cell r="B20"/>
          <cell r="C20" t="str">
            <v>5</v>
          </cell>
          <cell r="D20" t="str">
            <v>理科
A-561</v>
          </cell>
          <cell r="E20" t="str">
            <v>理科　５</v>
          </cell>
        </row>
        <row r="21">
          <cell r="A21" t="str">
            <v>g120</v>
          </cell>
          <cell r="B21"/>
          <cell r="C21">
            <v>6</v>
          </cell>
          <cell r="D21" t="str">
            <v>理科
A-661</v>
          </cell>
          <cell r="E21" t="str">
            <v>理科　６</v>
          </cell>
        </row>
        <row r="22">
          <cell r="A22" t="str">
            <v>g121</v>
          </cell>
          <cell r="B22"/>
          <cell r="C22" t="str">
            <v>5</v>
          </cell>
          <cell r="D22" t="str">
            <v>英語
A-561</v>
          </cell>
          <cell r="E22" t="str">
            <v>英語　５</v>
          </cell>
        </row>
        <row r="23">
          <cell r="A23" t="str">
            <v>g122</v>
          </cell>
          <cell r="B23"/>
          <cell r="C23" t="str">
            <v>6</v>
          </cell>
          <cell r="D23" t="str">
            <v>英語
A-661</v>
          </cell>
          <cell r="E23" t="str">
            <v>英語　６</v>
          </cell>
        </row>
        <row r="24">
          <cell r="A24" t="str">
            <v>g123</v>
          </cell>
          <cell r="B24"/>
          <cell r="C24" t="str">
            <v>1</v>
          </cell>
          <cell r="D24" t="str">
            <v>道徳
A-161</v>
          </cell>
          <cell r="E24" t="str">
            <v>どうとく　１</v>
          </cell>
        </row>
        <row r="25">
          <cell r="A25" t="str">
            <v>g124</v>
          </cell>
          <cell r="B25"/>
          <cell r="C25" t="str">
            <v>2</v>
          </cell>
          <cell r="D25" t="str">
            <v>道徳
A-261</v>
          </cell>
          <cell r="E25" t="str">
            <v>どうとく　２</v>
          </cell>
        </row>
        <row r="26">
          <cell r="A26" t="str">
            <v>g125</v>
          </cell>
          <cell r="B26"/>
          <cell r="C26" t="str">
            <v>3</v>
          </cell>
          <cell r="D26" t="str">
            <v>道徳
A-361</v>
          </cell>
          <cell r="E26" t="str">
            <v>どうとく　３</v>
          </cell>
        </row>
        <row r="27">
          <cell r="A27" t="str">
            <v>g126</v>
          </cell>
          <cell r="B27"/>
          <cell r="C27" t="str">
            <v>4</v>
          </cell>
          <cell r="D27" t="str">
            <v>道徳
A-461</v>
          </cell>
          <cell r="E27" t="str">
            <v>道徳　４</v>
          </cell>
        </row>
        <row r="28">
          <cell r="A28" t="str">
            <v>g127</v>
          </cell>
          <cell r="B28"/>
          <cell r="C28" t="str">
            <v>5</v>
          </cell>
          <cell r="D28" t="str">
            <v>道徳
A-561</v>
          </cell>
          <cell r="E28" t="str">
            <v>道徳　５</v>
          </cell>
        </row>
        <row r="29">
          <cell r="A29" t="str">
            <v>g128</v>
          </cell>
          <cell r="B29"/>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C37"/>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C39"/>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C41"/>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C46"/>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C60"/>
          <cell r="D60" t="str">
            <v>国語
C-122</v>
          </cell>
          <cell r="E60" t="str">
            <v>こくご　☆☆</v>
          </cell>
        </row>
        <row r="61">
          <cell r="A61" t="str">
            <v>i1510</v>
          </cell>
          <cell r="B61" t="str">
            <v>2
東書</v>
          </cell>
          <cell r="C61"/>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C63"/>
          <cell r="D63" t="str">
            <v>算数
C-122</v>
          </cell>
          <cell r="E63" t="str">
            <v>さんすう　☆☆（１）</v>
          </cell>
        </row>
        <row r="64">
          <cell r="A64" t="str">
            <v>i1603</v>
          </cell>
          <cell r="B64" t="str">
            <v>17
教出</v>
          </cell>
          <cell r="C64"/>
          <cell r="D64" t="str">
            <v>算数
C-123</v>
          </cell>
          <cell r="E64" t="str">
            <v>さんすう　☆☆（２）</v>
          </cell>
        </row>
        <row r="65">
          <cell r="A65" t="str">
            <v>i1604</v>
          </cell>
          <cell r="B65" t="str">
            <v>17
教出</v>
          </cell>
          <cell r="C65"/>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C67"/>
          <cell r="D67" t="str">
            <v>生活
C-122</v>
          </cell>
          <cell r="E67" t="str">
            <v>せいかつ　☆☆</v>
          </cell>
        </row>
        <row r="68">
          <cell r="A68" t="str">
            <v>i1703</v>
          </cell>
          <cell r="B68" t="str">
            <v>2
東書</v>
          </cell>
          <cell r="C68"/>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C70"/>
          <cell r="D70" t="str">
            <v>音楽
C-122</v>
          </cell>
          <cell r="E70" t="str">
            <v>おんがく　☆☆</v>
          </cell>
        </row>
        <row r="71">
          <cell r="A71" t="str">
            <v>i1803</v>
          </cell>
          <cell r="B71" t="str">
            <v>2
東書</v>
          </cell>
          <cell r="C71"/>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C73"/>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C75"/>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C77"/>
          <cell r="D77" t="str">
            <v>音楽
C-722</v>
          </cell>
          <cell r="E77" t="str">
            <v>音楽　☆☆☆☆☆</v>
          </cell>
        </row>
      </sheetData>
      <sheetData sheetId="5" refreshError="1">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t="str">
            <v>R5品切れ</v>
          </cell>
          <cell r="AT2"/>
          <cell r="AU2"/>
          <cell r="AV2"/>
          <cell r="AW2"/>
          <cell r="AX2"/>
          <cell r="AY2"/>
          <cell r="AZ2"/>
          <cell r="BA2"/>
          <cell r="BB2"/>
          <cell r="BC2"/>
          <cell r="BD2"/>
          <cell r="BE2"/>
          <cell r="BF2"/>
          <cell r="BG2"/>
          <cell r="BH2"/>
          <cell r="BI2" t="str">
            <v>×</v>
          </cell>
          <cell r="BJ2"/>
          <cell r="BK2"/>
          <cell r="BL2"/>
          <cell r="BM2"/>
          <cell r="BN2"/>
          <cell r="BO2"/>
          <cell r="BP2"/>
          <cell r="BQ2"/>
          <cell r="BR2"/>
          <cell r="BS2"/>
          <cell r="BT2"/>
          <cell r="BU2"/>
          <cell r="BV2"/>
          <cell r="BW2" t="str">
            <v>×</v>
          </cell>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t="str">
            <v>R5品切れ</v>
          </cell>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t="str">
            <v>R5品切れ</v>
          </cell>
          <cell r="HW2"/>
          <cell r="HX2"/>
          <cell r="HY2"/>
          <cell r="HZ2"/>
          <cell r="IA2"/>
          <cell r="IB2"/>
          <cell r="IC2"/>
          <cell r="ID2"/>
          <cell r="IE2"/>
          <cell r="IF2"/>
          <cell r="IG2"/>
          <cell r="IH2" t="str">
            <v>R5品切れ</v>
          </cell>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t="str">
            <v>R5品切れ</v>
          </cell>
          <cell r="JN2"/>
          <cell r="JO2"/>
          <cell r="JP2"/>
          <cell r="JQ2"/>
          <cell r="JR2"/>
          <cell r="JS2"/>
          <cell r="JT2"/>
          <cell r="JU2"/>
          <cell r="JV2"/>
          <cell r="JW2"/>
          <cell r="JX2"/>
          <cell r="JY2"/>
          <cell r="JZ2"/>
          <cell r="KA2"/>
          <cell r="KB2"/>
          <cell r="KC2"/>
          <cell r="KD2"/>
          <cell r="KE2"/>
          <cell r="KF2"/>
          <cell r="KG2"/>
          <cell r="KH2"/>
          <cell r="KI2"/>
          <cell r="KJ2"/>
          <cell r="KK2"/>
          <cell r="KL2" t="str">
            <v>R5品切れ</v>
          </cell>
          <cell r="KM2"/>
          <cell r="KN2"/>
          <cell r="KO2"/>
          <cell r="KP2" t="str">
            <v>R5品切れ</v>
          </cell>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t="str">
            <v>R5品切れ</v>
          </cell>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t="str">
            <v>×</v>
          </cell>
          <cell r="OQ2"/>
          <cell r="OR2"/>
          <cell r="OS2"/>
          <cell r="OT2"/>
          <cell r="OU2"/>
          <cell r="OV2"/>
          <cell r="OW2"/>
          <cell r="OX2"/>
          <cell r="OY2"/>
          <cell r="OZ2"/>
          <cell r="PA2"/>
          <cell r="PB2"/>
          <cell r="PC2"/>
          <cell r="PD2"/>
          <cell r="PE2"/>
          <cell r="PF2"/>
          <cell r="PG2" t="str">
            <v>R5品切れ</v>
          </cell>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t="str">
            <v>H30品切れ</v>
          </cell>
          <cell r="BJ3"/>
          <cell r="BK3"/>
          <cell r="BL3"/>
          <cell r="BM3"/>
          <cell r="BN3"/>
          <cell r="BO3"/>
          <cell r="BP3"/>
          <cell r="BQ3"/>
          <cell r="BR3"/>
          <cell r="BS3"/>
          <cell r="BT3"/>
          <cell r="BU3"/>
          <cell r="BV3"/>
          <cell r="BW3" t="str">
            <v>R2品切れ</v>
          </cell>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cell r="ON3"/>
          <cell r="OO3"/>
          <cell r="OP3" t="str">
            <v>R3品切れ</v>
          </cell>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Q6"/>
          <cell r="AR6" t="str">
            <v>へんしんトンネル</v>
          </cell>
          <cell r="AS6" t="str">
            <v>ふうせんまってー</v>
          </cell>
          <cell r="AT6" t="str">
            <v>そらとぶクレヨン</v>
          </cell>
          <cell r="AU6"/>
          <cell r="AV6" t="str">
            <v>もったいないばあさん</v>
          </cell>
          <cell r="AW6" t="str">
            <v>しましまをたすける！</v>
          </cell>
          <cell r="AX6"/>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L6"/>
          <cell r="BM6"/>
          <cell r="BN6" t="str">
            <v>あいうえお</v>
          </cell>
          <cell r="BO6"/>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W6"/>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F6"/>
          <cell r="CG6" t="str">
            <v>てぶくろをかいに</v>
          </cell>
          <cell r="CH6"/>
          <cell r="CI6"/>
          <cell r="CJ6"/>
          <cell r="CK6" t="str">
            <v>たべものあいうえお</v>
          </cell>
          <cell r="CL6" t="str">
            <v>おしゃべりさん</v>
          </cell>
          <cell r="CM6"/>
          <cell r="CN6" t="str">
            <v>吾輩は猫である</v>
          </cell>
          <cell r="CO6"/>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V6"/>
          <cell r="CW6"/>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J6"/>
          <cell r="DK6"/>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C6"/>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K6"/>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T6"/>
          <cell r="EU6"/>
          <cell r="EV6"/>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B6"/>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K6"/>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U6"/>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J6"/>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T6"/>
          <cell r="GU6"/>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C6"/>
          <cell r="HD6"/>
          <cell r="HE6"/>
          <cell r="HF6" t="str">
            <v>やさい・くだもの</v>
          </cell>
          <cell r="HG6" t="str">
            <v>ピチャン、ポチャン、
ザブーン！水ってふしぎ！</v>
          </cell>
          <cell r="HH6"/>
          <cell r="HI6"/>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U6"/>
          <cell r="HV6" t="str">
            <v>食べもの日本地図鑑</v>
          </cell>
          <cell r="HW6"/>
          <cell r="HX6"/>
          <cell r="HY6" t="str">
            <v>おじいちゃんの
おじいちゃん</v>
          </cell>
          <cell r="HZ6"/>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M6"/>
          <cell r="IN6"/>
          <cell r="IO6" t="str">
            <v>地球</v>
          </cell>
          <cell r="IP6" t="str">
            <v>みぢかな やってみよう図鑑</v>
          </cell>
          <cell r="IQ6"/>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S6"/>
          <cell r="JT6" t="str">
            <v>えほんえかきうた</v>
          </cell>
          <cell r="JU6" t="str">
            <v>うたがみえるきこえるよ</v>
          </cell>
          <cell r="JV6"/>
          <cell r="JW6"/>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G6"/>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Q6"/>
          <cell r="KR6" t="str">
            <v>１和太鼓を打ってみよう</v>
          </cell>
          <cell r="KS6"/>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A6"/>
          <cell r="LB6" t="str">
            <v>みんなのきもちがわかるかな？</v>
          </cell>
          <cell r="LC6" t="str">
            <v>あなたがうまれるまでのこと</v>
          </cell>
          <cell r="LD6"/>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R6"/>
          <cell r="LS6"/>
          <cell r="LT6"/>
          <cell r="LU6"/>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D6"/>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T6"/>
          <cell r="MU6" t="str">
            <v>よーいどん！</v>
          </cell>
          <cell r="MV6" t="str">
            <v>ごくらくももんちゃん</v>
          </cell>
          <cell r="MW6" t="str">
            <v>カルちゃんエルくん
あついあつい</v>
          </cell>
          <cell r="MX6" t="str">
            <v>からだのなか</v>
          </cell>
          <cell r="MY6"/>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O6"/>
          <cell r="NP6" t="str">
            <v>えいかいわえほん</v>
          </cell>
          <cell r="NQ6" t="str">
            <v>ABCえほん</v>
          </cell>
          <cell r="NR6"/>
          <cell r="NS6"/>
          <cell r="NT6" t="str">
            <v>おしゃべりえほん</v>
          </cell>
          <cell r="NU6" t="str">
            <v>around the world
世界のトピック4月5月6月</v>
          </cell>
          <cell r="NV6"/>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E6"/>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R6"/>
          <cell r="OS6" t="str">
            <v>和のせいかつ</v>
          </cell>
          <cell r="OT6"/>
          <cell r="OU6"/>
          <cell r="OV6" t="str">
            <v>くらしをささえる人</v>
          </cell>
          <cell r="OW6" t="str">
            <v>まもるひと</v>
          </cell>
          <cell r="OX6"/>
          <cell r="OY6" t="str">
            <v>かんたんアイテム150</v>
          </cell>
          <cell r="OZ6" t="str">
            <v>やさいはいきている</v>
          </cell>
          <cell r="PA6"/>
          <cell r="PB6" t="str">
            <v>ただいまお仕事中</v>
          </cell>
          <cell r="PC6"/>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B6"/>
          <cell r="QC6" t="str">
            <v>しんぶんしでつくろう</v>
          </cell>
          <cell r="QD6" t="str">
            <v>手づくりおもちゃ200 
７自然であそぶ</v>
          </cell>
          <cell r="QE6" t="str">
            <v>はじめての工作</v>
          </cell>
          <cell r="QF6"/>
          <cell r="QG6"/>
          <cell r="QH6" t="str">
            <v>リサイクル工作68</v>
          </cell>
          <cell r="QI6" t="str">
            <v>だいすき！おりがみ</v>
          </cell>
        </row>
      </sheetData>
      <sheetData sheetId="6" refreshError="1">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C8"/>
          <cell r="D8" t="str">
            <v xml:space="preserve">McGraw-Hill </v>
          </cell>
          <cell r="E8" t="str">
            <v>WE　CAN！　STUDENT　BOOK１</v>
          </cell>
        </row>
        <row r="9">
          <cell r="A9">
            <v>6</v>
          </cell>
          <cell r="B9" t="str">
            <v>M</v>
          </cell>
          <cell r="C9"/>
          <cell r="D9" t="str">
            <v xml:space="preserve">McGraw-Hill </v>
          </cell>
          <cell r="E9" t="str">
            <v>WE　CAN！　STUDENT　BOOK2</v>
          </cell>
        </row>
        <row r="10">
          <cell r="A10">
            <v>7</v>
          </cell>
          <cell r="B10" t="str">
            <v>M</v>
          </cell>
          <cell r="C10"/>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C13"/>
          <cell r="D13" t="str">
            <v>OXFORD university press</v>
          </cell>
          <cell r="E13" t="str">
            <v>LET'SGO1 Student Book with Student AudioCD PackFourth</v>
          </cell>
        </row>
        <row r="14">
          <cell r="A14">
            <v>11</v>
          </cell>
          <cell r="B14" t="str">
            <v>O</v>
          </cell>
          <cell r="C14"/>
          <cell r="D14" t="str">
            <v>OXFORD university press</v>
          </cell>
          <cell r="E14" t="str">
            <v>LET'SGO　Level１ Student Book ５ｔｈ　Edition</v>
          </cell>
        </row>
        <row r="15">
          <cell r="A15">
            <v>12</v>
          </cell>
          <cell r="B15" t="str">
            <v>O</v>
          </cell>
          <cell r="C15"/>
          <cell r="D15" t="str">
            <v>OXFORD university press</v>
          </cell>
          <cell r="E15" t="str">
            <v>LET'SGO　Level２ Student Book ５ｔｈ　Edition</v>
          </cell>
        </row>
        <row r="16">
          <cell r="A16">
            <v>13</v>
          </cell>
          <cell r="B16" t="str">
            <v>O</v>
          </cell>
          <cell r="C16"/>
          <cell r="D16" t="str">
            <v>OXFORD university press</v>
          </cell>
          <cell r="E16" t="str">
            <v>LET'SGO　Level３ Student Book ５ｔｈ　Edition</v>
          </cell>
        </row>
        <row r="17">
          <cell r="A17">
            <v>14</v>
          </cell>
          <cell r="B17" t="str">
            <v>O</v>
          </cell>
          <cell r="C17"/>
          <cell r="D17" t="str">
            <v>OXFORD university press</v>
          </cell>
          <cell r="E17" t="str">
            <v>LET'SGO1 4th Edition Student Book with Student AudioCD PackFourth</v>
          </cell>
        </row>
        <row r="18">
          <cell r="A18">
            <v>15</v>
          </cell>
          <cell r="B18" t="str">
            <v>O</v>
          </cell>
          <cell r="C18"/>
          <cell r="D18" t="str">
            <v>OXFORD university press</v>
          </cell>
          <cell r="E18" t="str">
            <v>LET'SGO2 4th Student Book with Student AudioCD PackFourth</v>
          </cell>
        </row>
        <row r="19">
          <cell r="A19">
            <v>16</v>
          </cell>
          <cell r="B19" t="str">
            <v>O</v>
          </cell>
          <cell r="C19"/>
          <cell r="D19" t="str">
            <v>OXFORD university press</v>
          </cell>
          <cell r="E19" t="str">
            <v>LET'SGO3 4th Student Book with Student AudioCD PackFourth</v>
          </cell>
        </row>
        <row r="20">
          <cell r="A20">
            <v>17</v>
          </cell>
          <cell r="B20" t="str">
            <v>O</v>
          </cell>
          <cell r="C20"/>
          <cell r="D20" t="str">
            <v>OXFORD</v>
          </cell>
          <cell r="E20" t="str">
            <v>Oxford Read and Discover Cities</v>
          </cell>
        </row>
        <row r="21">
          <cell r="A21">
            <v>18</v>
          </cell>
          <cell r="B21" t="str">
            <v>O</v>
          </cell>
          <cell r="C21"/>
          <cell r="D21" t="str">
            <v>OXFORD</v>
          </cell>
          <cell r="E21" t="str">
            <v>Oxford Read and Discover Jobｓ</v>
          </cell>
        </row>
        <row r="22">
          <cell r="A22">
            <v>19</v>
          </cell>
          <cell r="B22" t="str">
            <v>O</v>
          </cell>
          <cell r="C22"/>
          <cell r="D22" t="str">
            <v>OXFORD UNIVERSITY PRESS</v>
          </cell>
          <cell r="E22" t="str">
            <v xml:space="preserve">Oxford Read and Discover Schools </v>
          </cell>
        </row>
        <row r="23">
          <cell r="A23">
            <v>20</v>
          </cell>
          <cell r="B23" t="str">
            <v>O</v>
          </cell>
          <cell r="C23"/>
          <cell r="D23" t="str">
            <v>OXFORD UNIVERSITY PRESS</v>
          </cell>
          <cell r="E23" t="str">
            <v>Oxford Read and Discover Jobs</v>
          </cell>
        </row>
        <row r="24">
          <cell r="A24">
            <v>21</v>
          </cell>
          <cell r="B24" t="str">
            <v>O</v>
          </cell>
          <cell r="C24"/>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C30"/>
          <cell r="D30" t="str">
            <v>医学書院</v>
          </cell>
          <cell r="E30" t="str">
            <v>学生のための医療概論　 第４版</v>
          </cell>
        </row>
        <row r="31">
          <cell r="A31">
            <v>28</v>
          </cell>
          <cell r="B31" t="str">
            <v>い</v>
          </cell>
          <cell r="C31"/>
          <cell r="D31" t="str">
            <v>医学書院</v>
          </cell>
          <cell r="E31" t="str">
            <v>義肢装具のチェックポイント　第８版</v>
          </cell>
        </row>
        <row r="32">
          <cell r="A32">
            <v>29</v>
          </cell>
          <cell r="B32" t="str">
            <v>い</v>
          </cell>
          <cell r="C32"/>
          <cell r="D32" t="str">
            <v>医学書院</v>
          </cell>
          <cell r="E32" t="str">
            <v>グラント解剖学図譜　第７版</v>
          </cell>
        </row>
        <row r="33">
          <cell r="A33">
            <v>30</v>
          </cell>
          <cell r="B33" t="str">
            <v>い</v>
          </cell>
          <cell r="C33"/>
          <cell r="D33" t="str">
            <v>医学書院</v>
          </cell>
          <cell r="E33" t="str">
            <v>系統看護学講座病理学　第６版</v>
          </cell>
        </row>
        <row r="34">
          <cell r="A34">
            <v>31</v>
          </cell>
          <cell r="B34" t="str">
            <v>い</v>
          </cell>
          <cell r="C34"/>
          <cell r="D34" t="str">
            <v>医学書院</v>
          </cell>
          <cell r="E34" t="str">
            <v>図説　包帯法　第４版</v>
          </cell>
        </row>
        <row r="35">
          <cell r="A35">
            <v>32</v>
          </cell>
          <cell r="B35" t="str">
            <v>い</v>
          </cell>
          <cell r="C35"/>
          <cell r="D35" t="str">
            <v>医学書院</v>
          </cell>
          <cell r="E35" t="str">
            <v>義肢装具学　第３版</v>
          </cell>
        </row>
        <row r="36">
          <cell r="A36">
            <v>33</v>
          </cell>
          <cell r="B36" t="str">
            <v>い</v>
          </cell>
          <cell r="C36"/>
          <cell r="D36" t="str">
            <v>医学書院</v>
          </cell>
          <cell r="E36" t="str">
            <v>ＰＴ・ＯTのためのコミュニケーション実践ガイド　第２版</v>
          </cell>
        </row>
        <row r="37">
          <cell r="A37">
            <v>34</v>
          </cell>
          <cell r="B37" t="str">
            <v>い</v>
          </cell>
          <cell r="C37"/>
          <cell r="D37" t="str">
            <v>医学書院</v>
          </cell>
          <cell r="E37" t="str">
            <v>標準整形外科学　第１４版</v>
          </cell>
        </row>
        <row r="38">
          <cell r="A38">
            <v>35</v>
          </cell>
          <cell r="B38" t="str">
            <v>い</v>
          </cell>
          <cell r="C38"/>
          <cell r="D38" t="str">
            <v>医学書院</v>
          </cell>
          <cell r="E38" t="str">
            <v>標準精神医学　第８版</v>
          </cell>
        </row>
        <row r="39">
          <cell r="A39">
            <v>36</v>
          </cell>
          <cell r="B39" t="str">
            <v>い</v>
          </cell>
          <cell r="C39"/>
          <cell r="D39" t="str">
            <v>医学書院</v>
          </cell>
          <cell r="E39" t="str">
            <v>標準理学療法学　専門分野　運動療法学　総論　第４版</v>
          </cell>
        </row>
        <row r="40">
          <cell r="A40">
            <v>37</v>
          </cell>
          <cell r="B40" t="str">
            <v>い</v>
          </cell>
          <cell r="C40"/>
          <cell r="D40" t="str">
            <v>医学書院</v>
          </cell>
          <cell r="E40" t="str">
            <v>標準理学療法学作業療法学　専門基礎分野　解剖学　第５版</v>
          </cell>
        </row>
        <row r="41">
          <cell r="A41">
            <v>38</v>
          </cell>
          <cell r="B41" t="str">
            <v>い</v>
          </cell>
          <cell r="C41"/>
          <cell r="D41" t="str">
            <v>医学書院</v>
          </cell>
          <cell r="E41" t="str">
            <v>標準理学療法学作業療法学　専門基礎分野　生理学　第５版</v>
          </cell>
        </row>
        <row r="42">
          <cell r="A42">
            <v>39</v>
          </cell>
          <cell r="B42" t="str">
            <v>い</v>
          </cell>
          <cell r="C42"/>
          <cell r="D42" t="str">
            <v>医学書院</v>
          </cell>
          <cell r="E42" t="str">
            <v>標準理学療法学・作業療法学　専門基礎分野　老年学　第５版</v>
          </cell>
        </row>
        <row r="43">
          <cell r="A43">
            <v>40</v>
          </cell>
          <cell r="B43" t="str">
            <v>い</v>
          </cell>
          <cell r="C43"/>
          <cell r="D43" t="str">
            <v>医学書院</v>
          </cell>
          <cell r="E43" t="str">
            <v>標準理学療法学　専門分野　地域理学療法学　第４版</v>
          </cell>
        </row>
        <row r="44">
          <cell r="A44">
            <v>41</v>
          </cell>
          <cell r="B44" t="str">
            <v>い</v>
          </cell>
          <cell r="C44"/>
          <cell r="D44" t="str">
            <v>医学書院</v>
          </cell>
          <cell r="E44" t="str">
            <v>標準理学療法学　専門分野　内部障害理学療法学　第２版</v>
          </cell>
        </row>
        <row r="45">
          <cell r="A45">
            <v>42</v>
          </cell>
          <cell r="B45" t="str">
            <v>い</v>
          </cell>
          <cell r="C45"/>
          <cell r="D45" t="str">
            <v>医学書院</v>
          </cell>
          <cell r="E45" t="str">
            <v>標準理学療法学　専門分野　日常生活活動学・生活環境学　第５版</v>
          </cell>
        </row>
        <row r="46">
          <cell r="A46">
            <v>43</v>
          </cell>
          <cell r="B46" t="str">
            <v>い</v>
          </cell>
          <cell r="C46"/>
          <cell r="D46" t="str">
            <v>医学書院</v>
          </cell>
          <cell r="E46" t="str">
            <v>標準理学療法学　専門分野　理学療法学概説　第１版</v>
          </cell>
        </row>
        <row r="47">
          <cell r="A47">
            <v>44</v>
          </cell>
          <cell r="B47" t="str">
            <v>い</v>
          </cell>
          <cell r="C47"/>
          <cell r="D47" t="str">
            <v>医学書院</v>
          </cell>
          <cell r="E47" t="str">
            <v>標準理学療法学　専門分野　物理療法学　第５版</v>
          </cell>
        </row>
        <row r="48">
          <cell r="A48">
            <v>45</v>
          </cell>
          <cell r="B48" t="str">
            <v>い</v>
          </cell>
          <cell r="C48"/>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C50"/>
          <cell r="D50" t="str">
            <v>医歯薬出版</v>
          </cell>
          <cell r="E50" t="str">
            <v>PT・OT・STのための一般臨床医学　第３版　</v>
          </cell>
        </row>
        <row r="51">
          <cell r="A51">
            <v>48</v>
          </cell>
          <cell r="B51" t="str">
            <v>い</v>
          </cell>
          <cell r="C51"/>
          <cell r="D51" t="str">
            <v>医歯薬出版</v>
          </cell>
          <cell r="E51" t="str">
            <v>運動学　改訂第３版　</v>
          </cell>
        </row>
        <row r="52">
          <cell r="A52">
            <v>49</v>
          </cell>
          <cell r="B52" t="str">
            <v>い</v>
          </cell>
          <cell r="C52"/>
          <cell r="D52" t="str">
            <v>医歯薬出版</v>
          </cell>
          <cell r="E52" t="str">
            <v>カパンジー機能解剖学　全３巻　第７版</v>
          </cell>
        </row>
        <row r="53">
          <cell r="A53">
            <v>50</v>
          </cell>
          <cell r="B53" t="str">
            <v>い</v>
          </cell>
          <cell r="C53"/>
          <cell r="D53" t="str">
            <v>医歯薬出版</v>
          </cell>
          <cell r="E53" t="str">
            <v>関係法規　202２年版</v>
          </cell>
        </row>
        <row r="54">
          <cell r="A54">
            <v>51</v>
          </cell>
          <cell r="B54" t="str">
            <v>い</v>
          </cell>
          <cell r="C54"/>
          <cell r="D54" t="str">
            <v>医歯薬出版</v>
          </cell>
          <cell r="E54" t="str">
            <v>基礎運動学　第６版</v>
          </cell>
        </row>
        <row r="55">
          <cell r="A55">
            <v>52</v>
          </cell>
          <cell r="B55" t="str">
            <v>い</v>
          </cell>
          <cell r="C55"/>
          <cell r="D55" t="str">
            <v>医歯薬出版</v>
          </cell>
          <cell r="E55" t="str">
            <v>人体の構造と機能解剖学　第２版</v>
          </cell>
        </row>
        <row r="56">
          <cell r="A56">
            <v>53</v>
          </cell>
          <cell r="B56" t="str">
            <v>い</v>
          </cell>
          <cell r="C56"/>
          <cell r="D56" t="str">
            <v>医歯薬出版</v>
          </cell>
          <cell r="E56" t="str">
            <v>人体の構造と機能生理学　第３版</v>
          </cell>
        </row>
        <row r="57">
          <cell r="A57">
            <v>54</v>
          </cell>
          <cell r="B57" t="str">
            <v>い</v>
          </cell>
          <cell r="C57"/>
          <cell r="D57" t="str">
            <v>医歯薬出版</v>
          </cell>
          <cell r="E57" t="str">
            <v>入門リハビリテーション概論　第７版</v>
          </cell>
        </row>
        <row r="58">
          <cell r="A58">
            <v>55</v>
          </cell>
          <cell r="B58" t="str">
            <v>い</v>
          </cell>
          <cell r="C58"/>
          <cell r="D58" t="str">
            <v>医歯薬出版</v>
          </cell>
          <cell r="E58" t="str">
            <v>病理学概論　改訂第３版</v>
          </cell>
        </row>
        <row r="59">
          <cell r="A59">
            <v>56</v>
          </cell>
          <cell r="B59" t="str">
            <v>い</v>
          </cell>
          <cell r="C59"/>
          <cell r="D59" t="str">
            <v>医歯薬出版</v>
          </cell>
          <cell r="E59" t="str">
            <v>リハビリテーションのための神経内科学　第２版</v>
          </cell>
        </row>
        <row r="60">
          <cell r="A60">
            <v>57</v>
          </cell>
          <cell r="B60" t="str">
            <v>い</v>
          </cell>
          <cell r="C60"/>
          <cell r="D60" t="str">
            <v>医歯薬出版</v>
          </cell>
          <cell r="E60" t="str">
            <v>臨床栄養学実習書</v>
          </cell>
        </row>
        <row r="61">
          <cell r="A61">
            <v>58</v>
          </cell>
          <cell r="B61" t="str">
            <v>い</v>
          </cell>
          <cell r="C61"/>
          <cell r="D61" t="str">
            <v>医歯薬出版</v>
          </cell>
          <cell r="E61" t="str">
            <v>解剖学（臨床検査学講座）</v>
          </cell>
        </row>
        <row r="62">
          <cell r="A62">
            <v>59</v>
          </cell>
          <cell r="B62" t="str">
            <v>い</v>
          </cell>
          <cell r="C62"/>
          <cell r="D62" t="str">
            <v>医歯薬出版</v>
          </cell>
          <cell r="E62" t="str">
            <v>社会保障制度と柔道整復師の職業倫理</v>
          </cell>
        </row>
        <row r="63">
          <cell r="A63">
            <v>60</v>
          </cell>
          <cell r="B63" t="str">
            <v>い</v>
          </cell>
          <cell r="C63"/>
          <cell r="D63" t="str">
            <v>医歯薬出版</v>
          </cell>
          <cell r="E63" t="str">
            <v>競技者の外傷予防</v>
          </cell>
        </row>
        <row r="64">
          <cell r="A64">
            <v>61</v>
          </cell>
          <cell r="B64" t="str">
            <v>い</v>
          </cell>
          <cell r="C64"/>
          <cell r="D64" t="str">
            <v>医歯薬出版</v>
          </cell>
          <cell r="E64" t="str">
            <v>会話例とワークで学ぶ　理学療法コミュニケーション論　第１版</v>
          </cell>
        </row>
        <row r="65">
          <cell r="A65">
            <v>62</v>
          </cell>
          <cell r="B65" t="str">
            <v>い</v>
          </cell>
          <cell r="C65"/>
          <cell r="D65" t="str">
            <v>医歯薬出版</v>
          </cell>
          <cell r="E65" t="str">
            <v>リハベーシック　生化学・栄養学　第１版</v>
          </cell>
        </row>
        <row r="66">
          <cell r="A66">
            <v>63</v>
          </cell>
          <cell r="B66" t="str">
            <v>い</v>
          </cell>
          <cell r="C66"/>
          <cell r="D66" t="str">
            <v>医歯薬出版</v>
          </cell>
          <cell r="E66" t="str">
            <v>リハベーシック　薬理学・臨床薬理学　第１版</v>
          </cell>
        </row>
        <row r="67">
          <cell r="A67">
            <v>64</v>
          </cell>
          <cell r="B67" t="str">
            <v>い</v>
          </cell>
          <cell r="C67"/>
          <cell r="D67" t="str">
            <v>医歯薬出版</v>
          </cell>
          <cell r="E67" t="str">
            <v>一般臨床医学　改訂第３版</v>
          </cell>
        </row>
        <row r="68">
          <cell r="A68">
            <v>65</v>
          </cell>
          <cell r="B68" t="str">
            <v>い</v>
          </cell>
          <cell r="C68"/>
          <cell r="D68" t="str">
            <v>医歯薬出版</v>
          </cell>
          <cell r="E68" t="str">
            <v>解剖学　改訂第２版</v>
          </cell>
        </row>
        <row r="69">
          <cell r="A69">
            <v>66</v>
          </cell>
          <cell r="B69" t="str">
            <v>い</v>
          </cell>
          <cell r="C69"/>
          <cell r="D69" t="str">
            <v>医道の日本社</v>
          </cell>
          <cell r="E69" t="str">
            <v>医療と社会　</v>
          </cell>
        </row>
        <row r="70">
          <cell r="A70">
            <v>67</v>
          </cell>
          <cell r="B70" t="str">
            <v>い</v>
          </cell>
          <cell r="C70"/>
          <cell r="D70" t="str">
            <v>医道の日本社</v>
          </cell>
          <cell r="E70" t="str">
            <v>医療と社会　第６版（墨字・点字）</v>
          </cell>
        </row>
        <row r="71">
          <cell r="A71">
            <v>68</v>
          </cell>
          <cell r="B71" t="str">
            <v>い</v>
          </cell>
          <cell r="C71"/>
          <cell r="D71" t="str">
            <v>医道の日本社</v>
          </cell>
          <cell r="E71" t="str">
            <v>【改訂版】鍼灸臨床における医療面接</v>
          </cell>
        </row>
        <row r="72">
          <cell r="A72">
            <v>69</v>
          </cell>
          <cell r="B72" t="str">
            <v>い</v>
          </cell>
          <cell r="C72"/>
          <cell r="D72" t="str">
            <v>医道の日本社</v>
          </cell>
          <cell r="E72" t="str">
            <v>【拡大版】鍼灸臨床における医療面接（B５版）（改訂版）</v>
          </cell>
        </row>
        <row r="73">
          <cell r="A73">
            <v>70</v>
          </cell>
          <cell r="B73" t="str">
            <v>い</v>
          </cell>
          <cell r="C73"/>
          <cell r="D73" t="str">
            <v>医道の日本社</v>
          </cell>
          <cell r="E73" t="str">
            <v>新版経絡経穴概論　第２版</v>
          </cell>
        </row>
        <row r="74">
          <cell r="A74">
            <v>71</v>
          </cell>
          <cell r="B74" t="str">
            <v>い</v>
          </cell>
          <cell r="C74"/>
          <cell r="D74" t="str">
            <v>医道の日本社</v>
          </cell>
          <cell r="E74" t="str">
            <v>新版経絡経穴概論　</v>
          </cell>
        </row>
        <row r="75">
          <cell r="A75">
            <v>72</v>
          </cell>
          <cell r="B75" t="str">
            <v>い</v>
          </cell>
          <cell r="C75"/>
          <cell r="D75" t="str">
            <v>医道の日本社</v>
          </cell>
          <cell r="E75" t="str">
            <v>東洋医学臨床論（あん摩マッサージ指圧編）　初版</v>
          </cell>
        </row>
        <row r="76">
          <cell r="A76">
            <v>73</v>
          </cell>
          <cell r="B76" t="str">
            <v>い</v>
          </cell>
          <cell r="C76"/>
          <cell r="D76" t="str">
            <v>医道の日本社</v>
          </cell>
          <cell r="E76" t="str">
            <v>東洋医学臨床論（はりきゅう編）　初版</v>
          </cell>
        </row>
        <row r="77">
          <cell r="A77">
            <v>74</v>
          </cell>
          <cell r="B77" t="str">
            <v>い</v>
          </cell>
          <cell r="C77"/>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C92"/>
          <cell r="D92" t="str">
            <v>岡山ライトハウス</v>
          </cell>
          <cell r="E92" t="str">
            <v>あはき師　　国家試験全科総まとめ　改訂第５版　第１巻</v>
          </cell>
        </row>
        <row r="93">
          <cell r="A93">
            <v>90</v>
          </cell>
          <cell r="B93" t="str">
            <v>お</v>
          </cell>
          <cell r="C93"/>
          <cell r="D93" t="str">
            <v>岡山ライトハウス</v>
          </cell>
          <cell r="E93" t="str">
            <v>あはき師　　国家試験全科総まとめ　改訂第５版　第２巻</v>
          </cell>
        </row>
        <row r="94">
          <cell r="A94">
            <v>91</v>
          </cell>
          <cell r="B94" t="str">
            <v>お</v>
          </cell>
          <cell r="C94"/>
          <cell r="D94" t="str">
            <v>岡山ライトハウス</v>
          </cell>
          <cell r="E94" t="str">
            <v>あはき師　　国家試験全科総まとめ　改訂第５版　第３巻</v>
          </cell>
        </row>
        <row r="95">
          <cell r="A95">
            <v>92</v>
          </cell>
          <cell r="B95" t="str">
            <v>お</v>
          </cell>
          <cell r="C95"/>
          <cell r="D95" t="str">
            <v>岡山ライトハウス</v>
          </cell>
          <cell r="E95" t="str">
            <v>あはき師　　国家試験全科総まとめ　改訂第５版　第４巻</v>
          </cell>
        </row>
        <row r="96">
          <cell r="A96">
            <v>93</v>
          </cell>
          <cell r="B96" t="str">
            <v>お</v>
          </cell>
          <cell r="C96"/>
          <cell r="D96" t="str">
            <v>岡山ライトハウス</v>
          </cell>
          <cell r="E96" t="str">
            <v>あはき師　　国家試験全科総まとめ　改訂第５版　第５巻</v>
          </cell>
        </row>
        <row r="97">
          <cell r="A97">
            <v>94</v>
          </cell>
          <cell r="B97" t="str">
            <v>お</v>
          </cell>
          <cell r="C97"/>
          <cell r="D97" t="str">
            <v>岡山ライトハウス</v>
          </cell>
          <cell r="E97" t="str">
            <v>あん摩マッサージ指圧師　国家試験全科総まとめ　改訂第４版　第１巻</v>
          </cell>
        </row>
        <row r="98">
          <cell r="A98">
            <v>95</v>
          </cell>
          <cell r="B98" t="str">
            <v>お</v>
          </cell>
          <cell r="C98"/>
          <cell r="D98" t="str">
            <v>岡山ライトハウス</v>
          </cell>
          <cell r="E98" t="str">
            <v>あん摩マッサージ指圧師　国家試験全科総まとめ　改訂第４版　第２巻</v>
          </cell>
        </row>
        <row r="99">
          <cell r="A99">
            <v>96</v>
          </cell>
          <cell r="B99" t="str">
            <v>お</v>
          </cell>
          <cell r="C99"/>
          <cell r="D99" t="str">
            <v>岡山ライトハウス</v>
          </cell>
          <cell r="E99" t="str">
            <v>あん摩マッサージ指圧師　国家試験全科総まとめ　改訂第４版　第３巻</v>
          </cell>
        </row>
        <row r="100">
          <cell r="A100">
            <v>97</v>
          </cell>
          <cell r="B100" t="str">
            <v>お</v>
          </cell>
          <cell r="C100"/>
          <cell r="D100" t="str">
            <v>岡山ライトハウス</v>
          </cell>
          <cell r="E100" t="str">
            <v>あん摩マッサージ指圧師　国家試験全科総まとめ　改訂第４版　第４巻</v>
          </cell>
        </row>
        <row r="101">
          <cell r="A101">
            <v>98</v>
          </cell>
          <cell r="B101" t="str">
            <v>お</v>
          </cell>
          <cell r="C101"/>
          <cell r="D101" t="str">
            <v>岡山ライトハウス</v>
          </cell>
          <cell r="E101" t="str">
            <v>医療と社会　</v>
          </cell>
        </row>
        <row r="102">
          <cell r="A102">
            <v>99</v>
          </cell>
          <cell r="B102" t="str">
            <v>お</v>
          </cell>
          <cell r="C102"/>
          <cell r="D102" t="str">
            <v>岡山ライトハウス</v>
          </cell>
          <cell r="E102" t="str">
            <v>基礎理療学Ⅲ　理療理論　改訂第１０版　（墨字・点字・音声）　</v>
          </cell>
        </row>
        <row r="103">
          <cell r="A103">
            <v>100</v>
          </cell>
          <cell r="B103" t="str">
            <v>お</v>
          </cell>
          <cell r="C103"/>
          <cell r="D103" t="str">
            <v>岡山ライトハウス</v>
          </cell>
          <cell r="E103" t="str">
            <v>コミュニケーション概論‐医療面接を目指して‐　改訂第２版　（墨字・点字・音声）</v>
          </cell>
        </row>
        <row r="104">
          <cell r="A104">
            <v>101</v>
          </cell>
          <cell r="B104" t="str">
            <v>お</v>
          </cell>
          <cell r="C104"/>
          <cell r="D104" t="str">
            <v>岡山ライトハウス</v>
          </cell>
          <cell r="E104" t="str">
            <v>疾病の成り立ちと予防Ⅱ　病理学概論　改訂第７版　（墨字・点字・音声）</v>
          </cell>
        </row>
        <row r="105">
          <cell r="A105">
            <v>102</v>
          </cell>
          <cell r="B105" t="str">
            <v>お</v>
          </cell>
          <cell r="C105"/>
          <cell r="D105" t="str">
            <v>岡山ライトハウス</v>
          </cell>
          <cell r="E105" t="str">
            <v>疾病の成り立ちと予防Ⅱ　病理</v>
          </cell>
        </row>
        <row r="106">
          <cell r="A106">
            <v>103</v>
          </cell>
          <cell r="B106" t="str">
            <v>お</v>
          </cell>
          <cell r="C106"/>
          <cell r="D106" t="str">
            <v>岡山ライトハウス</v>
          </cell>
          <cell r="E106" t="str">
            <v>生活と疾病Ⅰリハビリテーション医学と機能再建（墨字・点字・音声）</v>
          </cell>
        </row>
        <row r="107">
          <cell r="A107">
            <v>104</v>
          </cell>
          <cell r="B107" t="str">
            <v>お</v>
          </cell>
          <cell r="C107"/>
          <cell r="D107" t="str">
            <v>岡山ライトハウス</v>
          </cell>
          <cell r="E107" t="str">
            <v>生活と疾病Ⅱ臨床医学　改訂第４版　（墨字・点字・音声）</v>
          </cell>
        </row>
        <row r="108">
          <cell r="A108">
            <v>105</v>
          </cell>
          <cell r="B108" t="str">
            <v>お</v>
          </cell>
          <cell r="C108"/>
          <cell r="D108" t="str">
            <v>岡山ライトハウス</v>
          </cell>
          <cell r="E108" t="str">
            <v>生活と疾病Ⅱ臨床医学　改訂第５版</v>
          </cell>
        </row>
        <row r="109">
          <cell r="A109">
            <v>106</v>
          </cell>
          <cell r="B109" t="str">
            <v>お</v>
          </cell>
          <cell r="C109"/>
          <cell r="D109" t="str">
            <v>岡山ライトハウス</v>
          </cell>
          <cell r="E109" t="str">
            <v>臨床保健理療　東洋医学臨床論（あん摩マッサージ指圧）　初版　（墨字・点字・音声）</v>
          </cell>
        </row>
        <row r="110">
          <cell r="A110">
            <v>107</v>
          </cell>
          <cell r="B110" t="str">
            <v>お</v>
          </cell>
          <cell r="C110"/>
          <cell r="D110" t="str">
            <v>岡山ライトハウス</v>
          </cell>
          <cell r="E110" t="str">
            <v>臨床保健理療　東洋医学臨床論（あん摩マッサージ指圧）　第２版　（墨字・点字・音声）</v>
          </cell>
        </row>
        <row r="111">
          <cell r="A111">
            <v>108</v>
          </cell>
          <cell r="B111" t="str">
            <v>お</v>
          </cell>
          <cell r="C111"/>
          <cell r="D111" t="str">
            <v>岡山ライトハウス</v>
          </cell>
          <cell r="E111" t="str">
            <v>臨床保健理療　あん摩マッサージ指圧師用東洋医学臨床論　第２版　（墨字・点字・音声）</v>
          </cell>
        </row>
        <row r="112">
          <cell r="A112">
            <v>109</v>
          </cell>
          <cell r="B112" t="str">
            <v>お</v>
          </cell>
          <cell r="C112"/>
          <cell r="D112" t="str">
            <v>岡山ライトハウス</v>
          </cell>
          <cell r="E112" t="str">
            <v>臨床理療学　あはき師用東洋医学臨床論　第２版</v>
          </cell>
        </row>
        <row r="113">
          <cell r="A113">
            <v>110</v>
          </cell>
          <cell r="B113" t="str">
            <v>お</v>
          </cell>
          <cell r="C113"/>
          <cell r="D113" t="str">
            <v>岡山ライトハウス</v>
          </cell>
          <cell r="E113" t="str">
            <v>東洋医学臨床論　（はりきゅう編）　初版　（点字）　</v>
          </cell>
        </row>
        <row r="114">
          <cell r="A114">
            <v>111</v>
          </cell>
          <cell r="B114" t="str">
            <v>お</v>
          </cell>
          <cell r="C114"/>
          <cell r="D114" t="str">
            <v>岡山ライトハウス</v>
          </cell>
          <cell r="E114" t="str">
            <v>東洋医学臨床論　（はりきゅう編）　第６刷　（点字）</v>
          </cell>
        </row>
        <row r="115">
          <cell r="A115">
            <v>112</v>
          </cell>
          <cell r="B115" t="str">
            <v>お</v>
          </cell>
          <cell r="C115"/>
          <cell r="D115" t="str">
            <v>岡山ライトハウス</v>
          </cell>
          <cell r="E115" t="str">
            <v>基礎理療学　新版理療論　</v>
          </cell>
        </row>
        <row r="116">
          <cell r="A116">
            <v>113</v>
          </cell>
          <cell r="B116" t="str">
            <v>お</v>
          </cell>
          <cell r="C116"/>
          <cell r="D116" t="str">
            <v>岡山ライトハウス</v>
          </cell>
          <cell r="E116" t="str">
            <v>基礎理療学Ⅰ　東洋医学概論　改訂第７版　（墨字・点字・音声）　</v>
          </cell>
        </row>
        <row r="117">
          <cell r="A117">
            <v>114</v>
          </cell>
          <cell r="B117" t="str">
            <v>お</v>
          </cell>
          <cell r="C117"/>
          <cell r="D117" t="str">
            <v>岡山ライトハウス</v>
          </cell>
          <cell r="E117" t="str">
            <v>東洋医学臨床論（あん摩マッサージ指圧師編）初版（点字）</v>
          </cell>
        </row>
        <row r="118">
          <cell r="A118">
            <v>115</v>
          </cell>
          <cell r="B118" t="str">
            <v>お</v>
          </cell>
          <cell r="C118"/>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C139"/>
          <cell r="D139" t="str">
            <v>学研教育出版</v>
          </cell>
          <cell r="E139" t="str">
            <v>絵でわかる小学生の英単語</v>
          </cell>
        </row>
        <row r="140">
          <cell r="A140">
            <v>137</v>
          </cell>
          <cell r="B140" t="str">
            <v>か</v>
          </cell>
          <cell r="C140"/>
          <cell r="D140" t="str">
            <v>角川</v>
          </cell>
          <cell r="E140" t="str">
            <v>新生活便利シリーズさいほうの基本</v>
          </cell>
        </row>
        <row r="141">
          <cell r="A141">
            <v>138</v>
          </cell>
          <cell r="B141" t="str">
            <v>か</v>
          </cell>
          <cell r="C141"/>
          <cell r="D141" t="str">
            <v>金原出版</v>
          </cell>
          <cell r="E141" t="str">
            <v>スポーツ傷害のリハビリテーション　第２版</v>
          </cell>
        </row>
        <row r="142">
          <cell r="A142">
            <v>139</v>
          </cell>
          <cell r="B142" t="str">
            <v>か</v>
          </cell>
          <cell r="C142"/>
          <cell r="D142" t="str">
            <v>金原出版</v>
          </cell>
          <cell r="E142" t="str">
            <v>理学療法評価学　改訂第６版</v>
          </cell>
        </row>
        <row r="143">
          <cell r="A143">
            <v>140</v>
          </cell>
          <cell r="B143" t="str">
            <v>か</v>
          </cell>
          <cell r="C143"/>
          <cell r="D143" t="str">
            <v>金原出版</v>
          </cell>
          <cell r="E143" t="str">
            <v>ＰＴ・ＯTのための画像のみかた　第２版</v>
          </cell>
        </row>
        <row r="144">
          <cell r="A144">
            <v>141</v>
          </cell>
          <cell r="B144" t="str">
            <v>か</v>
          </cell>
          <cell r="C144"/>
          <cell r="D144" t="str">
            <v>株式会社じほう</v>
          </cell>
          <cell r="E144" t="str">
            <v>わかりやすい糖尿病テキスト　第５版</v>
          </cell>
        </row>
        <row r="145">
          <cell r="A145">
            <v>142</v>
          </cell>
          <cell r="B145" t="str">
            <v>か</v>
          </cell>
          <cell r="C145"/>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C161"/>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C164"/>
          <cell r="D164" t="str">
            <v>協同医書</v>
          </cell>
          <cell r="E164" t="str">
            <v>新・徒手筋力検査法</v>
          </cell>
        </row>
        <row r="165">
          <cell r="A165">
            <v>162</v>
          </cell>
          <cell r="B165" t="str">
            <v>き</v>
          </cell>
          <cell r="C165"/>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C171"/>
          <cell r="D171" t="str">
            <v>クリーンシステム科学研究所</v>
          </cell>
          <cell r="E171" t="str">
            <v>してはいけない！一目でわかる清掃の基本</v>
          </cell>
        </row>
        <row r="172">
          <cell r="A172">
            <v>169</v>
          </cell>
          <cell r="B172" t="str">
            <v>く</v>
          </cell>
          <cell r="C172"/>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C174"/>
          <cell r="D174" t="str">
            <v>建帛社</v>
          </cell>
          <cell r="E174" t="str">
            <v>食と健康の科学　第３版</v>
          </cell>
        </row>
        <row r="175">
          <cell r="A175">
            <v>172</v>
          </cell>
          <cell r="B175" t="str">
            <v>け</v>
          </cell>
          <cell r="C175"/>
          <cell r="D175" t="str">
            <v>玄光社</v>
          </cell>
          <cell r="E175" t="str">
            <v>新版　映像制作ハンドブック</v>
          </cell>
        </row>
        <row r="176">
          <cell r="A176">
            <v>173</v>
          </cell>
          <cell r="B176" t="str">
            <v>こ</v>
          </cell>
          <cell r="C176"/>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C187"/>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C196"/>
          <cell r="D196" t="str">
            <v>実教出版</v>
          </cell>
          <cell r="E196" t="str">
            <v>３０時間でマスターvisual Basic.NET＆Express</v>
          </cell>
        </row>
        <row r="197">
          <cell r="A197">
            <v>194</v>
          </cell>
          <cell r="B197" t="str">
            <v>し</v>
          </cell>
          <cell r="C197"/>
          <cell r="D197" t="str">
            <v>実教出版</v>
          </cell>
          <cell r="E197" t="str">
            <v>３０時間でマスタープレゼンテーション＋PowerPoint　2016（Windows10対応）</v>
          </cell>
        </row>
        <row r="198">
          <cell r="A198">
            <v>195</v>
          </cell>
          <cell r="B198" t="str">
            <v>し</v>
          </cell>
          <cell r="C198"/>
          <cell r="D198" t="str">
            <v>実教出版</v>
          </cell>
          <cell r="E198" t="str">
            <v>３０時間でマスターword&amp;excel（Windows10対応）</v>
          </cell>
        </row>
        <row r="199">
          <cell r="A199">
            <v>196</v>
          </cell>
          <cell r="B199" t="str">
            <v>し</v>
          </cell>
          <cell r="C199"/>
          <cell r="D199" t="str">
            <v>実教出版</v>
          </cell>
          <cell r="E199" t="str">
            <v>３０時間でマスター　Woｒｄ　2019（Windows10対応）</v>
          </cell>
        </row>
        <row r="200">
          <cell r="A200">
            <v>197</v>
          </cell>
          <cell r="B200" t="str">
            <v>し</v>
          </cell>
          <cell r="C200"/>
          <cell r="D200" t="str">
            <v>実教出版</v>
          </cell>
          <cell r="E200" t="str">
            <v>３０時間でマスター　Excel　2019（Windows10対応）</v>
          </cell>
        </row>
        <row r="201">
          <cell r="A201">
            <v>198</v>
          </cell>
          <cell r="B201" t="str">
            <v>し</v>
          </cell>
          <cell r="C201"/>
          <cell r="D201" t="str">
            <v>実教出版</v>
          </cell>
          <cell r="E201" t="str">
            <v>３０時間でマスター　Windows10　Office2016</v>
          </cell>
        </row>
        <row r="202">
          <cell r="A202">
            <v>199</v>
          </cell>
          <cell r="B202" t="str">
            <v>し</v>
          </cell>
          <cell r="C202"/>
          <cell r="D202" t="str">
            <v>実教出版</v>
          </cell>
          <cell r="E202" t="str">
            <v>３０時間アカデミック情報リテラシーoffice2016</v>
          </cell>
        </row>
        <row r="203">
          <cell r="A203">
            <v>200</v>
          </cell>
          <cell r="B203" t="str">
            <v>し</v>
          </cell>
          <cell r="C203"/>
          <cell r="D203" t="str">
            <v>実教出版</v>
          </cell>
          <cell r="E203" t="str">
            <v>CGリテラシー　Photoshop＆Illustrator　CC＋CS6</v>
          </cell>
        </row>
        <row r="204">
          <cell r="A204">
            <v>201</v>
          </cell>
          <cell r="B204" t="str">
            <v>し</v>
          </cell>
          <cell r="C204"/>
          <cell r="D204" t="str">
            <v>実教出版</v>
          </cell>
          <cell r="E204" t="str">
            <v>新版　機械実習1　　測定の基礎・手仕上・鋳造・塑性加工・溶接・切削加工[1]</v>
          </cell>
        </row>
        <row r="205">
          <cell r="A205">
            <v>202</v>
          </cell>
          <cell r="B205" t="str">
            <v>し</v>
          </cell>
          <cell r="C205"/>
          <cell r="D205" t="str">
            <v>実教出版</v>
          </cell>
          <cell r="E205" t="str">
            <v>新版　機械実習2　　切削加工[2]・研削加工・NC工作機械加工　CAD/CAM</v>
          </cell>
        </row>
        <row r="206">
          <cell r="A206">
            <v>203</v>
          </cell>
          <cell r="B206" t="str">
            <v>し</v>
          </cell>
          <cell r="C206"/>
          <cell r="D206" t="str">
            <v>実教出版</v>
          </cell>
          <cell r="E206" t="str">
            <v>新版　機械実習3　　材料試験・熱処理、工作、内燃機関、液体機械、電気電子他</v>
          </cell>
        </row>
        <row r="207">
          <cell r="A207">
            <v>204</v>
          </cell>
          <cell r="B207" t="str">
            <v>し</v>
          </cell>
          <cell r="C207"/>
          <cell r="D207" t="str">
            <v>実教出版</v>
          </cell>
          <cell r="E207" t="str">
            <v>基本マスターフード＆クッキングレシピ＋成分表</v>
          </cell>
        </row>
        <row r="208">
          <cell r="A208">
            <v>205</v>
          </cell>
          <cell r="B208" t="str">
            <v>し</v>
          </cell>
          <cell r="C208"/>
          <cell r="D208" t="str">
            <v>実教出版</v>
          </cell>
          <cell r="E208" t="str">
            <v>最新事例でわかる情報モラル　改訂版</v>
          </cell>
        </row>
        <row r="209">
          <cell r="A209">
            <v>206</v>
          </cell>
          <cell r="B209" t="str">
            <v>し</v>
          </cell>
          <cell r="C209"/>
          <cell r="D209" t="str">
            <v>実教出版</v>
          </cell>
          <cell r="E209" t="str">
            <v>情報books plus!　コンピュータのしくみ</v>
          </cell>
        </row>
        <row r="210">
          <cell r="A210">
            <v>207</v>
          </cell>
          <cell r="B210" t="str">
            <v>し</v>
          </cell>
          <cell r="C210"/>
          <cell r="D210" t="str">
            <v>実教出版</v>
          </cell>
          <cell r="E210" t="str">
            <v>情報Booksplus!　初歩からのネットワーク</v>
          </cell>
        </row>
        <row r="211">
          <cell r="A211">
            <v>208</v>
          </cell>
          <cell r="B211" t="str">
            <v>し</v>
          </cell>
          <cell r="C211"/>
          <cell r="D211" t="str">
            <v>実教出版</v>
          </cell>
          <cell r="E211" t="str">
            <v>生活産業基礎</v>
          </cell>
        </row>
        <row r="212">
          <cell r="A212">
            <v>209</v>
          </cell>
          <cell r="B212" t="str">
            <v>し</v>
          </cell>
          <cell r="C212"/>
          <cell r="D212" t="str">
            <v>実教出版</v>
          </cell>
          <cell r="E212" t="str">
            <v>チャレンジライセンス　乙種４類危険物取扱者テキスト（新訂版）</v>
          </cell>
        </row>
        <row r="213">
          <cell r="A213">
            <v>210</v>
          </cell>
          <cell r="B213" t="str">
            <v>し</v>
          </cell>
          <cell r="C213"/>
          <cell r="D213" t="str">
            <v>実教出版</v>
          </cell>
          <cell r="E213" t="str">
            <v>調理１</v>
          </cell>
        </row>
        <row r="214">
          <cell r="A214">
            <v>211</v>
          </cell>
          <cell r="B214" t="str">
            <v>し</v>
          </cell>
          <cell r="C214"/>
          <cell r="D214" t="str">
            <v>実教出版</v>
          </cell>
          <cell r="E214" t="str">
            <v>調理２</v>
          </cell>
        </row>
        <row r="215">
          <cell r="A215">
            <v>212</v>
          </cell>
          <cell r="B215" t="str">
            <v>し</v>
          </cell>
          <cell r="C215"/>
          <cell r="D215" t="str">
            <v>実教出版</v>
          </cell>
          <cell r="E215" t="str">
            <v>福祉情報活用</v>
          </cell>
        </row>
        <row r="216">
          <cell r="A216">
            <v>213</v>
          </cell>
          <cell r="B216" t="str">
            <v>し</v>
          </cell>
          <cell r="C216"/>
          <cell r="D216" t="str">
            <v>実教出版</v>
          </cell>
          <cell r="E216" t="str">
            <v>要点と演習　ビジネス能力検定３級</v>
          </cell>
        </row>
        <row r="217">
          <cell r="A217">
            <v>214</v>
          </cell>
          <cell r="B217" t="str">
            <v>し</v>
          </cell>
          <cell r="C217"/>
          <cell r="D217" t="str">
            <v>実教出版</v>
          </cell>
          <cell r="E217" t="str">
            <v>リビングデザイン</v>
          </cell>
        </row>
        <row r="218">
          <cell r="A218">
            <v>215</v>
          </cell>
          <cell r="B218" t="str">
            <v>し</v>
          </cell>
          <cell r="C218"/>
          <cell r="D218" t="str">
            <v>実教出版</v>
          </cell>
          <cell r="E218" t="str">
            <v>精選電気基礎　新訂版</v>
          </cell>
        </row>
        <row r="219">
          <cell r="A219">
            <v>216</v>
          </cell>
          <cell r="B219" t="str">
            <v>し</v>
          </cell>
          <cell r="C219"/>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C224"/>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C244"/>
          <cell r="D244" t="str">
            <v>神陵文庫</v>
          </cell>
          <cell r="E244" t="str">
            <v>はじめての研究法</v>
          </cell>
        </row>
        <row r="245">
          <cell r="A245">
            <v>242</v>
          </cell>
          <cell r="B245" t="str">
            <v>し</v>
          </cell>
          <cell r="C245"/>
          <cell r="D245" t="str">
            <v>神陵文庫</v>
          </cell>
          <cell r="E245" t="str">
            <v>理学療法学テキストＸ生活環境論　第１版</v>
          </cell>
        </row>
        <row r="246">
          <cell r="A246">
            <v>243</v>
          </cell>
          <cell r="B246" t="str">
            <v>し</v>
          </cell>
          <cell r="C246"/>
          <cell r="D246" t="str">
            <v>神陵文庫</v>
          </cell>
          <cell r="E246" t="str">
            <v>理学療法評価法　第３版</v>
          </cell>
        </row>
        <row r="247">
          <cell r="A247">
            <v>244</v>
          </cell>
          <cell r="B247" t="str">
            <v>し</v>
          </cell>
          <cell r="C247"/>
          <cell r="D247" t="str">
            <v>神陵文庫</v>
          </cell>
          <cell r="E247" t="str">
            <v>機能障害科学入門　第１版</v>
          </cell>
        </row>
        <row r="248">
          <cell r="A248">
            <v>245</v>
          </cell>
          <cell r="B248" t="str">
            <v>し</v>
          </cell>
          <cell r="C248"/>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C256"/>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C263"/>
          <cell r="D263" t="str">
            <v>ソーテック社</v>
          </cell>
          <cell r="E263" t="str">
            <v>Premiere Pro スーパーリファレンス　cc2017/2015/2014/cc/cs6対応</v>
          </cell>
        </row>
        <row r="264">
          <cell r="A264">
            <v>261</v>
          </cell>
          <cell r="B264" t="str">
            <v>そ</v>
          </cell>
          <cell r="C264"/>
          <cell r="D264" t="str">
            <v>ソーテック社</v>
          </cell>
          <cell r="E264" t="str">
            <v>Premiere Pro スーパーリファレンス　cc2018/2017対応 Windows&amp;MacOS</v>
          </cell>
        </row>
        <row r="265">
          <cell r="A265">
            <v>262</v>
          </cell>
          <cell r="B265" t="str">
            <v>そ</v>
          </cell>
          <cell r="C265"/>
          <cell r="D265" t="str">
            <v>ソシム</v>
          </cell>
          <cell r="E265" t="str">
            <v>InDesignレッスンブック　cc2017/cs6/cs5/cs4対応</v>
          </cell>
        </row>
        <row r="266">
          <cell r="A266">
            <v>263</v>
          </cell>
          <cell r="B266" t="str">
            <v>そ</v>
          </cell>
          <cell r="C266"/>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C268"/>
          <cell r="D268" t="str">
            <v>ダイヤモンド社</v>
          </cell>
          <cell r="E268" t="str">
            <v>この1冊で一気におさらい　小中学校9年分の算数・数学がわかる本</v>
          </cell>
        </row>
        <row r="269">
          <cell r="A269">
            <v>266</v>
          </cell>
          <cell r="B269" t="str">
            <v>た</v>
          </cell>
          <cell r="C269"/>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C273"/>
          <cell r="D273" t="str">
            <v>中経出版</v>
          </cell>
          <cell r="E273" t="str">
            <v>カラー版ＣＤ付　中学３年間の英語を10時間で復習する本</v>
          </cell>
        </row>
        <row r="274">
          <cell r="A274">
            <v>271</v>
          </cell>
          <cell r="B274" t="str">
            <v>ち</v>
          </cell>
          <cell r="C274"/>
          <cell r="D274" t="str">
            <v>中外医学社</v>
          </cell>
          <cell r="E274" t="str">
            <v>ナースの小児科学　第６版</v>
          </cell>
        </row>
        <row r="275">
          <cell r="A275">
            <v>272</v>
          </cell>
          <cell r="B275" t="str">
            <v>ち</v>
          </cell>
          <cell r="C275"/>
          <cell r="D275" t="str">
            <v>中外医学社</v>
          </cell>
          <cell r="E275" t="str">
            <v>ナースの内科学　　第１０版</v>
          </cell>
        </row>
        <row r="276">
          <cell r="A276">
            <v>273</v>
          </cell>
          <cell r="B276" t="str">
            <v>ち</v>
          </cell>
          <cell r="C276"/>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C321"/>
          <cell r="D321" t="str">
            <v>ナカニシヤ出版</v>
          </cell>
          <cell r="E321" t="str">
            <v>心とかかわる臨床心理　基礎・実際・方法　第３版</v>
          </cell>
        </row>
        <row r="322">
          <cell r="A322">
            <v>319</v>
          </cell>
          <cell r="B322" t="str">
            <v>な</v>
          </cell>
          <cell r="C322"/>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C329"/>
          <cell r="D329" t="str">
            <v>南江堂</v>
          </cell>
          <cell r="E329" t="str">
            <v>衛生学・公衆衛生学　改訂第６版</v>
          </cell>
        </row>
        <row r="330">
          <cell r="A330">
            <v>327</v>
          </cell>
          <cell r="B330" t="str">
            <v>な</v>
          </cell>
          <cell r="C330"/>
          <cell r="D330" t="str">
            <v>南江堂</v>
          </cell>
          <cell r="E330" t="str">
            <v>柔道整復学・理論編　改訂第７版　</v>
          </cell>
        </row>
        <row r="331">
          <cell r="A331">
            <v>328</v>
          </cell>
          <cell r="B331" t="str">
            <v>な</v>
          </cell>
          <cell r="C331"/>
          <cell r="D331" t="str">
            <v>南江堂</v>
          </cell>
          <cell r="E331" t="str">
            <v>柔道整復学・実技編　改訂第２版　</v>
          </cell>
        </row>
        <row r="332">
          <cell r="A332">
            <v>329</v>
          </cell>
          <cell r="B332" t="str">
            <v>な</v>
          </cell>
          <cell r="C332"/>
          <cell r="D332" t="str">
            <v>南江堂</v>
          </cell>
          <cell r="E332" t="str">
            <v>柔道整復師と機能訓練指導　機能訓練指導員養成テキスト</v>
          </cell>
        </row>
        <row r="333">
          <cell r="A333">
            <v>330</v>
          </cell>
          <cell r="B333" t="str">
            <v>な</v>
          </cell>
          <cell r="C333"/>
          <cell r="D333" t="str">
            <v>南江堂</v>
          </cell>
          <cell r="E333" t="str">
            <v>シンプル理学療法学シリーズ　地域リハビリテーション学テキスト　改訂第３版　</v>
          </cell>
        </row>
        <row r="334">
          <cell r="A334">
            <v>331</v>
          </cell>
          <cell r="B334" t="str">
            <v>な</v>
          </cell>
          <cell r="C334"/>
          <cell r="D334" t="str">
            <v>南江堂</v>
          </cell>
          <cell r="E334" t="str">
            <v>シンプル理学療法学シリーズ　小児理学療法学テキスト　改訂第３版</v>
          </cell>
        </row>
        <row r="335">
          <cell r="A335">
            <v>332</v>
          </cell>
          <cell r="B335" t="str">
            <v>な</v>
          </cell>
          <cell r="C335"/>
          <cell r="D335" t="str">
            <v>南江堂</v>
          </cell>
          <cell r="E335" t="str">
            <v>シンプル理学療法学シリーズ　神経筋障害理学療法学テキスト　改訂第３版　</v>
          </cell>
        </row>
        <row r="336">
          <cell r="A336">
            <v>333</v>
          </cell>
          <cell r="B336" t="str">
            <v>な</v>
          </cell>
          <cell r="C336"/>
          <cell r="D336" t="str">
            <v>南江堂</v>
          </cell>
          <cell r="E336" t="str">
            <v>整形外科学テキスト　改訂第４版　</v>
          </cell>
        </row>
        <row r="337">
          <cell r="A337">
            <v>334</v>
          </cell>
          <cell r="B337" t="str">
            <v>な</v>
          </cell>
          <cell r="C337"/>
          <cell r="D337" t="str">
            <v>南江堂</v>
          </cell>
          <cell r="E337" t="str">
            <v>医療の中の柔道整復</v>
          </cell>
        </row>
        <row r="338">
          <cell r="A338">
            <v>335</v>
          </cell>
          <cell r="B338" t="str">
            <v>な</v>
          </cell>
          <cell r="C338"/>
          <cell r="D338" t="str">
            <v>南江堂</v>
          </cell>
          <cell r="E338" t="str">
            <v>施術の適応と医用画像の理解</v>
          </cell>
        </row>
        <row r="339">
          <cell r="A339">
            <v>336</v>
          </cell>
          <cell r="B339" t="str">
            <v>な</v>
          </cell>
          <cell r="C339"/>
          <cell r="D339" t="str">
            <v>南江堂</v>
          </cell>
          <cell r="E339" t="str">
            <v>生理学　改訂第４版　</v>
          </cell>
        </row>
        <row r="340">
          <cell r="A340">
            <v>337</v>
          </cell>
          <cell r="B340" t="str">
            <v>な</v>
          </cell>
          <cell r="C340"/>
          <cell r="D340" t="str">
            <v>南江堂</v>
          </cell>
          <cell r="E340" t="str">
            <v>リハビリテーション医学　改訂第４版　</v>
          </cell>
        </row>
        <row r="341">
          <cell r="A341">
            <v>338</v>
          </cell>
          <cell r="B341" t="str">
            <v>な</v>
          </cell>
          <cell r="C341"/>
          <cell r="D341" t="str">
            <v>南江堂</v>
          </cell>
          <cell r="E341" t="str">
            <v>整形外科学　改訂第４版　</v>
          </cell>
        </row>
        <row r="342">
          <cell r="A342">
            <v>339</v>
          </cell>
          <cell r="B342" t="str">
            <v>な</v>
          </cell>
          <cell r="C342"/>
          <cell r="D342" t="str">
            <v>南江堂</v>
          </cell>
          <cell r="E342" t="str">
            <v>外科学概論　改訂第４版　</v>
          </cell>
        </row>
        <row r="343">
          <cell r="A343">
            <v>340</v>
          </cell>
          <cell r="B343" t="str">
            <v>な</v>
          </cell>
          <cell r="C343"/>
          <cell r="D343" t="str">
            <v>南江堂</v>
          </cell>
          <cell r="E343" t="str">
            <v>ベッドサイドの神経の診かた　改訂第１８版</v>
          </cell>
        </row>
        <row r="344">
          <cell r="A344">
            <v>341</v>
          </cell>
          <cell r="B344" t="str">
            <v>な</v>
          </cell>
          <cell r="C344"/>
          <cell r="D344" t="str">
            <v>南江堂</v>
          </cell>
          <cell r="E344" t="str">
            <v>包帯固定学　改訂第２版　</v>
          </cell>
        </row>
        <row r="345">
          <cell r="A345">
            <v>342</v>
          </cell>
          <cell r="B345" t="str">
            <v>に</v>
          </cell>
          <cell r="C345"/>
          <cell r="D345" t="str">
            <v>日能研</v>
          </cell>
          <cell r="E345" t="str">
            <v>日本と世界のしくみがわかる！よのなかマップ　新版</v>
          </cell>
        </row>
        <row r="346">
          <cell r="A346">
            <v>343</v>
          </cell>
          <cell r="B346" t="str">
            <v>に</v>
          </cell>
          <cell r="C346"/>
          <cell r="D346" t="str">
            <v>日経BP社</v>
          </cell>
          <cell r="E346" t="str">
            <v>Ｓｃｒａｔｃｈで学ぶ　プログラミングとアルゴリズムの基本　改訂第２版</v>
          </cell>
        </row>
        <row r="347">
          <cell r="A347">
            <v>344</v>
          </cell>
          <cell r="B347" t="str">
            <v>に</v>
          </cell>
          <cell r="C347"/>
          <cell r="D347" t="str">
            <v>日経BP社</v>
          </cell>
          <cell r="E347" t="str">
            <v>いちばんやさしいＷｏｒｄ2016 スクール標準教科書　初級</v>
          </cell>
        </row>
        <row r="348">
          <cell r="A348">
            <v>345</v>
          </cell>
          <cell r="B348" t="str">
            <v>に</v>
          </cell>
          <cell r="C348"/>
          <cell r="D348" t="str">
            <v>日経BP社</v>
          </cell>
          <cell r="E348" t="str">
            <v>いちばんやさしいＥxcel2016 スクール標準教科書　初級</v>
          </cell>
        </row>
        <row r="349">
          <cell r="A349">
            <v>346</v>
          </cell>
          <cell r="B349" t="str">
            <v>に</v>
          </cell>
          <cell r="C349"/>
          <cell r="D349" t="str">
            <v>日経BP社</v>
          </cell>
          <cell r="E349" t="str">
            <v>やさしく学べるExcel2013スクール標準教科書1</v>
          </cell>
        </row>
        <row r="350">
          <cell r="A350">
            <v>347</v>
          </cell>
          <cell r="B350" t="str">
            <v>に</v>
          </cell>
          <cell r="C350"/>
          <cell r="D350" t="str">
            <v>日経BP社</v>
          </cell>
          <cell r="E350" t="str">
            <v>やさしく学べるWord2013スクール標準教科書1</v>
          </cell>
        </row>
        <row r="351">
          <cell r="A351">
            <v>348</v>
          </cell>
          <cell r="B351" t="str">
            <v>に</v>
          </cell>
          <cell r="C351"/>
          <cell r="D351" t="str">
            <v>日経BP社</v>
          </cell>
          <cell r="E351" t="str">
            <v>情報利活用文書作成　Word 2016対応</v>
          </cell>
        </row>
        <row r="352">
          <cell r="A352">
            <v>349</v>
          </cell>
          <cell r="B352" t="str">
            <v>に</v>
          </cell>
          <cell r="C352"/>
          <cell r="D352" t="str">
            <v>日経BP社</v>
          </cell>
          <cell r="E352" t="str">
            <v>情報利活用表計算　Excel 2016対応</v>
          </cell>
        </row>
        <row r="353">
          <cell r="A353">
            <v>350</v>
          </cell>
          <cell r="B353" t="str">
            <v>に</v>
          </cell>
          <cell r="C353"/>
          <cell r="D353" t="str">
            <v>日経BP社</v>
          </cell>
          <cell r="E353" t="str">
            <v>留学生のためのITテキスト</v>
          </cell>
        </row>
        <row r="354">
          <cell r="A354">
            <v>351</v>
          </cell>
          <cell r="B354" t="str">
            <v>に</v>
          </cell>
          <cell r="C354"/>
          <cell r="D354" t="str">
            <v>日本医療企画</v>
          </cell>
          <cell r="E354" t="str">
            <v>介護を知るはじめの一歩「介護に関する入門的研修」テキスト　わたしたちの介護</v>
          </cell>
        </row>
        <row r="355">
          <cell r="A355">
            <v>352</v>
          </cell>
          <cell r="B355" t="str">
            <v>に</v>
          </cell>
          <cell r="C355"/>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C365"/>
          <cell r="D365" t="str">
            <v>日本コンサルタントグループ</v>
          </cell>
          <cell r="E365" t="str">
            <v>フードサービス接客テキスト実践編</v>
          </cell>
        </row>
        <row r="366">
          <cell r="A366">
            <v>363</v>
          </cell>
          <cell r="B366" t="str">
            <v>に</v>
          </cell>
          <cell r="C366"/>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C372"/>
          <cell r="D372" t="str">
            <v>日本能率協会マネジメントセンター</v>
          </cell>
          <cell r="E372" t="str">
            <v>介護福祉スタッフのマナー基本テキスト　改訂版</v>
          </cell>
        </row>
        <row r="373">
          <cell r="A373">
            <v>370</v>
          </cell>
          <cell r="B373" t="str">
            <v>に</v>
          </cell>
          <cell r="C373"/>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C388"/>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C392"/>
          <cell r="D392" t="str">
            <v>浜島書店</v>
          </cell>
          <cell r="E392" t="str">
            <v>最新　理科便覧　大阪府版</v>
          </cell>
        </row>
        <row r="393">
          <cell r="A393">
            <v>390</v>
          </cell>
          <cell r="B393" t="str">
            <v>は</v>
          </cell>
          <cell r="C393"/>
          <cell r="D393" t="str">
            <v>浜島書店</v>
          </cell>
          <cell r="E393" t="str">
            <v>最新　理科便覧　東京都版</v>
          </cell>
        </row>
        <row r="394">
          <cell r="A394">
            <v>391</v>
          </cell>
          <cell r="B394" t="str">
            <v>は</v>
          </cell>
          <cell r="C394"/>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C409"/>
          <cell r="D409" t="str">
            <v>文光堂</v>
          </cell>
          <cell r="E409" t="str">
            <v>脊髄損傷理学療法マニュアル　第３版</v>
          </cell>
        </row>
        <row r="410">
          <cell r="A410">
            <v>407</v>
          </cell>
          <cell r="B410" t="str">
            <v>ふ</v>
          </cell>
          <cell r="C410"/>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C414"/>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C417"/>
          <cell r="D417" t="str">
            <v>マイナビ</v>
          </cell>
          <cell r="E417" t="str">
            <v>家庭でできる洋服の洗い方とお手入れ</v>
          </cell>
        </row>
        <row r="418">
          <cell r="A418">
            <v>415</v>
          </cell>
          <cell r="B418" t="str">
            <v>ま</v>
          </cell>
          <cell r="C418"/>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C425"/>
          <cell r="D425" t="str">
            <v>メディカルプレス</v>
          </cell>
          <cell r="E425" t="str">
            <v>リハビリテーションのための人間発達学　第３版　</v>
          </cell>
        </row>
        <row r="426">
          <cell r="A426">
            <v>423</v>
          </cell>
          <cell r="B426" t="str">
            <v>や</v>
          </cell>
          <cell r="C426"/>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C428"/>
          <cell r="D428" t="str">
            <v>ユーキャン学び出版</v>
          </cell>
          <cell r="E428" t="str">
            <v>見て遊んで楽しく覚える！よくわかる！日本の都道府県　第２版</v>
          </cell>
        </row>
        <row r="429">
          <cell r="A429">
            <v>426</v>
          </cell>
          <cell r="B429" t="str">
            <v>よ</v>
          </cell>
          <cell r="C429"/>
          <cell r="D429" t="str">
            <v>羊土社</v>
          </cell>
          <cell r="E429" t="str">
            <v>PT・OT　ゼロからの物理学　第１版</v>
          </cell>
        </row>
        <row r="430">
          <cell r="A430">
            <v>427</v>
          </cell>
          <cell r="B430" t="str">
            <v>よ</v>
          </cell>
          <cell r="C430"/>
          <cell r="D430" t="str">
            <v>羊土社</v>
          </cell>
          <cell r="E430" t="str">
            <v>ビジュアル実践リハ　整形外科リハビリテーション　第１版</v>
          </cell>
        </row>
        <row r="431">
          <cell r="A431">
            <v>428</v>
          </cell>
          <cell r="B431" t="str">
            <v>よ</v>
          </cell>
          <cell r="C431"/>
          <cell r="D431" t="str">
            <v>羊土社</v>
          </cell>
          <cell r="E431" t="str">
            <v>PT・OTビジュアルテキスト　ADL　第２版</v>
          </cell>
        </row>
        <row r="432">
          <cell r="A432">
            <v>429</v>
          </cell>
          <cell r="B432" t="str">
            <v>よ</v>
          </cell>
          <cell r="C432"/>
          <cell r="D432" t="str">
            <v>羊土社</v>
          </cell>
          <cell r="E432" t="str">
            <v>PT・OTのための臨床研究はじめの一歩　第１版</v>
          </cell>
        </row>
        <row r="433">
          <cell r="A433">
            <v>430</v>
          </cell>
          <cell r="B433" t="str">
            <v>よ</v>
          </cell>
          <cell r="C433"/>
          <cell r="D433" t="str">
            <v>羊土社</v>
          </cell>
          <cell r="E433" t="str">
            <v>PT・OTビジュアルテキスト　地域リハビリテーション学　第２版</v>
          </cell>
        </row>
        <row r="434">
          <cell r="A434">
            <v>431</v>
          </cell>
          <cell r="B434" t="str">
            <v>よ</v>
          </cell>
          <cell r="C434"/>
          <cell r="D434" t="str">
            <v>横浜日本語倶楽部</v>
          </cell>
          <cell r="E434" t="str">
            <v>留学生のためのWordドリルブック　word2016対応　ルビ付き　（情報演習）</v>
          </cell>
        </row>
        <row r="435">
          <cell r="A435">
            <v>432</v>
          </cell>
          <cell r="B435" t="str">
            <v>よ</v>
          </cell>
          <cell r="C435"/>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C437"/>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C439"/>
          <cell r="D439" t="str">
            <v>レタスクラブMOOK</v>
          </cell>
          <cell r="E439" t="str">
            <v>ゼロからはじめる　新版　さいほうの基本</v>
          </cell>
        </row>
        <row r="440">
          <cell r="A440">
            <v>437</v>
          </cell>
          <cell r="B440"/>
          <cell r="C440"/>
          <cell r="D440" t="str">
            <v>朝日新聞出版</v>
          </cell>
          <cell r="E440" t="str">
            <v>再現イラストでよみがえる　日本史の現場</v>
          </cell>
        </row>
        <row r="441">
          <cell r="A441">
            <v>438</v>
          </cell>
          <cell r="B441"/>
          <cell r="C441"/>
          <cell r="D441" t="str">
            <v>インプレス</v>
          </cell>
          <cell r="E441" t="str">
            <v>初めてだけど、いっぱいやりたい！Premiere　Pro　よくばり入門　CC対応</v>
          </cell>
        </row>
        <row r="442">
          <cell r="A442">
            <v>439</v>
          </cell>
          <cell r="B442"/>
          <cell r="C442"/>
          <cell r="D442" t="str">
            <v>ブロンズ新社</v>
          </cell>
          <cell r="E442" t="str">
            <v>これだれの</v>
          </cell>
        </row>
        <row r="443">
          <cell r="A443">
            <v>440</v>
          </cell>
          <cell r="B443"/>
          <cell r="C443"/>
          <cell r="D443" t="str">
            <v>厚有出版株式会社</v>
          </cell>
          <cell r="E443" t="str">
            <v>はじめての介護入門研修テキスト[受講者用]</v>
          </cell>
        </row>
      </sheetData>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専攻科"/>
      <sheetName val="様式３・専Ⅰ"/>
      <sheetName val="様式３・専Ⅱ"/>
      <sheetName val="ア"/>
      <sheetName val="イ"/>
      <sheetName val="ウ"/>
      <sheetName val="エ"/>
      <sheetName val="Sheet2"/>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３・専Ⅰ"/>
      <sheetName val="様式３・専Ⅱ"/>
      <sheetName val="様式4・専攻科"/>
      <sheetName val="ア"/>
      <sheetName val="イ"/>
      <sheetName val="ウ"/>
      <sheetName val="エ"/>
      <sheetName val="Sheet2"/>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専攻科"/>
      <sheetName val="様式３・専Ⅰ"/>
      <sheetName val="様式３・専Ⅱ"/>
      <sheetName val="ア"/>
      <sheetName val="イ"/>
      <sheetName val="ウ"/>
      <sheetName val="エ"/>
      <sheetName val="Sheet2"/>
    </sheetNames>
    <sheetDataSet>
      <sheetData sheetId="0"/>
      <sheetData sheetId="1"/>
      <sheetData sheetId="2"/>
      <sheetData sheetId="3">
        <row r="2">
          <cell r="A2" t="str">
            <v>a101</v>
          </cell>
          <cell r="B2" t="str">
            <v>2
東書</v>
          </cell>
          <cell r="C2" t="str">
            <v>1</v>
          </cell>
          <cell r="D2" t="str">
            <v>国語
109
※／◆</v>
          </cell>
          <cell r="E2" t="str">
            <v>新編　あたらしい こくご　一上</v>
          </cell>
        </row>
        <row r="3">
          <cell r="A3" t="str">
            <v>a102</v>
          </cell>
          <cell r="B3" t="str">
            <v>2
東書</v>
          </cell>
          <cell r="C3"/>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C5"/>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C7"/>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C9"/>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C13"/>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C15"/>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C17"/>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C19"/>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C21"/>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C23"/>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C25"/>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C27"/>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C29"/>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C31"/>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C55"/>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C57"/>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C69"/>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C71"/>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C73"/>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C75"/>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C77"/>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C80"/>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C87"/>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C89"/>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C91"/>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C93"/>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C95"/>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C97"/>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C100"/>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C102"/>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C104"/>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C108"/>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C110"/>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C112"/>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C114"/>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C118"/>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C120"/>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C122"/>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C124"/>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C152"/>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C154"/>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C156"/>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C158"/>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C160"/>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C162"/>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C164"/>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C178"/>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C180"/>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C182"/>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C184"/>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C186"/>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C188"/>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C207"/>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C209"/>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C238"/>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C240"/>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C242"/>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C244"/>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C246"/>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C248"/>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C313"/>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C315"/>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C317"/>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C338"/>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C341"/>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C350"/>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C496"/>
          <cell r="D496" t="str">
            <v>地探701</v>
          </cell>
          <cell r="E496" t="str">
            <v>地理探究</v>
          </cell>
        </row>
        <row r="497">
          <cell r="A497" t="str">
            <v>c191</v>
          </cell>
          <cell r="B497" t="str">
            <v>46 帝国</v>
          </cell>
          <cell r="C497"/>
          <cell r="D497" t="str">
            <v>地探702</v>
          </cell>
          <cell r="E497" t="str">
            <v>新詳地理探究</v>
          </cell>
        </row>
        <row r="498">
          <cell r="A498" t="str">
            <v>c192</v>
          </cell>
          <cell r="B498" t="str">
            <v>130 二宮</v>
          </cell>
          <cell r="C498"/>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C511"/>
          <cell r="D511" t="str">
            <v>日探701</v>
          </cell>
          <cell r="E511" t="str">
            <v>日本史探究</v>
          </cell>
        </row>
        <row r="512">
          <cell r="A512" t="str">
            <v>c206</v>
          </cell>
          <cell r="B512" t="str">
            <v>7 実教</v>
          </cell>
          <cell r="C512"/>
          <cell r="D512" t="str">
            <v>日探702</v>
          </cell>
          <cell r="E512" t="str">
            <v>日本史探究</v>
          </cell>
        </row>
        <row r="513">
          <cell r="A513" t="str">
            <v>c207</v>
          </cell>
          <cell r="B513" t="str">
            <v>7 実教</v>
          </cell>
          <cell r="C513"/>
          <cell r="D513" t="str">
            <v>日探703</v>
          </cell>
          <cell r="E513" t="str">
            <v>精選日本史探究　今につなぐ　未来をえがく</v>
          </cell>
        </row>
        <row r="514">
          <cell r="A514" t="str">
            <v>c208</v>
          </cell>
          <cell r="B514" t="str">
            <v>35 清水</v>
          </cell>
          <cell r="C514"/>
          <cell r="D514" t="str">
            <v>日探704</v>
          </cell>
          <cell r="E514" t="str">
            <v>高等学校　日本史探究</v>
          </cell>
        </row>
        <row r="515">
          <cell r="A515" t="str">
            <v>c209</v>
          </cell>
          <cell r="B515" t="str">
            <v>81 山川</v>
          </cell>
          <cell r="C515"/>
          <cell r="D515" t="str">
            <v>日探705</v>
          </cell>
          <cell r="E515" t="str">
            <v>詳説日本史</v>
          </cell>
        </row>
        <row r="516">
          <cell r="A516" t="str">
            <v>c210</v>
          </cell>
          <cell r="B516" t="str">
            <v>81 山川</v>
          </cell>
          <cell r="C516"/>
          <cell r="D516" t="str">
            <v>日探706</v>
          </cell>
          <cell r="E516" t="str">
            <v>高校日本史</v>
          </cell>
        </row>
        <row r="517">
          <cell r="A517" t="str">
            <v>c211</v>
          </cell>
          <cell r="B517" t="str">
            <v>183 第一</v>
          </cell>
          <cell r="C517"/>
          <cell r="D517" t="str">
            <v>日探707</v>
          </cell>
          <cell r="E517" t="str">
            <v>高等学校　日本史探究</v>
          </cell>
        </row>
        <row r="518">
          <cell r="A518" t="str">
            <v>c212</v>
          </cell>
          <cell r="B518" t="str">
            <v>2 東書</v>
          </cell>
          <cell r="C518"/>
          <cell r="D518" t="str">
            <v>世探701</v>
          </cell>
          <cell r="E518" t="str">
            <v>世界史探究</v>
          </cell>
        </row>
        <row r="519">
          <cell r="A519" t="str">
            <v>c213</v>
          </cell>
          <cell r="B519" t="str">
            <v>7 実教</v>
          </cell>
          <cell r="C519"/>
          <cell r="D519" t="str">
            <v>世探702</v>
          </cell>
          <cell r="E519" t="str">
            <v>世界史探究</v>
          </cell>
        </row>
        <row r="520">
          <cell r="A520" t="str">
            <v>c214</v>
          </cell>
          <cell r="B520" t="str">
            <v>46 帝国</v>
          </cell>
          <cell r="C520"/>
          <cell r="D520" t="str">
            <v>世探703</v>
          </cell>
          <cell r="E520" t="str">
            <v>新詳世界史探究</v>
          </cell>
        </row>
        <row r="521">
          <cell r="A521" t="str">
            <v>c215</v>
          </cell>
          <cell r="B521" t="str">
            <v>81 山川</v>
          </cell>
          <cell r="C521"/>
          <cell r="D521" t="str">
            <v>世探704</v>
          </cell>
          <cell r="E521" t="str">
            <v>詳説世界史</v>
          </cell>
        </row>
        <row r="522">
          <cell r="A522" t="str">
            <v>c216</v>
          </cell>
          <cell r="B522" t="str">
            <v>81 山川</v>
          </cell>
          <cell r="C522"/>
          <cell r="D522" t="str">
            <v>世探705</v>
          </cell>
          <cell r="E522" t="str">
            <v>高校世界史</v>
          </cell>
        </row>
        <row r="523">
          <cell r="A523" t="str">
            <v>c217</v>
          </cell>
          <cell r="B523" t="str">
            <v>81 山川</v>
          </cell>
          <cell r="C523"/>
          <cell r="D523" t="str">
            <v>世探706</v>
          </cell>
          <cell r="E523" t="str">
            <v>新世界史</v>
          </cell>
        </row>
        <row r="524">
          <cell r="A524" t="str">
            <v>c218</v>
          </cell>
          <cell r="B524" t="str">
            <v>183 第一</v>
          </cell>
          <cell r="C524"/>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C528"/>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C544"/>
          <cell r="D544" t="str">
            <v>倫理701</v>
          </cell>
          <cell r="E544" t="str">
            <v>倫理</v>
          </cell>
        </row>
        <row r="545">
          <cell r="A545" t="str">
            <v>c239</v>
          </cell>
          <cell r="B545" t="str">
            <v>7 実教</v>
          </cell>
          <cell r="C545"/>
          <cell r="D545" t="str">
            <v>倫理702</v>
          </cell>
          <cell r="E545" t="str">
            <v>詳述倫理</v>
          </cell>
        </row>
        <row r="546">
          <cell r="A546" t="str">
            <v>c240</v>
          </cell>
          <cell r="B546" t="str">
            <v>35 清水</v>
          </cell>
          <cell r="C546"/>
          <cell r="D546" t="str">
            <v>倫理703</v>
          </cell>
          <cell r="E546" t="str">
            <v>高等学校　新倫理</v>
          </cell>
        </row>
        <row r="547">
          <cell r="A547" t="str">
            <v>c241</v>
          </cell>
          <cell r="B547" t="str">
            <v>104 数研</v>
          </cell>
          <cell r="C547"/>
          <cell r="D547" t="str">
            <v>倫理704</v>
          </cell>
          <cell r="E547" t="str">
            <v>倫理</v>
          </cell>
        </row>
        <row r="548">
          <cell r="A548" t="str">
            <v>c242</v>
          </cell>
          <cell r="B548" t="str">
            <v>183 第一</v>
          </cell>
          <cell r="C548"/>
          <cell r="D548" t="str">
            <v>倫理705</v>
          </cell>
          <cell r="E548" t="str">
            <v>高等学校　倫理</v>
          </cell>
        </row>
        <row r="549">
          <cell r="A549" t="str">
            <v>c243</v>
          </cell>
          <cell r="B549" t="str">
            <v>2 東書</v>
          </cell>
          <cell r="C549"/>
          <cell r="D549" t="str">
            <v>政経701</v>
          </cell>
          <cell r="E549" t="str">
            <v>政治・経済</v>
          </cell>
        </row>
        <row r="550">
          <cell r="A550" t="str">
            <v>c244</v>
          </cell>
          <cell r="B550" t="str">
            <v>7 実教</v>
          </cell>
          <cell r="C550"/>
          <cell r="D550" t="str">
            <v>政経702</v>
          </cell>
          <cell r="E550" t="str">
            <v>詳述政治・経済</v>
          </cell>
        </row>
        <row r="551">
          <cell r="A551" t="str">
            <v>c245</v>
          </cell>
          <cell r="B551" t="str">
            <v>7 実教</v>
          </cell>
          <cell r="C551"/>
          <cell r="D551" t="str">
            <v>政経703</v>
          </cell>
          <cell r="E551" t="str">
            <v>最新政治・経済</v>
          </cell>
        </row>
        <row r="552">
          <cell r="A552" t="str">
            <v>c246</v>
          </cell>
          <cell r="B552" t="str">
            <v>35 清水</v>
          </cell>
          <cell r="C552"/>
          <cell r="D552" t="str">
            <v>政経704</v>
          </cell>
          <cell r="E552" t="str">
            <v>高等学校　政治・経済</v>
          </cell>
        </row>
        <row r="553">
          <cell r="A553" t="str">
            <v>c247</v>
          </cell>
          <cell r="B553" t="str">
            <v>104 数研</v>
          </cell>
          <cell r="C553"/>
          <cell r="D553" t="str">
            <v>政経705</v>
          </cell>
          <cell r="E553" t="str">
            <v>政治・経済</v>
          </cell>
        </row>
        <row r="554">
          <cell r="A554" t="str">
            <v>c248</v>
          </cell>
          <cell r="B554" t="str">
            <v>183 第一</v>
          </cell>
          <cell r="C554"/>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C574"/>
          <cell r="D574" t="str">
            <v>数Ⅱ716</v>
          </cell>
          <cell r="E574" t="str">
            <v>数学Ⅱ　Essence</v>
          </cell>
        </row>
        <row r="575">
          <cell r="A575" t="str">
            <v>c269</v>
          </cell>
          <cell r="B575" t="str">
            <v>2 東書</v>
          </cell>
          <cell r="C575"/>
          <cell r="D575" t="str">
            <v>数Ⅱ717</v>
          </cell>
          <cell r="E575" t="str">
            <v>新数学Ⅱ</v>
          </cell>
        </row>
        <row r="576">
          <cell r="A576" t="str">
            <v>c270</v>
          </cell>
          <cell r="B576" t="str">
            <v>2 東書</v>
          </cell>
          <cell r="C576"/>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C585"/>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C593"/>
          <cell r="D593" t="str">
            <v>数Ⅲ701</v>
          </cell>
          <cell r="E593" t="str">
            <v>数学Ⅲ　Advanced</v>
          </cell>
        </row>
        <row r="594">
          <cell r="A594" t="str">
            <v>c288</v>
          </cell>
          <cell r="B594" t="str">
            <v>2 東書</v>
          </cell>
          <cell r="C594"/>
          <cell r="D594" t="str">
            <v>数Ⅲ702</v>
          </cell>
          <cell r="E594" t="str">
            <v>数学Ⅲ　Standard</v>
          </cell>
        </row>
        <row r="595">
          <cell r="A595" t="str">
            <v>c289</v>
          </cell>
          <cell r="B595" t="str">
            <v>7 実教</v>
          </cell>
          <cell r="C595"/>
          <cell r="D595" t="str">
            <v>数Ⅲ714</v>
          </cell>
          <cell r="E595" t="str">
            <v>高校数学Ⅲ</v>
          </cell>
        </row>
        <row r="596">
          <cell r="A596" t="str">
            <v>c290</v>
          </cell>
          <cell r="B596" t="str">
            <v>7 実教</v>
          </cell>
          <cell r="C596"/>
          <cell r="D596" t="str">
            <v>数Ⅲ703</v>
          </cell>
          <cell r="E596" t="str">
            <v>数学Ⅲ　Progress</v>
          </cell>
        </row>
        <row r="597">
          <cell r="A597" t="str">
            <v>c291</v>
          </cell>
          <cell r="B597" t="str">
            <v>7 実教</v>
          </cell>
          <cell r="C597"/>
          <cell r="D597" t="str">
            <v>数Ⅲ704</v>
          </cell>
          <cell r="E597" t="str">
            <v>新編数学Ⅲ</v>
          </cell>
        </row>
        <row r="598">
          <cell r="A598" t="str">
            <v>c292</v>
          </cell>
          <cell r="B598" t="str">
            <v>61 啓林館</v>
          </cell>
          <cell r="C598"/>
          <cell r="D598" t="str">
            <v>数Ⅲ705</v>
          </cell>
          <cell r="E598" t="str">
            <v>数学Ⅲ</v>
          </cell>
        </row>
        <row r="599">
          <cell r="A599" t="str">
            <v>c293</v>
          </cell>
          <cell r="B599" t="str">
            <v>61 啓林館</v>
          </cell>
          <cell r="C599"/>
          <cell r="D599" t="str">
            <v>数Ⅲ706</v>
          </cell>
          <cell r="E599" t="str">
            <v>新編数学Ⅲ</v>
          </cell>
        </row>
        <row r="600">
          <cell r="A600" t="str">
            <v>c294</v>
          </cell>
          <cell r="B600" t="str">
            <v>61 啓林館</v>
          </cell>
          <cell r="C600"/>
          <cell r="D600" t="str">
            <v>数Ⅲ707</v>
          </cell>
          <cell r="E600" t="str">
            <v>深進数学Ⅲ</v>
          </cell>
        </row>
        <row r="601">
          <cell r="A601" t="str">
            <v>c295</v>
          </cell>
          <cell r="B601" t="str">
            <v>104 数研</v>
          </cell>
          <cell r="C601"/>
          <cell r="D601" t="str">
            <v>数Ⅲ708</v>
          </cell>
          <cell r="E601" t="str">
            <v>数学Ⅲ</v>
          </cell>
        </row>
        <row r="602">
          <cell r="A602" t="str">
            <v>c296</v>
          </cell>
          <cell r="B602" t="str">
            <v>104 数研</v>
          </cell>
          <cell r="C602"/>
          <cell r="D602" t="str">
            <v>数Ⅲ709</v>
          </cell>
          <cell r="E602" t="str">
            <v>高等学校　数学Ⅲ</v>
          </cell>
        </row>
        <row r="603">
          <cell r="A603" t="str">
            <v>c297</v>
          </cell>
          <cell r="B603" t="str">
            <v>104 数研</v>
          </cell>
          <cell r="C603"/>
          <cell r="D603" t="str">
            <v>数Ⅲ 710</v>
          </cell>
          <cell r="E603" t="str">
            <v>新編　数学Ⅲ</v>
          </cell>
        </row>
        <row r="604">
          <cell r="A604" t="str">
            <v>c298</v>
          </cell>
          <cell r="B604" t="str">
            <v>104 数研</v>
          </cell>
          <cell r="C604"/>
          <cell r="D604" t="str">
            <v>数Ⅲ 711</v>
          </cell>
          <cell r="E604" t="str">
            <v>最新　数学Ⅲ</v>
          </cell>
        </row>
        <row r="605">
          <cell r="A605" t="str">
            <v>c299</v>
          </cell>
          <cell r="B605" t="str">
            <v>104 数研</v>
          </cell>
          <cell r="C605"/>
          <cell r="D605" t="str">
            <v>数Ⅲ712</v>
          </cell>
          <cell r="E605" t="str">
            <v>NEXT　数学Ⅲ</v>
          </cell>
        </row>
        <row r="606">
          <cell r="A606" t="str">
            <v>c300</v>
          </cell>
          <cell r="B606" t="str">
            <v>183 第一</v>
          </cell>
          <cell r="C606"/>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C626"/>
          <cell r="D626" t="str">
            <v>数B701</v>
          </cell>
          <cell r="E626" t="str">
            <v>数学Ｂ　Advanced</v>
          </cell>
        </row>
        <row r="627">
          <cell r="A627" t="str">
            <v>c321</v>
          </cell>
          <cell r="B627" t="str">
            <v>2 東書</v>
          </cell>
          <cell r="C627"/>
          <cell r="D627" t="str">
            <v>数B702</v>
          </cell>
          <cell r="E627" t="str">
            <v>数学Ｂ　Standard</v>
          </cell>
        </row>
        <row r="628">
          <cell r="A628" t="str">
            <v>c322</v>
          </cell>
          <cell r="B628" t="str">
            <v>2 東書</v>
          </cell>
          <cell r="C628"/>
          <cell r="D628" t="str">
            <v>数B703</v>
          </cell>
          <cell r="E628" t="str">
            <v>数学Ｂ　Essence</v>
          </cell>
        </row>
        <row r="629">
          <cell r="A629" t="str">
            <v>c323</v>
          </cell>
          <cell r="B629" t="str">
            <v>7 実教</v>
          </cell>
          <cell r="C629"/>
          <cell r="D629" t="str">
            <v>数B704</v>
          </cell>
          <cell r="E629" t="str">
            <v>数学B　Progress</v>
          </cell>
        </row>
        <row r="630">
          <cell r="A630" t="str">
            <v>c324</v>
          </cell>
          <cell r="B630" t="str">
            <v>7 実教</v>
          </cell>
          <cell r="C630"/>
          <cell r="D630" t="str">
            <v>数B705</v>
          </cell>
          <cell r="E630" t="str">
            <v>新編数学B</v>
          </cell>
        </row>
        <row r="631">
          <cell r="A631" t="str">
            <v>c325</v>
          </cell>
          <cell r="B631" t="str">
            <v>7 実教</v>
          </cell>
          <cell r="C631"/>
          <cell r="D631" t="str">
            <v>数B706</v>
          </cell>
          <cell r="E631" t="str">
            <v>高校数学B</v>
          </cell>
        </row>
        <row r="632">
          <cell r="A632" t="str">
            <v>c326</v>
          </cell>
          <cell r="B632" t="str">
            <v>61 啓林館</v>
          </cell>
          <cell r="C632"/>
          <cell r="D632" t="str">
            <v>数B707</v>
          </cell>
          <cell r="E632" t="str">
            <v>数学B</v>
          </cell>
        </row>
        <row r="633">
          <cell r="A633" t="str">
            <v>c327</v>
          </cell>
          <cell r="B633" t="str">
            <v>61 啓林館</v>
          </cell>
          <cell r="C633"/>
          <cell r="D633" t="str">
            <v>数B708</v>
          </cell>
          <cell r="E633" t="str">
            <v>新編数学B</v>
          </cell>
        </row>
        <row r="634">
          <cell r="A634" t="str">
            <v>c328</v>
          </cell>
          <cell r="B634" t="str">
            <v>61 啓林館</v>
          </cell>
          <cell r="C634"/>
          <cell r="D634" t="str">
            <v>数B 709</v>
          </cell>
          <cell r="E634" t="str">
            <v>深進数学B</v>
          </cell>
        </row>
        <row r="635">
          <cell r="A635" t="str">
            <v>c329</v>
          </cell>
          <cell r="B635" t="str">
            <v>104 数研</v>
          </cell>
          <cell r="C635"/>
          <cell r="D635" t="str">
            <v>数B710</v>
          </cell>
          <cell r="E635" t="str">
            <v>数学B</v>
          </cell>
        </row>
        <row r="636">
          <cell r="A636" t="str">
            <v>c330</v>
          </cell>
          <cell r="B636" t="str">
            <v>104 数研</v>
          </cell>
          <cell r="C636"/>
          <cell r="D636" t="str">
            <v>数B711</v>
          </cell>
          <cell r="E636" t="str">
            <v>高等学校　数学B</v>
          </cell>
        </row>
        <row r="637">
          <cell r="A637" t="str">
            <v>c331</v>
          </cell>
          <cell r="B637" t="str">
            <v>104 数研</v>
          </cell>
          <cell r="C637"/>
          <cell r="D637" t="str">
            <v>数B712</v>
          </cell>
          <cell r="E637" t="str">
            <v>新編　数学B</v>
          </cell>
        </row>
        <row r="638">
          <cell r="A638" t="str">
            <v>c332</v>
          </cell>
          <cell r="B638" t="str">
            <v>104 数研</v>
          </cell>
          <cell r="C638"/>
          <cell r="D638" t="str">
            <v>数B 713</v>
          </cell>
          <cell r="E638" t="str">
            <v>最新　数学B</v>
          </cell>
        </row>
        <row r="639">
          <cell r="A639" t="str">
            <v>c333</v>
          </cell>
          <cell r="B639" t="str">
            <v>104 数研</v>
          </cell>
          <cell r="C639"/>
          <cell r="D639" t="str">
            <v>数B714</v>
          </cell>
          <cell r="E639" t="str">
            <v>新　高校の数学B</v>
          </cell>
        </row>
        <row r="640">
          <cell r="A640" t="str">
            <v>c334</v>
          </cell>
          <cell r="B640" t="str">
            <v>104 数研</v>
          </cell>
          <cell r="C640"/>
          <cell r="D640" t="str">
            <v>数B715</v>
          </cell>
          <cell r="E640" t="str">
            <v>NEXT　数学B</v>
          </cell>
        </row>
        <row r="641">
          <cell r="A641" t="str">
            <v>c335</v>
          </cell>
          <cell r="B641" t="str">
            <v>183 第一</v>
          </cell>
          <cell r="C641"/>
          <cell r="D641" t="str">
            <v>数B 716</v>
          </cell>
          <cell r="E641" t="str">
            <v>新編数学Ｂ</v>
          </cell>
        </row>
        <row r="642">
          <cell r="A642" t="str">
            <v>c336</v>
          </cell>
          <cell r="B642" t="str">
            <v>2 東書</v>
          </cell>
          <cell r="C642"/>
          <cell r="D642" t="str">
            <v>数C701</v>
          </cell>
          <cell r="E642" t="str">
            <v>数学C　Advanced</v>
          </cell>
        </row>
        <row r="643">
          <cell r="A643" t="str">
            <v>c337</v>
          </cell>
          <cell r="B643" t="str">
            <v>2 東書</v>
          </cell>
          <cell r="C643"/>
          <cell r="D643" t="str">
            <v>数C702</v>
          </cell>
          <cell r="E643" t="str">
            <v>数学C　Standard</v>
          </cell>
        </row>
        <row r="644">
          <cell r="A644" t="str">
            <v>c338</v>
          </cell>
          <cell r="B644" t="str">
            <v>7 実教</v>
          </cell>
          <cell r="C644"/>
          <cell r="D644" t="str">
            <v>数C703</v>
          </cell>
          <cell r="E644" t="str">
            <v>数学C　Progress</v>
          </cell>
        </row>
        <row r="645">
          <cell r="A645" t="str">
            <v>c339</v>
          </cell>
          <cell r="B645" t="str">
            <v>7 実教</v>
          </cell>
          <cell r="C645"/>
          <cell r="D645" t="str">
            <v>数C704</v>
          </cell>
          <cell r="E645" t="str">
            <v>新編数学C</v>
          </cell>
        </row>
        <row r="646">
          <cell r="A646" t="str">
            <v>c340</v>
          </cell>
          <cell r="B646" t="str">
            <v>61 啓林館</v>
          </cell>
          <cell r="C646"/>
          <cell r="D646" t="str">
            <v>数C705</v>
          </cell>
          <cell r="E646" t="str">
            <v>数学C</v>
          </cell>
        </row>
        <row r="647">
          <cell r="A647" t="str">
            <v>c341</v>
          </cell>
          <cell r="B647" t="str">
            <v>61 啓林館</v>
          </cell>
          <cell r="C647"/>
          <cell r="D647" t="str">
            <v>数C706</v>
          </cell>
          <cell r="E647" t="str">
            <v>新編数学C</v>
          </cell>
        </row>
        <row r="648">
          <cell r="A648" t="str">
            <v>c342</v>
          </cell>
          <cell r="B648" t="str">
            <v>61 啓林館</v>
          </cell>
          <cell r="C648"/>
          <cell r="D648" t="str">
            <v>数C707</v>
          </cell>
          <cell r="E648" t="str">
            <v>深進数学C</v>
          </cell>
        </row>
        <row r="649">
          <cell r="A649" t="str">
            <v>c343</v>
          </cell>
          <cell r="B649" t="str">
            <v>104 数研</v>
          </cell>
          <cell r="C649"/>
          <cell r="D649" t="str">
            <v>数C708</v>
          </cell>
          <cell r="E649" t="str">
            <v>数学Ｃ</v>
          </cell>
        </row>
        <row r="650">
          <cell r="A650" t="str">
            <v>c344</v>
          </cell>
          <cell r="B650" t="str">
            <v>104 数研</v>
          </cell>
          <cell r="C650"/>
          <cell r="D650" t="str">
            <v>数C709</v>
          </cell>
          <cell r="E650" t="str">
            <v>高等学校　数学Ｃ</v>
          </cell>
        </row>
        <row r="651">
          <cell r="A651" t="str">
            <v>c345</v>
          </cell>
          <cell r="B651" t="str">
            <v>104 数研</v>
          </cell>
          <cell r="C651"/>
          <cell r="D651" t="str">
            <v>数C710</v>
          </cell>
          <cell r="E651" t="str">
            <v>新編　数学Ｃ</v>
          </cell>
        </row>
        <row r="652">
          <cell r="A652" t="str">
            <v>c346</v>
          </cell>
          <cell r="B652" t="str">
            <v>104 数研</v>
          </cell>
          <cell r="C652"/>
          <cell r="D652" t="str">
            <v>数C711</v>
          </cell>
          <cell r="E652" t="str">
            <v>最新　数学Ｃ</v>
          </cell>
        </row>
        <row r="653">
          <cell r="A653" t="str">
            <v>c347</v>
          </cell>
          <cell r="B653" t="str">
            <v>104 数研</v>
          </cell>
          <cell r="C653"/>
          <cell r="D653" t="str">
            <v>数C712</v>
          </cell>
          <cell r="E653" t="str">
            <v>NEXT　数学Ｃ</v>
          </cell>
        </row>
        <row r="654">
          <cell r="A654" t="str">
            <v>c348</v>
          </cell>
          <cell r="B654" t="str">
            <v>183 第一</v>
          </cell>
          <cell r="C654"/>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C670"/>
          <cell r="D670" t="str">
            <v>物理701</v>
          </cell>
          <cell r="E670" t="str">
            <v>物理</v>
          </cell>
        </row>
        <row r="671">
          <cell r="A671" t="str">
            <v>c365</v>
          </cell>
          <cell r="B671" t="str">
            <v>7 実教</v>
          </cell>
          <cell r="C671"/>
          <cell r="D671" t="str">
            <v>物理702</v>
          </cell>
          <cell r="E671" t="str">
            <v>物理</v>
          </cell>
        </row>
        <row r="672">
          <cell r="A672" t="str">
            <v>c366</v>
          </cell>
          <cell r="B672" t="str">
            <v>61 啓林館</v>
          </cell>
          <cell r="C672"/>
          <cell r="D672" t="str">
            <v>物理703</v>
          </cell>
          <cell r="E672" t="str">
            <v>高等学校 物理</v>
          </cell>
        </row>
        <row r="673">
          <cell r="A673" t="str">
            <v>c367</v>
          </cell>
          <cell r="B673" t="str">
            <v>61 啓林館</v>
          </cell>
          <cell r="C673"/>
          <cell r="D673" t="str">
            <v>物理704</v>
          </cell>
          <cell r="E673" t="str">
            <v>高等学校 総合物理１　
様々な運動　熱　波</v>
          </cell>
        </row>
        <row r="674">
          <cell r="A674" t="str">
            <v>c368</v>
          </cell>
          <cell r="B674" t="str">
            <v>61 啓林館</v>
          </cell>
          <cell r="C674"/>
          <cell r="D674" t="str">
            <v>物理705</v>
          </cell>
          <cell r="E674" t="str">
            <v>高等学校 総合物理２　
電気と磁気　原子・分子の世界</v>
          </cell>
        </row>
        <row r="675">
          <cell r="A675" t="str">
            <v>c369</v>
          </cell>
          <cell r="B675" t="str">
            <v>104 数研</v>
          </cell>
          <cell r="C675"/>
          <cell r="D675" t="str">
            <v>物理706</v>
          </cell>
          <cell r="E675" t="str">
            <v>物理</v>
          </cell>
        </row>
        <row r="676">
          <cell r="A676" t="str">
            <v>c370</v>
          </cell>
          <cell r="B676" t="str">
            <v>104 数研</v>
          </cell>
          <cell r="C676"/>
          <cell r="D676" t="str">
            <v>物理707</v>
          </cell>
          <cell r="E676" t="str">
            <v>総合物理１　力と運動・熱</v>
          </cell>
        </row>
        <row r="677">
          <cell r="A677" t="str">
            <v>c371</v>
          </cell>
          <cell r="B677" t="str">
            <v>104 数研</v>
          </cell>
          <cell r="C677"/>
          <cell r="D677" t="str">
            <v>物理708</v>
          </cell>
          <cell r="E677" t="str">
            <v>総合物理２　波・電気と磁気・原子</v>
          </cell>
        </row>
        <row r="678">
          <cell r="A678" t="str">
            <v>c372</v>
          </cell>
          <cell r="B678" t="str">
            <v>183 第一</v>
          </cell>
          <cell r="C678"/>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C691"/>
          <cell r="D691" t="str">
            <v>化学701</v>
          </cell>
          <cell r="E691" t="str">
            <v>化学　Vol.1　理論編</v>
          </cell>
        </row>
        <row r="692">
          <cell r="A692" t="str">
            <v>c386</v>
          </cell>
          <cell r="B692" t="str">
            <v>2 東書</v>
          </cell>
          <cell r="C692"/>
          <cell r="D692" t="str">
            <v>化学702</v>
          </cell>
          <cell r="E692" t="str">
            <v>化学　Vol.2　物質編</v>
          </cell>
        </row>
        <row r="693">
          <cell r="A693" t="str">
            <v>c387</v>
          </cell>
          <cell r="B693" t="str">
            <v>7 実教</v>
          </cell>
          <cell r="C693"/>
          <cell r="D693" t="str">
            <v>化学703</v>
          </cell>
          <cell r="E693" t="str">
            <v>化学　academia</v>
          </cell>
        </row>
        <row r="694">
          <cell r="A694" t="str">
            <v>c388</v>
          </cell>
          <cell r="B694" t="str">
            <v>7 実教</v>
          </cell>
          <cell r="C694"/>
          <cell r="D694" t="str">
            <v>化学704</v>
          </cell>
          <cell r="E694" t="str">
            <v>化学</v>
          </cell>
        </row>
        <row r="695">
          <cell r="A695" t="str">
            <v>c389</v>
          </cell>
          <cell r="B695" t="str">
            <v>61 啓林館</v>
          </cell>
          <cell r="C695"/>
          <cell r="D695" t="str">
            <v>化学705</v>
          </cell>
          <cell r="E695" t="str">
            <v>高等学校 化学</v>
          </cell>
        </row>
        <row r="696">
          <cell r="A696" t="str">
            <v>c390</v>
          </cell>
          <cell r="B696" t="str">
            <v>104 数研</v>
          </cell>
          <cell r="C696"/>
          <cell r="D696" t="str">
            <v>化学706</v>
          </cell>
          <cell r="E696" t="str">
            <v>化学</v>
          </cell>
        </row>
        <row r="697">
          <cell r="A697" t="str">
            <v>c391</v>
          </cell>
          <cell r="B697" t="str">
            <v>104 数研</v>
          </cell>
          <cell r="C697"/>
          <cell r="D697" t="str">
            <v>化学707</v>
          </cell>
          <cell r="E697" t="str">
            <v>新編　化学</v>
          </cell>
        </row>
        <row r="698">
          <cell r="A698" t="str">
            <v>c392</v>
          </cell>
          <cell r="B698" t="str">
            <v>183 第一</v>
          </cell>
          <cell r="C698"/>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C710"/>
          <cell r="D710" t="str">
            <v>生物701</v>
          </cell>
          <cell r="E710" t="str">
            <v>生物</v>
          </cell>
        </row>
        <row r="711">
          <cell r="A711" t="str">
            <v>c405</v>
          </cell>
          <cell r="B711" t="str">
            <v>7 実教</v>
          </cell>
          <cell r="C711"/>
          <cell r="D711" t="str">
            <v>生物702</v>
          </cell>
          <cell r="E711" t="str">
            <v>生物</v>
          </cell>
        </row>
        <row r="712">
          <cell r="A712" t="str">
            <v>c406</v>
          </cell>
          <cell r="B712" t="str">
            <v>61 啓林館</v>
          </cell>
          <cell r="C712"/>
          <cell r="D712" t="str">
            <v>生物703</v>
          </cell>
          <cell r="E712" t="str">
            <v>高等学校 生物</v>
          </cell>
        </row>
        <row r="713">
          <cell r="A713" t="str">
            <v>c407</v>
          </cell>
          <cell r="B713" t="str">
            <v>104 数研</v>
          </cell>
          <cell r="C713"/>
          <cell r="D713" t="str">
            <v>生物704</v>
          </cell>
          <cell r="E713" t="str">
            <v>生物</v>
          </cell>
        </row>
        <row r="714">
          <cell r="A714" t="str">
            <v>c408</v>
          </cell>
          <cell r="B714" t="str">
            <v>183 第一</v>
          </cell>
          <cell r="C714"/>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C720"/>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C729"/>
          <cell r="D729" t="str">
            <v>音Ⅱ701</v>
          </cell>
          <cell r="E729" t="str">
            <v>音楽Ⅱ　Ｔｕｔｔｉ＋</v>
          </cell>
        </row>
        <row r="730">
          <cell r="A730" t="str">
            <v>c424</v>
          </cell>
          <cell r="B730" t="str">
            <v>27 教芸</v>
          </cell>
          <cell r="C730"/>
          <cell r="D730" t="str">
            <v>音Ⅱ702</v>
          </cell>
          <cell r="E730" t="str">
            <v>高校生の音楽２</v>
          </cell>
        </row>
        <row r="731">
          <cell r="A731" t="str">
            <v>c425</v>
          </cell>
          <cell r="B731" t="str">
            <v>27 教芸</v>
          </cell>
          <cell r="C731"/>
          <cell r="D731" t="str">
            <v>音Ⅱ703</v>
          </cell>
          <cell r="E731" t="str">
            <v>MOUSA２</v>
          </cell>
        </row>
        <row r="732">
          <cell r="A732" t="str">
            <v>c426</v>
          </cell>
          <cell r="B732" t="str">
            <v>89 友社</v>
          </cell>
          <cell r="C732"/>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C738"/>
          <cell r="D738" t="str">
            <v>美Ⅱ701</v>
          </cell>
          <cell r="E738" t="str">
            <v>美術２</v>
          </cell>
        </row>
        <row r="739">
          <cell r="A739" t="str">
            <v>c433</v>
          </cell>
          <cell r="B739" t="str">
            <v>116 日文</v>
          </cell>
          <cell r="C739"/>
          <cell r="D739" t="str">
            <v>美Ⅱ702</v>
          </cell>
          <cell r="E739" t="str">
            <v>高校生の美術２</v>
          </cell>
        </row>
        <row r="740">
          <cell r="A740" t="str">
            <v>c434</v>
          </cell>
          <cell r="B740" t="str">
            <v>38 光村</v>
          </cell>
          <cell r="C740"/>
          <cell r="D740" t="str">
            <v>美Ⅲ701</v>
          </cell>
          <cell r="E740" t="str">
            <v>美術３</v>
          </cell>
        </row>
        <row r="741">
          <cell r="A741" t="str">
            <v>c435</v>
          </cell>
          <cell r="B741" t="str">
            <v>116 日文</v>
          </cell>
          <cell r="C741"/>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C743"/>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C749"/>
          <cell r="D749" t="str">
            <v>書Ⅱ701</v>
          </cell>
          <cell r="E749" t="str">
            <v>書道Ⅱ</v>
          </cell>
        </row>
        <row r="750">
          <cell r="A750" t="str">
            <v>c444</v>
          </cell>
          <cell r="B750" t="str">
            <v>6 教図</v>
          </cell>
          <cell r="C750"/>
          <cell r="D750" t="str">
            <v>書Ⅱ702</v>
          </cell>
          <cell r="E750" t="str">
            <v>書Ⅱ</v>
          </cell>
        </row>
        <row r="751">
          <cell r="A751" t="str">
            <v>c445</v>
          </cell>
          <cell r="B751" t="str">
            <v>17 教出</v>
          </cell>
          <cell r="C751"/>
          <cell r="D751" t="str">
            <v>書Ⅱ703</v>
          </cell>
          <cell r="E751" t="str">
            <v>書道Ⅱ</v>
          </cell>
        </row>
        <row r="752">
          <cell r="A752" t="str">
            <v>c446</v>
          </cell>
          <cell r="B752" t="str">
            <v>38 光村</v>
          </cell>
          <cell r="C752"/>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C780"/>
          <cell r="D780" t="str">
            <v>CⅡ701</v>
          </cell>
          <cell r="E780" t="str">
            <v>All Aboard!
English Communication　Ⅱ</v>
          </cell>
        </row>
        <row r="781">
          <cell r="A781" t="str">
            <v>c475</v>
          </cell>
          <cell r="B781" t="str">
            <v>2 東書</v>
          </cell>
          <cell r="C781"/>
          <cell r="D781" t="str">
            <v>CⅡ702</v>
          </cell>
          <cell r="E781" t="str">
            <v>Power On 
English Communication　Ⅱ</v>
          </cell>
        </row>
        <row r="782">
          <cell r="A782" t="str">
            <v>c476</v>
          </cell>
          <cell r="B782" t="str">
            <v>2 東書</v>
          </cell>
          <cell r="C782"/>
          <cell r="D782" t="str">
            <v>CⅡ703</v>
          </cell>
          <cell r="E782" t="str">
            <v>ENRICH LEARNING 
ENGLISH COMMUNICATION　Ⅱ</v>
          </cell>
        </row>
        <row r="783">
          <cell r="A783" t="str">
            <v>c477</v>
          </cell>
          <cell r="B783" t="str">
            <v>9 開隆堂</v>
          </cell>
          <cell r="C783"/>
          <cell r="D783" t="str">
            <v>CⅡ704</v>
          </cell>
          <cell r="E783" t="str">
            <v>Amity English Communication　Ⅱ</v>
          </cell>
        </row>
        <row r="784">
          <cell r="A784" t="str">
            <v>c478</v>
          </cell>
          <cell r="B784" t="str">
            <v>9 開隆堂</v>
          </cell>
          <cell r="C784"/>
          <cell r="D784" t="str">
            <v>CⅡ705</v>
          </cell>
          <cell r="E784" t="str">
            <v>APPLAUSE ENGLISH COMMUNICATION　Ⅱ</v>
          </cell>
        </row>
        <row r="785">
          <cell r="A785" t="str">
            <v>c479</v>
          </cell>
          <cell r="B785" t="str">
            <v>9 開隆堂</v>
          </cell>
          <cell r="C785"/>
          <cell r="D785" t="str">
            <v>CⅡ706</v>
          </cell>
          <cell r="E785" t="str">
            <v>Ambition English Communication　Ⅱ</v>
          </cell>
        </row>
        <row r="786">
          <cell r="A786" t="str">
            <v>c480</v>
          </cell>
          <cell r="B786" t="str">
            <v>15 三省堂</v>
          </cell>
          <cell r="C786"/>
          <cell r="D786" t="str">
            <v>CⅡ707</v>
          </cell>
          <cell r="E786" t="str">
            <v>CROWN English Communication Ⅱ</v>
          </cell>
        </row>
        <row r="787">
          <cell r="A787" t="str">
            <v>c481</v>
          </cell>
          <cell r="B787" t="str">
            <v>15 三省堂</v>
          </cell>
          <cell r="C787"/>
          <cell r="D787" t="str">
            <v>CⅡ708</v>
          </cell>
          <cell r="E787" t="str">
            <v>MY WAY English Communication Ⅱ</v>
          </cell>
        </row>
        <row r="788">
          <cell r="A788" t="str">
            <v>c482</v>
          </cell>
          <cell r="B788" t="str">
            <v>15 三省堂</v>
          </cell>
          <cell r="C788"/>
          <cell r="D788" t="str">
            <v>CⅡ709</v>
          </cell>
          <cell r="E788" t="str">
            <v>VISTA English Communication Ⅱ</v>
          </cell>
        </row>
        <row r="789">
          <cell r="A789" t="str">
            <v>c483</v>
          </cell>
          <cell r="B789" t="str">
            <v>50 大修館</v>
          </cell>
          <cell r="C789"/>
          <cell r="D789" t="str">
            <v>CⅡ710</v>
          </cell>
          <cell r="E789" t="str">
            <v>Crossroads English Communication Ⅱ</v>
          </cell>
        </row>
        <row r="790">
          <cell r="A790" t="str">
            <v>c484</v>
          </cell>
          <cell r="B790" t="str">
            <v>50 大修館</v>
          </cell>
          <cell r="C790"/>
          <cell r="D790" t="str">
            <v>CⅡ711</v>
          </cell>
          <cell r="E790" t="str">
            <v>PANORAMA English Communication 2</v>
          </cell>
        </row>
        <row r="791">
          <cell r="A791" t="str">
            <v>c485</v>
          </cell>
          <cell r="B791" t="str">
            <v>61 啓林館</v>
          </cell>
          <cell r="C791"/>
          <cell r="D791" t="str">
            <v>CⅡ 712</v>
          </cell>
          <cell r="E791" t="str">
            <v>ELEMENT 
English Communication　Ⅱ</v>
          </cell>
        </row>
        <row r="792">
          <cell r="A792" t="str">
            <v>c486</v>
          </cell>
          <cell r="B792" t="str">
            <v>61 啓林館</v>
          </cell>
          <cell r="C792"/>
          <cell r="D792" t="str">
            <v>CⅡ713</v>
          </cell>
          <cell r="E792" t="str">
            <v>LANDMARK 
English Communication　Ⅱ</v>
          </cell>
        </row>
        <row r="793">
          <cell r="A793" t="str">
            <v>c487</v>
          </cell>
          <cell r="B793" t="str">
            <v>61 啓林館</v>
          </cell>
          <cell r="C793"/>
          <cell r="D793" t="str">
            <v>CⅡ714</v>
          </cell>
          <cell r="E793" t="str">
            <v>LANDMARK Fit 
English Communication　Ⅱ</v>
          </cell>
        </row>
        <row r="794">
          <cell r="A794" t="str">
            <v>c488</v>
          </cell>
          <cell r="B794" t="str">
            <v>104 数研</v>
          </cell>
          <cell r="C794"/>
          <cell r="D794" t="str">
            <v>CⅡ715</v>
          </cell>
          <cell r="E794" t="str">
            <v>BLUE MARBLE 
English Communication　Ⅱ</v>
          </cell>
        </row>
        <row r="795">
          <cell r="A795" t="str">
            <v>c489</v>
          </cell>
          <cell r="B795" t="str">
            <v>104 数研</v>
          </cell>
          <cell r="C795"/>
          <cell r="D795" t="str">
            <v>CⅡ716</v>
          </cell>
          <cell r="E795" t="str">
            <v>BIG DIPPER English Communication　Ⅱ</v>
          </cell>
        </row>
        <row r="796">
          <cell r="A796" t="str">
            <v>c490</v>
          </cell>
          <cell r="B796" t="str">
            <v>104 数研</v>
          </cell>
          <cell r="C796"/>
          <cell r="D796" t="str">
            <v>CⅡ717</v>
          </cell>
          <cell r="E796" t="str">
            <v>COMET English Communication　Ⅱ</v>
          </cell>
        </row>
        <row r="797">
          <cell r="A797" t="str">
            <v>c491</v>
          </cell>
          <cell r="B797" t="str">
            <v>109 文英堂</v>
          </cell>
          <cell r="C797"/>
          <cell r="D797" t="str">
            <v>CⅡ718</v>
          </cell>
          <cell r="E797" t="str">
            <v>Grove English Communication Ⅱ</v>
          </cell>
        </row>
        <row r="798">
          <cell r="A798" t="str">
            <v>c492</v>
          </cell>
          <cell r="B798" t="str">
            <v>177 増進堂</v>
          </cell>
          <cell r="C798"/>
          <cell r="D798" t="str">
            <v>CⅡ719</v>
          </cell>
          <cell r="E798" t="str">
            <v>FLEX ENGLISH  COMMUNICATION　Ⅱ</v>
          </cell>
        </row>
        <row r="799">
          <cell r="A799" t="str">
            <v>c493</v>
          </cell>
          <cell r="B799" t="str">
            <v>183 第一</v>
          </cell>
          <cell r="C799"/>
          <cell r="D799" t="str">
            <v>CⅡ720</v>
          </cell>
          <cell r="E799" t="str">
            <v>CREATIVE English Communication Ⅱ</v>
          </cell>
        </row>
        <row r="800">
          <cell r="A800" t="str">
            <v>c494</v>
          </cell>
          <cell r="B800" t="str">
            <v>183 第一</v>
          </cell>
          <cell r="C800"/>
          <cell r="D800" t="str">
            <v>CⅡ721</v>
          </cell>
          <cell r="E800" t="str">
            <v>Vivid English Communication Ⅱ</v>
          </cell>
        </row>
        <row r="801">
          <cell r="A801" t="str">
            <v>c495</v>
          </cell>
          <cell r="B801" t="str">
            <v>212 桐原</v>
          </cell>
          <cell r="C801"/>
          <cell r="D801" t="str">
            <v>CⅡ722</v>
          </cell>
          <cell r="E801" t="str">
            <v>Heartening English Communication　Ⅱ</v>
          </cell>
        </row>
        <row r="802">
          <cell r="A802" t="str">
            <v>c496</v>
          </cell>
          <cell r="B802" t="str">
            <v>231 いいずな</v>
          </cell>
          <cell r="C802"/>
          <cell r="D802" t="str">
            <v>CⅡ723</v>
          </cell>
          <cell r="E802" t="str">
            <v>New Rays English Communication Ⅱ</v>
          </cell>
        </row>
        <row r="803">
          <cell r="A803" t="str">
            <v>c497</v>
          </cell>
          <cell r="B803" t="str">
            <v>235 CUP</v>
          </cell>
          <cell r="C803"/>
          <cell r="D803" t="str">
            <v>CⅡ724</v>
          </cell>
          <cell r="E803" t="str">
            <v>Cambridge　Experience　2</v>
          </cell>
        </row>
        <row r="804">
          <cell r="A804" t="str">
            <v>c498</v>
          </cell>
          <cell r="B804" t="str">
            <v>2 東書</v>
          </cell>
          <cell r="C804"/>
          <cell r="D804" t="str">
            <v>CⅢ701</v>
          </cell>
          <cell r="E804" t="str">
            <v>All Aboard!
English Communication　Ⅲ</v>
          </cell>
        </row>
        <row r="805">
          <cell r="A805" t="str">
            <v>c499</v>
          </cell>
          <cell r="B805" t="str">
            <v>2 東書</v>
          </cell>
          <cell r="C805"/>
          <cell r="D805" t="str">
            <v>CⅢ702</v>
          </cell>
          <cell r="E805" t="str">
            <v>Power On 
English Communication　Ⅲ</v>
          </cell>
        </row>
        <row r="806">
          <cell r="A806" t="str">
            <v>c500</v>
          </cell>
          <cell r="B806" t="str">
            <v>2 東書</v>
          </cell>
          <cell r="C806"/>
          <cell r="D806" t="str">
            <v>CⅢ703</v>
          </cell>
          <cell r="E806" t="str">
            <v>ENRICH LEARNING 
ENGLISH COMMUNICATION　Ⅲ</v>
          </cell>
        </row>
        <row r="807">
          <cell r="A807" t="str">
            <v>c501</v>
          </cell>
          <cell r="B807" t="str">
            <v>9 開隆堂</v>
          </cell>
          <cell r="C807"/>
          <cell r="D807" t="str">
            <v>CⅢ704</v>
          </cell>
          <cell r="E807" t="str">
            <v>Ambition English Communication　Ⅲ</v>
          </cell>
        </row>
        <row r="808">
          <cell r="A808" t="str">
            <v>c502</v>
          </cell>
          <cell r="B808" t="str">
            <v>15 三省堂</v>
          </cell>
          <cell r="C808"/>
          <cell r="D808" t="str">
            <v>CⅢ705</v>
          </cell>
          <cell r="E808" t="str">
            <v>CROWN English Communication Ⅲ</v>
          </cell>
        </row>
        <row r="809">
          <cell r="A809" t="str">
            <v>c503</v>
          </cell>
          <cell r="B809" t="str">
            <v>15 三省堂</v>
          </cell>
          <cell r="C809"/>
          <cell r="D809" t="str">
            <v>CⅢ706</v>
          </cell>
          <cell r="E809" t="str">
            <v>MY WAY English Communication Ⅲ</v>
          </cell>
        </row>
        <row r="810">
          <cell r="A810" t="str">
            <v>c504</v>
          </cell>
          <cell r="B810" t="str">
            <v>15 三省堂</v>
          </cell>
          <cell r="C810"/>
          <cell r="D810" t="str">
            <v>CⅢ707</v>
          </cell>
          <cell r="E810" t="str">
            <v>VISTA English Communication Ⅲ</v>
          </cell>
        </row>
        <row r="811">
          <cell r="A811" t="str">
            <v>c505</v>
          </cell>
          <cell r="B811" t="str">
            <v>50 大修館</v>
          </cell>
          <cell r="C811"/>
          <cell r="D811" t="str">
            <v>CⅢ708</v>
          </cell>
          <cell r="E811" t="str">
            <v>Crossroads English Communication Ⅲ</v>
          </cell>
        </row>
        <row r="812">
          <cell r="A812" t="str">
            <v>c506</v>
          </cell>
          <cell r="B812" t="str">
            <v>50 大修館</v>
          </cell>
          <cell r="C812"/>
          <cell r="D812" t="str">
            <v>CⅢ709</v>
          </cell>
          <cell r="E812" t="str">
            <v>PANORAMA English Communication ３</v>
          </cell>
        </row>
        <row r="813">
          <cell r="A813" t="str">
            <v>c507</v>
          </cell>
          <cell r="B813" t="str">
            <v>61 啓林館</v>
          </cell>
          <cell r="C813"/>
          <cell r="D813" t="str">
            <v>CⅢ710</v>
          </cell>
          <cell r="E813" t="str">
            <v>ELEMENT 
English Communication　Ⅲ</v>
          </cell>
        </row>
        <row r="814">
          <cell r="A814" t="str">
            <v>c508</v>
          </cell>
          <cell r="B814" t="str">
            <v>61 啓林館</v>
          </cell>
          <cell r="C814"/>
          <cell r="D814" t="str">
            <v>CⅢ711</v>
          </cell>
          <cell r="E814" t="str">
            <v>LANDMARK 
English Communication　Ⅲ</v>
          </cell>
        </row>
        <row r="815">
          <cell r="A815" t="str">
            <v>c509</v>
          </cell>
          <cell r="B815" t="str">
            <v>61 啓林館</v>
          </cell>
          <cell r="C815"/>
          <cell r="D815" t="str">
            <v>CⅢ712</v>
          </cell>
          <cell r="E815" t="str">
            <v>LANDMARK Fit 
English Communication　Ⅲ</v>
          </cell>
        </row>
        <row r="816">
          <cell r="A816" t="str">
            <v>c510</v>
          </cell>
          <cell r="B816" t="str">
            <v>104 数研</v>
          </cell>
          <cell r="C816"/>
          <cell r="D816" t="str">
            <v>CⅢ713</v>
          </cell>
          <cell r="E816" t="str">
            <v>BLUE MARBLE 
English Communication　Ⅲ</v>
          </cell>
        </row>
        <row r="817">
          <cell r="A817" t="str">
            <v>c511</v>
          </cell>
          <cell r="B817" t="str">
            <v>104 数研</v>
          </cell>
          <cell r="C817"/>
          <cell r="D817" t="str">
            <v>CⅢ714</v>
          </cell>
          <cell r="E817" t="str">
            <v>BIG DIPPER English Communication　Ⅲ</v>
          </cell>
        </row>
        <row r="818">
          <cell r="A818" t="str">
            <v>c512</v>
          </cell>
          <cell r="B818" t="str">
            <v>104 数研</v>
          </cell>
          <cell r="C818"/>
          <cell r="D818" t="str">
            <v>CⅢ715</v>
          </cell>
          <cell r="E818" t="str">
            <v>COMET English Communication　Ⅲ</v>
          </cell>
        </row>
        <row r="819">
          <cell r="A819" t="str">
            <v>c513</v>
          </cell>
          <cell r="B819" t="str">
            <v>109 文英堂</v>
          </cell>
          <cell r="C819"/>
          <cell r="D819" t="str">
            <v>CⅢ716</v>
          </cell>
          <cell r="E819" t="str">
            <v>Grove English Communication Ⅲ</v>
          </cell>
        </row>
        <row r="820">
          <cell r="A820" t="str">
            <v>c514</v>
          </cell>
          <cell r="B820" t="str">
            <v>177 増進堂</v>
          </cell>
          <cell r="C820"/>
          <cell r="D820" t="str">
            <v>CⅢ717</v>
          </cell>
          <cell r="E820" t="str">
            <v>FLEX ENGLISH  COMMUNICATION　Ⅲ</v>
          </cell>
        </row>
        <row r="821">
          <cell r="A821" t="str">
            <v>c515</v>
          </cell>
          <cell r="B821" t="str">
            <v>183 第一</v>
          </cell>
          <cell r="C821"/>
          <cell r="D821" t="str">
            <v>CⅢ718</v>
          </cell>
          <cell r="E821" t="str">
            <v>CREATIVE English Communication Ⅲ</v>
          </cell>
        </row>
        <row r="822">
          <cell r="A822" t="str">
            <v>c516</v>
          </cell>
          <cell r="B822" t="str">
            <v>183 第一</v>
          </cell>
          <cell r="C822"/>
          <cell r="D822" t="str">
            <v>CⅢ719</v>
          </cell>
          <cell r="E822" t="str">
            <v>Vivid English Communication Ⅲ</v>
          </cell>
        </row>
        <row r="823">
          <cell r="A823" t="str">
            <v>c517</v>
          </cell>
          <cell r="B823" t="str">
            <v>212 桐原</v>
          </cell>
          <cell r="C823"/>
          <cell r="D823" t="str">
            <v>CⅢ720</v>
          </cell>
          <cell r="E823" t="str">
            <v>Heartening English Communication　Ⅲ</v>
          </cell>
        </row>
        <row r="824">
          <cell r="A824" t="str">
            <v>c518</v>
          </cell>
          <cell r="B824" t="str">
            <v>231 いいずな</v>
          </cell>
          <cell r="C824"/>
          <cell r="D824" t="str">
            <v>CⅢ721</v>
          </cell>
          <cell r="E824" t="str">
            <v>New Rays English Communication Ⅲ</v>
          </cell>
        </row>
        <row r="825">
          <cell r="A825" t="str">
            <v>c519</v>
          </cell>
          <cell r="B825" t="str">
            <v>235 CUP</v>
          </cell>
          <cell r="C825"/>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C844"/>
          <cell r="D844" t="str">
            <v>論Ⅱ701</v>
          </cell>
          <cell r="E844" t="str">
            <v>NEW　FAVORITE　
English　Logic　and　Expression　Ⅱ</v>
          </cell>
        </row>
        <row r="845">
          <cell r="A845" t="str">
            <v>c539</v>
          </cell>
          <cell r="B845" t="str">
            <v>9 開隆堂</v>
          </cell>
          <cell r="C845"/>
          <cell r="D845" t="str">
            <v>論Ⅱ702</v>
          </cell>
          <cell r="E845" t="str">
            <v>Amity English Logic and Expression　Ⅱ</v>
          </cell>
        </row>
        <row r="846">
          <cell r="A846" t="str">
            <v>c540</v>
          </cell>
          <cell r="B846" t="str">
            <v>9 開隆堂</v>
          </cell>
          <cell r="C846"/>
          <cell r="D846" t="str">
            <v>論Ⅱ703</v>
          </cell>
          <cell r="E846" t="str">
            <v>APPLAUSE ENGLISH LOGIC AND EXPRESSION　Ⅱ</v>
          </cell>
        </row>
        <row r="847">
          <cell r="A847" t="str">
            <v>c541</v>
          </cell>
          <cell r="B847" t="str">
            <v>15 三省堂</v>
          </cell>
          <cell r="C847"/>
          <cell r="D847" t="str">
            <v>論Ⅱ704</v>
          </cell>
          <cell r="E847" t="str">
            <v>CROWN Logic and Expression Ⅱ</v>
          </cell>
        </row>
        <row r="848">
          <cell r="A848" t="str">
            <v>c542</v>
          </cell>
          <cell r="B848" t="str">
            <v>15 三省堂</v>
          </cell>
          <cell r="C848"/>
          <cell r="D848" t="str">
            <v>論Ⅱ705</v>
          </cell>
          <cell r="E848" t="str">
            <v>MY WAY Logic and ExpressionⅡ</v>
          </cell>
        </row>
        <row r="849">
          <cell r="A849" t="str">
            <v>c543</v>
          </cell>
          <cell r="B849" t="str">
            <v>15 三省堂</v>
          </cell>
          <cell r="C849"/>
          <cell r="D849" t="str">
            <v>論Ⅱ706</v>
          </cell>
          <cell r="E849" t="str">
            <v>VISTA Logic and Expression Ⅱ</v>
          </cell>
        </row>
        <row r="850">
          <cell r="A850" t="str">
            <v>c544</v>
          </cell>
          <cell r="B850" t="str">
            <v>50 大修館</v>
          </cell>
          <cell r="C850"/>
          <cell r="D850" t="str">
            <v>論Ⅱ707</v>
          </cell>
          <cell r="E850" t="str">
            <v>Genius English Logic and Expression Ⅱ</v>
          </cell>
        </row>
        <row r="851">
          <cell r="A851" t="str">
            <v>c545</v>
          </cell>
          <cell r="B851" t="str">
            <v>61 啓林館</v>
          </cell>
          <cell r="C851"/>
          <cell r="D851" t="str">
            <v>論Ⅱ708</v>
          </cell>
          <cell r="E851" t="str">
            <v>Vision Quest English Logic and Expression　Ⅱ　Ace</v>
          </cell>
        </row>
        <row r="852">
          <cell r="A852" t="str">
            <v>c546</v>
          </cell>
          <cell r="B852" t="str">
            <v>61 啓林館</v>
          </cell>
          <cell r="C852"/>
          <cell r="D852" t="str">
            <v>論Ⅱ709</v>
          </cell>
          <cell r="E852" t="str">
            <v>Vision Quest English Logic and Expression Ⅱ Hope</v>
          </cell>
        </row>
        <row r="853">
          <cell r="A853" t="str">
            <v>c547</v>
          </cell>
          <cell r="B853" t="str">
            <v>104 数研</v>
          </cell>
          <cell r="C853"/>
          <cell r="D853" t="str">
            <v>論Ⅱ710</v>
          </cell>
          <cell r="E853" t="str">
            <v>EARTHRISE English Logic and Expression Ⅱ Advanced</v>
          </cell>
        </row>
        <row r="854">
          <cell r="A854" t="str">
            <v>c548</v>
          </cell>
          <cell r="B854" t="str">
            <v>104 数研</v>
          </cell>
          <cell r="C854"/>
          <cell r="D854" t="str">
            <v>論Ⅱ711</v>
          </cell>
          <cell r="E854" t="str">
            <v>EARTHRISE English Logic and Expression Ⅱ Standard</v>
          </cell>
        </row>
        <row r="855">
          <cell r="A855" t="str">
            <v>c549</v>
          </cell>
          <cell r="B855" t="str">
            <v>104 数研</v>
          </cell>
          <cell r="C855"/>
          <cell r="D855" t="str">
            <v>論Ⅱ712</v>
          </cell>
          <cell r="E855" t="str">
            <v>BIG DIPPER English Logic and Expression Ⅱ</v>
          </cell>
        </row>
        <row r="856">
          <cell r="A856" t="str">
            <v>c550</v>
          </cell>
          <cell r="B856" t="str">
            <v>177 増進堂</v>
          </cell>
          <cell r="C856"/>
          <cell r="D856" t="str">
            <v>論Ⅱ713</v>
          </cell>
          <cell r="E856" t="str">
            <v>MAINSTREAM English Logic and Expression　Ⅱ</v>
          </cell>
        </row>
        <row r="857">
          <cell r="A857" t="str">
            <v>c551</v>
          </cell>
          <cell r="B857" t="str">
            <v>212 桐原</v>
          </cell>
          <cell r="C857"/>
          <cell r="D857" t="str">
            <v>論Ⅱ714</v>
          </cell>
          <cell r="E857" t="str">
            <v>FACTBOOK English Logic and Expression　Ⅱ</v>
          </cell>
        </row>
        <row r="858">
          <cell r="A858" t="str">
            <v>c552</v>
          </cell>
          <cell r="B858" t="str">
            <v>231 いいずな</v>
          </cell>
          <cell r="C858"/>
          <cell r="D858" t="str">
            <v>論Ⅱ715</v>
          </cell>
          <cell r="E858" t="str">
            <v>Harmony English Logic and Expression Ⅱ</v>
          </cell>
        </row>
        <row r="859">
          <cell r="A859" t="str">
            <v>c553</v>
          </cell>
          <cell r="B859" t="str">
            <v>231 いいずな</v>
          </cell>
          <cell r="C859"/>
          <cell r="D859" t="str">
            <v>論Ⅱ716</v>
          </cell>
          <cell r="E859" t="str">
            <v>be English Logic and Expression Ⅱ Clear</v>
          </cell>
        </row>
        <row r="860">
          <cell r="A860" t="str">
            <v>c554</v>
          </cell>
          <cell r="B860" t="str">
            <v>231 いいずな</v>
          </cell>
          <cell r="C860"/>
          <cell r="D860" t="str">
            <v>論Ⅱ717</v>
          </cell>
          <cell r="E860" t="str">
            <v>be English Logic and Expression Ⅱ Smart</v>
          </cell>
        </row>
        <row r="861">
          <cell r="A861" t="str">
            <v>c555</v>
          </cell>
          <cell r="B861" t="str">
            <v>2 東書</v>
          </cell>
          <cell r="C861"/>
          <cell r="D861" t="str">
            <v>論Ⅲ701</v>
          </cell>
          <cell r="E861" t="str">
            <v>NEW　FAVORITE　
English　Logic　and　Expression　Ⅲ</v>
          </cell>
        </row>
        <row r="862">
          <cell r="A862" t="str">
            <v>c556</v>
          </cell>
          <cell r="B862" t="str">
            <v>9 開隆堂</v>
          </cell>
          <cell r="C862"/>
          <cell r="D862" t="str">
            <v>論Ⅲ702</v>
          </cell>
          <cell r="E862" t="str">
            <v>Amity English Logic and Expression　Ⅲ</v>
          </cell>
        </row>
        <row r="863">
          <cell r="A863" t="str">
            <v>c557</v>
          </cell>
          <cell r="B863" t="str">
            <v>15 三省堂</v>
          </cell>
          <cell r="C863"/>
          <cell r="D863" t="str">
            <v>論Ⅲ703</v>
          </cell>
          <cell r="E863" t="str">
            <v>CROWN Logic and Expression Ⅲ</v>
          </cell>
        </row>
        <row r="864">
          <cell r="A864" t="str">
            <v>c558</v>
          </cell>
          <cell r="B864" t="str">
            <v>15 三省堂</v>
          </cell>
          <cell r="C864"/>
          <cell r="D864" t="str">
            <v>論Ⅲ704</v>
          </cell>
          <cell r="E864" t="str">
            <v>MY WAY Logic and ExpressionⅢ</v>
          </cell>
        </row>
        <row r="865">
          <cell r="A865" t="str">
            <v>c559</v>
          </cell>
          <cell r="B865" t="str">
            <v>50 大修館</v>
          </cell>
          <cell r="C865"/>
          <cell r="D865" t="str">
            <v>論Ⅲ705</v>
          </cell>
          <cell r="E865" t="str">
            <v>Genius English Logic and Expression Ⅲ</v>
          </cell>
        </row>
        <row r="866">
          <cell r="A866" t="str">
            <v>c560</v>
          </cell>
          <cell r="B866" t="str">
            <v>61 啓林館</v>
          </cell>
          <cell r="C866"/>
          <cell r="D866" t="str">
            <v>論Ⅲ706</v>
          </cell>
          <cell r="E866" t="str">
            <v>Vision Quest English Logic and Expression　Ⅲ</v>
          </cell>
        </row>
        <row r="867">
          <cell r="A867" t="str">
            <v>c561</v>
          </cell>
          <cell r="B867" t="str">
            <v>104 数研</v>
          </cell>
          <cell r="C867"/>
          <cell r="D867" t="str">
            <v>論Ⅲ707</v>
          </cell>
          <cell r="E867" t="str">
            <v>EARTHRISE English Logic and Expression Ⅲ Advanced</v>
          </cell>
        </row>
        <row r="868">
          <cell r="A868" t="str">
            <v>c562</v>
          </cell>
          <cell r="B868" t="str">
            <v>104 数研</v>
          </cell>
          <cell r="C868"/>
          <cell r="D868" t="str">
            <v>論Ⅲ708</v>
          </cell>
          <cell r="E868" t="str">
            <v>EARTHRISE English Logic and Expression Ⅲ Standard</v>
          </cell>
        </row>
        <row r="869">
          <cell r="A869" t="str">
            <v>c563</v>
          </cell>
          <cell r="B869" t="str">
            <v>177 増進堂</v>
          </cell>
          <cell r="C869"/>
          <cell r="D869" t="str">
            <v>論Ⅲ709</v>
          </cell>
          <cell r="E869" t="str">
            <v>MAINSTREAM English Logic and Expression　Ⅲ</v>
          </cell>
        </row>
        <row r="870">
          <cell r="A870" t="str">
            <v>c564</v>
          </cell>
          <cell r="B870" t="str">
            <v>212 桐原</v>
          </cell>
          <cell r="C870"/>
          <cell r="D870" t="str">
            <v>論Ⅲ710</v>
          </cell>
          <cell r="E870" t="str">
            <v>FACTBOOK English Logic and Expression　Ⅲ</v>
          </cell>
        </row>
        <row r="871">
          <cell r="A871" t="str">
            <v>c565</v>
          </cell>
          <cell r="B871" t="str">
            <v>231 いいずな</v>
          </cell>
          <cell r="C871"/>
          <cell r="D871" t="str">
            <v>論Ⅲ711</v>
          </cell>
          <cell r="E871" t="str">
            <v>Harmony English Logic and Expression Ⅲ</v>
          </cell>
        </row>
        <row r="872">
          <cell r="A872" t="str">
            <v>c566</v>
          </cell>
          <cell r="B872" t="str">
            <v>231 いいずな</v>
          </cell>
          <cell r="C872"/>
          <cell r="D872" t="str">
            <v>論Ⅲ712</v>
          </cell>
          <cell r="E872" t="str">
            <v>be English Logic and Expression Ⅲ Clear</v>
          </cell>
        </row>
        <row r="873">
          <cell r="A873" t="str">
            <v>c567</v>
          </cell>
          <cell r="B873" t="str">
            <v>231 いいずな</v>
          </cell>
          <cell r="C873"/>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C903"/>
          <cell r="D903" t="str">
            <v>情Ⅱ701</v>
          </cell>
          <cell r="E903" t="str">
            <v>情報Ⅱ</v>
          </cell>
        </row>
        <row r="904">
          <cell r="A904" t="str">
            <v>c598</v>
          </cell>
          <cell r="B904" t="str">
            <v>7 実教</v>
          </cell>
          <cell r="C904"/>
          <cell r="D904" t="str">
            <v>情Ⅱ702</v>
          </cell>
          <cell r="E904" t="str">
            <v>情報Ⅱ</v>
          </cell>
        </row>
        <row r="905">
          <cell r="A905" t="str">
            <v>c599</v>
          </cell>
          <cell r="B905" t="str">
            <v>116 日文</v>
          </cell>
          <cell r="C905"/>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C913"/>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C915"/>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C917"/>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C920"/>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C924"/>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C930"/>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C939"/>
          <cell r="D939" t="str">
            <v>工業718</v>
          </cell>
          <cell r="E939" t="str">
            <v>工業情報数理</v>
          </cell>
        </row>
        <row r="940">
          <cell r="A940" t="str">
            <v>c634</v>
          </cell>
          <cell r="B940" t="str">
            <v>7 実教</v>
          </cell>
          <cell r="C940"/>
          <cell r="D940" t="str">
            <v>工業719</v>
          </cell>
          <cell r="E940" t="str">
            <v>精選工業情報数理</v>
          </cell>
        </row>
        <row r="941">
          <cell r="A941" t="str">
            <v>c635</v>
          </cell>
          <cell r="B941" t="str">
            <v>154 オーム</v>
          </cell>
          <cell r="C941"/>
          <cell r="D941" t="str">
            <v>工業723</v>
          </cell>
          <cell r="E941" t="str">
            <v>工業情報数理</v>
          </cell>
        </row>
        <row r="942">
          <cell r="A942" t="str">
            <v>c636</v>
          </cell>
          <cell r="B942" t="str">
            <v>7 実教</v>
          </cell>
          <cell r="C942"/>
          <cell r="D942" t="str">
            <v>工業754</v>
          </cell>
          <cell r="E942" t="str">
            <v>工業環境技術</v>
          </cell>
        </row>
        <row r="943">
          <cell r="A943" t="str">
            <v>c637</v>
          </cell>
          <cell r="B943" t="str">
            <v>7
実教</v>
          </cell>
          <cell r="D943" t="str">
            <v>工業
708
◆</v>
          </cell>
          <cell r="E943" t="str">
            <v>機械工作１</v>
          </cell>
        </row>
        <row r="944">
          <cell r="A944" t="str">
            <v>c638</v>
          </cell>
          <cell r="B944"/>
          <cell r="D944" t="str">
            <v>工業
709
◆</v>
          </cell>
          <cell r="E944" t="str">
            <v>機械工作２</v>
          </cell>
        </row>
        <row r="945">
          <cell r="A945" t="str">
            <v>c639</v>
          </cell>
          <cell r="B945" t="str">
            <v>7
実教</v>
          </cell>
          <cell r="D945" t="str">
            <v>工業
710
◆</v>
          </cell>
          <cell r="E945" t="str">
            <v>機械設計１</v>
          </cell>
        </row>
        <row r="946">
          <cell r="A946" t="str">
            <v>c640</v>
          </cell>
          <cell r="B946"/>
          <cell r="D946" t="str">
            <v>工業
711
◆</v>
          </cell>
          <cell r="E946" t="str">
            <v>機械設計２</v>
          </cell>
        </row>
        <row r="947">
          <cell r="A947" t="str">
            <v>c641</v>
          </cell>
          <cell r="B947" t="str">
            <v>7 実教</v>
          </cell>
          <cell r="C947"/>
          <cell r="D947" t="str">
            <v>工業763</v>
          </cell>
          <cell r="E947" t="str">
            <v>原動機</v>
          </cell>
        </row>
        <row r="948">
          <cell r="A948" t="str">
            <v>c642</v>
          </cell>
          <cell r="B948" t="str">
            <v>7 実教</v>
          </cell>
          <cell r="C948"/>
          <cell r="D948" t="str">
            <v>工業736</v>
          </cell>
          <cell r="E948" t="str">
            <v>電子機械</v>
          </cell>
        </row>
        <row r="949">
          <cell r="A949" t="str">
            <v>c643</v>
          </cell>
          <cell r="B949" t="str">
            <v>7 実教</v>
          </cell>
          <cell r="C949"/>
          <cell r="D949" t="str">
            <v>工業755</v>
          </cell>
          <cell r="E949" t="str">
            <v>生産技術</v>
          </cell>
        </row>
        <row r="950">
          <cell r="A950" t="str">
            <v>c644</v>
          </cell>
          <cell r="B950" t="str">
            <v>7
実教</v>
          </cell>
          <cell r="D950" t="str">
            <v>工業
712
◆</v>
          </cell>
          <cell r="E950" t="str">
            <v>自動車工学１</v>
          </cell>
        </row>
        <row r="951">
          <cell r="A951" t="str">
            <v>c645</v>
          </cell>
          <cell r="B951"/>
          <cell r="D951" t="str">
            <v>工業
713
◆</v>
          </cell>
          <cell r="E951" t="str">
            <v>自動車工学２</v>
          </cell>
        </row>
        <row r="952">
          <cell r="A952" t="str">
            <v>c646</v>
          </cell>
          <cell r="B952" t="str">
            <v>7 実教</v>
          </cell>
          <cell r="C952"/>
          <cell r="D952" t="str">
            <v>工業
737</v>
          </cell>
          <cell r="E952" t="str">
            <v>自動車整備</v>
          </cell>
        </row>
        <row r="953">
          <cell r="A953" t="str">
            <v>c647</v>
          </cell>
          <cell r="B953" t="str">
            <v>7 実教</v>
          </cell>
          <cell r="C953"/>
          <cell r="D953" t="str">
            <v>工業720</v>
          </cell>
          <cell r="E953" t="str">
            <v>電気回路１_x000D_</v>
          </cell>
        </row>
        <row r="954">
          <cell r="A954" t="str">
            <v>c648</v>
          </cell>
          <cell r="B954" t="str">
            <v>7 実教</v>
          </cell>
          <cell r="C954"/>
          <cell r="D954" t="str">
            <v>工業721</v>
          </cell>
          <cell r="E954" t="str">
            <v>電気回路２</v>
          </cell>
        </row>
        <row r="955">
          <cell r="A955" t="str">
            <v>c649</v>
          </cell>
          <cell r="B955" t="str">
            <v>7 実教</v>
          </cell>
          <cell r="C955"/>
          <cell r="D955" t="str">
            <v>工業722</v>
          </cell>
          <cell r="E955" t="str">
            <v>精選電気回路</v>
          </cell>
        </row>
        <row r="956">
          <cell r="A956" t="str">
            <v>c650</v>
          </cell>
          <cell r="B956" t="str">
            <v>154 オーム</v>
          </cell>
          <cell r="C956"/>
          <cell r="D956" t="str">
            <v>工業724</v>
          </cell>
          <cell r="E956" t="str">
            <v>電気回路１_x000D_</v>
          </cell>
        </row>
        <row r="957">
          <cell r="A957" t="str">
            <v>c651</v>
          </cell>
          <cell r="B957" t="str">
            <v>154 オーム</v>
          </cell>
          <cell r="C957"/>
          <cell r="D957" t="str">
            <v>工業725</v>
          </cell>
          <cell r="E957" t="str">
            <v>電気回路２</v>
          </cell>
        </row>
        <row r="958">
          <cell r="A958" t="str">
            <v>c652</v>
          </cell>
          <cell r="B958" t="str">
            <v>174 コロナ</v>
          </cell>
          <cell r="C958"/>
          <cell r="D958" t="str">
            <v>工業726</v>
          </cell>
          <cell r="E958" t="str">
            <v>わかりやすい電気回路</v>
          </cell>
        </row>
        <row r="959">
          <cell r="A959" t="str">
            <v>c653</v>
          </cell>
          <cell r="B959" t="str">
            <v>174 コロナ</v>
          </cell>
          <cell r="C959"/>
          <cell r="D959" t="str">
            <v>工業727</v>
          </cell>
          <cell r="E959" t="str">
            <v>電気回路（上）_x000D_</v>
          </cell>
        </row>
        <row r="960">
          <cell r="A960" t="str">
            <v>c654</v>
          </cell>
          <cell r="B960" t="str">
            <v>174 コロナ</v>
          </cell>
          <cell r="C960"/>
          <cell r="D960" t="str">
            <v>工業728</v>
          </cell>
          <cell r="E960" t="str">
            <v>電気回路（下）</v>
          </cell>
        </row>
        <row r="961">
          <cell r="A961" t="str">
            <v>c655</v>
          </cell>
          <cell r="B961" t="str">
            <v>7 実教</v>
          </cell>
          <cell r="C961"/>
          <cell r="D961" t="str">
            <v>工業738</v>
          </cell>
          <cell r="E961" t="str">
            <v>電気機器</v>
          </cell>
        </row>
        <row r="962">
          <cell r="A962" t="str">
            <v>c656</v>
          </cell>
          <cell r="B962" t="str">
            <v>154 オーム</v>
          </cell>
          <cell r="C962"/>
          <cell r="D962" t="str">
            <v>工業739</v>
          </cell>
          <cell r="E962" t="str">
            <v>電気機器</v>
          </cell>
        </row>
        <row r="963">
          <cell r="A963" t="str">
            <v>c657</v>
          </cell>
          <cell r="B963" t="str">
            <v>7 実教</v>
          </cell>
          <cell r="C963"/>
          <cell r="D963" t="str">
            <v>工業740</v>
          </cell>
          <cell r="E963" t="str">
            <v>電力技術1</v>
          </cell>
        </row>
        <row r="964">
          <cell r="A964" t="str">
            <v>c658</v>
          </cell>
          <cell r="B964" t="str">
            <v>7 実教</v>
          </cell>
          <cell r="C964"/>
          <cell r="D964" t="str">
            <v>工業741</v>
          </cell>
          <cell r="E964" t="str">
            <v>電力技術2</v>
          </cell>
        </row>
        <row r="965">
          <cell r="A965" t="str">
            <v>c659</v>
          </cell>
          <cell r="B965" t="str">
            <v>154 オーム</v>
          </cell>
          <cell r="C965"/>
          <cell r="D965" t="str">
            <v>工業742</v>
          </cell>
          <cell r="E965" t="str">
            <v>電力技術１</v>
          </cell>
        </row>
        <row r="966">
          <cell r="A966" t="str">
            <v>c660</v>
          </cell>
          <cell r="B966" t="str">
            <v>154 オーム</v>
          </cell>
          <cell r="C966"/>
          <cell r="D966" t="str">
            <v>工業743</v>
          </cell>
          <cell r="E966" t="str">
            <v>電力技術２</v>
          </cell>
        </row>
        <row r="967">
          <cell r="A967" t="str">
            <v>c661</v>
          </cell>
          <cell r="B967" t="str">
            <v>7 実教</v>
          </cell>
          <cell r="C967"/>
          <cell r="D967" t="str">
            <v>工業744</v>
          </cell>
          <cell r="E967" t="str">
            <v>電子技術</v>
          </cell>
        </row>
        <row r="968">
          <cell r="A968" t="str">
            <v>c662</v>
          </cell>
          <cell r="B968" t="str">
            <v>7 実教</v>
          </cell>
          <cell r="C968"/>
          <cell r="D968" t="str">
            <v>工業745</v>
          </cell>
          <cell r="E968" t="str">
            <v>電子回路</v>
          </cell>
        </row>
        <row r="969">
          <cell r="A969" t="str">
            <v>c663</v>
          </cell>
          <cell r="B969" t="str">
            <v>7 実教</v>
          </cell>
          <cell r="C969"/>
          <cell r="D969" t="str">
            <v>工業764</v>
          </cell>
          <cell r="E969" t="str">
            <v>電子計測制御</v>
          </cell>
        </row>
        <row r="970">
          <cell r="A970" t="str">
            <v>c664</v>
          </cell>
          <cell r="B970" t="str">
            <v>7 実教</v>
          </cell>
          <cell r="C970"/>
          <cell r="D970" t="str">
            <v>工業765</v>
          </cell>
          <cell r="E970" t="str">
            <v>通信技術</v>
          </cell>
        </row>
        <row r="971">
          <cell r="A971" t="str">
            <v>c665</v>
          </cell>
          <cell r="B971" t="str">
            <v>7 実教</v>
          </cell>
          <cell r="C971"/>
          <cell r="D971" t="str">
            <v>工業746</v>
          </cell>
          <cell r="E971" t="str">
            <v>プログラミング技術</v>
          </cell>
        </row>
        <row r="972">
          <cell r="A972" t="str">
            <v>c666</v>
          </cell>
          <cell r="B972" t="str">
            <v>7 実教</v>
          </cell>
          <cell r="C972"/>
          <cell r="D972" t="str">
            <v>工業747</v>
          </cell>
          <cell r="E972" t="str">
            <v>ハードウェア技術</v>
          </cell>
        </row>
        <row r="973">
          <cell r="A973" t="str">
            <v>c667</v>
          </cell>
          <cell r="B973" t="str">
            <v>7 実教</v>
          </cell>
          <cell r="C973"/>
          <cell r="D973" t="str">
            <v>工業766</v>
          </cell>
          <cell r="E973" t="str">
            <v>ソフトウェア技術</v>
          </cell>
        </row>
        <row r="974">
          <cell r="A974" t="str">
            <v>c668</v>
          </cell>
          <cell r="B974" t="str">
            <v>7 実教</v>
          </cell>
          <cell r="C974"/>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C976"/>
          <cell r="D976" t="str">
            <v>工業749</v>
          </cell>
          <cell r="E976" t="str">
            <v>建築計画</v>
          </cell>
        </row>
        <row r="977">
          <cell r="A977" t="str">
            <v>c671</v>
          </cell>
          <cell r="B977" t="str">
            <v>7 実教</v>
          </cell>
          <cell r="C977"/>
          <cell r="D977" t="str">
            <v>工業748</v>
          </cell>
          <cell r="E977" t="str">
            <v>建築構造設計</v>
          </cell>
        </row>
        <row r="978">
          <cell r="A978" t="str">
            <v>c672</v>
          </cell>
          <cell r="B978" t="str">
            <v>7 実教</v>
          </cell>
          <cell r="C978"/>
          <cell r="D978" t="str">
            <v>工業768</v>
          </cell>
          <cell r="E978" t="str">
            <v>建築施工</v>
          </cell>
        </row>
        <row r="979">
          <cell r="A979" t="str">
            <v>c673</v>
          </cell>
          <cell r="B979" t="str">
            <v>7 実教</v>
          </cell>
          <cell r="C979"/>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C981"/>
          <cell r="D981" t="str">
            <v>工業756</v>
          </cell>
          <cell r="E981" t="str">
            <v>土木基盤力学　水理学　土質力学</v>
          </cell>
        </row>
        <row r="982">
          <cell r="A982" t="str">
            <v>c676</v>
          </cell>
          <cell r="B982" t="str">
            <v>7 実教</v>
          </cell>
          <cell r="C982"/>
          <cell r="D982" t="str">
            <v>工業751</v>
          </cell>
          <cell r="E982" t="str">
            <v>土木構造設計1</v>
          </cell>
        </row>
        <row r="983">
          <cell r="A983" t="str">
            <v>c677</v>
          </cell>
          <cell r="B983" t="str">
            <v>7 実教</v>
          </cell>
          <cell r="C983"/>
          <cell r="D983" t="str">
            <v>工業752</v>
          </cell>
          <cell r="E983" t="str">
            <v>土木構造設計2</v>
          </cell>
        </row>
        <row r="984">
          <cell r="A984" t="str">
            <v>c678</v>
          </cell>
          <cell r="B984" t="str">
            <v>7 実教</v>
          </cell>
          <cell r="C984"/>
          <cell r="D984" t="str">
            <v>工業750</v>
          </cell>
          <cell r="E984" t="str">
            <v>土木施工</v>
          </cell>
        </row>
        <row r="985">
          <cell r="A985" t="str">
            <v>c679</v>
          </cell>
          <cell r="B985" t="str">
            <v>7 実教</v>
          </cell>
          <cell r="C985"/>
          <cell r="D985" t="str">
            <v>工業770</v>
          </cell>
          <cell r="E985" t="str">
            <v>社会基盤工学</v>
          </cell>
        </row>
        <row r="986">
          <cell r="A986" t="str">
            <v>c680</v>
          </cell>
          <cell r="B986" t="str">
            <v>7
実教</v>
          </cell>
          <cell r="D986" t="str">
            <v>工業
716
◆</v>
          </cell>
          <cell r="E986" t="str">
            <v>工業化学１</v>
          </cell>
        </row>
        <row r="987">
          <cell r="A987" t="str">
            <v>c681</v>
          </cell>
          <cell r="B987"/>
          <cell r="D987" t="str">
            <v>工業
717
◆</v>
          </cell>
          <cell r="E987" t="str">
            <v>工業化学２</v>
          </cell>
        </row>
        <row r="988">
          <cell r="A988" t="str">
            <v>c682</v>
          </cell>
          <cell r="B988" t="str">
            <v>7 実教</v>
          </cell>
          <cell r="C988"/>
          <cell r="D988" t="str">
            <v>工業753</v>
          </cell>
          <cell r="E988" t="str">
            <v>化学工学</v>
          </cell>
        </row>
        <row r="989">
          <cell r="A989" t="str">
            <v>c683</v>
          </cell>
          <cell r="B989" t="str">
            <v>7 実教</v>
          </cell>
          <cell r="C989"/>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C994"/>
          <cell r="D994" t="str">
            <v>工業772</v>
          </cell>
          <cell r="E994" t="str">
            <v>空気調和設備</v>
          </cell>
        </row>
        <row r="995">
          <cell r="A995" t="str">
            <v>c689</v>
          </cell>
          <cell r="B995" t="str">
            <v>201 海文堂</v>
          </cell>
          <cell r="C995"/>
          <cell r="D995" t="str">
            <v>工業757</v>
          </cell>
          <cell r="E995" t="str">
            <v>衛生・防災設備</v>
          </cell>
        </row>
        <row r="996">
          <cell r="A996" t="str">
            <v>c690</v>
          </cell>
          <cell r="B996" t="str">
            <v>201 海文堂</v>
          </cell>
          <cell r="C996"/>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C998"/>
          <cell r="D998" t="str">
            <v>工業758</v>
          </cell>
          <cell r="E998" t="str">
            <v>材料加工</v>
          </cell>
        </row>
        <row r="999">
          <cell r="A999" t="str">
            <v>c693</v>
          </cell>
          <cell r="B999" t="str">
            <v>7 実教</v>
          </cell>
          <cell r="C999"/>
          <cell r="D999" t="str">
            <v>工業759</v>
          </cell>
          <cell r="E999" t="str">
            <v>セラミック工業</v>
          </cell>
        </row>
        <row r="1000">
          <cell r="A1000" t="str">
            <v>c694</v>
          </cell>
          <cell r="B1000" t="str">
            <v>7 実教</v>
          </cell>
          <cell r="C1000"/>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C1002"/>
          <cell r="D1002" t="str">
            <v>工業761</v>
          </cell>
          <cell r="E1002" t="str">
            <v>インテリア装備</v>
          </cell>
        </row>
        <row r="1003">
          <cell r="A1003" t="str">
            <v>c697</v>
          </cell>
          <cell r="B1003" t="str">
            <v>201 海文堂</v>
          </cell>
          <cell r="C1003"/>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C1005"/>
          <cell r="D1005" t="str">
            <v>工業774</v>
          </cell>
          <cell r="E1005" t="str">
            <v>デザイン材料</v>
          </cell>
        </row>
        <row r="1006">
          <cell r="A1006" t="str">
            <v>c700</v>
          </cell>
          <cell r="B1006" t="str">
            <v>7
実教</v>
          </cell>
          <cell r="C1006"/>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C1012"/>
          <cell r="D1012" t="str">
            <v>商業718</v>
          </cell>
          <cell r="E1012" t="str">
            <v>マーケティング</v>
          </cell>
        </row>
        <row r="1013">
          <cell r="A1013" t="str">
            <v>c707</v>
          </cell>
          <cell r="B1013" t="str">
            <v>190 東法</v>
          </cell>
          <cell r="C1013"/>
          <cell r="D1013" t="str">
            <v>商業719</v>
          </cell>
          <cell r="E1013" t="str">
            <v>マーケティング</v>
          </cell>
        </row>
        <row r="1014">
          <cell r="A1014" t="str">
            <v>c708</v>
          </cell>
          <cell r="B1014" t="str">
            <v>7 実教</v>
          </cell>
          <cell r="C1014"/>
          <cell r="D1014" t="str">
            <v>商業732</v>
          </cell>
          <cell r="E1014" t="str">
            <v>商品開発と流通</v>
          </cell>
        </row>
        <row r="1015">
          <cell r="A1015" t="str">
            <v>c709</v>
          </cell>
          <cell r="B1015" t="str">
            <v>190 東法</v>
          </cell>
          <cell r="C1015"/>
          <cell r="D1015" t="str">
            <v>商業733</v>
          </cell>
          <cell r="E1015" t="str">
            <v>商品開発と流通</v>
          </cell>
        </row>
        <row r="1016">
          <cell r="A1016" t="str">
            <v>c710</v>
          </cell>
          <cell r="B1016" t="str">
            <v>7 実教</v>
          </cell>
          <cell r="C1016"/>
          <cell r="D1016" t="str">
            <v>商業738</v>
          </cell>
          <cell r="E1016" t="str">
            <v>観光ビジネス</v>
          </cell>
        </row>
        <row r="1017">
          <cell r="A1017" t="str">
            <v>c711</v>
          </cell>
          <cell r="B1017" t="str">
            <v>190　東法</v>
          </cell>
          <cell r="C1017"/>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C1020"/>
          <cell r="D1020" t="str">
            <v>商業734</v>
          </cell>
          <cell r="E1020" t="str">
            <v>グローバル経済</v>
          </cell>
        </row>
        <row r="1021">
          <cell r="A1021" t="str">
            <v>c715</v>
          </cell>
          <cell r="B1021" t="str">
            <v>190 東法</v>
          </cell>
          <cell r="C1021"/>
          <cell r="D1021" t="str">
            <v>商業735</v>
          </cell>
          <cell r="E1021" t="str">
            <v>グローバル経済</v>
          </cell>
        </row>
        <row r="1022">
          <cell r="A1022" t="str">
            <v>c716</v>
          </cell>
          <cell r="B1022" t="str">
            <v>7 実教</v>
          </cell>
          <cell r="C1022"/>
          <cell r="D1022" t="str">
            <v>商業740</v>
          </cell>
          <cell r="E1022" t="str">
            <v>ビジネス法規</v>
          </cell>
        </row>
        <row r="1023">
          <cell r="A1023" t="str">
            <v>c717</v>
          </cell>
          <cell r="B1023" t="str">
            <v>190 東法</v>
          </cell>
          <cell r="C1023"/>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C1029"/>
          <cell r="D1029" t="str">
            <v>商業727</v>
          </cell>
          <cell r="E1029" t="str">
            <v>高校財務会計Ⅰ</v>
          </cell>
        </row>
        <row r="1030">
          <cell r="A1030" t="str">
            <v>c724</v>
          </cell>
          <cell r="B1030" t="str">
            <v>7 実教</v>
          </cell>
          <cell r="C1030"/>
          <cell r="D1030" t="str">
            <v>商業728</v>
          </cell>
          <cell r="E1030" t="str">
            <v>新財務会計Ⅰ</v>
          </cell>
        </row>
        <row r="1031">
          <cell r="A1031" t="str">
            <v>c725</v>
          </cell>
          <cell r="B1031" t="str">
            <v>190 東法</v>
          </cell>
          <cell r="C1031"/>
          <cell r="D1031" t="str">
            <v>商業729</v>
          </cell>
          <cell r="E1031" t="str">
            <v>財務会計Ⅰ</v>
          </cell>
        </row>
        <row r="1032">
          <cell r="A1032" t="str">
            <v>c726</v>
          </cell>
          <cell r="B1032" t="str">
            <v>234 TAC</v>
          </cell>
          <cell r="C1032"/>
          <cell r="D1032" t="str">
            <v>商業731</v>
          </cell>
          <cell r="E1032" t="str">
            <v>財務会計Ⅰ</v>
          </cell>
        </row>
        <row r="1033">
          <cell r="A1033" t="str">
            <v>c727</v>
          </cell>
          <cell r="B1033" t="str">
            <v>7 実教</v>
          </cell>
          <cell r="C1033"/>
          <cell r="D1033" t="str">
            <v>商業742</v>
          </cell>
          <cell r="E1033" t="str">
            <v>財務会計Ⅱ</v>
          </cell>
        </row>
        <row r="1034">
          <cell r="A1034" t="str">
            <v>c728</v>
          </cell>
          <cell r="B1034" t="str">
            <v>190 東法</v>
          </cell>
          <cell r="C1034"/>
          <cell r="D1034" t="str">
            <v>商業743</v>
          </cell>
          <cell r="E1034" t="str">
            <v>財務会計Ⅱ</v>
          </cell>
        </row>
        <row r="1035">
          <cell r="A1035" t="str">
            <v>c729</v>
          </cell>
          <cell r="B1035" t="str">
            <v>230　ネット</v>
          </cell>
          <cell r="C1035"/>
          <cell r="D1035" t="str">
            <v>商業744</v>
          </cell>
          <cell r="E1035" t="str">
            <v>財務会計Ⅱ</v>
          </cell>
        </row>
        <row r="1036">
          <cell r="A1036" t="str">
            <v>c730</v>
          </cell>
          <cell r="B1036" t="str">
            <v>234 TAC</v>
          </cell>
          <cell r="C1036"/>
          <cell r="D1036" t="str">
            <v>商業745</v>
          </cell>
          <cell r="E1036" t="str">
            <v>財務会計Ⅱ</v>
          </cell>
        </row>
        <row r="1037">
          <cell r="A1037" t="str">
            <v>c731</v>
          </cell>
          <cell r="B1037" t="str">
            <v>7 実教</v>
          </cell>
          <cell r="C1037"/>
          <cell r="D1037" t="str">
            <v>商業720</v>
          </cell>
          <cell r="E1037" t="str">
            <v>原価計算</v>
          </cell>
        </row>
        <row r="1038">
          <cell r="A1038" t="str">
            <v>c732</v>
          </cell>
          <cell r="B1038" t="str">
            <v>190 東法</v>
          </cell>
          <cell r="C1038"/>
          <cell r="D1038" t="str">
            <v>商業721</v>
          </cell>
          <cell r="E1038" t="str">
            <v>原価計算</v>
          </cell>
        </row>
        <row r="1039">
          <cell r="A1039" t="str">
            <v>c733</v>
          </cell>
          <cell r="B1039" t="str">
            <v>234 TAC</v>
          </cell>
          <cell r="C1039"/>
          <cell r="D1039" t="str">
            <v>商業723</v>
          </cell>
          <cell r="E1039" t="str">
            <v>原価計算</v>
          </cell>
        </row>
        <row r="1040">
          <cell r="A1040" t="str">
            <v>c734</v>
          </cell>
          <cell r="B1040" t="str">
            <v>7 実教</v>
          </cell>
          <cell r="C1040"/>
          <cell r="D1040" t="str">
            <v>商業746</v>
          </cell>
          <cell r="E1040" t="str">
            <v>管理会計</v>
          </cell>
        </row>
        <row r="1041">
          <cell r="A1041" t="str">
            <v>c735</v>
          </cell>
          <cell r="B1041" t="str">
            <v>230　ネット</v>
          </cell>
          <cell r="C1041"/>
          <cell r="D1041" t="str">
            <v>商業747</v>
          </cell>
          <cell r="E1041" t="str">
            <v>新　新しい管理会計</v>
          </cell>
        </row>
        <row r="1042">
          <cell r="A1042" t="str">
            <v>c736</v>
          </cell>
          <cell r="B1042" t="str">
            <v>234 TAC</v>
          </cell>
          <cell r="C1042"/>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C1046"/>
          <cell r="D1046" t="str">
            <v>商業736</v>
          </cell>
          <cell r="E1046" t="str">
            <v>ソフトウェア活用</v>
          </cell>
        </row>
        <row r="1047">
          <cell r="A1047" t="str">
            <v>c741</v>
          </cell>
          <cell r="B1047" t="str">
            <v>190 東法</v>
          </cell>
          <cell r="C1047"/>
          <cell r="D1047" t="str">
            <v>商業737</v>
          </cell>
          <cell r="E1047" t="str">
            <v>ソフトウェア活用</v>
          </cell>
        </row>
        <row r="1048">
          <cell r="A1048" t="str">
            <v>c742</v>
          </cell>
          <cell r="B1048" t="str">
            <v>7 実教</v>
          </cell>
          <cell r="C1048"/>
          <cell r="D1048" t="str">
            <v>商業724</v>
          </cell>
          <cell r="E1048" t="str">
            <v>最新プログラミング　オブジェクト指向プログラミング</v>
          </cell>
        </row>
        <row r="1049">
          <cell r="A1049" t="str">
            <v>c743</v>
          </cell>
          <cell r="B1049" t="str">
            <v>7 実教</v>
          </cell>
          <cell r="C1049"/>
          <cell r="D1049" t="str">
            <v>商業725</v>
          </cell>
          <cell r="E1049" t="str">
            <v>プログラミング　～マクロ言語～</v>
          </cell>
        </row>
        <row r="1050">
          <cell r="A1050" t="str">
            <v>c744</v>
          </cell>
          <cell r="B1050" t="str">
            <v>190 東法</v>
          </cell>
          <cell r="C1050"/>
          <cell r="D1050" t="str">
            <v>商業726</v>
          </cell>
          <cell r="E1050" t="str">
            <v>プログラミング</v>
          </cell>
        </row>
        <row r="1051">
          <cell r="A1051" t="str">
            <v>c745</v>
          </cell>
          <cell r="B1051" t="str">
            <v>7 実教</v>
          </cell>
          <cell r="C1051"/>
          <cell r="D1051" t="str">
            <v>商業749</v>
          </cell>
          <cell r="E1051" t="str">
            <v>ネットワーク活用</v>
          </cell>
        </row>
        <row r="1052">
          <cell r="A1052" t="str">
            <v>c746</v>
          </cell>
          <cell r="B1052" t="str">
            <v>190 東法</v>
          </cell>
          <cell r="C1052"/>
          <cell r="D1052" t="str">
            <v>商業750</v>
          </cell>
          <cell r="E1052" t="str">
            <v>ネットワーク活用</v>
          </cell>
        </row>
        <row r="1053">
          <cell r="A1053" t="str">
            <v>c747</v>
          </cell>
          <cell r="B1053" t="str">
            <v>7 実教</v>
          </cell>
          <cell r="C1053"/>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C1057"/>
          <cell r="D1057" t="str">
            <v>水産708</v>
          </cell>
          <cell r="E1057" t="str">
            <v>航海・計器</v>
          </cell>
        </row>
        <row r="1058">
          <cell r="A1058" t="str">
            <v>c752</v>
          </cell>
          <cell r="B1058" t="str">
            <v>201 海文堂</v>
          </cell>
          <cell r="C1058"/>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C1061"/>
          <cell r="D1061" t="str">
            <v>水産709</v>
          </cell>
          <cell r="E1061" t="str">
            <v>機械設計工作</v>
          </cell>
        </row>
        <row r="1062">
          <cell r="A1062" t="str">
            <v>c756</v>
          </cell>
          <cell r="B1062" t="str">
            <v>201 海文堂</v>
          </cell>
          <cell r="C1062"/>
          <cell r="D1062" t="str">
            <v>水産710</v>
          </cell>
          <cell r="E1062" t="str">
            <v>電気理論</v>
          </cell>
        </row>
        <row r="1063">
          <cell r="A1063" t="str">
            <v>c757</v>
          </cell>
          <cell r="B1063" t="str">
            <v>201 海文堂</v>
          </cell>
          <cell r="C1063"/>
          <cell r="D1063" t="str">
            <v>水産710</v>
          </cell>
          <cell r="E1063" t="str">
            <v>移動体通信工学</v>
          </cell>
        </row>
        <row r="1064">
          <cell r="A1064" t="str">
            <v>c758</v>
          </cell>
          <cell r="B1064" t="str">
            <v>999
文科省</v>
          </cell>
          <cell r="C1064"/>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C1066"/>
          <cell r="D1066" t="str">
            <v>水産712</v>
          </cell>
          <cell r="E1066" t="str">
            <v>海洋生物</v>
          </cell>
        </row>
        <row r="1067">
          <cell r="A1067" t="str">
            <v>c761</v>
          </cell>
          <cell r="B1067" t="str">
            <v>201 海文堂</v>
          </cell>
          <cell r="C1067"/>
          <cell r="D1067" t="str">
            <v>水産717</v>
          </cell>
          <cell r="E1067" t="str">
            <v>海洋環境</v>
          </cell>
        </row>
        <row r="1068">
          <cell r="A1068" t="str">
            <v>c762</v>
          </cell>
          <cell r="B1068" t="str">
            <v>201 海文堂</v>
          </cell>
          <cell r="C1068"/>
          <cell r="D1068" t="str">
            <v>水産707</v>
          </cell>
          <cell r="E1068" t="str">
            <v>食品製造</v>
          </cell>
        </row>
        <row r="1069">
          <cell r="A1069" t="str">
            <v>c763</v>
          </cell>
          <cell r="B1069" t="str">
            <v>201 海文堂</v>
          </cell>
          <cell r="C1069"/>
          <cell r="D1069" t="str">
            <v>水産713</v>
          </cell>
          <cell r="E1069" t="str">
            <v>食品管理１</v>
          </cell>
        </row>
        <row r="1070">
          <cell r="A1070" t="str">
            <v>c764</v>
          </cell>
          <cell r="B1070" t="str">
            <v>201 海文堂</v>
          </cell>
          <cell r="C1070"/>
          <cell r="D1070" t="str">
            <v>水産714</v>
          </cell>
          <cell r="E1070" t="str">
            <v>食品管理２</v>
          </cell>
        </row>
        <row r="1071">
          <cell r="A1071" t="str">
            <v>c765</v>
          </cell>
          <cell r="B1071" t="str">
            <v>201 海文堂</v>
          </cell>
          <cell r="C1071"/>
          <cell r="D1071" t="str">
            <v>水産718</v>
          </cell>
          <cell r="E1071" t="str">
            <v>水産流通</v>
          </cell>
        </row>
        <row r="1072">
          <cell r="A1072" t="str">
            <v>c766</v>
          </cell>
          <cell r="B1072" t="str">
            <v>7 実教</v>
          </cell>
          <cell r="C1072"/>
          <cell r="D1072" t="str">
            <v>家庭704</v>
          </cell>
          <cell r="E1072" t="str">
            <v>生活産業情報</v>
          </cell>
        </row>
        <row r="1073">
          <cell r="A1073" t="str">
            <v>c767</v>
          </cell>
          <cell r="B1073" t="str">
            <v>6 教図</v>
          </cell>
          <cell r="C1073"/>
          <cell r="D1073" t="str">
            <v>家庭706</v>
          </cell>
          <cell r="E1073" t="str">
            <v>保育基礎　ようこそ，ともに育ち合う保育の世界へ</v>
          </cell>
        </row>
        <row r="1074">
          <cell r="A1074" t="str">
            <v>c768</v>
          </cell>
          <cell r="B1074" t="str">
            <v>7 実教</v>
          </cell>
          <cell r="C1074"/>
          <cell r="D1074" t="str">
            <v>家庭707</v>
          </cell>
          <cell r="E1074" t="str">
            <v>保育基礎</v>
          </cell>
        </row>
        <row r="1075">
          <cell r="A1075" t="str">
            <v>c769</v>
          </cell>
          <cell r="B1075" t="str">
            <v>7 実教</v>
          </cell>
          <cell r="C1075"/>
          <cell r="D1075" t="str">
            <v>家庭705</v>
          </cell>
          <cell r="E1075" t="str">
            <v>ファッション造形基礎</v>
          </cell>
        </row>
        <row r="1076">
          <cell r="A1076" t="str">
            <v>c770</v>
          </cell>
          <cell r="B1076" t="str">
            <v>6 教図</v>
          </cell>
          <cell r="C1076"/>
          <cell r="D1076" t="str">
            <v>家庭702</v>
          </cell>
          <cell r="E1076" t="str">
            <v>フードデザイン Food Changes LIFE</v>
          </cell>
        </row>
        <row r="1077">
          <cell r="A1077" t="str">
            <v>c771</v>
          </cell>
          <cell r="B1077" t="str">
            <v>7 実教</v>
          </cell>
          <cell r="C1077"/>
          <cell r="D1077" t="str">
            <v>家庭703</v>
          </cell>
          <cell r="E1077" t="str">
            <v>フードデザイン</v>
          </cell>
        </row>
        <row r="1078">
          <cell r="A1078" t="str">
            <v>c772</v>
          </cell>
          <cell r="B1078" t="str">
            <v>7 実教</v>
          </cell>
          <cell r="C1078"/>
          <cell r="D1078" t="str">
            <v>家庭708</v>
          </cell>
          <cell r="E1078" t="str">
            <v>消費生活</v>
          </cell>
        </row>
        <row r="1079">
          <cell r="A1079" t="str">
            <v>c773</v>
          </cell>
          <cell r="B1079" t="str">
            <v>7 実教</v>
          </cell>
          <cell r="C1079"/>
          <cell r="D1079" t="str">
            <v>家庭709</v>
          </cell>
          <cell r="E1079" t="str">
            <v>保育実践</v>
          </cell>
        </row>
        <row r="1080">
          <cell r="A1080" t="str">
            <v>c774</v>
          </cell>
          <cell r="B1080" t="str">
            <v>7 実教</v>
          </cell>
          <cell r="C1080"/>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C1085"/>
          <cell r="D1085" t="str">
            <v>情報704</v>
          </cell>
          <cell r="E1085" t="str">
            <v>情報セキュリティ</v>
          </cell>
        </row>
        <row r="1086">
          <cell r="A1086" t="str">
            <v>c780</v>
          </cell>
          <cell r="B1086" t="str">
            <v>7 実教</v>
          </cell>
          <cell r="C1086"/>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C1088"/>
          <cell r="D1088" t="str">
            <v>情報706</v>
          </cell>
          <cell r="E1088" t="str">
            <v>ネットワークシステム</v>
          </cell>
        </row>
        <row r="1089">
          <cell r="A1089" t="str">
            <v>c783</v>
          </cell>
          <cell r="B1089" t="str">
            <v>7 実教</v>
          </cell>
          <cell r="C1089"/>
          <cell r="D1089" t="str">
            <v>情報707</v>
          </cell>
          <cell r="E1089" t="str">
            <v>データベース</v>
          </cell>
        </row>
        <row r="1090">
          <cell r="A1090" t="str">
            <v>c784</v>
          </cell>
          <cell r="B1090" t="str">
            <v>7 実教</v>
          </cell>
          <cell r="C1090"/>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C1093"/>
          <cell r="D1093" t="str">
            <v>福祉705</v>
          </cell>
          <cell r="E1093" t="str">
            <v>コミュニケーション技術</v>
          </cell>
        </row>
        <row r="1094">
          <cell r="A1094" t="str">
            <v>c788</v>
          </cell>
          <cell r="B1094" t="str">
            <v>7 実教</v>
          </cell>
          <cell r="C1094"/>
          <cell r="D1094" t="str">
            <v>福祉703</v>
          </cell>
          <cell r="E1094" t="str">
            <v>生活支援技術</v>
          </cell>
        </row>
        <row r="1095">
          <cell r="A1095" t="str">
            <v>c789</v>
          </cell>
          <cell r="B1095" t="str">
            <v>7 実教</v>
          </cell>
          <cell r="C1095"/>
          <cell r="D1095" t="str">
            <v>福祉706</v>
          </cell>
          <cell r="E1095" t="str">
            <v>介護過程</v>
          </cell>
        </row>
        <row r="1096">
          <cell r="A1096" t="str">
            <v>c790</v>
          </cell>
          <cell r="B1096" t="str">
            <v>7 実教</v>
          </cell>
          <cell r="C1096"/>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C1204"/>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C1343"/>
          <cell r="D1343" t="str">
            <v>コⅡ326</v>
          </cell>
          <cell r="E1343" t="str">
            <v>All Aboard! _x000D_
English CommunicationⅡ</v>
          </cell>
        </row>
        <row r="1344">
          <cell r="A1344" t="str">
            <v>d348</v>
          </cell>
          <cell r="B1344" t="str">
            <v>2 東書</v>
          </cell>
          <cell r="C1344"/>
          <cell r="D1344" t="str">
            <v>コⅡ327</v>
          </cell>
          <cell r="E1344" t="str">
            <v>Power On _x000D_
English CommunicationⅡ</v>
          </cell>
        </row>
        <row r="1345">
          <cell r="A1345" t="str">
            <v>d349</v>
          </cell>
          <cell r="B1345" t="str">
            <v>2 東書</v>
          </cell>
          <cell r="C1345"/>
          <cell r="D1345" t="str">
            <v>コⅡ 328</v>
          </cell>
          <cell r="E1345" t="str">
            <v>PROMINENCE _x000D_
English CommunicationⅡ</v>
          </cell>
        </row>
        <row r="1346">
          <cell r="A1346" t="str">
            <v>d350</v>
          </cell>
          <cell r="B1346" t="str">
            <v>2 東書</v>
          </cell>
          <cell r="C1346"/>
          <cell r="D1346" t="str">
            <v>コⅡ301</v>
          </cell>
          <cell r="E1346" t="str">
            <v>All Aboard! _x000D_
Communication English Ⅱ</v>
          </cell>
        </row>
        <row r="1347">
          <cell r="A1347" t="str">
            <v>d351</v>
          </cell>
          <cell r="B1347" t="str">
            <v>61 啓林館</v>
          </cell>
          <cell r="C1347"/>
          <cell r="D1347" t="str">
            <v>コⅡ 337</v>
          </cell>
          <cell r="E1347" t="str">
            <v>Revised ELEMENT _x000D_
English Communication Ⅱ</v>
          </cell>
        </row>
        <row r="1348">
          <cell r="A1348" t="str">
            <v>d352</v>
          </cell>
          <cell r="B1348" t="str">
            <v>61 啓林館</v>
          </cell>
          <cell r="C1348"/>
          <cell r="D1348" t="str">
            <v>コⅡ 338</v>
          </cell>
          <cell r="E1348" t="str">
            <v>Revised LANDMARK _x000D_
English Communication Ⅱ</v>
          </cell>
        </row>
        <row r="1349">
          <cell r="A1349" t="str">
            <v>d353</v>
          </cell>
          <cell r="B1349" t="str">
            <v>61 啓林館</v>
          </cell>
          <cell r="C1349"/>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C1517"/>
          <cell r="D1517" t="str">
            <v>商業324</v>
          </cell>
          <cell r="E1517" t="str">
            <v>最新プログラミング</v>
          </cell>
        </row>
        <row r="1518">
          <cell r="A1518" t="str">
            <v>d522</v>
          </cell>
          <cell r="B1518" t="str">
            <v>7 実教</v>
          </cell>
          <cell r="C1518"/>
          <cell r="D1518" t="str">
            <v>商業312</v>
          </cell>
          <cell r="E1518" t="str">
            <v>プログラミング</v>
          </cell>
        </row>
        <row r="1519">
          <cell r="A1519" t="str">
            <v>d523</v>
          </cell>
          <cell r="B1519" t="str">
            <v>7 実教</v>
          </cell>
          <cell r="C1519"/>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4">
        <row r="3">
          <cell r="A3" t="str">
            <v>g102</v>
          </cell>
          <cell r="B3"/>
          <cell r="C3" t="str">
            <v>2</v>
          </cell>
          <cell r="D3" t="str">
            <v>国語
A-261</v>
          </cell>
          <cell r="E3" t="str">
            <v>こくご　２</v>
          </cell>
        </row>
        <row r="4">
          <cell r="A4" t="str">
            <v>g103</v>
          </cell>
          <cell r="B4"/>
          <cell r="C4" t="str">
            <v>3</v>
          </cell>
          <cell r="D4" t="str">
            <v>国語
A-361</v>
          </cell>
          <cell r="E4" t="str">
            <v>国語　３</v>
          </cell>
        </row>
        <row r="5">
          <cell r="A5" t="str">
            <v>g104</v>
          </cell>
          <cell r="B5"/>
          <cell r="C5" t="str">
            <v>4</v>
          </cell>
          <cell r="D5" t="str">
            <v>国語
A-461</v>
          </cell>
          <cell r="E5" t="str">
            <v>国語　４</v>
          </cell>
        </row>
        <row r="6">
          <cell r="A6" t="str">
            <v>g105</v>
          </cell>
          <cell r="B6"/>
          <cell r="C6" t="str">
            <v>5</v>
          </cell>
          <cell r="D6" t="str">
            <v>国語
A-561</v>
          </cell>
          <cell r="E6" t="str">
            <v>国語　５</v>
          </cell>
        </row>
        <row r="7">
          <cell r="A7" t="str">
            <v>g106</v>
          </cell>
          <cell r="B7"/>
          <cell r="C7" t="str">
            <v>6</v>
          </cell>
          <cell r="D7" t="str">
            <v>国語
A-661</v>
          </cell>
          <cell r="E7" t="str">
            <v>国語　６</v>
          </cell>
        </row>
        <row r="8">
          <cell r="A8" t="str">
            <v>g107</v>
          </cell>
          <cell r="B8"/>
          <cell r="C8" t="str">
            <v>3</v>
          </cell>
          <cell r="D8" t="str">
            <v>社会
A-361</v>
          </cell>
          <cell r="E8" t="str">
            <v>社会　３</v>
          </cell>
        </row>
        <row r="9">
          <cell r="A9" t="str">
            <v>g108</v>
          </cell>
          <cell r="B9"/>
          <cell r="C9" t="str">
            <v>4</v>
          </cell>
          <cell r="D9" t="str">
            <v>社会
A-461</v>
          </cell>
          <cell r="E9" t="str">
            <v>社会　４</v>
          </cell>
        </row>
        <row r="10">
          <cell r="A10" t="str">
            <v>g109</v>
          </cell>
          <cell r="B10"/>
          <cell r="C10" t="str">
            <v>5</v>
          </cell>
          <cell r="D10" t="str">
            <v>社会
A-561</v>
          </cell>
          <cell r="E10" t="str">
            <v>社会　５</v>
          </cell>
        </row>
        <row r="11">
          <cell r="A11" t="str">
            <v>g110</v>
          </cell>
          <cell r="B11"/>
          <cell r="C11" t="str">
            <v>6</v>
          </cell>
          <cell r="D11" t="str">
            <v>社会
A-661</v>
          </cell>
          <cell r="E11" t="str">
            <v>社会　６</v>
          </cell>
        </row>
        <row r="12">
          <cell r="A12" t="str">
            <v>g111</v>
          </cell>
          <cell r="B12"/>
          <cell r="C12" t="str">
            <v>1</v>
          </cell>
          <cell r="D12" t="str">
            <v>算数
A-161</v>
          </cell>
          <cell r="E12" t="str">
            <v>さんすう　１</v>
          </cell>
        </row>
        <row r="13">
          <cell r="A13" t="str">
            <v>g112</v>
          </cell>
          <cell r="B13"/>
          <cell r="C13" t="str">
            <v>2</v>
          </cell>
          <cell r="D13" t="str">
            <v>算数
A-261</v>
          </cell>
          <cell r="E13" t="str">
            <v>さんすう　２</v>
          </cell>
        </row>
        <row r="14">
          <cell r="A14" t="str">
            <v>g113</v>
          </cell>
          <cell r="B14"/>
          <cell r="C14" t="str">
            <v>3</v>
          </cell>
          <cell r="D14" t="str">
            <v>算数
A-361</v>
          </cell>
          <cell r="E14" t="str">
            <v>さんすう　３</v>
          </cell>
        </row>
        <row r="15">
          <cell r="A15" t="str">
            <v>g114</v>
          </cell>
          <cell r="B15"/>
          <cell r="C15" t="str">
            <v>4</v>
          </cell>
          <cell r="D15" t="str">
            <v>算数
A-461</v>
          </cell>
          <cell r="E15" t="str">
            <v>算数　４</v>
          </cell>
        </row>
        <row r="16">
          <cell r="A16" t="str">
            <v>g115</v>
          </cell>
          <cell r="B16"/>
          <cell r="C16" t="str">
            <v>5</v>
          </cell>
          <cell r="D16" t="str">
            <v>算数
A-561</v>
          </cell>
          <cell r="E16" t="str">
            <v>算数　５</v>
          </cell>
        </row>
        <row r="17">
          <cell r="A17" t="str">
            <v>g116</v>
          </cell>
          <cell r="B17"/>
          <cell r="C17" t="str">
            <v>6</v>
          </cell>
          <cell r="D17" t="str">
            <v>算数
A-661</v>
          </cell>
          <cell r="E17" t="str">
            <v>算数　６</v>
          </cell>
        </row>
        <row r="18">
          <cell r="A18" t="str">
            <v>g117</v>
          </cell>
          <cell r="B18"/>
          <cell r="C18" t="str">
            <v>3</v>
          </cell>
          <cell r="D18" t="str">
            <v>理科
A-361</v>
          </cell>
          <cell r="E18" t="str">
            <v>理科　３</v>
          </cell>
        </row>
        <row r="19">
          <cell r="A19" t="str">
            <v>g118</v>
          </cell>
          <cell r="B19"/>
          <cell r="C19" t="str">
            <v>4</v>
          </cell>
          <cell r="D19" t="str">
            <v>理科
A-461</v>
          </cell>
          <cell r="E19" t="str">
            <v>理科　４</v>
          </cell>
        </row>
        <row r="20">
          <cell r="A20" t="str">
            <v>g119</v>
          </cell>
          <cell r="B20"/>
          <cell r="C20" t="str">
            <v>5</v>
          </cell>
          <cell r="D20" t="str">
            <v>理科
A-561</v>
          </cell>
          <cell r="E20" t="str">
            <v>理科　５</v>
          </cell>
        </row>
        <row r="21">
          <cell r="A21" t="str">
            <v>g120</v>
          </cell>
          <cell r="B21"/>
          <cell r="C21">
            <v>6</v>
          </cell>
          <cell r="D21" t="str">
            <v>理科
A-661</v>
          </cell>
          <cell r="E21" t="str">
            <v>理科　６</v>
          </cell>
        </row>
        <row r="22">
          <cell r="A22" t="str">
            <v>g121</v>
          </cell>
          <cell r="B22"/>
          <cell r="C22" t="str">
            <v>5</v>
          </cell>
          <cell r="D22" t="str">
            <v>英語
A-561</v>
          </cell>
          <cell r="E22" t="str">
            <v>英語　５</v>
          </cell>
        </row>
        <row r="23">
          <cell r="A23" t="str">
            <v>g122</v>
          </cell>
          <cell r="B23"/>
          <cell r="C23" t="str">
            <v>6</v>
          </cell>
          <cell r="D23" t="str">
            <v>英語
A-661</v>
          </cell>
          <cell r="E23" t="str">
            <v>英語　６</v>
          </cell>
        </row>
        <row r="24">
          <cell r="A24" t="str">
            <v>g123</v>
          </cell>
          <cell r="B24"/>
          <cell r="C24" t="str">
            <v>1</v>
          </cell>
          <cell r="D24" t="str">
            <v>道徳
A-161</v>
          </cell>
          <cell r="E24" t="str">
            <v>どうとく　１</v>
          </cell>
        </row>
        <row r="25">
          <cell r="A25" t="str">
            <v>g124</v>
          </cell>
          <cell r="B25"/>
          <cell r="C25" t="str">
            <v>2</v>
          </cell>
          <cell r="D25" t="str">
            <v>道徳
A-261</v>
          </cell>
          <cell r="E25" t="str">
            <v>どうとく　２</v>
          </cell>
        </row>
        <row r="26">
          <cell r="A26" t="str">
            <v>g125</v>
          </cell>
          <cell r="B26"/>
          <cell r="C26" t="str">
            <v>3</v>
          </cell>
          <cell r="D26" t="str">
            <v>道徳
A-361</v>
          </cell>
          <cell r="E26" t="str">
            <v>どうとく　３</v>
          </cell>
        </row>
        <row r="27">
          <cell r="A27" t="str">
            <v>g126</v>
          </cell>
          <cell r="B27"/>
          <cell r="C27" t="str">
            <v>4</v>
          </cell>
          <cell r="D27" t="str">
            <v>道徳
A-461</v>
          </cell>
          <cell r="E27" t="str">
            <v>道徳　４</v>
          </cell>
        </row>
        <row r="28">
          <cell r="A28" t="str">
            <v>g127</v>
          </cell>
          <cell r="B28"/>
          <cell r="C28" t="str">
            <v>5</v>
          </cell>
          <cell r="D28" t="str">
            <v>道徳
A-561</v>
          </cell>
          <cell r="E28" t="str">
            <v>道徳　５</v>
          </cell>
        </row>
        <row r="29">
          <cell r="A29" t="str">
            <v>g128</v>
          </cell>
          <cell r="B29"/>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C37"/>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C39"/>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C41"/>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C46"/>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C60"/>
          <cell r="D60" t="str">
            <v>国語
C-122</v>
          </cell>
          <cell r="E60" t="str">
            <v>こくご　☆☆</v>
          </cell>
        </row>
        <row r="61">
          <cell r="A61" t="str">
            <v>i1510</v>
          </cell>
          <cell r="B61" t="str">
            <v>2
東書</v>
          </cell>
          <cell r="C61"/>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C63"/>
          <cell r="D63" t="str">
            <v>算数
C-122</v>
          </cell>
          <cell r="E63" t="str">
            <v>さんすう　☆☆（１）</v>
          </cell>
        </row>
        <row r="64">
          <cell r="A64" t="str">
            <v>i1603</v>
          </cell>
          <cell r="B64" t="str">
            <v>17
教出</v>
          </cell>
          <cell r="C64"/>
          <cell r="D64" t="str">
            <v>算数
C-123</v>
          </cell>
          <cell r="E64" t="str">
            <v>さんすう　☆☆（２）</v>
          </cell>
        </row>
        <row r="65">
          <cell r="A65" t="str">
            <v>i1604</v>
          </cell>
          <cell r="B65" t="str">
            <v>17
教出</v>
          </cell>
          <cell r="C65"/>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C67"/>
          <cell r="D67" t="str">
            <v>生活
C-122</v>
          </cell>
          <cell r="E67" t="str">
            <v>せいかつ　☆☆</v>
          </cell>
        </row>
        <row r="68">
          <cell r="A68" t="str">
            <v>i1703</v>
          </cell>
          <cell r="B68" t="str">
            <v>2
東書</v>
          </cell>
          <cell r="C68"/>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C70"/>
          <cell r="D70" t="str">
            <v>音楽
C-122</v>
          </cell>
          <cell r="E70" t="str">
            <v>おんがく　☆☆</v>
          </cell>
        </row>
        <row r="71">
          <cell r="A71" t="str">
            <v>i1803</v>
          </cell>
          <cell r="B71" t="str">
            <v>2
東書</v>
          </cell>
          <cell r="C71"/>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C73"/>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C75"/>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C77"/>
          <cell r="D77" t="str">
            <v>音楽
C-722</v>
          </cell>
          <cell r="E77" t="str">
            <v>音楽　☆☆☆☆☆</v>
          </cell>
        </row>
      </sheetData>
      <sheetData sheetId="5">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t="str">
            <v>R5品切れ</v>
          </cell>
          <cell r="AT2"/>
          <cell r="AU2"/>
          <cell r="AV2"/>
          <cell r="AW2"/>
          <cell r="AX2"/>
          <cell r="AY2"/>
          <cell r="AZ2"/>
          <cell r="BA2"/>
          <cell r="BB2"/>
          <cell r="BC2"/>
          <cell r="BD2"/>
          <cell r="BE2"/>
          <cell r="BF2"/>
          <cell r="BG2"/>
          <cell r="BH2"/>
          <cell r="BI2" t="str">
            <v>×</v>
          </cell>
          <cell r="BJ2"/>
          <cell r="BK2"/>
          <cell r="BL2"/>
          <cell r="BM2"/>
          <cell r="BN2"/>
          <cell r="BO2"/>
          <cell r="BP2"/>
          <cell r="BQ2"/>
          <cell r="BR2"/>
          <cell r="BS2"/>
          <cell r="BT2"/>
          <cell r="BU2"/>
          <cell r="BV2"/>
          <cell r="BW2" t="str">
            <v>×</v>
          </cell>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t="str">
            <v>R5品切れ</v>
          </cell>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t="str">
            <v>R5品切れ</v>
          </cell>
          <cell r="HW2"/>
          <cell r="HX2"/>
          <cell r="HY2"/>
          <cell r="HZ2"/>
          <cell r="IA2"/>
          <cell r="IB2"/>
          <cell r="IC2"/>
          <cell r="ID2"/>
          <cell r="IE2"/>
          <cell r="IF2"/>
          <cell r="IG2"/>
          <cell r="IH2" t="str">
            <v>R5品切れ</v>
          </cell>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t="str">
            <v>R5品切れ</v>
          </cell>
          <cell r="JN2"/>
          <cell r="JO2"/>
          <cell r="JP2"/>
          <cell r="JQ2"/>
          <cell r="JR2"/>
          <cell r="JS2"/>
          <cell r="JT2"/>
          <cell r="JU2"/>
          <cell r="JV2"/>
          <cell r="JW2"/>
          <cell r="JX2"/>
          <cell r="JY2"/>
          <cell r="JZ2"/>
          <cell r="KA2"/>
          <cell r="KB2"/>
          <cell r="KC2"/>
          <cell r="KD2"/>
          <cell r="KE2"/>
          <cell r="KF2"/>
          <cell r="KG2"/>
          <cell r="KH2"/>
          <cell r="KI2"/>
          <cell r="KJ2"/>
          <cell r="KK2"/>
          <cell r="KL2" t="str">
            <v>R5品切れ</v>
          </cell>
          <cell r="KM2"/>
          <cell r="KN2"/>
          <cell r="KO2"/>
          <cell r="KP2" t="str">
            <v>R5品切れ</v>
          </cell>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t="str">
            <v>R5品切れ</v>
          </cell>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t="str">
            <v>×</v>
          </cell>
          <cell r="OQ2"/>
          <cell r="OR2"/>
          <cell r="OS2"/>
          <cell r="OT2"/>
          <cell r="OU2"/>
          <cell r="OV2"/>
          <cell r="OW2"/>
          <cell r="OX2"/>
          <cell r="OY2"/>
          <cell r="OZ2"/>
          <cell r="PA2"/>
          <cell r="PB2"/>
          <cell r="PC2"/>
          <cell r="PD2"/>
          <cell r="PE2"/>
          <cell r="PF2"/>
          <cell r="PG2" t="str">
            <v>R5品切れ</v>
          </cell>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t="str">
            <v>H30品切れ</v>
          </cell>
          <cell r="BJ3"/>
          <cell r="BK3"/>
          <cell r="BL3"/>
          <cell r="BM3"/>
          <cell r="BN3"/>
          <cell r="BO3"/>
          <cell r="BP3"/>
          <cell r="BQ3"/>
          <cell r="BR3"/>
          <cell r="BS3"/>
          <cell r="BT3"/>
          <cell r="BU3"/>
          <cell r="BV3"/>
          <cell r="BW3" t="str">
            <v>R2品切れ</v>
          </cell>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cell r="ON3"/>
          <cell r="OO3"/>
          <cell r="OP3" t="str">
            <v>R3品切れ</v>
          </cell>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Q6"/>
          <cell r="AR6" t="str">
            <v>へんしんトンネル</v>
          </cell>
          <cell r="AS6" t="str">
            <v>ふうせんまってー</v>
          </cell>
          <cell r="AT6" t="str">
            <v>そらとぶクレヨン</v>
          </cell>
          <cell r="AU6"/>
          <cell r="AV6" t="str">
            <v>もったいないばあさん</v>
          </cell>
          <cell r="AW6" t="str">
            <v>しましまをたすける！</v>
          </cell>
          <cell r="AX6"/>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L6"/>
          <cell r="BM6"/>
          <cell r="BN6" t="str">
            <v>あいうえお</v>
          </cell>
          <cell r="BO6"/>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W6"/>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F6"/>
          <cell r="CG6" t="str">
            <v>てぶくろをかいに</v>
          </cell>
          <cell r="CH6"/>
          <cell r="CI6"/>
          <cell r="CJ6"/>
          <cell r="CK6" t="str">
            <v>たべものあいうえお</v>
          </cell>
          <cell r="CL6" t="str">
            <v>おしゃべりさん</v>
          </cell>
          <cell r="CM6"/>
          <cell r="CN6" t="str">
            <v>吾輩は猫である</v>
          </cell>
          <cell r="CO6"/>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V6"/>
          <cell r="CW6"/>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J6"/>
          <cell r="DK6"/>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C6"/>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K6"/>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T6"/>
          <cell r="EU6"/>
          <cell r="EV6"/>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B6"/>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K6"/>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U6"/>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J6"/>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T6"/>
          <cell r="GU6"/>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C6"/>
          <cell r="HD6"/>
          <cell r="HE6"/>
          <cell r="HF6" t="str">
            <v>やさい・くだもの</v>
          </cell>
          <cell r="HG6" t="str">
            <v>ピチャン、ポチャン、
ザブーン！水ってふしぎ！</v>
          </cell>
          <cell r="HH6"/>
          <cell r="HI6"/>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U6"/>
          <cell r="HV6" t="str">
            <v>食べもの日本地図鑑</v>
          </cell>
          <cell r="HW6"/>
          <cell r="HX6"/>
          <cell r="HY6" t="str">
            <v>おじいちゃんの
おじいちゃん</v>
          </cell>
          <cell r="HZ6"/>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M6"/>
          <cell r="IN6"/>
          <cell r="IO6" t="str">
            <v>地球</v>
          </cell>
          <cell r="IP6" t="str">
            <v>みぢかな やってみよう図鑑</v>
          </cell>
          <cell r="IQ6"/>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S6"/>
          <cell r="JT6" t="str">
            <v>えほんえかきうた</v>
          </cell>
          <cell r="JU6" t="str">
            <v>うたがみえるきこえるよ</v>
          </cell>
          <cell r="JV6"/>
          <cell r="JW6"/>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G6"/>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Q6"/>
          <cell r="KR6" t="str">
            <v>１和太鼓を打ってみよう</v>
          </cell>
          <cell r="KS6"/>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A6"/>
          <cell r="LB6" t="str">
            <v>みんなのきもちがわかるかな？</v>
          </cell>
          <cell r="LC6" t="str">
            <v>あなたがうまれるまでのこと</v>
          </cell>
          <cell r="LD6"/>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R6"/>
          <cell r="LS6"/>
          <cell r="LT6"/>
          <cell r="LU6"/>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D6"/>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T6"/>
          <cell r="MU6" t="str">
            <v>よーいどん！</v>
          </cell>
          <cell r="MV6" t="str">
            <v>ごくらくももんちゃん</v>
          </cell>
          <cell r="MW6" t="str">
            <v>カルちゃんエルくん
あついあつい</v>
          </cell>
          <cell r="MX6" t="str">
            <v>からだのなか</v>
          </cell>
          <cell r="MY6"/>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O6"/>
          <cell r="NP6" t="str">
            <v>えいかいわえほん</v>
          </cell>
          <cell r="NQ6" t="str">
            <v>ABCえほん</v>
          </cell>
          <cell r="NR6"/>
          <cell r="NS6"/>
          <cell r="NT6" t="str">
            <v>おしゃべりえほん</v>
          </cell>
          <cell r="NU6" t="str">
            <v>around the world
世界のトピック4月5月6月</v>
          </cell>
          <cell r="NV6"/>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E6"/>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R6"/>
          <cell r="OS6" t="str">
            <v>和のせいかつ</v>
          </cell>
          <cell r="OT6"/>
          <cell r="OU6"/>
          <cell r="OV6" t="str">
            <v>くらしをささえる人</v>
          </cell>
          <cell r="OW6" t="str">
            <v>まもるひと</v>
          </cell>
          <cell r="OX6"/>
          <cell r="OY6" t="str">
            <v>かんたんアイテム150</v>
          </cell>
          <cell r="OZ6" t="str">
            <v>やさいはいきている</v>
          </cell>
          <cell r="PA6"/>
          <cell r="PB6" t="str">
            <v>ただいまお仕事中</v>
          </cell>
          <cell r="PC6"/>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B6"/>
          <cell r="QC6" t="str">
            <v>しんぶんしでつくろう</v>
          </cell>
          <cell r="QD6" t="str">
            <v>手づくりおもちゃ200 
７自然であそぶ</v>
          </cell>
          <cell r="QE6" t="str">
            <v>はじめての工作</v>
          </cell>
          <cell r="QF6"/>
          <cell r="QG6"/>
          <cell r="QH6" t="str">
            <v>リサイクル工作68</v>
          </cell>
          <cell r="QI6" t="str">
            <v>だいすき！おりがみ</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専攻科"/>
      <sheetName val="様式３・専Ⅰ"/>
      <sheetName val="様式３・専Ⅱ"/>
      <sheetName val="ア"/>
      <sheetName val="イ"/>
      <sheetName val="ウ"/>
      <sheetName val="エ"/>
      <sheetName val="Sheet2"/>
    </sheetNames>
    <sheetDataSet>
      <sheetData sheetId="0"/>
      <sheetData sheetId="1"/>
      <sheetData sheetId="2"/>
      <sheetData sheetId="3">
        <row r="2">
          <cell r="A2" t="str">
            <v>a101</v>
          </cell>
          <cell r="B2" t="str">
            <v>2
東書</v>
          </cell>
          <cell r="C2" t="str">
            <v>1</v>
          </cell>
          <cell r="D2" t="str">
            <v>国語
109
※／◆</v>
          </cell>
          <cell r="E2" t="str">
            <v>新編　あたらしい こくご　一上</v>
          </cell>
        </row>
        <row r="3">
          <cell r="A3" t="str">
            <v>a102</v>
          </cell>
          <cell r="B3" t="str">
            <v>2
東書</v>
          </cell>
          <cell r="C3"/>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C5"/>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C7"/>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C9"/>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C13"/>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C15"/>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C17"/>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C19"/>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C21"/>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C23"/>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C25"/>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C27"/>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C29"/>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C31"/>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C55"/>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C57"/>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C69"/>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C71"/>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C73"/>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C75"/>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C77"/>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C80"/>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C87"/>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C89"/>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C91"/>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C93"/>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C95"/>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C97"/>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C100"/>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C102"/>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C104"/>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C108"/>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C110"/>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C112"/>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C114"/>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C118"/>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C120"/>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C122"/>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C124"/>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C152"/>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C154"/>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C156"/>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C158"/>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C160"/>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C162"/>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C164"/>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C178"/>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C180"/>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C182"/>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C184"/>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C186"/>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C188"/>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C207"/>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C209"/>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C238"/>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C240"/>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C242"/>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C244"/>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C246"/>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C248"/>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C313"/>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C315"/>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C317"/>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C338"/>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C341"/>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C350"/>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C496"/>
          <cell r="D496" t="str">
            <v>地探701</v>
          </cell>
          <cell r="E496" t="str">
            <v>地理探究</v>
          </cell>
        </row>
        <row r="497">
          <cell r="A497" t="str">
            <v>c191</v>
          </cell>
          <cell r="B497" t="str">
            <v>46 帝国</v>
          </cell>
          <cell r="C497"/>
          <cell r="D497" t="str">
            <v>地探702</v>
          </cell>
          <cell r="E497" t="str">
            <v>新詳地理探究</v>
          </cell>
        </row>
        <row r="498">
          <cell r="A498" t="str">
            <v>c192</v>
          </cell>
          <cell r="B498" t="str">
            <v>130 二宮</v>
          </cell>
          <cell r="C498"/>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C511"/>
          <cell r="D511" t="str">
            <v>日探701</v>
          </cell>
          <cell r="E511" t="str">
            <v>日本史探究</v>
          </cell>
        </row>
        <row r="512">
          <cell r="A512" t="str">
            <v>c206</v>
          </cell>
          <cell r="B512" t="str">
            <v>7 実教</v>
          </cell>
          <cell r="C512"/>
          <cell r="D512" t="str">
            <v>日探702</v>
          </cell>
          <cell r="E512" t="str">
            <v>日本史探究</v>
          </cell>
        </row>
        <row r="513">
          <cell r="A513" t="str">
            <v>c207</v>
          </cell>
          <cell r="B513" t="str">
            <v>7 実教</v>
          </cell>
          <cell r="C513"/>
          <cell r="D513" t="str">
            <v>日探703</v>
          </cell>
          <cell r="E513" t="str">
            <v>精選日本史探究　今につなぐ　未来をえがく</v>
          </cell>
        </row>
        <row r="514">
          <cell r="A514" t="str">
            <v>c208</v>
          </cell>
          <cell r="B514" t="str">
            <v>35 清水</v>
          </cell>
          <cell r="C514"/>
          <cell r="D514" t="str">
            <v>日探704</v>
          </cell>
          <cell r="E514" t="str">
            <v>高等学校　日本史探究</v>
          </cell>
        </row>
        <row r="515">
          <cell r="A515" t="str">
            <v>c209</v>
          </cell>
          <cell r="B515" t="str">
            <v>81 山川</v>
          </cell>
          <cell r="C515"/>
          <cell r="D515" t="str">
            <v>日探705</v>
          </cell>
          <cell r="E515" t="str">
            <v>詳説日本史</v>
          </cell>
        </row>
        <row r="516">
          <cell r="A516" t="str">
            <v>c210</v>
          </cell>
          <cell r="B516" t="str">
            <v>81 山川</v>
          </cell>
          <cell r="C516"/>
          <cell r="D516" t="str">
            <v>日探706</v>
          </cell>
          <cell r="E516" t="str">
            <v>高校日本史</v>
          </cell>
        </row>
        <row r="517">
          <cell r="A517" t="str">
            <v>c211</v>
          </cell>
          <cell r="B517" t="str">
            <v>183 第一</v>
          </cell>
          <cell r="C517"/>
          <cell r="D517" t="str">
            <v>日探707</v>
          </cell>
          <cell r="E517" t="str">
            <v>高等学校　日本史探究</v>
          </cell>
        </row>
        <row r="518">
          <cell r="A518" t="str">
            <v>c212</v>
          </cell>
          <cell r="B518" t="str">
            <v>2 東書</v>
          </cell>
          <cell r="C518"/>
          <cell r="D518" t="str">
            <v>世探701</v>
          </cell>
          <cell r="E518" t="str">
            <v>世界史探究</v>
          </cell>
        </row>
        <row r="519">
          <cell r="A519" t="str">
            <v>c213</v>
          </cell>
          <cell r="B519" t="str">
            <v>7 実教</v>
          </cell>
          <cell r="C519"/>
          <cell r="D519" t="str">
            <v>世探702</v>
          </cell>
          <cell r="E519" t="str">
            <v>世界史探究</v>
          </cell>
        </row>
        <row r="520">
          <cell r="A520" t="str">
            <v>c214</v>
          </cell>
          <cell r="B520" t="str">
            <v>46 帝国</v>
          </cell>
          <cell r="C520"/>
          <cell r="D520" t="str">
            <v>世探703</v>
          </cell>
          <cell r="E520" t="str">
            <v>新詳世界史探究</v>
          </cell>
        </row>
        <row r="521">
          <cell r="A521" t="str">
            <v>c215</v>
          </cell>
          <cell r="B521" t="str">
            <v>81 山川</v>
          </cell>
          <cell r="C521"/>
          <cell r="D521" t="str">
            <v>世探704</v>
          </cell>
          <cell r="E521" t="str">
            <v>詳説世界史</v>
          </cell>
        </row>
        <row r="522">
          <cell r="A522" t="str">
            <v>c216</v>
          </cell>
          <cell r="B522" t="str">
            <v>81 山川</v>
          </cell>
          <cell r="C522"/>
          <cell r="D522" t="str">
            <v>世探705</v>
          </cell>
          <cell r="E522" t="str">
            <v>高校世界史</v>
          </cell>
        </row>
        <row r="523">
          <cell r="A523" t="str">
            <v>c217</v>
          </cell>
          <cell r="B523" t="str">
            <v>81 山川</v>
          </cell>
          <cell r="C523"/>
          <cell r="D523" t="str">
            <v>世探706</v>
          </cell>
          <cell r="E523" t="str">
            <v>新世界史</v>
          </cell>
        </row>
        <row r="524">
          <cell r="A524" t="str">
            <v>c218</v>
          </cell>
          <cell r="B524" t="str">
            <v>183 第一</v>
          </cell>
          <cell r="C524"/>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C528"/>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C544"/>
          <cell r="D544" t="str">
            <v>倫理701</v>
          </cell>
          <cell r="E544" t="str">
            <v>倫理</v>
          </cell>
        </row>
        <row r="545">
          <cell r="A545" t="str">
            <v>c239</v>
          </cell>
          <cell r="B545" t="str">
            <v>7 実教</v>
          </cell>
          <cell r="C545"/>
          <cell r="D545" t="str">
            <v>倫理702</v>
          </cell>
          <cell r="E545" t="str">
            <v>詳述倫理</v>
          </cell>
        </row>
        <row r="546">
          <cell r="A546" t="str">
            <v>c240</v>
          </cell>
          <cell r="B546" t="str">
            <v>35 清水</v>
          </cell>
          <cell r="C546"/>
          <cell r="D546" t="str">
            <v>倫理703</v>
          </cell>
          <cell r="E546" t="str">
            <v>高等学校　新倫理</v>
          </cell>
        </row>
        <row r="547">
          <cell r="A547" t="str">
            <v>c241</v>
          </cell>
          <cell r="B547" t="str">
            <v>104 数研</v>
          </cell>
          <cell r="C547"/>
          <cell r="D547" t="str">
            <v>倫理704</v>
          </cell>
          <cell r="E547" t="str">
            <v>倫理</v>
          </cell>
        </row>
        <row r="548">
          <cell r="A548" t="str">
            <v>c242</v>
          </cell>
          <cell r="B548" t="str">
            <v>183 第一</v>
          </cell>
          <cell r="C548"/>
          <cell r="D548" t="str">
            <v>倫理705</v>
          </cell>
          <cell r="E548" t="str">
            <v>高等学校　倫理</v>
          </cell>
        </row>
        <row r="549">
          <cell r="A549" t="str">
            <v>c243</v>
          </cell>
          <cell r="B549" t="str">
            <v>2 東書</v>
          </cell>
          <cell r="C549"/>
          <cell r="D549" t="str">
            <v>政経701</v>
          </cell>
          <cell r="E549" t="str">
            <v>政治・経済</v>
          </cell>
        </row>
        <row r="550">
          <cell r="A550" t="str">
            <v>c244</v>
          </cell>
          <cell r="B550" t="str">
            <v>7 実教</v>
          </cell>
          <cell r="C550"/>
          <cell r="D550" t="str">
            <v>政経702</v>
          </cell>
          <cell r="E550" t="str">
            <v>詳述政治・経済</v>
          </cell>
        </row>
        <row r="551">
          <cell r="A551" t="str">
            <v>c245</v>
          </cell>
          <cell r="B551" t="str">
            <v>7 実教</v>
          </cell>
          <cell r="C551"/>
          <cell r="D551" t="str">
            <v>政経703</v>
          </cell>
          <cell r="E551" t="str">
            <v>最新政治・経済</v>
          </cell>
        </row>
        <row r="552">
          <cell r="A552" t="str">
            <v>c246</v>
          </cell>
          <cell r="B552" t="str">
            <v>35 清水</v>
          </cell>
          <cell r="C552"/>
          <cell r="D552" t="str">
            <v>政経704</v>
          </cell>
          <cell r="E552" t="str">
            <v>高等学校　政治・経済</v>
          </cell>
        </row>
        <row r="553">
          <cell r="A553" t="str">
            <v>c247</v>
          </cell>
          <cell r="B553" t="str">
            <v>104 数研</v>
          </cell>
          <cell r="C553"/>
          <cell r="D553" t="str">
            <v>政経705</v>
          </cell>
          <cell r="E553" t="str">
            <v>政治・経済</v>
          </cell>
        </row>
        <row r="554">
          <cell r="A554" t="str">
            <v>c248</v>
          </cell>
          <cell r="B554" t="str">
            <v>183 第一</v>
          </cell>
          <cell r="C554"/>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C574"/>
          <cell r="D574" t="str">
            <v>数Ⅱ716</v>
          </cell>
          <cell r="E574" t="str">
            <v>数学Ⅱ　Essence</v>
          </cell>
        </row>
        <row r="575">
          <cell r="A575" t="str">
            <v>c269</v>
          </cell>
          <cell r="B575" t="str">
            <v>2 東書</v>
          </cell>
          <cell r="C575"/>
          <cell r="D575" t="str">
            <v>数Ⅱ717</v>
          </cell>
          <cell r="E575" t="str">
            <v>新数学Ⅱ</v>
          </cell>
        </row>
        <row r="576">
          <cell r="A576" t="str">
            <v>c270</v>
          </cell>
          <cell r="B576" t="str">
            <v>2 東書</v>
          </cell>
          <cell r="C576"/>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C585"/>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C593"/>
          <cell r="D593" t="str">
            <v>数Ⅲ701</v>
          </cell>
          <cell r="E593" t="str">
            <v>数学Ⅲ　Advanced</v>
          </cell>
        </row>
        <row r="594">
          <cell r="A594" t="str">
            <v>c288</v>
          </cell>
          <cell r="B594" t="str">
            <v>2 東書</v>
          </cell>
          <cell r="C594"/>
          <cell r="D594" t="str">
            <v>数Ⅲ702</v>
          </cell>
          <cell r="E594" t="str">
            <v>数学Ⅲ　Standard</v>
          </cell>
        </row>
        <row r="595">
          <cell r="A595" t="str">
            <v>c289</v>
          </cell>
          <cell r="B595" t="str">
            <v>7 実教</v>
          </cell>
          <cell r="C595"/>
          <cell r="D595" t="str">
            <v>数Ⅲ714</v>
          </cell>
          <cell r="E595" t="str">
            <v>高校数学Ⅲ</v>
          </cell>
        </row>
        <row r="596">
          <cell r="A596" t="str">
            <v>c290</v>
          </cell>
          <cell r="B596" t="str">
            <v>7 実教</v>
          </cell>
          <cell r="C596"/>
          <cell r="D596" t="str">
            <v>数Ⅲ703</v>
          </cell>
          <cell r="E596" t="str">
            <v>数学Ⅲ　Progress</v>
          </cell>
        </row>
        <row r="597">
          <cell r="A597" t="str">
            <v>c291</v>
          </cell>
          <cell r="B597" t="str">
            <v>7 実教</v>
          </cell>
          <cell r="C597"/>
          <cell r="D597" t="str">
            <v>数Ⅲ704</v>
          </cell>
          <cell r="E597" t="str">
            <v>新編数学Ⅲ</v>
          </cell>
        </row>
        <row r="598">
          <cell r="A598" t="str">
            <v>c292</v>
          </cell>
          <cell r="B598" t="str">
            <v>61 啓林館</v>
          </cell>
          <cell r="C598"/>
          <cell r="D598" t="str">
            <v>数Ⅲ705</v>
          </cell>
          <cell r="E598" t="str">
            <v>数学Ⅲ</v>
          </cell>
        </row>
        <row r="599">
          <cell r="A599" t="str">
            <v>c293</v>
          </cell>
          <cell r="B599" t="str">
            <v>61 啓林館</v>
          </cell>
          <cell r="C599"/>
          <cell r="D599" t="str">
            <v>数Ⅲ706</v>
          </cell>
          <cell r="E599" t="str">
            <v>新編数学Ⅲ</v>
          </cell>
        </row>
        <row r="600">
          <cell r="A600" t="str">
            <v>c294</v>
          </cell>
          <cell r="B600" t="str">
            <v>61 啓林館</v>
          </cell>
          <cell r="C600"/>
          <cell r="D600" t="str">
            <v>数Ⅲ707</v>
          </cell>
          <cell r="E600" t="str">
            <v>深進数学Ⅲ</v>
          </cell>
        </row>
        <row r="601">
          <cell r="A601" t="str">
            <v>c295</v>
          </cell>
          <cell r="B601" t="str">
            <v>104 数研</v>
          </cell>
          <cell r="C601"/>
          <cell r="D601" t="str">
            <v>数Ⅲ708</v>
          </cell>
          <cell r="E601" t="str">
            <v>数学Ⅲ</v>
          </cell>
        </row>
        <row r="602">
          <cell r="A602" t="str">
            <v>c296</v>
          </cell>
          <cell r="B602" t="str">
            <v>104 数研</v>
          </cell>
          <cell r="C602"/>
          <cell r="D602" t="str">
            <v>数Ⅲ709</v>
          </cell>
          <cell r="E602" t="str">
            <v>高等学校　数学Ⅲ</v>
          </cell>
        </row>
        <row r="603">
          <cell r="A603" t="str">
            <v>c297</v>
          </cell>
          <cell r="B603" t="str">
            <v>104 数研</v>
          </cell>
          <cell r="C603"/>
          <cell r="D603" t="str">
            <v>数Ⅲ 710</v>
          </cell>
          <cell r="E603" t="str">
            <v>新編　数学Ⅲ</v>
          </cell>
        </row>
        <row r="604">
          <cell r="A604" t="str">
            <v>c298</v>
          </cell>
          <cell r="B604" t="str">
            <v>104 数研</v>
          </cell>
          <cell r="C604"/>
          <cell r="D604" t="str">
            <v>数Ⅲ 711</v>
          </cell>
          <cell r="E604" t="str">
            <v>最新　数学Ⅲ</v>
          </cell>
        </row>
        <row r="605">
          <cell r="A605" t="str">
            <v>c299</v>
          </cell>
          <cell r="B605" t="str">
            <v>104 数研</v>
          </cell>
          <cell r="C605"/>
          <cell r="D605" t="str">
            <v>数Ⅲ712</v>
          </cell>
          <cell r="E605" t="str">
            <v>NEXT　数学Ⅲ</v>
          </cell>
        </row>
        <row r="606">
          <cell r="A606" t="str">
            <v>c300</v>
          </cell>
          <cell r="B606" t="str">
            <v>183 第一</v>
          </cell>
          <cell r="C606"/>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C626"/>
          <cell r="D626" t="str">
            <v>数B701</v>
          </cell>
          <cell r="E626" t="str">
            <v>数学Ｂ　Advanced</v>
          </cell>
        </row>
        <row r="627">
          <cell r="A627" t="str">
            <v>c321</v>
          </cell>
          <cell r="B627" t="str">
            <v>2 東書</v>
          </cell>
          <cell r="C627"/>
          <cell r="D627" t="str">
            <v>数B702</v>
          </cell>
          <cell r="E627" t="str">
            <v>数学Ｂ　Standard</v>
          </cell>
        </row>
        <row r="628">
          <cell r="A628" t="str">
            <v>c322</v>
          </cell>
          <cell r="B628" t="str">
            <v>2 東書</v>
          </cell>
          <cell r="C628"/>
          <cell r="D628" t="str">
            <v>数B703</v>
          </cell>
          <cell r="E628" t="str">
            <v>数学Ｂ　Essence</v>
          </cell>
        </row>
        <row r="629">
          <cell r="A629" t="str">
            <v>c323</v>
          </cell>
          <cell r="B629" t="str">
            <v>7 実教</v>
          </cell>
          <cell r="C629"/>
          <cell r="D629" t="str">
            <v>数B704</v>
          </cell>
          <cell r="E629" t="str">
            <v>数学B　Progress</v>
          </cell>
        </row>
        <row r="630">
          <cell r="A630" t="str">
            <v>c324</v>
          </cell>
          <cell r="B630" t="str">
            <v>7 実教</v>
          </cell>
          <cell r="C630"/>
          <cell r="D630" t="str">
            <v>数B705</v>
          </cell>
          <cell r="E630" t="str">
            <v>新編数学B</v>
          </cell>
        </row>
        <row r="631">
          <cell r="A631" t="str">
            <v>c325</v>
          </cell>
          <cell r="B631" t="str">
            <v>7 実教</v>
          </cell>
          <cell r="C631"/>
          <cell r="D631" t="str">
            <v>数B706</v>
          </cell>
          <cell r="E631" t="str">
            <v>高校数学B</v>
          </cell>
        </row>
        <row r="632">
          <cell r="A632" t="str">
            <v>c326</v>
          </cell>
          <cell r="B632" t="str">
            <v>61 啓林館</v>
          </cell>
          <cell r="C632"/>
          <cell r="D632" t="str">
            <v>数B707</v>
          </cell>
          <cell r="E632" t="str">
            <v>数学B</v>
          </cell>
        </row>
        <row r="633">
          <cell r="A633" t="str">
            <v>c327</v>
          </cell>
          <cell r="B633" t="str">
            <v>61 啓林館</v>
          </cell>
          <cell r="C633"/>
          <cell r="D633" t="str">
            <v>数B708</v>
          </cell>
          <cell r="E633" t="str">
            <v>新編数学B</v>
          </cell>
        </row>
        <row r="634">
          <cell r="A634" t="str">
            <v>c328</v>
          </cell>
          <cell r="B634" t="str">
            <v>61 啓林館</v>
          </cell>
          <cell r="C634"/>
          <cell r="D634" t="str">
            <v>数B 709</v>
          </cell>
          <cell r="E634" t="str">
            <v>深進数学B</v>
          </cell>
        </row>
        <row r="635">
          <cell r="A635" t="str">
            <v>c329</v>
          </cell>
          <cell r="B635" t="str">
            <v>104 数研</v>
          </cell>
          <cell r="C635"/>
          <cell r="D635" t="str">
            <v>数B710</v>
          </cell>
          <cell r="E635" t="str">
            <v>数学B</v>
          </cell>
        </row>
        <row r="636">
          <cell r="A636" t="str">
            <v>c330</v>
          </cell>
          <cell r="B636" t="str">
            <v>104 数研</v>
          </cell>
          <cell r="C636"/>
          <cell r="D636" t="str">
            <v>数B711</v>
          </cell>
          <cell r="E636" t="str">
            <v>高等学校　数学B</v>
          </cell>
        </row>
        <row r="637">
          <cell r="A637" t="str">
            <v>c331</v>
          </cell>
          <cell r="B637" t="str">
            <v>104 数研</v>
          </cell>
          <cell r="C637"/>
          <cell r="D637" t="str">
            <v>数B712</v>
          </cell>
          <cell r="E637" t="str">
            <v>新編　数学B</v>
          </cell>
        </row>
        <row r="638">
          <cell r="A638" t="str">
            <v>c332</v>
          </cell>
          <cell r="B638" t="str">
            <v>104 数研</v>
          </cell>
          <cell r="C638"/>
          <cell r="D638" t="str">
            <v>数B 713</v>
          </cell>
          <cell r="E638" t="str">
            <v>最新　数学B</v>
          </cell>
        </row>
        <row r="639">
          <cell r="A639" t="str">
            <v>c333</v>
          </cell>
          <cell r="B639" t="str">
            <v>104 数研</v>
          </cell>
          <cell r="C639"/>
          <cell r="D639" t="str">
            <v>数B714</v>
          </cell>
          <cell r="E639" t="str">
            <v>新　高校の数学B</v>
          </cell>
        </row>
        <row r="640">
          <cell r="A640" t="str">
            <v>c334</v>
          </cell>
          <cell r="B640" t="str">
            <v>104 数研</v>
          </cell>
          <cell r="C640"/>
          <cell r="D640" t="str">
            <v>数B715</v>
          </cell>
          <cell r="E640" t="str">
            <v>NEXT　数学B</v>
          </cell>
        </row>
        <row r="641">
          <cell r="A641" t="str">
            <v>c335</v>
          </cell>
          <cell r="B641" t="str">
            <v>183 第一</v>
          </cell>
          <cell r="C641"/>
          <cell r="D641" t="str">
            <v>数B 716</v>
          </cell>
          <cell r="E641" t="str">
            <v>新編数学Ｂ</v>
          </cell>
        </row>
        <row r="642">
          <cell r="A642" t="str">
            <v>c336</v>
          </cell>
          <cell r="B642" t="str">
            <v>2 東書</v>
          </cell>
          <cell r="C642"/>
          <cell r="D642" t="str">
            <v>数C701</v>
          </cell>
          <cell r="E642" t="str">
            <v>数学C　Advanced</v>
          </cell>
        </row>
        <row r="643">
          <cell r="A643" t="str">
            <v>c337</v>
          </cell>
          <cell r="B643" t="str">
            <v>2 東書</v>
          </cell>
          <cell r="C643"/>
          <cell r="D643" t="str">
            <v>数C702</v>
          </cell>
          <cell r="E643" t="str">
            <v>数学C　Standard</v>
          </cell>
        </row>
        <row r="644">
          <cell r="A644" t="str">
            <v>c338</v>
          </cell>
          <cell r="B644" t="str">
            <v>7 実教</v>
          </cell>
          <cell r="C644"/>
          <cell r="D644" t="str">
            <v>数C703</v>
          </cell>
          <cell r="E644" t="str">
            <v>数学C　Progress</v>
          </cell>
        </row>
        <row r="645">
          <cell r="A645" t="str">
            <v>c339</v>
          </cell>
          <cell r="B645" t="str">
            <v>7 実教</v>
          </cell>
          <cell r="C645"/>
          <cell r="D645" t="str">
            <v>数C704</v>
          </cell>
          <cell r="E645" t="str">
            <v>新編数学C</v>
          </cell>
        </row>
        <row r="646">
          <cell r="A646" t="str">
            <v>c340</v>
          </cell>
          <cell r="B646" t="str">
            <v>61 啓林館</v>
          </cell>
          <cell r="C646"/>
          <cell r="D646" t="str">
            <v>数C705</v>
          </cell>
          <cell r="E646" t="str">
            <v>数学C</v>
          </cell>
        </row>
        <row r="647">
          <cell r="A647" t="str">
            <v>c341</v>
          </cell>
          <cell r="B647" t="str">
            <v>61 啓林館</v>
          </cell>
          <cell r="C647"/>
          <cell r="D647" t="str">
            <v>数C706</v>
          </cell>
          <cell r="E647" t="str">
            <v>新編数学C</v>
          </cell>
        </row>
        <row r="648">
          <cell r="A648" t="str">
            <v>c342</v>
          </cell>
          <cell r="B648" t="str">
            <v>61 啓林館</v>
          </cell>
          <cell r="C648"/>
          <cell r="D648" t="str">
            <v>数C707</v>
          </cell>
          <cell r="E648" t="str">
            <v>深進数学C</v>
          </cell>
        </row>
        <row r="649">
          <cell r="A649" t="str">
            <v>c343</v>
          </cell>
          <cell r="B649" t="str">
            <v>104 数研</v>
          </cell>
          <cell r="C649"/>
          <cell r="D649" t="str">
            <v>数C708</v>
          </cell>
          <cell r="E649" t="str">
            <v>数学Ｃ</v>
          </cell>
        </row>
        <row r="650">
          <cell r="A650" t="str">
            <v>c344</v>
          </cell>
          <cell r="B650" t="str">
            <v>104 数研</v>
          </cell>
          <cell r="C650"/>
          <cell r="D650" t="str">
            <v>数C709</v>
          </cell>
          <cell r="E650" t="str">
            <v>高等学校　数学Ｃ</v>
          </cell>
        </row>
        <row r="651">
          <cell r="A651" t="str">
            <v>c345</v>
          </cell>
          <cell r="B651" t="str">
            <v>104 数研</v>
          </cell>
          <cell r="C651"/>
          <cell r="D651" t="str">
            <v>数C710</v>
          </cell>
          <cell r="E651" t="str">
            <v>新編　数学Ｃ</v>
          </cell>
        </row>
        <row r="652">
          <cell r="A652" t="str">
            <v>c346</v>
          </cell>
          <cell r="B652" t="str">
            <v>104 数研</v>
          </cell>
          <cell r="C652"/>
          <cell r="D652" t="str">
            <v>数C711</v>
          </cell>
          <cell r="E652" t="str">
            <v>最新　数学Ｃ</v>
          </cell>
        </row>
        <row r="653">
          <cell r="A653" t="str">
            <v>c347</v>
          </cell>
          <cell r="B653" t="str">
            <v>104 数研</v>
          </cell>
          <cell r="C653"/>
          <cell r="D653" t="str">
            <v>数C712</v>
          </cell>
          <cell r="E653" t="str">
            <v>NEXT　数学Ｃ</v>
          </cell>
        </row>
        <row r="654">
          <cell r="A654" t="str">
            <v>c348</v>
          </cell>
          <cell r="B654" t="str">
            <v>183 第一</v>
          </cell>
          <cell r="C654"/>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C670"/>
          <cell r="D670" t="str">
            <v>物理701</v>
          </cell>
          <cell r="E670" t="str">
            <v>物理</v>
          </cell>
        </row>
        <row r="671">
          <cell r="A671" t="str">
            <v>c365</v>
          </cell>
          <cell r="B671" t="str">
            <v>7 実教</v>
          </cell>
          <cell r="C671"/>
          <cell r="D671" t="str">
            <v>物理702</v>
          </cell>
          <cell r="E671" t="str">
            <v>物理</v>
          </cell>
        </row>
        <row r="672">
          <cell r="A672" t="str">
            <v>c366</v>
          </cell>
          <cell r="B672" t="str">
            <v>61 啓林館</v>
          </cell>
          <cell r="C672"/>
          <cell r="D672" t="str">
            <v>物理703</v>
          </cell>
          <cell r="E672" t="str">
            <v>高等学校 物理</v>
          </cell>
        </row>
        <row r="673">
          <cell r="A673" t="str">
            <v>c367</v>
          </cell>
          <cell r="B673" t="str">
            <v>61 啓林館</v>
          </cell>
          <cell r="C673"/>
          <cell r="D673" t="str">
            <v>物理704</v>
          </cell>
          <cell r="E673" t="str">
            <v>高等学校 総合物理１　
様々な運動　熱　波</v>
          </cell>
        </row>
        <row r="674">
          <cell r="A674" t="str">
            <v>c368</v>
          </cell>
          <cell r="B674" t="str">
            <v>61 啓林館</v>
          </cell>
          <cell r="C674"/>
          <cell r="D674" t="str">
            <v>物理705</v>
          </cell>
          <cell r="E674" t="str">
            <v>高等学校 総合物理２　
電気と磁気　原子・分子の世界</v>
          </cell>
        </row>
        <row r="675">
          <cell r="A675" t="str">
            <v>c369</v>
          </cell>
          <cell r="B675" t="str">
            <v>104 数研</v>
          </cell>
          <cell r="C675"/>
          <cell r="D675" t="str">
            <v>物理706</v>
          </cell>
          <cell r="E675" t="str">
            <v>物理</v>
          </cell>
        </row>
        <row r="676">
          <cell r="A676" t="str">
            <v>c370</v>
          </cell>
          <cell r="B676" t="str">
            <v>104 数研</v>
          </cell>
          <cell r="C676"/>
          <cell r="D676" t="str">
            <v>物理707</v>
          </cell>
          <cell r="E676" t="str">
            <v>総合物理１　力と運動・熱</v>
          </cell>
        </row>
        <row r="677">
          <cell r="A677" t="str">
            <v>c371</v>
          </cell>
          <cell r="B677" t="str">
            <v>104 数研</v>
          </cell>
          <cell r="C677"/>
          <cell r="D677" t="str">
            <v>物理708</v>
          </cell>
          <cell r="E677" t="str">
            <v>総合物理２　波・電気と磁気・原子</v>
          </cell>
        </row>
        <row r="678">
          <cell r="A678" t="str">
            <v>c372</v>
          </cell>
          <cell r="B678" t="str">
            <v>183 第一</v>
          </cell>
          <cell r="C678"/>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C691"/>
          <cell r="D691" t="str">
            <v>化学701</v>
          </cell>
          <cell r="E691" t="str">
            <v>化学　Vol.1　理論編</v>
          </cell>
        </row>
        <row r="692">
          <cell r="A692" t="str">
            <v>c386</v>
          </cell>
          <cell r="B692" t="str">
            <v>2 東書</v>
          </cell>
          <cell r="C692"/>
          <cell r="D692" t="str">
            <v>化学702</v>
          </cell>
          <cell r="E692" t="str">
            <v>化学　Vol.2　物質編</v>
          </cell>
        </row>
        <row r="693">
          <cell r="A693" t="str">
            <v>c387</v>
          </cell>
          <cell r="B693" t="str">
            <v>7 実教</v>
          </cell>
          <cell r="C693"/>
          <cell r="D693" t="str">
            <v>化学703</v>
          </cell>
          <cell r="E693" t="str">
            <v>化学　academia</v>
          </cell>
        </row>
        <row r="694">
          <cell r="A694" t="str">
            <v>c388</v>
          </cell>
          <cell r="B694" t="str">
            <v>7 実教</v>
          </cell>
          <cell r="C694"/>
          <cell r="D694" t="str">
            <v>化学704</v>
          </cell>
          <cell r="E694" t="str">
            <v>化学</v>
          </cell>
        </row>
        <row r="695">
          <cell r="A695" t="str">
            <v>c389</v>
          </cell>
          <cell r="B695" t="str">
            <v>61 啓林館</v>
          </cell>
          <cell r="C695"/>
          <cell r="D695" t="str">
            <v>化学705</v>
          </cell>
          <cell r="E695" t="str">
            <v>高等学校 化学</v>
          </cell>
        </row>
        <row r="696">
          <cell r="A696" t="str">
            <v>c390</v>
          </cell>
          <cell r="B696" t="str">
            <v>104 数研</v>
          </cell>
          <cell r="C696"/>
          <cell r="D696" t="str">
            <v>化学706</v>
          </cell>
          <cell r="E696" t="str">
            <v>化学</v>
          </cell>
        </row>
        <row r="697">
          <cell r="A697" t="str">
            <v>c391</v>
          </cell>
          <cell r="B697" t="str">
            <v>104 数研</v>
          </cell>
          <cell r="C697"/>
          <cell r="D697" t="str">
            <v>化学707</v>
          </cell>
          <cell r="E697" t="str">
            <v>新編　化学</v>
          </cell>
        </row>
        <row r="698">
          <cell r="A698" t="str">
            <v>c392</v>
          </cell>
          <cell r="B698" t="str">
            <v>183 第一</v>
          </cell>
          <cell r="C698"/>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C710"/>
          <cell r="D710" t="str">
            <v>生物701</v>
          </cell>
          <cell r="E710" t="str">
            <v>生物</v>
          </cell>
        </row>
        <row r="711">
          <cell r="A711" t="str">
            <v>c405</v>
          </cell>
          <cell r="B711" t="str">
            <v>7 実教</v>
          </cell>
          <cell r="C711"/>
          <cell r="D711" t="str">
            <v>生物702</v>
          </cell>
          <cell r="E711" t="str">
            <v>生物</v>
          </cell>
        </row>
        <row r="712">
          <cell r="A712" t="str">
            <v>c406</v>
          </cell>
          <cell r="B712" t="str">
            <v>61 啓林館</v>
          </cell>
          <cell r="C712"/>
          <cell r="D712" t="str">
            <v>生物703</v>
          </cell>
          <cell r="E712" t="str">
            <v>高等学校 生物</v>
          </cell>
        </row>
        <row r="713">
          <cell r="A713" t="str">
            <v>c407</v>
          </cell>
          <cell r="B713" t="str">
            <v>104 数研</v>
          </cell>
          <cell r="C713"/>
          <cell r="D713" t="str">
            <v>生物704</v>
          </cell>
          <cell r="E713" t="str">
            <v>生物</v>
          </cell>
        </row>
        <row r="714">
          <cell r="A714" t="str">
            <v>c408</v>
          </cell>
          <cell r="B714" t="str">
            <v>183 第一</v>
          </cell>
          <cell r="C714"/>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C720"/>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C729"/>
          <cell r="D729" t="str">
            <v>音Ⅱ701</v>
          </cell>
          <cell r="E729" t="str">
            <v>音楽Ⅱ　Ｔｕｔｔｉ＋</v>
          </cell>
        </row>
        <row r="730">
          <cell r="A730" t="str">
            <v>c424</v>
          </cell>
          <cell r="B730" t="str">
            <v>27 教芸</v>
          </cell>
          <cell r="C730"/>
          <cell r="D730" t="str">
            <v>音Ⅱ702</v>
          </cell>
          <cell r="E730" t="str">
            <v>高校生の音楽２</v>
          </cell>
        </row>
        <row r="731">
          <cell r="A731" t="str">
            <v>c425</v>
          </cell>
          <cell r="B731" t="str">
            <v>27 教芸</v>
          </cell>
          <cell r="C731"/>
          <cell r="D731" t="str">
            <v>音Ⅱ703</v>
          </cell>
          <cell r="E731" t="str">
            <v>MOUSA２</v>
          </cell>
        </row>
        <row r="732">
          <cell r="A732" t="str">
            <v>c426</v>
          </cell>
          <cell r="B732" t="str">
            <v>89 友社</v>
          </cell>
          <cell r="C732"/>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C738"/>
          <cell r="D738" t="str">
            <v>美Ⅱ701</v>
          </cell>
          <cell r="E738" t="str">
            <v>美術２</v>
          </cell>
        </row>
        <row r="739">
          <cell r="A739" t="str">
            <v>c433</v>
          </cell>
          <cell r="B739" t="str">
            <v>116 日文</v>
          </cell>
          <cell r="C739"/>
          <cell r="D739" t="str">
            <v>美Ⅱ702</v>
          </cell>
          <cell r="E739" t="str">
            <v>高校生の美術２</v>
          </cell>
        </row>
        <row r="740">
          <cell r="A740" t="str">
            <v>c434</v>
          </cell>
          <cell r="B740" t="str">
            <v>38 光村</v>
          </cell>
          <cell r="C740"/>
          <cell r="D740" t="str">
            <v>美Ⅲ701</v>
          </cell>
          <cell r="E740" t="str">
            <v>美術３</v>
          </cell>
        </row>
        <row r="741">
          <cell r="A741" t="str">
            <v>c435</v>
          </cell>
          <cell r="B741" t="str">
            <v>116 日文</v>
          </cell>
          <cell r="C741"/>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C743"/>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C749"/>
          <cell r="D749" t="str">
            <v>書Ⅱ701</v>
          </cell>
          <cell r="E749" t="str">
            <v>書道Ⅱ</v>
          </cell>
        </row>
        <row r="750">
          <cell r="A750" t="str">
            <v>c444</v>
          </cell>
          <cell r="B750" t="str">
            <v>6 教図</v>
          </cell>
          <cell r="C750"/>
          <cell r="D750" t="str">
            <v>書Ⅱ702</v>
          </cell>
          <cell r="E750" t="str">
            <v>書Ⅱ</v>
          </cell>
        </row>
        <row r="751">
          <cell r="A751" t="str">
            <v>c445</v>
          </cell>
          <cell r="B751" t="str">
            <v>17 教出</v>
          </cell>
          <cell r="C751"/>
          <cell r="D751" t="str">
            <v>書Ⅱ703</v>
          </cell>
          <cell r="E751" t="str">
            <v>書道Ⅱ</v>
          </cell>
        </row>
        <row r="752">
          <cell r="A752" t="str">
            <v>c446</v>
          </cell>
          <cell r="B752" t="str">
            <v>38 光村</v>
          </cell>
          <cell r="C752"/>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C780"/>
          <cell r="D780" t="str">
            <v>CⅡ701</v>
          </cell>
          <cell r="E780" t="str">
            <v>All Aboard!
English Communication　Ⅱ</v>
          </cell>
        </row>
        <row r="781">
          <cell r="A781" t="str">
            <v>c475</v>
          </cell>
          <cell r="B781" t="str">
            <v>2 東書</v>
          </cell>
          <cell r="C781"/>
          <cell r="D781" t="str">
            <v>CⅡ702</v>
          </cell>
          <cell r="E781" t="str">
            <v>Power On 
English Communication　Ⅱ</v>
          </cell>
        </row>
        <row r="782">
          <cell r="A782" t="str">
            <v>c476</v>
          </cell>
          <cell r="B782" t="str">
            <v>2 東書</v>
          </cell>
          <cell r="C782"/>
          <cell r="D782" t="str">
            <v>CⅡ703</v>
          </cell>
          <cell r="E782" t="str">
            <v>ENRICH LEARNING 
ENGLISH COMMUNICATION　Ⅱ</v>
          </cell>
        </row>
        <row r="783">
          <cell r="A783" t="str">
            <v>c477</v>
          </cell>
          <cell r="B783" t="str">
            <v>9 開隆堂</v>
          </cell>
          <cell r="C783"/>
          <cell r="D783" t="str">
            <v>CⅡ704</v>
          </cell>
          <cell r="E783" t="str">
            <v>Amity English Communication　Ⅱ</v>
          </cell>
        </row>
        <row r="784">
          <cell r="A784" t="str">
            <v>c478</v>
          </cell>
          <cell r="B784" t="str">
            <v>9 開隆堂</v>
          </cell>
          <cell r="C784"/>
          <cell r="D784" t="str">
            <v>CⅡ705</v>
          </cell>
          <cell r="E784" t="str">
            <v>APPLAUSE ENGLISH COMMUNICATION　Ⅱ</v>
          </cell>
        </row>
        <row r="785">
          <cell r="A785" t="str">
            <v>c479</v>
          </cell>
          <cell r="B785" t="str">
            <v>9 開隆堂</v>
          </cell>
          <cell r="C785"/>
          <cell r="D785" t="str">
            <v>CⅡ706</v>
          </cell>
          <cell r="E785" t="str">
            <v>Ambition English Communication　Ⅱ</v>
          </cell>
        </row>
        <row r="786">
          <cell r="A786" t="str">
            <v>c480</v>
          </cell>
          <cell r="B786" t="str">
            <v>15 三省堂</v>
          </cell>
          <cell r="C786"/>
          <cell r="D786" t="str">
            <v>CⅡ707</v>
          </cell>
          <cell r="E786" t="str">
            <v>CROWN English Communication Ⅱ</v>
          </cell>
        </row>
        <row r="787">
          <cell r="A787" t="str">
            <v>c481</v>
          </cell>
          <cell r="B787" t="str">
            <v>15 三省堂</v>
          </cell>
          <cell r="C787"/>
          <cell r="D787" t="str">
            <v>CⅡ708</v>
          </cell>
          <cell r="E787" t="str">
            <v>MY WAY English Communication Ⅱ</v>
          </cell>
        </row>
        <row r="788">
          <cell r="A788" t="str">
            <v>c482</v>
          </cell>
          <cell r="B788" t="str">
            <v>15 三省堂</v>
          </cell>
          <cell r="C788"/>
          <cell r="D788" t="str">
            <v>CⅡ709</v>
          </cell>
          <cell r="E788" t="str">
            <v>VISTA English Communication Ⅱ</v>
          </cell>
        </row>
        <row r="789">
          <cell r="A789" t="str">
            <v>c483</v>
          </cell>
          <cell r="B789" t="str">
            <v>50 大修館</v>
          </cell>
          <cell r="C789"/>
          <cell r="D789" t="str">
            <v>CⅡ710</v>
          </cell>
          <cell r="E789" t="str">
            <v>Crossroads English Communication Ⅱ</v>
          </cell>
        </row>
        <row r="790">
          <cell r="A790" t="str">
            <v>c484</v>
          </cell>
          <cell r="B790" t="str">
            <v>50 大修館</v>
          </cell>
          <cell r="C790"/>
          <cell r="D790" t="str">
            <v>CⅡ711</v>
          </cell>
          <cell r="E790" t="str">
            <v>PANORAMA English Communication 2</v>
          </cell>
        </row>
        <row r="791">
          <cell r="A791" t="str">
            <v>c485</v>
          </cell>
          <cell r="B791" t="str">
            <v>61 啓林館</v>
          </cell>
          <cell r="C791"/>
          <cell r="D791" t="str">
            <v>CⅡ 712</v>
          </cell>
          <cell r="E791" t="str">
            <v>ELEMENT 
English Communication　Ⅱ</v>
          </cell>
        </row>
        <row r="792">
          <cell r="A792" t="str">
            <v>c486</v>
          </cell>
          <cell r="B792" t="str">
            <v>61 啓林館</v>
          </cell>
          <cell r="C792"/>
          <cell r="D792" t="str">
            <v>CⅡ713</v>
          </cell>
          <cell r="E792" t="str">
            <v>LANDMARK 
English Communication　Ⅱ</v>
          </cell>
        </row>
        <row r="793">
          <cell r="A793" t="str">
            <v>c487</v>
          </cell>
          <cell r="B793" t="str">
            <v>61 啓林館</v>
          </cell>
          <cell r="C793"/>
          <cell r="D793" t="str">
            <v>CⅡ714</v>
          </cell>
          <cell r="E793" t="str">
            <v>LANDMARK Fit 
English Communication　Ⅱ</v>
          </cell>
        </row>
        <row r="794">
          <cell r="A794" t="str">
            <v>c488</v>
          </cell>
          <cell r="B794" t="str">
            <v>104 数研</v>
          </cell>
          <cell r="C794"/>
          <cell r="D794" t="str">
            <v>CⅡ715</v>
          </cell>
          <cell r="E794" t="str">
            <v>BLUE MARBLE 
English Communication　Ⅱ</v>
          </cell>
        </row>
        <row r="795">
          <cell r="A795" t="str">
            <v>c489</v>
          </cell>
          <cell r="B795" t="str">
            <v>104 数研</v>
          </cell>
          <cell r="C795"/>
          <cell r="D795" t="str">
            <v>CⅡ716</v>
          </cell>
          <cell r="E795" t="str">
            <v>BIG DIPPER English Communication　Ⅱ</v>
          </cell>
        </row>
        <row r="796">
          <cell r="A796" t="str">
            <v>c490</v>
          </cell>
          <cell r="B796" t="str">
            <v>104 数研</v>
          </cell>
          <cell r="C796"/>
          <cell r="D796" t="str">
            <v>CⅡ717</v>
          </cell>
          <cell r="E796" t="str">
            <v>COMET English Communication　Ⅱ</v>
          </cell>
        </row>
        <row r="797">
          <cell r="A797" t="str">
            <v>c491</v>
          </cell>
          <cell r="B797" t="str">
            <v>109 文英堂</v>
          </cell>
          <cell r="C797"/>
          <cell r="D797" t="str">
            <v>CⅡ718</v>
          </cell>
          <cell r="E797" t="str">
            <v>Grove English Communication Ⅱ</v>
          </cell>
        </row>
        <row r="798">
          <cell r="A798" t="str">
            <v>c492</v>
          </cell>
          <cell r="B798" t="str">
            <v>177 増進堂</v>
          </cell>
          <cell r="C798"/>
          <cell r="D798" t="str">
            <v>CⅡ719</v>
          </cell>
          <cell r="E798" t="str">
            <v>FLEX ENGLISH  COMMUNICATION　Ⅱ</v>
          </cell>
        </row>
        <row r="799">
          <cell r="A799" t="str">
            <v>c493</v>
          </cell>
          <cell r="B799" t="str">
            <v>183 第一</v>
          </cell>
          <cell r="C799"/>
          <cell r="D799" t="str">
            <v>CⅡ720</v>
          </cell>
          <cell r="E799" t="str">
            <v>CREATIVE English Communication Ⅱ</v>
          </cell>
        </row>
        <row r="800">
          <cell r="A800" t="str">
            <v>c494</v>
          </cell>
          <cell r="B800" t="str">
            <v>183 第一</v>
          </cell>
          <cell r="C800"/>
          <cell r="D800" t="str">
            <v>CⅡ721</v>
          </cell>
          <cell r="E800" t="str">
            <v>Vivid English Communication Ⅱ</v>
          </cell>
        </row>
        <row r="801">
          <cell r="A801" t="str">
            <v>c495</v>
          </cell>
          <cell r="B801" t="str">
            <v>212 桐原</v>
          </cell>
          <cell r="C801"/>
          <cell r="D801" t="str">
            <v>CⅡ722</v>
          </cell>
          <cell r="E801" t="str">
            <v>Heartening English Communication　Ⅱ</v>
          </cell>
        </row>
        <row r="802">
          <cell r="A802" t="str">
            <v>c496</v>
          </cell>
          <cell r="B802" t="str">
            <v>231 いいずな</v>
          </cell>
          <cell r="C802"/>
          <cell r="D802" t="str">
            <v>CⅡ723</v>
          </cell>
          <cell r="E802" t="str">
            <v>New Rays English Communication Ⅱ</v>
          </cell>
        </row>
        <row r="803">
          <cell r="A803" t="str">
            <v>c497</v>
          </cell>
          <cell r="B803" t="str">
            <v>235 CUP</v>
          </cell>
          <cell r="C803"/>
          <cell r="D803" t="str">
            <v>CⅡ724</v>
          </cell>
          <cell r="E803" t="str">
            <v>Cambridge　Experience　2</v>
          </cell>
        </row>
        <row r="804">
          <cell r="A804" t="str">
            <v>c498</v>
          </cell>
          <cell r="B804" t="str">
            <v>2 東書</v>
          </cell>
          <cell r="C804"/>
          <cell r="D804" t="str">
            <v>CⅢ701</v>
          </cell>
          <cell r="E804" t="str">
            <v>All Aboard!
English Communication　Ⅲ</v>
          </cell>
        </row>
        <row r="805">
          <cell r="A805" t="str">
            <v>c499</v>
          </cell>
          <cell r="B805" t="str">
            <v>2 東書</v>
          </cell>
          <cell r="C805"/>
          <cell r="D805" t="str">
            <v>CⅢ702</v>
          </cell>
          <cell r="E805" t="str">
            <v>Power On 
English Communication　Ⅲ</v>
          </cell>
        </row>
        <row r="806">
          <cell r="A806" t="str">
            <v>c500</v>
          </cell>
          <cell r="B806" t="str">
            <v>2 東書</v>
          </cell>
          <cell r="C806"/>
          <cell r="D806" t="str">
            <v>CⅢ703</v>
          </cell>
          <cell r="E806" t="str">
            <v>ENRICH LEARNING 
ENGLISH COMMUNICATION　Ⅲ</v>
          </cell>
        </row>
        <row r="807">
          <cell r="A807" t="str">
            <v>c501</v>
          </cell>
          <cell r="B807" t="str">
            <v>9 開隆堂</v>
          </cell>
          <cell r="C807"/>
          <cell r="D807" t="str">
            <v>CⅢ704</v>
          </cell>
          <cell r="E807" t="str">
            <v>Ambition English Communication　Ⅲ</v>
          </cell>
        </row>
        <row r="808">
          <cell r="A808" t="str">
            <v>c502</v>
          </cell>
          <cell r="B808" t="str">
            <v>15 三省堂</v>
          </cell>
          <cell r="C808"/>
          <cell r="D808" t="str">
            <v>CⅢ705</v>
          </cell>
          <cell r="E808" t="str">
            <v>CROWN English Communication Ⅲ</v>
          </cell>
        </row>
        <row r="809">
          <cell r="A809" t="str">
            <v>c503</v>
          </cell>
          <cell r="B809" t="str">
            <v>15 三省堂</v>
          </cell>
          <cell r="C809"/>
          <cell r="D809" t="str">
            <v>CⅢ706</v>
          </cell>
          <cell r="E809" t="str">
            <v>MY WAY English Communication Ⅲ</v>
          </cell>
        </row>
        <row r="810">
          <cell r="A810" t="str">
            <v>c504</v>
          </cell>
          <cell r="B810" t="str">
            <v>15 三省堂</v>
          </cell>
          <cell r="C810"/>
          <cell r="D810" t="str">
            <v>CⅢ707</v>
          </cell>
          <cell r="E810" t="str">
            <v>VISTA English Communication Ⅲ</v>
          </cell>
        </row>
        <row r="811">
          <cell r="A811" t="str">
            <v>c505</v>
          </cell>
          <cell r="B811" t="str">
            <v>50 大修館</v>
          </cell>
          <cell r="C811"/>
          <cell r="D811" t="str">
            <v>CⅢ708</v>
          </cell>
          <cell r="E811" t="str">
            <v>Crossroads English Communication Ⅲ</v>
          </cell>
        </row>
        <row r="812">
          <cell r="A812" t="str">
            <v>c506</v>
          </cell>
          <cell r="B812" t="str">
            <v>50 大修館</v>
          </cell>
          <cell r="C812"/>
          <cell r="D812" t="str">
            <v>CⅢ709</v>
          </cell>
          <cell r="E812" t="str">
            <v>PANORAMA English Communication ３</v>
          </cell>
        </row>
        <row r="813">
          <cell r="A813" t="str">
            <v>c507</v>
          </cell>
          <cell r="B813" t="str">
            <v>61 啓林館</v>
          </cell>
          <cell r="C813"/>
          <cell r="D813" t="str">
            <v>CⅢ710</v>
          </cell>
          <cell r="E813" t="str">
            <v>ELEMENT 
English Communication　Ⅲ</v>
          </cell>
        </row>
        <row r="814">
          <cell r="A814" t="str">
            <v>c508</v>
          </cell>
          <cell r="B814" t="str">
            <v>61 啓林館</v>
          </cell>
          <cell r="C814"/>
          <cell r="D814" t="str">
            <v>CⅢ711</v>
          </cell>
          <cell r="E814" t="str">
            <v>LANDMARK 
English Communication　Ⅲ</v>
          </cell>
        </row>
        <row r="815">
          <cell r="A815" t="str">
            <v>c509</v>
          </cell>
          <cell r="B815" t="str">
            <v>61 啓林館</v>
          </cell>
          <cell r="C815"/>
          <cell r="D815" t="str">
            <v>CⅢ712</v>
          </cell>
          <cell r="E815" t="str">
            <v>LANDMARK Fit 
English Communication　Ⅲ</v>
          </cell>
        </row>
        <row r="816">
          <cell r="A816" t="str">
            <v>c510</v>
          </cell>
          <cell r="B816" t="str">
            <v>104 数研</v>
          </cell>
          <cell r="C816"/>
          <cell r="D816" t="str">
            <v>CⅢ713</v>
          </cell>
          <cell r="E816" t="str">
            <v>BLUE MARBLE 
English Communication　Ⅲ</v>
          </cell>
        </row>
        <row r="817">
          <cell r="A817" t="str">
            <v>c511</v>
          </cell>
          <cell r="B817" t="str">
            <v>104 数研</v>
          </cell>
          <cell r="C817"/>
          <cell r="D817" t="str">
            <v>CⅢ714</v>
          </cell>
          <cell r="E817" t="str">
            <v>BIG DIPPER English Communication　Ⅲ</v>
          </cell>
        </row>
        <row r="818">
          <cell r="A818" t="str">
            <v>c512</v>
          </cell>
          <cell r="B818" t="str">
            <v>104 数研</v>
          </cell>
          <cell r="C818"/>
          <cell r="D818" t="str">
            <v>CⅢ715</v>
          </cell>
          <cell r="E818" t="str">
            <v>COMET English Communication　Ⅲ</v>
          </cell>
        </row>
        <row r="819">
          <cell r="A819" t="str">
            <v>c513</v>
          </cell>
          <cell r="B819" t="str">
            <v>109 文英堂</v>
          </cell>
          <cell r="C819"/>
          <cell r="D819" t="str">
            <v>CⅢ716</v>
          </cell>
          <cell r="E819" t="str">
            <v>Grove English Communication Ⅲ</v>
          </cell>
        </row>
        <row r="820">
          <cell r="A820" t="str">
            <v>c514</v>
          </cell>
          <cell r="B820" t="str">
            <v>177 増進堂</v>
          </cell>
          <cell r="C820"/>
          <cell r="D820" t="str">
            <v>CⅢ717</v>
          </cell>
          <cell r="E820" t="str">
            <v>FLEX ENGLISH  COMMUNICATION　Ⅲ</v>
          </cell>
        </row>
        <row r="821">
          <cell r="A821" t="str">
            <v>c515</v>
          </cell>
          <cell r="B821" t="str">
            <v>183 第一</v>
          </cell>
          <cell r="C821"/>
          <cell r="D821" t="str">
            <v>CⅢ718</v>
          </cell>
          <cell r="E821" t="str">
            <v>CREATIVE English Communication Ⅲ</v>
          </cell>
        </row>
        <row r="822">
          <cell r="A822" t="str">
            <v>c516</v>
          </cell>
          <cell r="B822" t="str">
            <v>183 第一</v>
          </cell>
          <cell r="C822"/>
          <cell r="D822" t="str">
            <v>CⅢ719</v>
          </cell>
          <cell r="E822" t="str">
            <v>Vivid English Communication Ⅲ</v>
          </cell>
        </row>
        <row r="823">
          <cell r="A823" t="str">
            <v>c517</v>
          </cell>
          <cell r="B823" t="str">
            <v>212 桐原</v>
          </cell>
          <cell r="C823"/>
          <cell r="D823" t="str">
            <v>CⅢ720</v>
          </cell>
          <cell r="E823" t="str">
            <v>Heartening English Communication　Ⅲ</v>
          </cell>
        </row>
        <row r="824">
          <cell r="A824" t="str">
            <v>c518</v>
          </cell>
          <cell r="B824" t="str">
            <v>231 いいずな</v>
          </cell>
          <cell r="C824"/>
          <cell r="D824" t="str">
            <v>CⅢ721</v>
          </cell>
          <cell r="E824" t="str">
            <v>New Rays English Communication Ⅲ</v>
          </cell>
        </row>
        <row r="825">
          <cell r="A825" t="str">
            <v>c519</v>
          </cell>
          <cell r="B825" t="str">
            <v>235 CUP</v>
          </cell>
          <cell r="C825"/>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C844"/>
          <cell r="D844" t="str">
            <v>論Ⅱ701</v>
          </cell>
          <cell r="E844" t="str">
            <v>NEW　FAVORITE　
English　Logic　and　Expression　Ⅱ</v>
          </cell>
        </row>
        <row r="845">
          <cell r="A845" t="str">
            <v>c539</v>
          </cell>
          <cell r="B845" t="str">
            <v>9 開隆堂</v>
          </cell>
          <cell r="C845"/>
          <cell r="D845" t="str">
            <v>論Ⅱ702</v>
          </cell>
          <cell r="E845" t="str">
            <v>Amity English Logic and Expression　Ⅱ</v>
          </cell>
        </row>
        <row r="846">
          <cell r="A846" t="str">
            <v>c540</v>
          </cell>
          <cell r="B846" t="str">
            <v>9 開隆堂</v>
          </cell>
          <cell r="C846"/>
          <cell r="D846" t="str">
            <v>論Ⅱ703</v>
          </cell>
          <cell r="E846" t="str">
            <v>APPLAUSE ENGLISH LOGIC AND EXPRESSION　Ⅱ</v>
          </cell>
        </row>
        <row r="847">
          <cell r="A847" t="str">
            <v>c541</v>
          </cell>
          <cell r="B847" t="str">
            <v>15 三省堂</v>
          </cell>
          <cell r="C847"/>
          <cell r="D847" t="str">
            <v>論Ⅱ704</v>
          </cell>
          <cell r="E847" t="str">
            <v>CROWN Logic and Expression Ⅱ</v>
          </cell>
        </row>
        <row r="848">
          <cell r="A848" t="str">
            <v>c542</v>
          </cell>
          <cell r="B848" t="str">
            <v>15 三省堂</v>
          </cell>
          <cell r="C848"/>
          <cell r="D848" t="str">
            <v>論Ⅱ705</v>
          </cell>
          <cell r="E848" t="str">
            <v>MY WAY Logic and ExpressionⅡ</v>
          </cell>
        </row>
        <row r="849">
          <cell r="A849" t="str">
            <v>c543</v>
          </cell>
          <cell r="B849" t="str">
            <v>15 三省堂</v>
          </cell>
          <cell r="C849"/>
          <cell r="D849" t="str">
            <v>論Ⅱ706</v>
          </cell>
          <cell r="E849" t="str">
            <v>VISTA Logic and Expression Ⅱ</v>
          </cell>
        </row>
        <row r="850">
          <cell r="A850" t="str">
            <v>c544</v>
          </cell>
          <cell r="B850" t="str">
            <v>50 大修館</v>
          </cell>
          <cell r="C850"/>
          <cell r="D850" t="str">
            <v>論Ⅱ707</v>
          </cell>
          <cell r="E850" t="str">
            <v>Genius English Logic and Expression Ⅱ</v>
          </cell>
        </row>
        <row r="851">
          <cell r="A851" t="str">
            <v>c545</v>
          </cell>
          <cell r="B851" t="str">
            <v>61 啓林館</v>
          </cell>
          <cell r="C851"/>
          <cell r="D851" t="str">
            <v>論Ⅱ708</v>
          </cell>
          <cell r="E851" t="str">
            <v>Vision Quest English Logic and Expression　Ⅱ　Ace</v>
          </cell>
        </row>
        <row r="852">
          <cell r="A852" t="str">
            <v>c546</v>
          </cell>
          <cell r="B852" t="str">
            <v>61 啓林館</v>
          </cell>
          <cell r="C852"/>
          <cell r="D852" t="str">
            <v>論Ⅱ709</v>
          </cell>
          <cell r="E852" t="str">
            <v>Vision Quest English Logic and Expression Ⅱ Hope</v>
          </cell>
        </row>
        <row r="853">
          <cell r="A853" t="str">
            <v>c547</v>
          </cell>
          <cell r="B853" t="str">
            <v>104 数研</v>
          </cell>
          <cell r="C853"/>
          <cell r="D853" t="str">
            <v>論Ⅱ710</v>
          </cell>
          <cell r="E853" t="str">
            <v>EARTHRISE English Logic and Expression Ⅱ Advanced</v>
          </cell>
        </row>
        <row r="854">
          <cell r="A854" t="str">
            <v>c548</v>
          </cell>
          <cell r="B854" t="str">
            <v>104 数研</v>
          </cell>
          <cell r="C854"/>
          <cell r="D854" t="str">
            <v>論Ⅱ711</v>
          </cell>
          <cell r="E854" t="str">
            <v>EARTHRISE English Logic and Expression Ⅱ Standard</v>
          </cell>
        </row>
        <row r="855">
          <cell r="A855" t="str">
            <v>c549</v>
          </cell>
          <cell r="B855" t="str">
            <v>104 数研</v>
          </cell>
          <cell r="C855"/>
          <cell r="D855" t="str">
            <v>論Ⅱ712</v>
          </cell>
          <cell r="E855" t="str">
            <v>BIG DIPPER English Logic and Expression Ⅱ</v>
          </cell>
        </row>
        <row r="856">
          <cell r="A856" t="str">
            <v>c550</v>
          </cell>
          <cell r="B856" t="str">
            <v>177 増進堂</v>
          </cell>
          <cell r="C856"/>
          <cell r="D856" t="str">
            <v>論Ⅱ713</v>
          </cell>
          <cell r="E856" t="str">
            <v>MAINSTREAM English Logic and Expression　Ⅱ</v>
          </cell>
        </row>
        <row r="857">
          <cell r="A857" t="str">
            <v>c551</v>
          </cell>
          <cell r="B857" t="str">
            <v>212 桐原</v>
          </cell>
          <cell r="C857"/>
          <cell r="D857" t="str">
            <v>論Ⅱ714</v>
          </cell>
          <cell r="E857" t="str">
            <v>FACTBOOK English Logic and Expression　Ⅱ</v>
          </cell>
        </row>
        <row r="858">
          <cell r="A858" t="str">
            <v>c552</v>
          </cell>
          <cell r="B858" t="str">
            <v>231 いいずな</v>
          </cell>
          <cell r="C858"/>
          <cell r="D858" t="str">
            <v>論Ⅱ715</v>
          </cell>
          <cell r="E858" t="str">
            <v>Harmony English Logic and Expression Ⅱ</v>
          </cell>
        </row>
        <row r="859">
          <cell r="A859" t="str">
            <v>c553</v>
          </cell>
          <cell r="B859" t="str">
            <v>231 いいずな</v>
          </cell>
          <cell r="C859"/>
          <cell r="D859" t="str">
            <v>論Ⅱ716</v>
          </cell>
          <cell r="E859" t="str">
            <v>be English Logic and Expression Ⅱ Clear</v>
          </cell>
        </row>
        <row r="860">
          <cell r="A860" t="str">
            <v>c554</v>
          </cell>
          <cell r="B860" t="str">
            <v>231 いいずな</v>
          </cell>
          <cell r="C860"/>
          <cell r="D860" t="str">
            <v>論Ⅱ717</v>
          </cell>
          <cell r="E860" t="str">
            <v>be English Logic and Expression Ⅱ Smart</v>
          </cell>
        </row>
        <row r="861">
          <cell r="A861" t="str">
            <v>c555</v>
          </cell>
          <cell r="B861" t="str">
            <v>2 東書</v>
          </cell>
          <cell r="C861"/>
          <cell r="D861" t="str">
            <v>論Ⅲ701</v>
          </cell>
          <cell r="E861" t="str">
            <v>NEW　FAVORITE　
English　Logic　and　Expression　Ⅲ</v>
          </cell>
        </row>
        <row r="862">
          <cell r="A862" t="str">
            <v>c556</v>
          </cell>
          <cell r="B862" t="str">
            <v>9 開隆堂</v>
          </cell>
          <cell r="C862"/>
          <cell r="D862" t="str">
            <v>論Ⅲ702</v>
          </cell>
          <cell r="E862" t="str">
            <v>Amity English Logic and Expression　Ⅲ</v>
          </cell>
        </row>
        <row r="863">
          <cell r="A863" t="str">
            <v>c557</v>
          </cell>
          <cell r="B863" t="str">
            <v>15 三省堂</v>
          </cell>
          <cell r="C863"/>
          <cell r="D863" t="str">
            <v>論Ⅲ703</v>
          </cell>
          <cell r="E863" t="str">
            <v>CROWN Logic and Expression Ⅲ</v>
          </cell>
        </row>
        <row r="864">
          <cell r="A864" t="str">
            <v>c558</v>
          </cell>
          <cell r="B864" t="str">
            <v>15 三省堂</v>
          </cell>
          <cell r="C864"/>
          <cell r="D864" t="str">
            <v>論Ⅲ704</v>
          </cell>
          <cell r="E864" t="str">
            <v>MY WAY Logic and ExpressionⅢ</v>
          </cell>
        </row>
        <row r="865">
          <cell r="A865" t="str">
            <v>c559</v>
          </cell>
          <cell r="B865" t="str">
            <v>50 大修館</v>
          </cell>
          <cell r="C865"/>
          <cell r="D865" t="str">
            <v>論Ⅲ705</v>
          </cell>
          <cell r="E865" t="str">
            <v>Genius English Logic and Expression Ⅲ</v>
          </cell>
        </row>
        <row r="866">
          <cell r="A866" t="str">
            <v>c560</v>
          </cell>
          <cell r="B866" t="str">
            <v>61 啓林館</v>
          </cell>
          <cell r="C866"/>
          <cell r="D866" t="str">
            <v>論Ⅲ706</v>
          </cell>
          <cell r="E866" t="str">
            <v>Vision Quest English Logic and Expression　Ⅲ</v>
          </cell>
        </row>
        <row r="867">
          <cell r="A867" t="str">
            <v>c561</v>
          </cell>
          <cell r="B867" t="str">
            <v>104 数研</v>
          </cell>
          <cell r="C867"/>
          <cell r="D867" t="str">
            <v>論Ⅲ707</v>
          </cell>
          <cell r="E867" t="str">
            <v>EARTHRISE English Logic and Expression Ⅲ Advanced</v>
          </cell>
        </row>
        <row r="868">
          <cell r="A868" t="str">
            <v>c562</v>
          </cell>
          <cell r="B868" t="str">
            <v>104 数研</v>
          </cell>
          <cell r="C868"/>
          <cell r="D868" t="str">
            <v>論Ⅲ708</v>
          </cell>
          <cell r="E868" t="str">
            <v>EARTHRISE English Logic and Expression Ⅲ Standard</v>
          </cell>
        </row>
        <row r="869">
          <cell r="A869" t="str">
            <v>c563</v>
          </cell>
          <cell r="B869" t="str">
            <v>177 増進堂</v>
          </cell>
          <cell r="C869"/>
          <cell r="D869" t="str">
            <v>論Ⅲ709</v>
          </cell>
          <cell r="E869" t="str">
            <v>MAINSTREAM English Logic and Expression　Ⅲ</v>
          </cell>
        </row>
        <row r="870">
          <cell r="A870" t="str">
            <v>c564</v>
          </cell>
          <cell r="B870" t="str">
            <v>212 桐原</v>
          </cell>
          <cell r="C870"/>
          <cell r="D870" t="str">
            <v>論Ⅲ710</v>
          </cell>
          <cell r="E870" t="str">
            <v>FACTBOOK English Logic and Expression　Ⅲ</v>
          </cell>
        </row>
        <row r="871">
          <cell r="A871" t="str">
            <v>c565</v>
          </cell>
          <cell r="B871" t="str">
            <v>231 いいずな</v>
          </cell>
          <cell r="C871"/>
          <cell r="D871" t="str">
            <v>論Ⅲ711</v>
          </cell>
          <cell r="E871" t="str">
            <v>Harmony English Logic and Expression Ⅲ</v>
          </cell>
        </row>
        <row r="872">
          <cell r="A872" t="str">
            <v>c566</v>
          </cell>
          <cell r="B872" t="str">
            <v>231 いいずな</v>
          </cell>
          <cell r="C872"/>
          <cell r="D872" t="str">
            <v>論Ⅲ712</v>
          </cell>
          <cell r="E872" t="str">
            <v>be English Logic and Expression Ⅲ Clear</v>
          </cell>
        </row>
        <row r="873">
          <cell r="A873" t="str">
            <v>c567</v>
          </cell>
          <cell r="B873" t="str">
            <v>231 いいずな</v>
          </cell>
          <cell r="C873"/>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C903"/>
          <cell r="D903" t="str">
            <v>情Ⅱ701</v>
          </cell>
          <cell r="E903" t="str">
            <v>情報Ⅱ</v>
          </cell>
        </row>
        <row r="904">
          <cell r="A904" t="str">
            <v>c598</v>
          </cell>
          <cell r="B904" t="str">
            <v>7 実教</v>
          </cell>
          <cell r="C904"/>
          <cell r="D904" t="str">
            <v>情Ⅱ702</v>
          </cell>
          <cell r="E904" t="str">
            <v>情報Ⅱ</v>
          </cell>
        </row>
        <row r="905">
          <cell r="A905" t="str">
            <v>c599</v>
          </cell>
          <cell r="B905" t="str">
            <v>116 日文</v>
          </cell>
          <cell r="C905"/>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C913"/>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C915"/>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C917"/>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C920"/>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C924"/>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C930"/>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C939"/>
          <cell r="D939" t="str">
            <v>工業718</v>
          </cell>
          <cell r="E939" t="str">
            <v>工業情報数理</v>
          </cell>
        </row>
        <row r="940">
          <cell r="A940" t="str">
            <v>c634</v>
          </cell>
          <cell r="B940" t="str">
            <v>7 実教</v>
          </cell>
          <cell r="C940"/>
          <cell r="D940" t="str">
            <v>工業719</v>
          </cell>
          <cell r="E940" t="str">
            <v>精選工業情報数理</v>
          </cell>
        </row>
        <row r="941">
          <cell r="A941" t="str">
            <v>c635</v>
          </cell>
          <cell r="B941" t="str">
            <v>154 オーム</v>
          </cell>
          <cell r="C941"/>
          <cell r="D941" t="str">
            <v>工業723</v>
          </cell>
          <cell r="E941" t="str">
            <v>工業情報数理</v>
          </cell>
        </row>
        <row r="942">
          <cell r="A942" t="str">
            <v>c636</v>
          </cell>
          <cell r="B942" t="str">
            <v>7 実教</v>
          </cell>
          <cell r="C942"/>
          <cell r="D942" t="str">
            <v>工業754</v>
          </cell>
          <cell r="E942" t="str">
            <v>工業環境技術</v>
          </cell>
        </row>
        <row r="943">
          <cell r="A943" t="str">
            <v>c637</v>
          </cell>
          <cell r="B943" t="str">
            <v>7
実教</v>
          </cell>
          <cell r="D943" t="str">
            <v>工業
708
◆</v>
          </cell>
          <cell r="E943" t="str">
            <v>機械工作１</v>
          </cell>
        </row>
        <row r="944">
          <cell r="A944" t="str">
            <v>c638</v>
          </cell>
          <cell r="B944"/>
          <cell r="D944" t="str">
            <v>工業
709
◆</v>
          </cell>
          <cell r="E944" t="str">
            <v>機械工作２</v>
          </cell>
        </row>
        <row r="945">
          <cell r="A945" t="str">
            <v>c639</v>
          </cell>
          <cell r="B945" t="str">
            <v>7
実教</v>
          </cell>
          <cell r="D945" t="str">
            <v>工業
710
◆</v>
          </cell>
          <cell r="E945" t="str">
            <v>機械設計１</v>
          </cell>
        </row>
        <row r="946">
          <cell r="A946" t="str">
            <v>c640</v>
          </cell>
          <cell r="B946"/>
          <cell r="D946" t="str">
            <v>工業
711
◆</v>
          </cell>
          <cell r="E946" t="str">
            <v>機械設計２</v>
          </cell>
        </row>
        <row r="947">
          <cell r="A947" t="str">
            <v>c641</v>
          </cell>
          <cell r="B947" t="str">
            <v>7 実教</v>
          </cell>
          <cell r="C947"/>
          <cell r="D947" t="str">
            <v>工業763</v>
          </cell>
          <cell r="E947" t="str">
            <v>原動機</v>
          </cell>
        </row>
        <row r="948">
          <cell r="A948" t="str">
            <v>c642</v>
          </cell>
          <cell r="B948" t="str">
            <v>7 実教</v>
          </cell>
          <cell r="C948"/>
          <cell r="D948" t="str">
            <v>工業736</v>
          </cell>
          <cell r="E948" t="str">
            <v>電子機械</v>
          </cell>
        </row>
        <row r="949">
          <cell r="A949" t="str">
            <v>c643</v>
          </cell>
          <cell r="B949" t="str">
            <v>7 実教</v>
          </cell>
          <cell r="C949"/>
          <cell r="D949" t="str">
            <v>工業755</v>
          </cell>
          <cell r="E949" t="str">
            <v>生産技術</v>
          </cell>
        </row>
        <row r="950">
          <cell r="A950" t="str">
            <v>c644</v>
          </cell>
          <cell r="B950" t="str">
            <v>7
実教</v>
          </cell>
          <cell r="D950" t="str">
            <v>工業
712
◆</v>
          </cell>
          <cell r="E950" t="str">
            <v>自動車工学１</v>
          </cell>
        </row>
        <row r="951">
          <cell r="A951" t="str">
            <v>c645</v>
          </cell>
          <cell r="B951"/>
          <cell r="D951" t="str">
            <v>工業
713
◆</v>
          </cell>
          <cell r="E951" t="str">
            <v>自動車工学２</v>
          </cell>
        </row>
        <row r="952">
          <cell r="A952" t="str">
            <v>c646</v>
          </cell>
          <cell r="B952" t="str">
            <v>7 実教</v>
          </cell>
          <cell r="C952"/>
          <cell r="D952" t="str">
            <v>工業
737</v>
          </cell>
          <cell r="E952" t="str">
            <v>自動車整備</v>
          </cell>
        </row>
        <row r="953">
          <cell r="A953" t="str">
            <v>c647</v>
          </cell>
          <cell r="B953" t="str">
            <v>7 実教</v>
          </cell>
          <cell r="C953"/>
          <cell r="D953" t="str">
            <v>工業720</v>
          </cell>
          <cell r="E953" t="str">
            <v>電気回路１_x000D_</v>
          </cell>
        </row>
        <row r="954">
          <cell r="A954" t="str">
            <v>c648</v>
          </cell>
          <cell r="B954" t="str">
            <v>7 実教</v>
          </cell>
          <cell r="C954"/>
          <cell r="D954" t="str">
            <v>工業721</v>
          </cell>
          <cell r="E954" t="str">
            <v>電気回路２</v>
          </cell>
        </row>
        <row r="955">
          <cell r="A955" t="str">
            <v>c649</v>
          </cell>
          <cell r="B955" t="str">
            <v>7 実教</v>
          </cell>
          <cell r="C955"/>
          <cell r="D955" t="str">
            <v>工業722</v>
          </cell>
          <cell r="E955" t="str">
            <v>精選電気回路</v>
          </cell>
        </row>
        <row r="956">
          <cell r="A956" t="str">
            <v>c650</v>
          </cell>
          <cell r="B956" t="str">
            <v>154 オーム</v>
          </cell>
          <cell r="C956"/>
          <cell r="D956" t="str">
            <v>工業724</v>
          </cell>
          <cell r="E956" t="str">
            <v>電気回路１_x000D_</v>
          </cell>
        </row>
        <row r="957">
          <cell r="A957" t="str">
            <v>c651</v>
          </cell>
          <cell r="B957" t="str">
            <v>154 オーム</v>
          </cell>
          <cell r="C957"/>
          <cell r="D957" t="str">
            <v>工業725</v>
          </cell>
          <cell r="E957" t="str">
            <v>電気回路２</v>
          </cell>
        </row>
        <row r="958">
          <cell r="A958" t="str">
            <v>c652</v>
          </cell>
          <cell r="B958" t="str">
            <v>174 コロナ</v>
          </cell>
          <cell r="C958"/>
          <cell r="D958" t="str">
            <v>工業726</v>
          </cell>
          <cell r="E958" t="str">
            <v>わかりやすい電気回路</v>
          </cell>
        </row>
        <row r="959">
          <cell r="A959" t="str">
            <v>c653</v>
          </cell>
          <cell r="B959" t="str">
            <v>174 コロナ</v>
          </cell>
          <cell r="C959"/>
          <cell r="D959" t="str">
            <v>工業727</v>
          </cell>
          <cell r="E959" t="str">
            <v>電気回路（上）_x000D_</v>
          </cell>
        </row>
        <row r="960">
          <cell r="A960" t="str">
            <v>c654</v>
          </cell>
          <cell r="B960" t="str">
            <v>174 コロナ</v>
          </cell>
          <cell r="C960"/>
          <cell r="D960" t="str">
            <v>工業728</v>
          </cell>
          <cell r="E960" t="str">
            <v>電気回路（下）</v>
          </cell>
        </row>
        <row r="961">
          <cell r="A961" t="str">
            <v>c655</v>
          </cell>
          <cell r="B961" t="str">
            <v>7 実教</v>
          </cell>
          <cell r="C961"/>
          <cell r="D961" t="str">
            <v>工業738</v>
          </cell>
          <cell r="E961" t="str">
            <v>電気機器</v>
          </cell>
        </row>
        <row r="962">
          <cell r="A962" t="str">
            <v>c656</v>
          </cell>
          <cell r="B962" t="str">
            <v>154 オーム</v>
          </cell>
          <cell r="C962"/>
          <cell r="D962" t="str">
            <v>工業739</v>
          </cell>
          <cell r="E962" t="str">
            <v>電気機器</v>
          </cell>
        </row>
        <row r="963">
          <cell r="A963" t="str">
            <v>c657</v>
          </cell>
          <cell r="B963" t="str">
            <v>7 実教</v>
          </cell>
          <cell r="C963"/>
          <cell r="D963" t="str">
            <v>工業740</v>
          </cell>
          <cell r="E963" t="str">
            <v>電力技術1</v>
          </cell>
        </row>
        <row r="964">
          <cell r="A964" t="str">
            <v>c658</v>
          </cell>
          <cell r="B964" t="str">
            <v>7 実教</v>
          </cell>
          <cell r="C964"/>
          <cell r="D964" t="str">
            <v>工業741</v>
          </cell>
          <cell r="E964" t="str">
            <v>電力技術2</v>
          </cell>
        </row>
        <row r="965">
          <cell r="A965" t="str">
            <v>c659</v>
          </cell>
          <cell r="B965" t="str">
            <v>154 オーム</v>
          </cell>
          <cell r="C965"/>
          <cell r="D965" t="str">
            <v>工業742</v>
          </cell>
          <cell r="E965" t="str">
            <v>電力技術１</v>
          </cell>
        </row>
        <row r="966">
          <cell r="A966" t="str">
            <v>c660</v>
          </cell>
          <cell r="B966" t="str">
            <v>154 オーム</v>
          </cell>
          <cell r="C966"/>
          <cell r="D966" t="str">
            <v>工業743</v>
          </cell>
          <cell r="E966" t="str">
            <v>電力技術２</v>
          </cell>
        </row>
        <row r="967">
          <cell r="A967" t="str">
            <v>c661</v>
          </cell>
          <cell r="B967" t="str">
            <v>7 実教</v>
          </cell>
          <cell r="C967"/>
          <cell r="D967" t="str">
            <v>工業744</v>
          </cell>
          <cell r="E967" t="str">
            <v>電子技術</v>
          </cell>
        </row>
        <row r="968">
          <cell r="A968" t="str">
            <v>c662</v>
          </cell>
          <cell r="B968" t="str">
            <v>7 実教</v>
          </cell>
          <cell r="C968"/>
          <cell r="D968" t="str">
            <v>工業745</v>
          </cell>
          <cell r="E968" t="str">
            <v>電子回路</v>
          </cell>
        </row>
        <row r="969">
          <cell r="A969" t="str">
            <v>c663</v>
          </cell>
          <cell r="B969" t="str">
            <v>7 実教</v>
          </cell>
          <cell r="C969"/>
          <cell r="D969" t="str">
            <v>工業764</v>
          </cell>
          <cell r="E969" t="str">
            <v>電子計測制御</v>
          </cell>
        </row>
        <row r="970">
          <cell r="A970" t="str">
            <v>c664</v>
          </cell>
          <cell r="B970" t="str">
            <v>7 実教</v>
          </cell>
          <cell r="C970"/>
          <cell r="D970" t="str">
            <v>工業765</v>
          </cell>
          <cell r="E970" t="str">
            <v>通信技術</v>
          </cell>
        </row>
        <row r="971">
          <cell r="A971" t="str">
            <v>c665</v>
          </cell>
          <cell r="B971" t="str">
            <v>7 実教</v>
          </cell>
          <cell r="C971"/>
          <cell r="D971" t="str">
            <v>工業746</v>
          </cell>
          <cell r="E971" t="str">
            <v>プログラミング技術</v>
          </cell>
        </row>
        <row r="972">
          <cell r="A972" t="str">
            <v>c666</v>
          </cell>
          <cell r="B972" t="str">
            <v>7 実教</v>
          </cell>
          <cell r="C972"/>
          <cell r="D972" t="str">
            <v>工業747</v>
          </cell>
          <cell r="E972" t="str">
            <v>ハードウェア技術</v>
          </cell>
        </row>
        <row r="973">
          <cell r="A973" t="str">
            <v>c667</v>
          </cell>
          <cell r="B973" t="str">
            <v>7 実教</v>
          </cell>
          <cell r="C973"/>
          <cell r="D973" t="str">
            <v>工業766</v>
          </cell>
          <cell r="E973" t="str">
            <v>ソフトウェア技術</v>
          </cell>
        </row>
        <row r="974">
          <cell r="A974" t="str">
            <v>c668</v>
          </cell>
          <cell r="B974" t="str">
            <v>7 実教</v>
          </cell>
          <cell r="C974"/>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C976"/>
          <cell r="D976" t="str">
            <v>工業749</v>
          </cell>
          <cell r="E976" t="str">
            <v>建築計画</v>
          </cell>
        </row>
        <row r="977">
          <cell r="A977" t="str">
            <v>c671</v>
          </cell>
          <cell r="B977" t="str">
            <v>7 実教</v>
          </cell>
          <cell r="C977"/>
          <cell r="D977" t="str">
            <v>工業748</v>
          </cell>
          <cell r="E977" t="str">
            <v>建築構造設計</v>
          </cell>
        </row>
        <row r="978">
          <cell r="A978" t="str">
            <v>c672</v>
          </cell>
          <cell r="B978" t="str">
            <v>7 実教</v>
          </cell>
          <cell r="C978"/>
          <cell r="D978" t="str">
            <v>工業768</v>
          </cell>
          <cell r="E978" t="str">
            <v>建築施工</v>
          </cell>
        </row>
        <row r="979">
          <cell r="A979" t="str">
            <v>c673</v>
          </cell>
          <cell r="B979" t="str">
            <v>7 実教</v>
          </cell>
          <cell r="C979"/>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C981"/>
          <cell r="D981" t="str">
            <v>工業756</v>
          </cell>
          <cell r="E981" t="str">
            <v>土木基盤力学　水理学　土質力学</v>
          </cell>
        </row>
        <row r="982">
          <cell r="A982" t="str">
            <v>c676</v>
          </cell>
          <cell r="B982" t="str">
            <v>7 実教</v>
          </cell>
          <cell r="C982"/>
          <cell r="D982" t="str">
            <v>工業751</v>
          </cell>
          <cell r="E982" t="str">
            <v>土木構造設計1</v>
          </cell>
        </row>
        <row r="983">
          <cell r="A983" t="str">
            <v>c677</v>
          </cell>
          <cell r="B983" t="str">
            <v>7 実教</v>
          </cell>
          <cell r="C983"/>
          <cell r="D983" t="str">
            <v>工業752</v>
          </cell>
          <cell r="E983" t="str">
            <v>土木構造設計2</v>
          </cell>
        </row>
        <row r="984">
          <cell r="A984" t="str">
            <v>c678</v>
          </cell>
          <cell r="B984" t="str">
            <v>7 実教</v>
          </cell>
          <cell r="C984"/>
          <cell r="D984" t="str">
            <v>工業750</v>
          </cell>
          <cell r="E984" t="str">
            <v>土木施工</v>
          </cell>
        </row>
        <row r="985">
          <cell r="A985" t="str">
            <v>c679</v>
          </cell>
          <cell r="B985" t="str">
            <v>7 実教</v>
          </cell>
          <cell r="C985"/>
          <cell r="D985" t="str">
            <v>工業770</v>
          </cell>
          <cell r="E985" t="str">
            <v>社会基盤工学</v>
          </cell>
        </row>
        <row r="986">
          <cell r="A986" t="str">
            <v>c680</v>
          </cell>
          <cell r="B986" t="str">
            <v>7
実教</v>
          </cell>
          <cell r="D986" t="str">
            <v>工業
716
◆</v>
          </cell>
          <cell r="E986" t="str">
            <v>工業化学１</v>
          </cell>
        </row>
        <row r="987">
          <cell r="A987" t="str">
            <v>c681</v>
          </cell>
          <cell r="B987"/>
          <cell r="D987" t="str">
            <v>工業
717
◆</v>
          </cell>
          <cell r="E987" t="str">
            <v>工業化学２</v>
          </cell>
        </row>
        <row r="988">
          <cell r="A988" t="str">
            <v>c682</v>
          </cell>
          <cell r="B988" t="str">
            <v>7 実教</v>
          </cell>
          <cell r="C988"/>
          <cell r="D988" t="str">
            <v>工業753</v>
          </cell>
          <cell r="E988" t="str">
            <v>化学工学</v>
          </cell>
        </row>
        <row r="989">
          <cell r="A989" t="str">
            <v>c683</v>
          </cell>
          <cell r="B989" t="str">
            <v>7 実教</v>
          </cell>
          <cell r="C989"/>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C994"/>
          <cell r="D994" t="str">
            <v>工業772</v>
          </cell>
          <cell r="E994" t="str">
            <v>空気調和設備</v>
          </cell>
        </row>
        <row r="995">
          <cell r="A995" t="str">
            <v>c689</v>
          </cell>
          <cell r="B995" t="str">
            <v>201 海文堂</v>
          </cell>
          <cell r="C995"/>
          <cell r="D995" t="str">
            <v>工業757</v>
          </cell>
          <cell r="E995" t="str">
            <v>衛生・防災設備</v>
          </cell>
        </row>
        <row r="996">
          <cell r="A996" t="str">
            <v>c690</v>
          </cell>
          <cell r="B996" t="str">
            <v>201 海文堂</v>
          </cell>
          <cell r="C996"/>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C998"/>
          <cell r="D998" t="str">
            <v>工業758</v>
          </cell>
          <cell r="E998" t="str">
            <v>材料加工</v>
          </cell>
        </row>
        <row r="999">
          <cell r="A999" t="str">
            <v>c693</v>
          </cell>
          <cell r="B999" t="str">
            <v>7 実教</v>
          </cell>
          <cell r="C999"/>
          <cell r="D999" t="str">
            <v>工業759</v>
          </cell>
          <cell r="E999" t="str">
            <v>セラミック工業</v>
          </cell>
        </row>
        <row r="1000">
          <cell r="A1000" t="str">
            <v>c694</v>
          </cell>
          <cell r="B1000" t="str">
            <v>7 実教</v>
          </cell>
          <cell r="C1000"/>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C1002"/>
          <cell r="D1002" t="str">
            <v>工業761</v>
          </cell>
          <cell r="E1002" t="str">
            <v>インテリア装備</v>
          </cell>
        </row>
        <row r="1003">
          <cell r="A1003" t="str">
            <v>c697</v>
          </cell>
          <cell r="B1003" t="str">
            <v>201 海文堂</v>
          </cell>
          <cell r="C1003"/>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C1005"/>
          <cell r="D1005" t="str">
            <v>工業774</v>
          </cell>
          <cell r="E1005" t="str">
            <v>デザイン材料</v>
          </cell>
        </row>
        <row r="1006">
          <cell r="A1006" t="str">
            <v>c700</v>
          </cell>
          <cell r="B1006" t="str">
            <v>7
実教</v>
          </cell>
          <cell r="C1006"/>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C1012"/>
          <cell r="D1012" t="str">
            <v>商業718</v>
          </cell>
          <cell r="E1012" t="str">
            <v>マーケティング</v>
          </cell>
        </row>
        <row r="1013">
          <cell r="A1013" t="str">
            <v>c707</v>
          </cell>
          <cell r="B1013" t="str">
            <v>190 東法</v>
          </cell>
          <cell r="C1013"/>
          <cell r="D1013" t="str">
            <v>商業719</v>
          </cell>
          <cell r="E1013" t="str">
            <v>マーケティング</v>
          </cell>
        </row>
        <row r="1014">
          <cell r="A1014" t="str">
            <v>c708</v>
          </cell>
          <cell r="B1014" t="str">
            <v>7 実教</v>
          </cell>
          <cell r="C1014"/>
          <cell r="D1014" t="str">
            <v>商業732</v>
          </cell>
          <cell r="E1014" t="str">
            <v>商品開発と流通</v>
          </cell>
        </row>
        <row r="1015">
          <cell r="A1015" t="str">
            <v>c709</v>
          </cell>
          <cell r="B1015" t="str">
            <v>190 東法</v>
          </cell>
          <cell r="C1015"/>
          <cell r="D1015" t="str">
            <v>商業733</v>
          </cell>
          <cell r="E1015" t="str">
            <v>商品開発と流通</v>
          </cell>
        </row>
        <row r="1016">
          <cell r="A1016" t="str">
            <v>c710</v>
          </cell>
          <cell r="B1016" t="str">
            <v>7 実教</v>
          </cell>
          <cell r="C1016"/>
          <cell r="D1016" t="str">
            <v>商業738</v>
          </cell>
          <cell r="E1016" t="str">
            <v>観光ビジネス</v>
          </cell>
        </row>
        <row r="1017">
          <cell r="A1017" t="str">
            <v>c711</v>
          </cell>
          <cell r="B1017" t="str">
            <v>190　東法</v>
          </cell>
          <cell r="C1017"/>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C1020"/>
          <cell r="D1020" t="str">
            <v>商業734</v>
          </cell>
          <cell r="E1020" t="str">
            <v>グローバル経済</v>
          </cell>
        </row>
        <row r="1021">
          <cell r="A1021" t="str">
            <v>c715</v>
          </cell>
          <cell r="B1021" t="str">
            <v>190 東法</v>
          </cell>
          <cell r="C1021"/>
          <cell r="D1021" t="str">
            <v>商業735</v>
          </cell>
          <cell r="E1021" t="str">
            <v>グローバル経済</v>
          </cell>
        </row>
        <row r="1022">
          <cell r="A1022" t="str">
            <v>c716</v>
          </cell>
          <cell r="B1022" t="str">
            <v>7 実教</v>
          </cell>
          <cell r="C1022"/>
          <cell r="D1022" t="str">
            <v>商業740</v>
          </cell>
          <cell r="E1022" t="str">
            <v>ビジネス法規</v>
          </cell>
        </row>
        <row r="1023">
          <cell r="A1023" t="str">
            <v>c717</v>
          </cell>
          <cell r="B1023" t="str">
            <v>190 東法</v>
          </cell>
          <cell r="C1023"/>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C1029"/>
          <cell r="D1029" t="str">
            <v>商業727</v>
          </cell>
          <cell r="E1029" t="str">
            <v>高校財務会計Ⅰ</v>
          </cell>
        </row>
        <row r="1030">
          <cell r="A1030" t="str">
            <v>c724</v>
          </cell>
          <cell r="B1030" t="str">
            <v>7 実教</v>
          </cell>
          <cell r="C1030"/>
          <cell r="D1030" t="str">
            <v>商業728</v>
          </cell>
          <cell r="E1030" t="str">
            <v>新財務会計Ⅰ</v>
          </cell>
        </row>
        <row r="1031">
          <cell r="A1031" t="str">
            <v>c725</v>
          </cell>
          <cell r="B1031" t="str">
            <v>190 東法</v>
          </cell>
          <cell r="C1031"/>
          <cell r="D1031" t="str">
            <v>商業729</v>
          </cell>
          <cell r="E1031" t="str">
            <v>財務会計Ⅰ</v>
          </cell>
        </row>
        <row r="1032">
          <cell r="A1032" t="str">
            <v>c726</v>
          </cell>
          <cell r="B1032" t="str">
            <v>234 TAC</v>
          </cell>
          <cell r="C1032"/>
          <cell r="D1032" t="str">
            <v>商業731</v>
          </cell>
          <cell r="E1032" t="str">
            <v>財務会計Ⅰ</v>
          </cell>
        </row>
        <row r="1033">
          <cell r="A1033" t="str">
            <v>c727</v>
          </cell>
          <cell r="B1033" t="str">
            <v>7 実教</v>
          </cell>
          <cell r="C1033"/>
          <cell r="D1033" t="str">
            <v>商業742</v>
          </cell>
          <cell r="E1033" t="str">
            <v>財務会計Ⅱ</v>
          </cell>
        </row>
        <row r="1034">
          <cell r="A1034" t="str">
            <v>c728</v>
          </cell>
          <cell r="B1034" t="str">
            <v>190 東法</v>
          </cell>
          <cell r="C1034"/>
          <cell r="D1034" t="str">
            <v>商業743</v>
          </cell>
          <cell r="E1034" t="str">
            <v>財務会計Ⅱ</v>
          </cell>
        </row>
        <row r="1035">
          <cell r="A1035" t="str">
            <v>c729</v>
          </cell>
          <cell r="B1035" t="str">
            <v>230　ネット</v>
          </cell>
          <cell r="C1035"/>
          <cell r="D1035" t="str">
            <v>商業744</v>
          </cell>
          <cell r="E1035" t="str">
            <v>財務会計Ⅱ</v>
          </cell>
        </row>
        <row r="1036">
          <cell r="A1036" t="str">
            <v>c730</v>
          </cell>
          <cell r="B1036" t="str">
            <v>234 TAC</v>
          </cell>
          <cell r="C1036"/>
          <cell r="D1036" t="str">
            <v>商業745</v>
          </cell>
          <cell r="E1036" t="str">
            <v>財務会計Ⅱ</v>
          </cell>
        </row>
        <row r="1037">
          <cell r="A1037" t="str">
            <v>c731</v>
          </cell>
          <cell r="B1037" t="str">
            <v>7 実教</v>
          </cell>
          <cell r="C1037"/>
          <cell r="D1037" t="str">
            <v>商業720</v>
          </cell>
          <cell r="E1037" t="str">
            <v>原価計算</v>
          </cell>
        </row>
        <row r="1038">
          <cell r="A1038" t="str">
            <v>c732</v>
          </cell>
          <cell r="B1038" t="str">
            <v>190 東法</v>
          </cell>
          <cell r="C1038"/>
          <cell r="D1038" t="str">
            <v>商業721</v>
          </cell>
          <cell r="E1038" t="str">
            <v>原価計算</v>
          </cell>
        </row>
        <row r="1039">
          <cell r="A1039" t="str">
            <v>c733</v>
          </cell>
          <cell r="B1039" t="str">
            <v>234 TAC</v>
          </cell>
          <cell r="C1039"/>
          <cell r="D1039" t="str">
            <v>商業723</v>
          </cell>
          <cell r="E1039" t="str">
            <v>原価計算</v>
          </cell>
        </row>
        <row r="1040">
          <cell r="A1040" t="str">
            <v>c734</v>
          </cell>
          <cell r="B1040" t="str">
            <v>7 実教</v>
          </cell>
          <cell r="C1040"/>
          <cell r="D1040" t="str">
            <v>商業746</v>
          </cell>
          <cell r="E1040" t="str">
            <v>管理会計</v>
          </cell>
        </row>
        <row r="1041">
          <cell r="A1041" t="str">
            <v>c735</v>
          </cell>
          <cell r="B1041" t="str">
            <v>230　ネット</v>
          </cell>
          <cell r="C1041"/>
          <cell r="D1041" t="str">
            <v>商業747</v>
          </cell>
          <cell r="E1041" t="str">
            <v>新　新しい管理会計</v>
          </cell>
        </row>
        <row r="1042">
          <cell r="A1042" t="str">
            <v>c736</v>
          </cell>
          <cell r="B1042" t="str">
            <v>234 TAC</v>
          </cell>
          <cell r="C1042"/>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C1046"/>
          <cell r="D1046" t="str">
            <v>商業736</v>
          </cell>
          <cell r="E1046" t="str">
            <v>ソフトウェア活用</v>
          </cell>
        </row>
        <row r="1047">
          <cell r="A1047" t="str">
            <v>c741</v>
          </cell>
          <cell r="B1047" t="str">
            <v>190 東法</v>
          </cell>
          <cell r="C1047"/>
          <cell r="D1047" t="str">
            <v>商業737</v>
          </cell>
          <cell r="E1047" t="str">
            <v>ソフトウェア活用</v>
          </cell>
        </row>
        <row r="1048">
          <cell r="A1048" t="str">
            <v>c742</v>
          </cell>
          <cell r="B1048" t="str">
            <v>7 実教</v>
          </cell>
          <cell r="C1048"/>
          <cell r="D1048" t="str">
            <v>商業724</v>
          </cell>
          <cell r="E1048" t="str">
            <v>最新プログラミング　オブジェクト指向プログラミング</v>
          </cell>
        </row>
        <row r="1049">
          <cell r="A1049" t="str">
            <v>c743</v>
          </cell>
          <cell r="B1049" t="str">
            <v>7 実教</v>
          </cell>
          <cell r="C1049"/>
          <cell r="D1049" t="str">
            <v>商業725</v>
          </cell>
          <cell r="E1049" t="str">
            <v>プログラミング　～マクロ言語～</v>
          </cell>
        </row>
        <row r="1050">
          <cell r="A1050" t="str">
            <v>c744</v>
          </cell>
          <cell r="B1050" t="str">
            <v>190 東法</v>
          </cell>
          <cell r="C1050"/>
          <cell r="D1050" t="str">
            <v>商業726</v>
          </cell>
          <cell r="E1050" t="str">
            <v>プログラミング</v>
          </cell>
        </row>
        <row r="1051">
          <cell r="A1051" t="str">
            <v>c745</v>
          </cell>
          <cell r="B1051" t="str">
            <v>7 実教</v>
          </cell>
          <cell r="C1051"/>
          <cell r="D1051" t="str">
            <v>商業749</v>
          </cell>
          <cell r="E1051" t="str">
            <v>ネットワーク活用</v>
          </cell>
        </row>
        <row r="1052">
          <cell r="A1052" t="str">
            <v>c746</v>
          </cell>
          <cell r="B1052" t="str">
            <v>190 東法</v>
          </cell>
          <cell r="C1052"/>
          <cell r="D1052" t="str">
            <v>商業750</v>
          </cell>
          <cell r="E1052" t="str">
            <v>ネットワーク活用</v>
          </cell>
        </row>
        <row r="1053">
          <cell r="A1053" t="str">
            <v>c747</v>
          </cell>
          <cell r="B1053" t="str">
            <v>7 実教</v>
          </cell>
          <cell r="C1053"/>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C1057"/>
          <cell r="D1057" t="str">
            <v>水産708</v>
          </cell>
          <cell r="E1057" t="str">
            <v>航海・計器</v>
          </cell>
        </row>
        <row r="1058">
          <cell r="A1058" t="str">
            <v>c752</v>
          </cell>
          <cell r="B1058" t="str">
            <v>201 海文堂</v>
          </cell>
          <cell r="C1058"/>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C1061"/>
          <cell r="D1061" t="str">
            <v>水産709</v>
          </cell>
          <cell r="E1061" t="str">
            <v>機械設計工作</v>
          </cell>
        </row>
        <row r="1062">
          <cell r="A1062" t="str">
            <v>c756</v>
          </cell>
          <cell r="B1062" t="str">
            <v>201 海文堂</v>
          </cell>
          <cell r="C1062"/>
          <cell r="D1062" t="str">
            <v>水産710</v>
          </cell>
          <cell r="E1062" t="str">
            <v>電気理論</v>
          </cell>
        </row>
        <row r="1063">
          <cell r="A1063" t="str">
            <v>c757</v>
          </cell>
          <cell r="B1063" t="str">
            <v>201 海文堂</v>
          </cell>
          <cell r="C1063"/>
          <cell r="D1063" t="str">
            <v>水産710</v>
          </cell>
          <cell r="E1063" t="str">
            <v>移動体通信工学</v>
          </cell>
        </row>
        <row r="1064">
          <cell r="A1064" t="str">
            <v>c758</v>
          </cell>
          <cell r="B1064" t="str">
            <v>999
文科省</v>
          </cell>
          <cell r="C1064"/>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C1066"/>
          <cell r="D1066" t="str">
            <v>水産712</v>
          </cell>
          <cell r="E1066" t="str">
            <v>海洋生物</v>
          </cell>
        </row>
        <row r="1067">
          <cell r="A1067" t="str">
            <v>c761</v>
          </cell>
          <cell r="B1067" t="str">
            <v>201 海文堂</v>
          </cell>
          <cell r="C1067"/>
          <cell r="D1067" t="str">
            <v>水産717</v>
          </cell>
          <cell r="E1067" t="str">
            <v>海洋環境</v>
          </cell>
        </row>
        <row r="1068">
          <cell r="A1068" t="str">
            <v>c762</v>
          </cell>
          <cell r="B1068" t="str">
            <v>201 海文堂</v>
          </cell>
          <cell r="C1068"/>
          <cell r="D1068" t="str">
            <v>水産707</v>
          </cell>
          <cell r="E1068" t="str">
            <v>食品製造</v>
          </cell>
        </row>
        <row r="1069">
          <cell r="A1069" t="str">
            <v>c763</v>
          </cell>
          <cell r="B1069" t="str">
            <v>201 海文堂</v>
          </cell>
          <cell r="C1069"/>
          <cell r="D1069" t="str">
            <v>水産713</v>
          </cell>
          <cell r="E1069" t="str">
            <v>食品管理１</v>
          </cell>
        </row>
        <row r="1070">
          <cell r="A1070" t="str">
            <v>c764</v>
          </cell>
          <cell r="B1070" t="str">
            <v>201 海文堂</v>
          </cell>
          <cell r="C1070"/>
          <cell r="D1070" t="str">
            <v>水産714</v>
          </cell>
          <cell r="E1070" t="str">
            <v>食品管理２</v>
          </cell>
        </row>
        <row r="1071">
          <cell r="A1071" t="str">
            <v>c765</v>
          </cell>
          <cell r="B1071" t="str">
            <v>201 海文堂</v>
          </cell>
          <cell r="C1071"/>
          <cell r="D1071" t="str">
            <v>水産718</v>
          </cell>
          <cell r="E1071" t="str">
            <v>水産流通</v>
          </cell>
        </row>
        <row r="1072">
          <cell r="A1072" t="str">
            <v>c766</v>
          </cell>
          <cell r="B1072" t="str">
            <v>7 実教</v>
          </cell>
          <cell r="C1072"/>
          <cell r="D1072" t="str">
            <v>家庭704</v>
          </cell>
          <cell r="E1072" t="str">
            <v>生活産業情報</v>
          </cell>
        </row>
        <row r="1073">
          <cell r="A1073" t="str">
            <v>c767</v>
          </cell>
          <cell r="B1073" t="str">
            <v>6 教図</v>
          </cell>
          <cell r="C1073"/>
          <cell r="D1073" t="str">
            <v>家庭706</v>
          </cell>
          <cell r="E1073" t="str">
            <v>保育基礎　ようこそ，ともに育ち合う保育の世界へ</v>
          </cell>
        </row>
        <row r="1074">
          <cell r="A1074" t="str">
            <v>c768</v>
          </cell>
          <cell r="B1074" t="str">
            <v>7 実教</v>
          </cell>
          <cell r="C1074"/>
          <cell r="D1074" t="str">
            <v>家庭707</v>
          </cell>
          <cell r="E1074" t="str">
            <v>保育基礎</v>
          </cell>
        </row>
        <row r="1075">
          <cell r="A1075" t="str">
            <v>c769</v>
          </cell>
          <cell r="B1075" t="str">
            <v>7 実教</v>
          </cell>
          <cell r="C1075"/>
          <cell r="D1075" t="str">
            <v>家庭705</v>
          </cell>
          <cell r="E1075" t="str">
            <v>ファッション造形基礎</v>
          </cell>
        </row>
        <row r="1076">
          <cell r="A1076" t="str">
            <v>c770</v>
          </cell>
          <cell r="B1076" t="str">
            <v>6 教図</v>
          </cell>
          <cell r="C1076"/>
          <cell r="D1076" t="str">
            <v>家庭702</v>
          </cell>
          <cell r="E1076" t="str">
            <v>フードデザイン Food Changes LIFE</v>
          </cell>
        </row>
        <row r="1077">
          <cell r="A1077" t="str">
            <v>c771</v>
          </cell>
          <cell r="B1077" t="str">
            <v>7 実教</v>
          </cell>
          <cell r="C1077"/>
          <cell r="D1077" t="str">
            <v>家庭703</v>
          </cell>
          <cell r="E1077" t="str">
            <v>フードデザイン</v>
          </cell>
        </row>
        <row r="1078">
          <cell r="A1078" t="str">
            <v>c772</v>
          </cell>
          <cell r="B1078" t="str">
            <v>7 実教</v>
          </cell>
          <cell r="C1078"/>
          <cell r="D1078" t="str">
            <v>家庭708</v>
          </cell>
          <cell r="E1078" t="str">
            <v>消費生活</v>
          </cell>
        </row>
        <row r="1079">
          <cell r="A1079" t="str">
            <v>c773</v>
          </cell>
          <cell r="B1079" t="str">
            <v>7 実教</v>
          </cell>
          <cell r="C1079"/>
          <cell r="D1079" t="str">
            <v>家庭709</v>
          </cell>
          <cell r="E1079" t="str">
            <v>保育実践</v>
          </cell>
        </row>
        <row r="1080">
          <cell r="A1080" t="str">
            <v>c774</v>
          </cell>
          <cell r="B1080" t="str">
            <v>7 実教</v>
          </cell>
          <cell r="C1080"/>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C1085"/>
          <cell r="D1085" t="str">
            <v>情報704</v>
          </cell>
          <cell r="E1085" t="str">
            <v>情報セキュリティ</v>
          </cell>
        </row>
        <row r="1086">
          <cell r="A1086" t="str">
            <v>c780</v>
          </cell>
          <cell r="B1086" t="str">
            <v>7 実教</v>
          </cell>
          <cell r="C1086"/>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C1088"/>
          <cell r="D1088" t="str">
            <v>情報706</v>
          </cell>
          <cell r="E1088" t="str">
            <v>ネットワークシステム</v>
          </cell>
        </row>
        <row r="1089">
          <cell r="A1089" t="str">
            <v>c783</v>
          </cell>
          <cell r="B1089" t="str">
            <v>7 実教</v>
          </cell>
          <cell r="C1089"/>
          <cell r="D1089" t="str">
            <v>情報707</v>
          </cell>
          <cell r="E1089" t="str">
            <v>データベース</v>
          </cell>
        </row>
        <row r="1090">
          <cell r="A1090" t="str">
            <v>c784</v>
          </cell>
          <cell r="B1090" t="str">
            <v>7 実教</v>
          </cell>
          <cell r="C1090"/>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C1093"/>
          <cell r="D1093" t="str">
            <v>福祉705</v>
          </cell>
          <cell r="E1093" t="str">
            <v>コミュニケーション技術</v>
          </cell>
        </row>
        <row r="1094">
          <cell r="A1094" t="str">
            <v>c788</v>
          </cell>
          <cell r="B1094" t="str">
            <v>7 実教</v>
          </cell>
          <cell r="C1094"/>
          <cell r="D1094" t="str">
            <v>福祉703</v>
          </cell>
          <cell r="E1094" t="str">
            <v>生活支援技術</v>
          </cell>
        </row>
        <row r="1095">
          <cell r="A1095" t="str">
            <v>c789</v>
          </cell>
          <cell r="B1095" t="str">
            <v>7 実教</v>
          </cell>
          <cell r="C1095"/>
          <cell r="D1095" t="str">
            <v>福祉706</v>
          </cell>
          <cell r="E1095" t="str">
            <v>介護過程</v>
          </cell>
        </row>
        <row r="1096">
          <cell r="A1096" t="str">
            <v>c790</v>
          </cell>
          <cell r="B1096" t="str">
            <v>7 実教</v>
          </cell>
          <cell r="C1096"/>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C1204"/>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C1343"/>
          <cell r="D1343" t="str">
            <v>コⅡ326</v>
          </cell>
          <cell r="E1343" t="str">
            <v>All Aboard! _x000D_
English CommunicationⅡ</v>
          </cell>
        </row>
        <row r="1344">
          <cell r="A1344" t="str">
            <v>d348</v>
          </cell>
          <cell r="B1344" t="str">
            <v>2 東書</v>
          </cell>
          <cell r="C1344"/>
          <cell r="D1344" t="str">
            <v>コⅡ327</v>
          </cell>
          <cell r="E1344" t="str">
            <v>Power On _x000D_
English CommunicationⅡ</v>
          </cell>
        </row>
        <row r="1345">
          <cell r="A1345" t="str">
            <v>d349</v>
          </cell>
          <cell r="B1345" t="str">
            <v>2 東書</v>
          </cell>
          <cell r="C1345"/>
          <cell r="D1345" t="str">
            <v>コⅡ 328</v>
          </cell>
          <cell r="E1345" t="str">
            <v>PROMINENCE _x000D_
English CommunicationⅡ</v>
          </cell>
        </row>
        <row r="1346">
          <cell r="A1346" t="str">
            <v>d350</v>
          </cell>
          <cell r="B1346" t="str">
            <v>2 東書</v>
          </cell>
          <cell r="C1346"/>
          <cell r="D1346" t="str">
            <v>コⅡ301</v>
          </cell>
          <cell r="E1346" t="str">
            <v>All Aboard! _x000D_
Communication English Ⅱ</v>
          </cell>
        </row>
        <row r="1347">
          <cell r="A1347" t="str">
            <v>d351</v>
          </cell>
          <cell r="B1347" t="str">
            <v>61 啓林館</v>
          </cell>
          <cell r="C1347"/>
          <cell r="D1347" t="str">
            <v>コⅡ 337</v>
          </cell>
          <cell r="E1347" t="str">
            <v>Revised ELEMENT _x000D_
English Communication Ⅱ</v>
          </cell>
        </row>
        <row r="1348">
          <cell r="A1348" t="str">
            <v>d352</v>
          </cell>
          <cell r="B1348" t="str">
            <v>61 啓林館</v>
          </cell>
          <cell r="C1348"/>
          <cell r="D1348" t="str">
            <v>コⅡ 338</v>
          </cell>
          <cell r="E1348" t="str">
            <v>Revised LANDMARK _x000D_
English Communication Ⅱ</v>
          </cell>
        </row>
        <row r="1349">
          <cell r="A1349" t="str">
            <v>d353</v>
          </cell>
          <cell r="B1349" t="str">
            <v>61 啓林館</v>
          </cell>
          <cell r="C1349"/>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C1517"/>
          <cell r="D1517" t="str">
            <v>商業324</v>
          </cell>
          <cell r="E1517" t="str">
            <v>最新プログラミング</v>
          </cell>
        </row>
        <row r="1518">
          <cell r="A1518" t="str">
            <v>d522</v>
          </cell>
          <cell r="B1518" t="str">
            <v>7 実教</v>
          </cell>
          <cell r="C1518"/>
          <cell r="D1518" t="str">
            <v>商業312</v>
          </cell>
          <cell r="E1518" t="str">
            <v>プログラミング</v>
          </cell>
        </row>
        <row r="1519">
          <cell r="A1519" t="str">
            <v>d523</v>
          </cell>
          <cell r="B1519" t="str">
            <v>7 実教</v>
          </cell>
          <cell r="C1519"/>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4">
        <row r="3">
          <cell r="A3" t="str">
            <v>g102</v>
          </cell>
          <cell r="B3"/>
          <cell r="C3" t="str">
            <v>2</v>
          </cell>
          <cell r="D3" t="str">
            <v>国語
A-261</v>
          </cell>
          <cell r="E3" t="str">
            <v>こくご　２</v>
          </cell>
        </row>
        <row r="4">
          <cell r="A4" t="str">
            <v>g103</v>
          </cell>
          <cell r="B4"/>
          <cell r="C4" t="str">
            <v>3</v>
          </cell>
          <cell r="D4" t="str">
            <v>国語
A-361</v>
          </cell>
          <cell r="E4" t="str">
            <v>国語　３</v>
          </cell>
        </row>
        <row r="5">
          <cell r="A5" t="str">
            <v>g104</v>
          </cell>
          <cell r="B5"/>
          <cell r="C5" t="str">
            <v>4</v>
          </cell>
          <cell r="D5" t="str">
            <v>国語
A-461</v>
          </cell>
          <cell r="E5" t="str">
            <v>国語　４</v>
          </cell>
        </row>
        <row r="6">
          <cell r="A6" t="str">
            <v>g105</v>
          </cell>
          <cell r="B6"/>
          <cell r="C6" t="str">
            <v>5</v>
          </cell>
          <cell r="D6" t="str">
            <v>国語
A-561</v>
          </cell>
          <cell r="E6" t="str">
            <v>国語　５</v>
          </cell>
        </row>
        <row r="7">
          <cell r="A7" t="str">
            <v>g106</v>
          </cell>
          <cell r="B7"/>
          <cell r="C7" t="str">
            <v>6</v>
          </cell>
          <cell r="D7" t="str">
            <v>国語
A-661</v>
          </cell>
          <cell r="E7" t="str">
            <v>国語　６</v>
          </cell>
        </row>
        <row r="8">
          <cell r="A8" t="str">
            <v>g107</v>
          </cell>
          <cell r="B8"/>
          <cell r="C8" t="str">
            <v>3</v>
          </cell>
          <cell r="D8" t="str">
            <v>社会
A-361</v>
          </cell>
          <cell r="E8" t="str">
            <v>社会　３</v>
          </cell>
        </row>
        <row r="9">
          <cell r="A9" t="str">
            <v>g108</v>
          </cell>
          <cell r="B9"/>
          <cell r="C9" t="str">
            <v>4</v>
          </cell>
          <cell r="D9" t="str">
            <v>社会
A-461</v>
          </cell>
          <cell r="E9" t="str">
            <v>社会　４</v>
          </cell>
        </row>
        <row r="10">
          <cell r="A10" t="str">
            <v>g109</v>
          </cell>
          <cell r="B10"/>
          <cell r="C10" t="str">
            <v>5</v>
          </cell>
          <cell r="D10" t="str">
            <v>社会
A-561</v>
          </cell>
          <cell r="E10" t="str">
            <v>社会　５</v>
          </cell>
        </row>
        <row r="11">
          <cell r="A11" t="str">
            <v>g110</v>
          </cell>
          <cell r="B11"/>
          <cell r="C11" t="str">
            <v>6</v>
          </cell>
          <cell r="D11" t="str">
            <v>社会
A-661</v>
          </cell>
          <cell r="E11" t="str">
            <v>社会　６</v>
          </cell>
        </row>
        <row r="12">
          <cell r="A12" t="str">
            <v>g111</v>
          </cell>
          <cell r="B12"/>
          <cell r="C12" t="str">
            <v>1</v>
          </cell>
          <cell r="D12" t="str">
            <v>算数
A-161</v>
          </cell>
          <cell r="E12" t="str">
            <v>さんすう　１</v>
          </cell>
        </row>
        <row r="13">
          <cell r="A13" t="str">
            <v>g112</v>
          </cell>
          <cell r="B13"/>
          <cell r="C13" t="str">
            <v>2</v>
          </cell>
          <cell r="D13" t="str">
            <v>算数
A-261</v>
          </cell>
          <cell r="E13" t="str">
            <v>さんすう　２</v>
          </cell>
        </row>
        <row r="14">
          <cell r="A14" t="str">
            <v>g113</v>
          </cell>
          <cell r="B14"/>
          <cell r="C14" t="str">
            <v>3</v>
          </cell>
          <cell r="D14" t="str">
            <v>算数
A-361</v>
          </cell>
          <cell r="E14" t="str">
            <v>さんすう　３</v>
          </cell>
        </row>
        <row r="15">
          <cell r="A15" t="str">
            <v>g114</v>
          </cell>
          <cell r="B15"/>
          <cell r="C15" t="str">
            <v>4</v>
          </cell>
          <cell r="D15" t="str">
            <v>算数
A-461</v>
          </cell>
          <cell r="E15" t="str">
            <v>算数　４</v>
          </cell>
        </row>
        <row r="16">
          <cell r="A16" t="str">
            <v>g115</v>
          </cell>
          <cell r="B16"/>
          <cell r="C16" t="str">
            <v>5</v>
          </cell>
          <cell r="D16" t="str">
            <v>算数
A-561</v>
          </cell>
          <cell r="E16" t="str">
            <v>算数　５</v>
          </cell>
        </row>
        <row r="17">
          <cell r="A17" t="str">
            <v>g116</v>
          </cell>
          <cell r="B17"/>
          <cell r="C17" t="str">
            <v>6</v>
          </cell>
          <cell r="D17" t="str">
            <v>算数
A-661</v>
          </cell>
          <cell r="E17" t="str">
            <v>算数　６</v>
          </cell>
        </row>
        <row r="18">
          <cell r="A18" t="str">
            <v>g117</v>
          </cell>
          <cell r="B18"/>
          <cell r="C18" t="str">
            <v>3</v>
          </cell>
          <cell r="D18" t="str">
            <v>理科
A-361</v>
          </cell>
          <cell r="E18" t="str">
            <v>理科　３</v>
          </cell>
        </row>
        <row r="19">
          <cell r="A19" t="str">
            <v>g118</v>
          </cell>
          <cell r="B19"/>
          <cell r="C19" t="str">
            <v>4</v>
          </cell>
          <cell r="D19" t="str">
            <v>理科
A-461</v>
          </cell>
          <cell r="E19" t="str">
            <v>理科　４</v>
          </cell>
        </row>
        <row r="20">
          <cell r="A20" t="str">
            <v>g119</v>
          </cell>
          <cell r="B20"/>
          <cell r="C20" t="str">
            <v>5</v>
          </cell>
          <cell r="D20" t="str">
            <v>理科
A-561</v>
          </cell>
          <cell r="E20" t="str">
            <v>理科　５</v>
          </cell>
        </row>
        <row r="21">
          <cell r="A21" t="str">
            <v>g120</v>
          </cell>
          <cell r="B21"/>
          <cell r="C21">
            <v>6</v>
          </cell>
          <cell r="D21" t="str">
            <v>理科
A-661</v>
          </cell>
          <cell r="E21" t="str">
            <v>理科　６</v>
          </cell>
        </row>
        <row r="22">
          <cell r="A22" t="str">
            <v>g121</v>
          </cell>
          <cell r="B22"/>
          <cell r="C22" t="str">
            <v>5</v>
          </cell>
          <cell r="D22" t="str">
            <v>英語
A-561</v>
          </cell>
          <cell r="E22" t="str">
            <v>英語　５</v>
          </cell>
        </row>
        <row r="23">
          <cell r="A23" t="str">
            <v>g122</v>
          </cell>
          <cell r="B23"/>
          <cell r="C23" t="str">
            <v>6</v>
          </cell>
          <cell r="D23" t="str">
            <v>英語
A-661</v>
          </cell>
          <cell r="E23" t="str">
            <v>英語　６</v>
          </cell>
        </row>
        <row r="24">
          <cell r="A24" t="str">
            <v>g123</v>
          </cell>
          <cell r="B24"/>
          <cell r="C24" t="str">
            <v>1</v>
          </cell>
          <cell r="D24" t="str">
            <v>道徳
A-161</v>
          </cell>
          <cell r="E24" t="str">
            <v>どうとく　１</v>
          </cell>
        </row>
        <row r="25">
          <cell r="A25" t="str">
            <v>g124</v>
          </cell>
          <cell r="B25"/>
          <cell r="C25" t="str">
            <v>2</v>
          </cell>
          <cell r="D25" t="str">
            <v>道徳
A-261</v>
          </cell>
          <cell r="E25" t="str">
            <v>どうとく　２</v>
          </cell>
        </row>
        <row r="26">
          <cell r="A26" t="str">
            <v>g125</v>
          </cell>
          <cell r="B26"/>
          <cell r="C26" t="str">
            <v>3</v>
          </cell>
          <cell r="D26" t="str">
            <v>道徳
A-361</v>
          </cell>
          <cell r="E26" t="str">
            <v>どうとく　３</v>
          </cell>
        </row>
        <row r="27">
          <cell r="A27" t="str">
            <v>g126</v>
          </cell>
          <cell r="B27"/>
          <cell r="C27" t="str">
            <v>4</v>
          </cell>
          <cell r="D27" t="str">
            <v>道徳
A-461</v>
          </cell>
          <cell r="E27" t="str">
            <v>道徳　４</v>
          </cell>
        </row>
        <row r="28">
          <cell r="A28" t="str">
            <v>g127</v>
          </cell>
          <cell r="B28"/>
          <cell r="C28" t="str">
            <v>5</v>
          </cell>
          <cell r="D28" t="str">
            <v>道徳
A-561</v>
          </cell>
          <cell r="E28" t="str">
            <v>道徳　５</v>
          </cell>
        </row>
        <row r="29">
          <cell r="A29" t="str">
            <v>g128</v>
          </cell>
          <cell r="B29"/>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C37"/>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C39"/>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C41"/>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C46"/>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C60"/>
          <cell r="D60" t="str">
            <v>国語
C-122</v>
          </cell>
          <cell r="E60" t="str">
            <v>こくご　☆☆</v>
          </cell>
        </row>
        <row r="61">
          <cell r="A61" t="str">
            <v>i1510</v>
          </cell>
          <cell r="B61" t="str">
            <v>2
東書</v>
          </cell>
          <cell r="C61"/>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C63"/>
          <cell r="D63" t="str">
            <v>算数
C-122</v>
          </cell>
          <cell r="E63" t="str">
            <v>さんすう　☆☆（１）</v>
          </cell>
        </row>
        <row r="64">
          <cell r="A64" t="str">
            <v>i1603</v>
          </cell>
          <cell r="B64" t="str">
            <v>17
教出</v>
          </cell>
          <cell r="C64"/>
          <cell r="D64" t="str">
            <v>算数
C-123</v>
          </cell>
          <cell r="E64" t="str">
            <v>さんすう　☆☆（２）</v>
          </cell>
        </row>
        <row r="65">
          <cell r="A65" t="str">
            <v>i1604</v>
          </cell>
          <cell r="B65" t="str">
            <v>17
教出</v>
          </cell>
          <cell r="C65"/>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C67"/>
          <cell r="D67" t="str">
            <v>生活
C-122</v>
          </cell>
          <cell r="E67" t="str">
            <v>せいかつ　☆☆</v>
          </cell>
        </row>
        <row r="68">
          <cell r="A68" t="str">
            <v>i1703</v>
          </cell>
          <cell r="B68" t="str">
            <v>2
東書</v>
          </cell>
          <cell r="C68"/>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C70"/>
          <cell r="D70" t="str">
            <v>音楽
C-122</v>
          </cell>
          <cell r="E70" t="str">
            <v>おんがく　☆☆</v>
          </cell>
        </row>
        <row r="71">
          <cell r="A71" t="str">
            <v>i1803</v>
          </cell>
          <cell r="B71" t="str">
            <v>2
東書</v>
          </cell>
          <cell r="C71"/>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C73"/>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C75"/>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C77"/>
          <cell r="D77" t="str">
            <v>音楽
C-722</v>
          </cell>
          <cell r="E77" t="str">
            <v>音楽　☆☆☆☆☆</v>
          </cell>
        </row>
      </sheetData>
      <sheetData sheetId="5">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t="str">
            <v>R5品切れ</v>
          </cell>
          <cell r="AT2"/>
          <cell r="AU2"/>
          <cell r="AV2"/>
          <cell r="AW2"/>
          <cell r="AX2"/>
          <cell r="AY2"/>
          <cell r="AZ2"/>
          <cell r="BA2"/>
          <cell r="BB2"/>
          <cell r="BC2"/>
          <cell r="BD2"/>
          <cell r="BE2"/>
          <cell r="BF2"/>
          <cell r="BG2"/>
          <cell r="BH2"/>
          <cell r="BI2" t="str">
            <v>×</v>
          </cell>
          <cell r="BJ2"/>
          <cell r="BK2"/>
          <cell r="BL2"/>
          <cell r="BM2"/>
          <cell r="BN2"/>
          <cell r="BO2"/>
          <cell r="BP2"/>
          <cell r="BQ2"/>
          <cell r="BR2"/>
          <cell r="BS2"/>
          <cell r="BT2"/>
          <cell r="BU2"/>
          <cell r="BV2"/>
          <cell r="BW2" t="str">
            <v>×</v>
          </cell>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t="str">
            <v>R5品切れ</v>
          </cell>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t="str">
            <v>R5品切れ</v>
          </cell>
          <cell r="HW2"/>
          <cell r="HX2"/>
          <cell r="HY2"/>
          <cell r="HZ2"/>
          <cell r="IA2"/>
          <cell r="IB2"/>
          <cell r="IC2"/>
          <cell r="ID2"/>
          <cell r="IE2"/>
          <cell r="IF2"/>
          <cell r="IG2"/>
          <cell r="IH2" t="str">
            <v>R5品切れ</v>
          </cell>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t="str">
            <v>R5品切れ</v>
          </cell>
          <cell r="JN2"/>
          <cell r="JO2"/>
          <cell r="JP2"/>
          <cell r="JQ2"/>
          <cell r="JR2"/>
          <cell r="JS2"/>
          <cell r="JT2"/>
          <cell r="JU2"/>
          <cell r="JV2"/>
          <cell r="JW2"/>
          <cell r="JX2"/>
          <cell r="JY2"/>
          <cell r="JZ2"/>
          <cell r="KA2"/>
          <cell r="KB2"/>
          <cell r="KC2"/>
          <cell r="KD2"/>
          <cell r="KE2"/>
          <cell r="KF2"/>
          <cell r="KG2"/>
          <cell r="KH2"/>
          <cell r="KI2"/>
          <cell r="KJ2"/>
          <cell r="KK2"/>
          <cell r="KL2" t="str">
            <v>R5品切れ</v>
          </cell>
          <cell r="KM2"/>
          <cell r="KN2"/>
          <cell r="KO2"/>
          <cell r="KP2" t="str">
            <v>R5品切れ</v>
          </cell>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t="str">
            <v>R5品切れ</v>
          </cell>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t="str">
            <v>×</v>
          </cell>
          <cell r="OQ2"/>
          <cell r="OR2"/>
          <cell r="OS2"/>
          <cell r="OT2"/>
          <cell r="OU2"/>
          <cell r="OV2"/>
          <cell r="OW2"/>
          <cell r="OX2"/>
          <cell r="OY2"/>
          <cell r="OZ2"/>
          <cell r="PA2"/>
          <cell r="PB2"/>
          <cell r="PC2"/>
          <cell r="PD2"/>
          <cell r="PE2"/>
          <cell r="PF2"/>
          <cell r="PG2" t="str">
            <v>R5品切れ</v>
          </cell>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t="str">
            <v>H30品切れ</v>
          </cell>
          <cell r="BJ3"/>
          <cell r="BK3"/>
          <cell r="BL3"/>
          <cell r="BM3"/>
          <cell r="BN3"/>
          <cell r="BO3"/>
          <cell r="BP3"/>
          <cell r="BQ3"/>
          <cell r="BR3"/>
          <cell r="BS3"/>
          <cell r="BT3"/>
          <cell r="BU3"/>
          <cell r="BV3"/>
          <cell r="BW3" t="str">
            <v>R2品切れ</v>
          </cell>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cell r="ON3"/>
          <cell r="OO3"/>
          <cell r="OP3" t="str">
            <v>R3品切れ</v>
          </cell>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Q6"/>
          <cell r="AR6" t="str">
            <v>へんしんトンネル</v>
          </cell>
          <cell r="AS6" t="str">
            <v>ふうせんまってー</v>
          </cell>
          <cell r="AT6" t="str">
            <v>そらとぶクレヨン</v>
          </cell>
          <cell r="AU6"/>
          <cell r="AV6" t="str">
            <v>もったいないばあさん</v>
          </cell>
          <cell r="AW6" t="str">
            <v>しましまをたすける！</v>
          </cell>
          <cell r="AX6"/>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L6"/>
          <cell r="BM6"/>
          <cell r="BN6" t="str">
            <v>あいうえお</v>
          </cell>
          <cell r="BO6"/>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W6"/>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F6"/>
          <cell r="CG6" t="str">
            <v>てぶくろをかいに</v>
          </cell>
          <cell r="CH6"/>
          <cell r="CI6"/>
          <cell r="CJ6"/>
          <cell r="CK6" t="str">
            <v>たべものあいうえお</v>
          </cell>
          <cell r="CL6" t="str">
            <v>おしゃべりさん</v>
          </cell>
          <cell r="CM6"/>
          <cell r="CN6" t="str">
            <v>吾輩は猫である</v>
          </cell>
          <cell r="CO6"/>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V6"/>
          <cell r="CW6"/>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J6"/>
          <cell r="DK6"/>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C6"/>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K6"/>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T6"/>
          <cell r="EU6"/>
          <cell r="EV6"/>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B6"/>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K6"/>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U6"/>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J6"/>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T6"/>
          <cell r="GU6"/>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C6"/>
          <cell r="HD6"/>
          <cell r="HE6"/>
          <cell r="HF6" t="str">
            <v>やさい・くだもの</v>
          </cell>
          <cell r="HG6" t="str">
            <v>ピチャン、ポチャン、
ザブーン！水ってふしぎ！</v>
          </cell>
          <cell r="HH6"/>
          <cell r="HI6"/>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U6"/>
          <cell r="HV6" t="str">
            <v>食べもの日本地図鑑</v>
          </cell>
          <cell r="HW6"/>
          <cell r="HX6"/>
          <cell r="HY6" t="str">
            <v>おじいちゃんの
おじいちゃん</v>
          </cell>
          <cell r="HZ6"/>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M6"/>
          <cell r="IN6"/>
          <cell r="IO6" t="str">
            <v>地球</v>
          </cell>
          <cell r="IP6" t="str">
            <v>みぢかな やってみよう図鑑</v>
          </cell>
          <cell r="IQ6"/>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S6"/>
          <cell r="JT6" t="str">
            <v>えほんえかきうた</v>
          </cell>
          <cell r="JU6" t="str">
            <v>うたがみえるきこえるよ</v>
          </cell>
          <cell r="JV6"/>
          <cell r="JW6"/>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G6"/>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Q6"/>
          <cell r="KR6" t="str">
            <v>１和太鼓を打ってみよう</v>
          </cell>
          <cell r="KS6"/>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A6"/>
          <cell r="LB6" t="str">
            <v>みんなのきもちがわかるかな？</v>
          </cell>
          <cell r="LC6" t="str">
            <v>あなたがうまれるまでのこと</v>
          </cell>
          <cell r="LD6"/>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R6"/>
          <cell r="LS6"/>
          <cell r="LT6"/>
          <cell r="LU6"/>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D6"/>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T6"/>
          <cell r="MU6" t="str">
            <v>よーいどん！</v>
          </cell>
          <cell r="MV6" t="str">
            <v>ごくらくももんちゃん</v>
          </cell>
          <cell r="MW6" t="str">
            <v>カルちゃんエルくん
あついあつい</v>
          </cell>
          <cell r="MX6" t="str">
            <v>からだのなか</v>
          </cell>
          <cell r="MY6"/>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O6"/>
          <cell r="NP6" t="str">
            <v>えいかいわえほん</v>
          </cell>
          <cell r="NQ6" t="str">
            <v>ABCえほん</v>
          </cell>
          <cell r="NR6"/>
          <cell r="NS6"/>
          <cell r="NT6" t="str">
            <v>おしゃべりえほん</v>
          </cell>
          <cell r="NU6" t="str">
            <v>around the world
世界のトピック4月5月6月</v>
          </cell>
          <cell r="NV6"/>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E6"/>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R6"/>
          <cell r="OS6" t="str">
            <v>和のせいかつ</v>
          </cell>
          <cell r="OT6"/>
          <cell r="OU6"/>
          <cell r="OV6" t="str">
            <v>くらしをささえる人</v>
          </cell>
          <cell r="OW6" t="str">
            <v>まもるひと</v>
          </cell>
          <cell r="OX6"/>
          <cell r="OY6" t="str">
            <v>かんたんアイテム150</v>
          </cell>
          <cell r="OZ6" t="str">
            <v>やさいはいきている</v>
          </cell>
          <cell r="PA6"/>
          <cell r="PB6" t="str">
            <v>ただいまお仕事中</v>
          </cell>
          <cell r="PC6"/>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B6"/>
          <cell r="QC6" t="str">
            <v>しんぶんしでつくろう</v>
          </cell>
          <cell r="QD6" t="str">
            <v>手づくりおもちゃ200 
７自然であそぶ</v>
          </cell>
          <cell r="QE6" t="str">
            <v>はじめての工作</v>
          </cell>
          <cell r="QF6"/>
          <cell r="QG6"/>
          <cell r="QH6" t="str">
            <v>リサイクル工作68</v>
          </cell>
          <cell r="QI6" t="str">
            <v>だいすき！おりがみ</v>
          </cell>
        </row>
      </sheetData>
      <sheetData sheetId="6">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C8"/>
          <cell r="D8" t="str">
            <v xml:space="preserve">McGraw-Hill </v>
          </cell>
          <cell r="E8" t="str">
            <v>WE　CAN！　STUDENT　BOOK１</v>
          </cell>
        </row>
        <row r="9">
          <cell r="A9">
            <v>6</v>
          </cell>
          <cell r="B9" t="str">
            <v>M</v>
          </cell>
          <cell r="C9"/>
          <cell r="D9" t="str">
            <v xml:space="preserve">McGraw-Hill </v>
          </cell>
          <cell r="E9" t="str">
            <v>WE　CAN！　STUDENT　BOOK2</v>
          </cell>
        </row>
        <row r="10">
          <cell r="A10">
            <v>7</v>
          </cell>
          <cell r="B10" t="str">
            <v>M</v>
          </cell>
          <cell r="C10"/>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C13"/>
          <cell r="D13" t="str">
            <v>OXFORD university press</v>
          </cell>
          <cell r="E13" t="str">
            <v>LET'SGO1 Student Book with Student AudioCD PackFourth</v>
          </cell>
        </row>
        <row r="14">
          <cell r="A14">
            <v>11</v>
          </cell>
          <cell r="B14" t="str">
            <v>O</v>
          </cell>
          <cell r="C14"/>
          <cell r="D14" t="str">
            <v>OXFORD university press</v>
          </cell>
          <cell r="E14" t="str">
            <v>LET'SGO　Level１ Student Book ５ｔｈ　Edition</v>
          </cell>
        </row>
        <row r="15">
          <cell r="A15">
            <v>12</v>
          </cell>
          <cell r="B15" t="str">
            <v>O</v>
          </cell>
          <cell r="C15"/>
          <cell r="D15" t="str">
            <v>OXFORD university press</v>
          </cell>
          <cell r="E15" t="str">
            <v>LET'SGO　Level２ Student Book ５ｔｈ　Edition</v>
          </cell>
        </row>
        <row r="16">
          <cell r="A16">
            <v>13</v>
          </cell>
          <cell r="B16" t="str">
            <v>O</v>
          </cell>
          <cell r="C16"/>
          <cell r="D16" t="str">
            <v>OXFORD university press</v>
          </cell>
          <cell r="E16" t="str">
            <v>LET'SGO　Level３ Student Book ５ｔｈ　Edition</v>
          </cell>
        </row>
        <row r="17">
          <cell r="A17">
            <v>14</v>
          </cell>
          <cell r="B17" t="str">
            <v>O</v>
          </cell>
          <cell r="C17"/>
          <cell r="D17" t="str">
            <v>OXFORD university press</v>
          </cell>
          <cell r="E17" t="str">
            <v>LET'SGO1 4th Edition Student Book with Student AudioCD PackFourth</v>
          </cell>
        </row>
        <row r="18">
          <cell r="A18">
            <v>15</v>
          </cell>
          <cell r="B18" t="str">
            <v>O</v>
          </cell>
          <cell r="C18"/>
          <cell r="D18" t="str">
            <v>OXFORD university press</v>
          </cell>
          <cell r="E18" t="str">
            <v>LET'SGO2 4th Student Book with Student AudioCD PackFourth</v>
          </cell>
        </row>
        <row r="19">
          <cell r="A19">
            <v>16</v>
          </cell>
          <cell r="B19" t="str">
            <v>O</v>
          </cell>
          <cell r="C19"/>
          <cell r="D19" t="str">
            <v>OXFORD university press</v>
          </cell>
          <cell r="E19" t="str">
            <v>LET'SGO3 4th Student Book with Student AudioCD PackFourth</v>
          </cell>
        </row>
        <row r="20">
          <cell r="A20">
            <v>17</v>
          </cell>
          <cell r="B20" t="str">
            <v>O</v>
          </cell>
          <cell r="C20"/>
          <cell r="D20" t="str">
            <v>OXFORD</v>
          </cell>
          <cell r="E20" t="str">
            <v>Oxford Read and Discover Cities</v>
          </cell>
        </row>
        <row r="21">
          <cell r="A21">
            <v>18</v>
          </cell>
          <cell r="B21" t="str">
            <v>O</v>
          </cell>
          <cell r="C21"/>
          <cell r="D21" t="str">
            <v>OXFORD</v>
          </cell>
          <cell r="E21" t="str">
            <v>Oxford Read and Discover Jobｓ</v>
          </cell>
        </row>
        <row r="22">
          <cell r="A22">
            <v>19</v>
          </cell>
          <cell r="B22" t="str">
            <v>O</v>
          </cell>
          <cell r="C22"/>
          <cell r="D22" t="str">
            <v>OXFORD UNIVERSITY PRESS</v>
          </cell>
          <cell r="E22" t="str">
            <v xml:space="preserve">Oxford Read and Discover Schools </v>
          </cell>
        </row>
        <row r="23">
          <cell r="A23">
            <v>20</v>
          </cell>
          <cell r="B23" t="str">
            <v>O</v>
          </cell>
          <cell r="C23"/>
          <cell r="D23" t="str">
            <v>OXFORD UNIVERSITY PRESS</v>
          </cell>
          <cell r="E23" t="str">
            <v>Oxford Read and Discover Jobs</v>
          </cell>
        </row>
        <row r="24">
          <cell r="A24">
            <v>21</v>
          </cell>
          <cell r="B24" t="str">
            <v>O</v>
          </cell>
          <cell r="C24"/>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C30"/>
          <cell r="D30" t="str">
            <v>医学書院</v>
          </cell>
          <cell r="E30" t="str">
            <v>学生のための医療概論　 第４版</v>
          </cell>
        </row>
        <row r="31">
          <cell r="A31">
            <v>28</v>
          </cell>
          <cell r="B31" t="str">
            <v>い</v>
          </cell>
          <cell r="C31"/>
          <cell r="D31" t="str">
            <v>医学書院</v>
          </cell>
          <cell r="E31" t="str">
            <v>義肢装具のチェックポイント　第８版</v>
          </cell>
        </row>
        <row r="32">
          <cell r="A32">
            <v>29</v>
          </cell>
          <cell r="B32" t="str">
            <v>い</v>
          </cell>
          <cell r="C32"/>
          <cell r="D32" t="str">
            <v>医学書院</v>
          </cell>
          <cell r="E32" t="str">
            <v>グラント解剖学図譜　第７版</v>
          </cell>
        </row>
        <row r="33">
          <cell r="A33">
            <v>30</v>
          </cell>
          <cell r="B33" t="str">
            <v>い</v>
          </cell>
          <cell r="C33"/>
          <cell r="D33" t="str">
            <v>医学書院</v>
          </cell>
          <cell r="E33" t="str">
            <v>系統看護学講座病理学　第６版</v>
          </cell>
        </row>
        <row r="34">
          <cell r="A34">
            <v>31</v>
          </cell>
          <cell r="B34" t="str">
            <v>い</v>
          </cell>
          <cell r="C34"/>
          <cell r="D34" t="str">
            <v>医学書院</v>
          </cell>
          <cell r="E34" t="str">
            <v>図説　包帯法　第４版</v>
          </cell>
        </row>
        <row r="35">
          <cell r="A35">
            <v>32</v>
          </cell>
          <cell r="B35" t="str">
            <v>い</v>
          </cell>
          <cell r="C35"/>
          <cell r="D35" t="str">
            <v>医学書院</v>
          </cell>
          <cell r="E35" t="str">
            <v>義肢装具学　第３版</v>
          </cell>
        </row>
        <row r="36">
          <cell r="A36">
            <v>33</v>
          </cell>
          <cell r="B36" t="str">
            <v>い</v>
          </cell>
          <cell r="C36"/>
          <cell r="D36" t="str">
            <v>医学書院</v>
          </cell>
          <cell r="E36" t="str">
            <v>ＰＴ・ＯTのためのコミュニケーション実践ガイド　第２版</v>
          </cell>
        </row>
        <row r="37">
          <cell r="A37">
            <v>34</v>
          </cell>
          <cell r="B37" t="str">
            <v>い</v>
          </cell>
          <cell r="C37"/>
          <cell r="D37" t="str">
            <v>医学書院</v>
          </cell>
          <cell r="E37" t="str">
            <v>標準整形外科学　第１４版</v>
          </cell>
        </row>
        <row r="38">
          <cell r="A38">
            <v>35</v>
          </cell>
          <cell r="B38" t="str">
            <v>い</v>
          </cell>
          <cell r="C38"/>
          <cell r="D38" t="str">
            <v>医学書院</v>
          </cell>
          <cell r="E38" t="str">
            <v>標準精神医学　第８版</v>
          </cell>
        </row>
        <row r="39">
          <cell r="A39">
            <v>36</v>
          </cell>
          <cell r="B39" t="str">
            <v>い</v>
          </cell>
          <cell r="C39"/>
          <cell r="D39" t="str">
            <v>医学書院</v>
          </cell>
          <cell r="E39" t="str">
            <v>標準理学療法学　専門分野　運動療法学　総論　第４版</v>
          </cell>
        </row>
        <row r="40">
          <cell r="A40">
            <v>37</v>
          </cell>
          <cell r="B40" t="str">
            <v>い</v>
          </cell>
          <cell r="C40"/>
          <cell r="D40" t="str">
            <v>医学書院</v>
          </cell>
          <cell r="E40" t="str">
            <v>標準理学療法学作業療法学　専門基礎分野　解剖学　第５版</v>
          </cell>
        </row>
        <row r="41">
          <cell r="A41">
            <v>38</v>
          </cell>
          <cell r="B41" t="str">
            <v>い</v>
          </cell>
          <cell r="C41"/>
          <cell r="D41" t="str">
            <v>医学書院</v>
          </cell>
          <cell r="E41" t="str">
            <v>標準理学療法学作業療法学　専門基礎分野　生理学　第５版</v>
          </cell>
        </row>
        <row r="42">
          <cell r="A42">
            <v>39</v>
          </cell>
          <cell r="B42" t="str">
            <v>い</v>
          </cell>
          <cell r="C42"/>
          <cell r="D42" t="str">
            <v>医学書院</v>
          </cell>
          <cell r="E42" t="str">
            <v>標準理学療法学・作業療法学　専門基礎分野　老年学　第５版</v>
          </cell>
        </row>
        <row r="43">
          <cell r="A43">
            <v>40</v>
          </cell>
          <cell r="B43" t="str">
            <v>い</v>
          </cell>
          <cell r="C43"/>
          <cell r="D43" t="str">
            <v>医学書院</v>
          </cell>
          <cell r="E43" t="str">
            <v>標準理学療法学　専門分野　地域理学療法学　第４版</v>
          </cell>
        </row>
        <row r="44">
          <cell r="A44">
            <v>41</v>
          </cell>
          <cell r="B44" t="str">
            <v>い</v>
          </cell>
          <cell r="C44"/>
          <cell r="D44" t="str">
            <v>医学書院</v>
          </cell>
          <cell r="E44" t="str">
            <v>標準理学療法学　専門分野　内部障害理学療法学　第２版</v>
          </cell>
        </row>
        <row r="45">
          <cell r="A45">
            <v>42</v>
          </cell>
          <cell r="B45" t="str">
            <v>い</v>
          </cell>
          <cell r="C45"/>
          <cell r="D45" t="str">
            <v>医学書院</v>
          </cell>
          <cell r="E45" t="str">
            <v>標準理学療法学　専門分野　日常生活活動学・生活環境学　第５版</v>
          </cell>
        </row>
        <row r="46">
          <cell r="A46">
            <v>43</v>
          </cell>
          <cell r="B46" t="str">
            <v>い</v>
          </cell>
          <cell r="C46"/>
          <cell r="D46" t="str">
            <v>医学書院</v>
          </cell>
          <cell r="E46" t="str">
            <v>標準理学療法学　専門分野　理学療法学概説　第１版</v>
          </cell>
        </row>
        <row r="47">
          <cell r="A47">
            <v>44</v>
          </cell>
          <cell r="B47" t="str">
            <v>い</v>
          </cell>
          <cell r="C47"/>
          <cell r="D47" t="str">
            <v>医学書院</v>
          </cell>
          <cell r="E47" t="str">
            <v>標準理学療法学　専門分野　物理療法学　第５版</v>
          </cell>
        </row>
        <row r="48">
          <cell r="A48">
            <v>45</v>
          </cell>
          <cell r="B48" t="str">
            <v>い</v>
          </cell>
          <cell r="C48"/>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C50"/>
          <cell r="D50" t="str">
            <v>医歯薬出版</v>
          </cell>
          <cell r="E50" t="str">
            <v>PT・OT・STのための一般臨床医学　第３版　</v>
          </cell>
        </row>
        <row r="51">
          <cell r="A51">
            <v>48</v>
          </cell>
          <cell r="B51" t="str">
            <v>い</v>
          </cell>
          <cell r="C51"/>
          <cell r="D51" t="str">
            <v>医歯薬出版</v>
          </cell>
          <cell r="E51" t="str">
            <v>運動学　改訂第３版　</v>
          </cell>
        </row>
        <row r="52">
          <cell r="A52">
            <v>49</v>
          </cell>
          <cell r="B52" t="str">
            <v>い</v>
          </cell>
          <cell r="C52"/>
          <cell r="D52" t="str">
            <v>医歯薬出版</v>
          </cell>
          <cell r="E52" t="str">
            <v>カパンジー機能解剖学　全３巻　第７版</v>
          </cell>
        </row>
        <row r="53">
          <cell r="A53">
            <v>50</v>
          </cell>
          <cell r="B53" t="str">
            <v>い</v>
          </cell>
          <cell r="C53"/>
          <cell r="D53" t="str">
            <v>医歯薬出版</v>
          </cell>
          <cell r="E53" t="str">
            <v>関係法規　202２年版</v>
          </cell>
        </row>
        <row r="54">
          <cell r="A54">
            <v>51</v>
          </cell>
          <cell r="B54" t="str">
            <v>い</v>
          </cell>
          <cell r="C54"/>
          <cell r="D54" t="str">
            <v>医歯薬出版</v>
          </cell>
          <cell r="E54" t="str">
            <v>基礎運動学　第６版</v>
          </cell>
        </row>
        <row r="55">
          <cell r="A55">
            <v>52</v>
          </cell>
          <cell r="B55" t="str">
            <v>い</v>
          </cell>
          <cell r="C55"/>
          <cell r="D55" t="str">
            <v>医歯薬出版</v>
          </cell>
          <cell r="E55" t="str">
            <v>人体の構造と機能解剖学　第２版</v>
          </cell>
        </row>
        <row r="56">
          <cell r="A56">
            <v>53</v>
          </cell>
          <cell r="B56" t="str">
            <v>い</v>
          </cell>
          <cell r="C56"/>
          <cell r="D56" t="str">
            <v>医歯薬出版</v>
          </cell>
          <cell r="E56" t="str">
            <v>人体の構造と機能生理学　第３版</v>
          </cell>
        </row>
        <row r="57">
          <cell r="A57">
            <v>54</v>
          </cell>
          <cell r="B57" t="str">
            <v>い</v>
          </cell>
          <cell r="C57"/>
          <cell r="D57" t="str">
            <v>医歯薬出版</v>
          </cell>
          <cell r="E57" t="str">
            <v>入門リハビリテーション概論　第７版</v>
          </cell>
        </row>
        <row r="58">
          <cell r="A58">
            <v>55</v>
          </cell>
          <cell r="B58" t="str">
            <v>い</v>
          </cell>
          <cell r="C58"/>
          <cell r="D58" t="str">
            <v>医歯薬出版</v>
          </cell>
          <cell r="E58" t="str">
            <v>病理学概論　改訂第３版</v>
          </cell>
        </row>
        <row r="59">
          <cell r="A59">
            <v>56</v>
          </cell>
          <cell r="B59" t="str">
            <v>い</v>
          </cell>
          <cell r="C59"/>
          <cell r="D59" t="str">
            <v>医歯薬出版</v>
          </cell>
          <cell r="E59" t="str">
            <v>リハビリテーションのための神経内科学　第２版</v>
          </cell>
        </row>
        <row r="60">
          <cell r="A60">
            <v>57</v>
          </cell>
          <cell r="B60" t="str">
            <v>い</v>
          </cell>
          <cell r="C60"/>
          <cell r="D60" t="str">
            <v>医歯薬出版</v>
          </cell>
          <cell r="E60" t="str">
            <v>臨床栄養学実習書</v>
          </cell>
        </row>
        <row r="61">
          <cell r="A61">
            <v>58</v>
          </cell>
          <cell r="B61" t="str">
            <v>い</v>
          </cell>
          <cell r="C61"/>
          <cell r="D61" t="str">
            <v>医歯薬出版</v>
          </cell>
          <cell r="E61" t="str">
            <v>解剖学（臨床検査学講座）</v>
          </cell>
        </row>
        <row r="62">
          <cell r="A62">
            <v>59</v>
          </cell>
          <cell r="B62" t="str">
            <v>い</v>
          </cell>
          <cell r="C62"/>
          <cell r="D62" t="str">
            <v>医歯薬出版</v>
          </cell>
          <cell r="E62" t="str">
            <v>社会保障制度と柔道整復師の職業倫理</v>
          </cell>
        </row>
        <row r="63">
          <cell r="A63">
            <v>60</v>
          </cell>
          <cell r="B63" t="str">
            <v>い</v>
          </cell>
          <cell r="C63"/>
          <cell r="D63" t="str">
            <v>医歯薬出版</v>
          </cell>
          <cell r="E63" t="str">
            <v>競技者の外傷予防</v>
          </cell>
        </row>
        <row r="64">
          <cell r="A64">
            <v>61</v>
          </cell>
          <cell r="B64" t="str">
            <v>い</v>
          </cell>
          <cell r="C64"/>
          <cell r="D64" t="str">
            <v>医歯薬出版</v>
          </cell>
          <cell r="E64" t="str">
            <v>会話例とワークで学ぶ　理学療法コミュニケーション論　第１版</v>
          </cell>
        </row>
        <row r="65">
          <cell r="A65">
            <v>62</v>
          </cell>
          <cell r="B65" t="str">
            <v>い</v>
          </cell>
          <cell r="C65"/>
          <cell r="D65" t="str">
            <v>医歯薬出版</v>
          </cell>
          <cell r="E65" t="str">
            <v>リハベーシック　生化学・栄養学　第１版</v>
          </cell>
        </row>
        <row r="66">
          <cell r="A66">
            <v>63</v>
          </cell>
          <cell r="B66" t="str">
            <v>い</v>
          </cell>
          <cell r="C66"/>
          <cell r="D66" t="str">
            <v>医歯薬出版</v>
          </cell>
          <cell r="E66" t="str">
            <v>リハベーシック　薬理学・臨床薬理学　第１版</v>
          </cell>
        </row>
        <row r="67">
          <cell r="A67">
            <v>64</v>
          </cell>
          <cell r="B67" t="str">
            <v>い</v>
          </cell>
          <cell r="C67"/>
          <cell r="D67" t="str">
            <v>医歯薬出版</v>
          </cell>
          <cell r="E67" t="str">
            <v>一般臨床医学　改訂第３版</v>
          </cell>
        </row>
        <row r="68">
          <cell r="A68">
            <v>65</v>
          </cell>
          <cell r="B68" t="str">
            <v>い</v>
          </cell>
          <cell r="C68"/>
          <cell r="D68" t="str">
            <v>医歯薬出版</v>
          </cell>
          <cell r="E68" t="str">
            <v>解剖学　改訂第２版</v>
          </cell>
        </row>
        <row r="69">
          <cell r="A69">
            <v>66</v>
          </cell>
          <cell r="B69" t="str">
            <v>い</v>
          </cell>
          <cell r="C69"/>
          <cell r="D69" t="str">
            <v>医道の日本社</v>
          </cell>
          <cell r="E69" t="str">
            <v>医療と社会　</v>
          </cell>
        </row>
        <row r="70">
          <cell r="A70">
            <v>67</v>
          </cell>
          <cell r="B70" t="str">
            <v>い</v>
          </cell>
          <cell r="C70"/>
          <cell r="D70" t="str">
            <v>医道の日本社</v>
          </cell>
          <cell r="E70" t="str">
            <v>医療と社会　第６版（墨字・点字）</v>
          </cell>
        </row>
        <row r="71">
          <cell r="A71">
            <v>68</v>
          </cell>
          <cell r="B71" t="str">
            <v>い</v>
          </cell>
          <cell r="C71"/>
          <cell r="D71" t="str">
            <v>医道の日本社</v>
          </cell>
          <cell r="E71" t="str">
            <v>【改訂版】鍼灸臨床における医療面接</v>
          </cell>
        </row>
        <row r="72">
          <cell r="A72">
            <v>69</v>
          </cell>
          <cell r="B72" t="str">
            <v>い</v>
          </cell>
          <cell r="C72"/>
          <cell r="D72" t="str">
            <v>医道の日本社</v>
          </cell>
          <cell r="E72" t="str">
            <v>【拡大版】鍼灸臨床における医療面接（B５版）（改訂版）</v>
          </cell>
        </row>
        <row r="73">
          <cell r="A73">
            <v>70</v>
          </cell>
          <cell r="B73" t="str">
            <v>い</v>
          </cell>
          <cell r="C73"/>
          <cell r="D73" t="str">
            <v>医道の日本社</v>
          </cell>
          <cell r="E73" t="str">
            <v>新版経絡経穴概論　第２版</v>
          </cell>
        </row>
        <row r="74">
          <cell r="A74">
            <v>71</v>
          </cell>
          <cell r="B74" t="str">
            <v>い</v>
          </cell>
          <cell r="C74"/>
          <cell r="D74" t="str">
            <v>医道の日本社</v>
          </cell>
          <cell r="E74" t="str">
            <v>新版経絡経穴概論　</v>
          </cell>
        </row>
        <row r="75">
          <cell r="A75">
            <v>72</v>
          </cell>
          <cell r="B75" t="str">
            <v>い</v>
          </cell>
          <cell r="C75"/>
          <cell r="D75" t="str">
            <v>医道の日本社</v>
          </cell>
          <cell r="E75" t="str">
            <v>東洋医学臨床論（あん摩マッサージ指圧編）　初版</v>
          </cell>
        </row>
        <row r="76">
          <cell r="A76">
            <v>73</v>
          </cell>
          <cell r="B76" t="str">
            <v>い</v>
          </cell>
          <cell r="C76"/>
          <cell r="D76" t="str">
            <v>医道の日本社</v>
          </cell>
          <cell r="E76" t="str">
            <v>東洋医学臨床論（はりきゅう編）　初版</v>
          </cell>
        </row>
        <row r="77">
          <cell r="A77">
            <v>74</v>
          </cell>
          <cell r="B77" t="str">
            <v>い</v>
          </cell>
          <cell r="C77"/>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C92"/>
          <cell r="D92" t="str">
            <v>岡山ライトハウス</v>
          </cell>
          <cell r="E92" t="str">
            <v>あはき師　　国家試験全科総まとめ　改訂第５版　第１巻</v>
          </cell>
        </row>
        <row r="93">
          <cell r="A93">
            <v>90</v>
          </cell>
          <cell r="B93" t="str">
            <v>お</v>
          </cell>
          <cell r="C93"/>
          <cell r="D93" t="str">
            <v>岡山ライトハウス</v>
          </cell>
          <cell r="E93" t="str">
            <v>あはき師　　国家試験全科総まとめ　改訂第５版　第２巻</v>
          </cell>
        </row>
        <row r="94">
          <cell r="A94">
            <v>91</v>
          </cell>
          <cell r="B94" t="str">
            <v>お</v>
          </cell>
          <cell r="C94"/>
          <cell r="D94" t="str">
            <v>岡山ライトハウス</v>
          </cell>
          <cell r="E94" t="str">
            <v>あはき師　　国家試験全科総まとめ　改訂第５版　第３巻</v>
          </cell>
        </row>
        <row r="95">
          <cell r="A95">
            <v>92</v>
          </cell>
          <cell r="B95" t="str">
            <v>お</v>
          </cell>
          <cell r="C95"/>
          <cell r="D95" t="str">
            <v>岡山ライトハウス</v>
          </cell>
          <cell r="E95" t="str">
            <v>あはき師　　国家試験全科総まとめ　改訂第５版　第４巻</v>
          </cell>
        </row>
        <row r="96">
          <cell r="A96">
            <v>93</v>
          </cell>
          <cell r="B96" t="str">
            <v>お</v>
          </cell>
          <cell r="C96"/>
          <cell r="D96" t="str">
            <v>岡山ライトハウス</v>
          </cell>
          <cell r="E96" t="str">
            <v>あはき師　　国家試験全科総まとめ　改訂第５版　第５巻</v>
          </cell>
        </row>
        <row r="97">
          <cell r="A97">
            <v>94</v>
          </cell>
          <cell r="B97" t="str">
            <v>お</v>
          </cell>
          <cell r="C97"/>
          <cell r="D97" t="str">
            <v>岡山ライトハウス</v>
          </cell>
          <cell r="E97" t="str">
            <v>あん摩マッサージ指圧師　国家試験全科総まとめ　改訂第４版　第１巻</v>
          </cell>
        </row>
        <row r="98">
          <cell r="A98">
            <v>95</v>
          </cell>
          <cell r="B98" t="str">
            <v>お</v>
          </cell>
          <cell r="C98"/>
          <cell r="D98" t="str">
            <v>岡山ライトハウス</v>
          </cell>
          <cell r="E98" t="str">
            <v>あん摩マッサージ指圧師　国家試験全科総まとめ　改訂第４版　第２巻</v>
          </cell>
        </row>
        <row r="99">
          <cell r="A99">
            <v>96</v>
          </cell>
          <cell r="B99" t="str">
            <v>お</v>
          </cell>
          <cell r="C99"/>
          <cell r="D99" t="str">
            <v>岡山ライトハウス</v>
          </cell>
          <cell r="E99" t="str">
            <v>あん摩マッサージ指圧師　国家試験全科総まとめ　改訂第４版　第３巻</v>
          </cell>
        </row>
        <row r="100">
          <cell r="A100">
            <v>97</v>
          </cell>
          <cell r="B100" t="str">
            <v>お</v>
          </cell>
          <cell r="C100"/>
          <cell r="D100" t="str">
            <v>岡山ライトハウス</v>
          </cell>
          <cell r="E100" t="str">
            <v>あん摩マッサージ指圧師　国家試験全科総まとめ　改訂第４版　第４巻</v>
          </cell>
        </row>
        <row r="101">
          <cell r="A101">
            <v>98</v>
          </cell>
          <cell r="B101" t="str">
            <v>お</v>
          </cell>
          <cell r="C101"/>
          <cell r="D101" t="str">
            <v>岡山ライトハウス</v>
          </cell>
          <cell r="E101" t="str">
            <v>医療と社会　</v>
          </cell>
        </row>
        <row r="102">
          <cell r="A102">
            <v>99</v>
          </cell>
          <cell r="B102" t="str">
            <v>お</v>
          </cell>
          <cell r="C102"/>
          <cell r="D102" t="str">
            <v>岡山ライトハウス</v>
          </cell>
          <cell r="E102" t="str">
            <v>基礎理療学Ⅲ　理療理論　改訂第１０版　（墨字・点字・音声）　</v>
          </cell>
        </row>
        <row r="103">
          <cell r="A103">
            <v>100</v>
          </cell>
          <cell r="B103" t="str">
            <v>お</v>
          </cell>
          <cell r="C103"/>
          <cell r="D103" t="str">
            <v>岡山ライトハウス</v>
          </cell>
          <cell r="E103" t="str">
            <v>コミュニケーション概論‐医療面接を目指して‐　改訂第２版　（墨字・点字・音声）</v>
          </cell>
        </row>
        <row r="104">
          <cell r="A104">
            <v>101</v>
          </cell>
          <cell r="B104" t="str">
            <v>お</v>
          </cell>
          <cell r="C104"/>
          <cell r="D104" t="str">
            <v>岡山ライトハウス</v>
          </cell>
          <cell r="E104" t="str">
            <v>疾病の成り立ちと予防Ⅱ　病理学概論　改訂第７版　（墨字・点字・音声）</v>
          </cell>
        </row>
        <row r="105">
          <cell r="A105">
            <v>102</v>
          </cell>
          <cell r="B105" t="str">
            <v>お</v>
          </cell>
          <cell r="C105"/>
          <cell r="D105" t="str">
            <v>岡山ライトハウス</v>
          </cell>
          <cell r="E105" t="str">
            <v>疾病の成り立ちと予防Ⅱ　病理</v>
          </cell>
        </row>
        <row r="106">
          <cell r="A106">
            <v>103</v>
          </cell>
          <cell r="B106" t="str">
            <v>お</v>
          </cell>
          <cell r="C106"/>
          <cell r="D106" t="str">
            <v>岡山ライトハウス</v>
          </cell>
          <cell r="E106" t="str">
            <v>生活と疾病Ⅰリハビリテーション医学と機能再建（墨字・点字・音声）</v>
          </cell>
        </row>
        <row r="107">
          <cell r="A107">
            <v>104</v>
          </cell>
          <cell r="B107" t="str">
            <v>お</v>
          </cell>
          <cell r="C107"/>
          <cell r="D107" t="str">
            <v>岡山ライトハウス</v>
          </cell>
          <cell r="E107" t="str">
            <v>生活と疾病Ⅱ臨床医学　改訂第４版　（墨字・点字・音声）</v>
          </cell>
        </row>
        <row r="108">
          <cell r="A108">
            <v>105</v>
          </cell>
          <cell r="B108" t="str">
            <v>お</v>
          </cell>
          <cell r="C108"/>
          <cell r="D108" t="str">
            <v>岡山ライトハウス</v>
          </cell>
          <cell r="E108" t="str">
            <v>生活と疾病Ⅱ臨床医学　改訂第５版</v>
          </cell>
        </row>
        <row r="109">
          <cell r="A109">
            <v>106</v>
          </cell>
          <cell r="B109" t="str">
            <v>お</v>
          </cell>
          <cell r="C109"/>
          <cell r="D109" t="str">
            <v>岡山ライトハウス</v>
          </cell>
          <cell r="E109" t="str">
            <v>臨床保健理療　東洋医学臨床論（あん摩マッサージ指圧）　初版　（墨字・点字・音声）</v>
          </cell>
        </row>
        <row r="110">
          <cell r="A110">
            <v>107</v>
          </cell>
          <cell r="B110" t="str">
            <v>お</v>
          </cell>
          <cell r="C110"/>
          <cell r="D110" t="str">
            <v>岡山ライトハウス</v>
          </cell>
          <cell r="E110" t="str">
            <v>臨床保健理療　東洋医学臨床論（あん摩マッサージ指圧）　第２版　（墨字・点字・音声）</v>
          </cell>
        </row>
        <row r="111">
          <cell r="A111">
            <v>108</v>
          </cell>
          <cell r="B111" t="str">
            <v>お</v>
          </cell>
          <cell r="C111"/>
          <cell r="D111" t="str">
            <v>岡山ライトハウス</v>
          </cell>
          <cell r="E111" t="str">
            <v>臨床保健理療　あん摩マッサージ指圧師用東洋医学臨床論　第２版　（墨字・点字・音声）</v>
          </cell>
        </row>
        <row r="112">
          <cell r="A112">
            <v>109</v>
          </cell>
          <cell r="B112" t="str">
            <v>お</v>
          </cell>
          <cell r="C112"/>
          <cell r="D112" t="str">
            <v>岡山ライトハウス</v>
          </cell>
          <cell r="E112" t="str">
            <v>臨床理療学　あはき師用東洋医学臨床論　第２版</v>
          </cell>
        </row>
        <row r="113">
          <cell r="A113">
            <v>110</v>
          </cell>
          <cell r="B113" t="str">
            <v>お</v>
          </cell>
          <cell r="C113"/>
          <cell r="D113" t="str">
            <v>岡山ライトハウス</v>
          </cell>
          <cell r="E113" t="str">
            <v>東洋医学臨床論　（はりきゅう編）　初版　（点字）　</v>
          </cell>
        </row>
        <row r="114">
          <cell r="A114">
            <v>111</v>
          </cell>
          <cell r="B114" t="str">
            <v>お</v>
          </cell>
          <cell r="C114"/>
          <cell r="D114" t="str">
            <v>岡山ライトハウス</v>
          </cell>
          <cell r="E114" t="str">
            <v>東洋医学臨床論　（はりきゅう編）　第６刷　（点字）</v>
          </cell>
        </row>
        <row r="115">
          <cell r="A115">
            <v>112</v>
          </cell>
          <cell r="B115" t="str">
            <v>お</v>
          </cell>
          <cell r="C115"/>
          <cell r="D115" t="str">
            <v>岡山ライトハウス</v>
          </cell>
          <cell r="E115" t="str">
            <v>基礎理療学　新版理療論　</v>
          </cell>
        </row>
        <row r="116">
          <cell r="A116">
            <v>113</v>
          </cell>
          <cell r="B116" t="str">
            <v>お</v>
          </cell>
          <cell r="C116"/>
          <cell r="D116" t="str">
            <v>岡山ライトハウス</v>
          </cell>
          <cell r="E116" t="str">
            <v>基礎理療学Ⅰ　東洋医学概論　改訂第７版　（墨字・点字・音声）　</v>
          </cell>
        </row>
        <row r="117">
          <cell r="A117">
            <v>114</v>
          </cell>
          <cell r="B117" t="str">
            <v>お</v>
          </cell>
          <cell r="C117"/>
          <cell r="D117" t="str">
            <v>岡山ライトハウス</v>
          </cell>
          <cell r="E117" t="str">
            <v>東洋医学臨床論（あん摩マッサージ指圧師編）初版（点字）</v>
          </cell>
        </row>
        <row r="118">
          <cell r="A118">
            <v>115</v>
          </cell>
          <cell r="B118" t="str">
            <v>お</v>
          </cell>
          <cell r="C118"/>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C139"/>
          <cell r="D139" t="str">
            <v>学研教育出版</v>
          </cell>
          <cell r="E139" t="str">
            <v>絵でわかる小学生の英単語</v>
          </cell>
        </row>
        <row r="140">
          <cell r="A140">
            <v>137</v>
          </cell>
          <cell r="B140" t="str">
            <v>か</v>
          </cell>
          <cell r="C140"/>
          <cell r="D140" t="str">
            <v>角川</v>
          </cell>
          <cell r="E140" t="str">
            <v>新生活便利シリーズさいほうの基本</v>
          </cell>
        </row>
        <row r="141">
          <cell r="A141">
            <v>138</v>
          </cell>
          <cell r="B141" t="str">
            <v>か</v>
          </cell>
          <cell r="C141"/>
          <cell r="D141" t="str">
            <v>金原出版</v>
          </cell>
          <cell r="E141" t="str">
            <v>スポーツ傷害のリハビリテーション　第２版</v>
          </cell>
        </row>
        <row r="142">
          <cell r="A142">
            <v>139</v>
          </cell>
          <cell r="B142" t="str">
            <v>か</v>
          </cell>
          <cell r="C142"/>
          <cell r="D142" t="str">
            <v>金原出版</v>
          </cell>
          <cell r="E142" t="str">
            <v>理学療法評価学　改訂第６版</v>
          </cell>
        </row>
        <row r="143">
          <cell r="A143">
            <v>140</v>
          </cell>
          <cell r="B143" t="str">
            <v>か</v>
          </cell>
          <cell r="C143"/>
          <cell r="D143" t="str">
            <v>金原出版</v>
          </cell>
          <cell r="E143" t="str">
            <v>ＰＴ・ＯTのための画像のみかた　第２版</v>
          </cell>
        </row>
        <row r="144">
          <cell r="A144">
            <v>141</v>
          </cell>
          <cell r="B144" t="str">
            <v>か</v>
          </cell>
          <cell r="C144"/>
          <cell r="D144" t="str">
            <v>株式会社じほう</v>
          </cell>
          <cell r="E144" t="str">
            <v>わかりやすい糖尿病テキスト　第５版</v>
          </cell>
        </row>
        <row r="145">
          <cell r="A145">
            <v>142</v>
          </cell>
          <cell r="B145" t="str">
            <v>か</v>
          </cell>
          <cell r="C145"/>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C161"/>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C164"/>
          <cell r="D164" t="str">
            <v>協同医書</v>
          </cell>
          <cell r="E164" t="str">
            <v>新・徒手筋力検査法</v>
          </cell>
        </row>
        <row r="165">
          <cell r="A165">
            <v>162</v>
          </cell>
          <cell r="B165" t="str">
            <v>き</v>
          </cell>
          <cell r="C165"/>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C171"/>
          <cell r="D171" t="str">
            <v>クリーンシステム科学研究所</v>
          </cell>
          <cell r="E171" t="str">
            <v>してはいけない！一目でわかる清掃の基本</v>
          </cell>
        </row>
        <row r="172">
          <cell r="A172">
            <v>169</v>
          </cell>
          <cell r="B172" t="str">
            <v>く</v>
          </cell>
          <cell r="C172"/>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C174"/>
          <cell r="D174" t="str">
            <v>建帛社</v>
          </cell>
          <cell r="E174" t="str">
            <v>食と健康の科学　第３版</v>
          </cell>
        </row>
        <row r="175">
          <cell r="A175">
            <v>172</v>
          </cell>
          <cell r="B175" t="str">
            <v>け</v>
          </cell>
          <cell r="C175"/>
          <cell r="D175" t="str">
            <v>玄光社</v>
          </cell>
          <cell r="E175" t="str">
            <v>新版　映像制作ハンドブック</v>
          </cell>
        </row>
        <row r="176">
          <cell r="A176">
            <v>173</v>
          </cell>
          <cell r="B176" t="str">
            <v>こ</v>
          </cell>
          <cell r="C176"/>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C187"/>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C196"/>
          <cell r="D196" t="str">
            <v>実教出版</v>
          </cell>
          <cell r="E196" t="str">
            <v>３０時間でマスターvisual Basic.NET＆Express</v>
          </cell>
        </row>
        <row r="197">
          <cell r="A197">
            <v>194</v>
          </cell>
          <cell r="B197" t="str">
            <v>し</v>
          </cell>
          <cell r="C197"/>
          <cell r="D197" t="str">
            <v>実教出版</v>
          </cell>
          <cell r="E197" t="str">
            <v>３０時間でマスタープレゼンテーション＋PowerPoint　2016（Windows10対応）</v>
          </cell>
        </row>
        <row r="198">
          <cell r="A198">
            <v>195</v>
          </cell>
          <cell r="B198" t="str">
            <v>し</v>
          </cell>
          <cell r="C198"/>
          <cell r="D198" t="str">
            <v>実教出版</v>
          </cell>
          <cell r="E198" t="str">
            <v>３０時間でマスターword&amp;excel（Windows10対応）</v>
          </cell>
        </row>
        <row r="199">
          <cell r="A199">
            <v>196</v>
          </cell>
          <cell r="B199" t="str">
            <v>し</v>
          </cell>
          <cell r="C199"/>
          <cell r="D199" t="str">
            <v>実教出版</v>
          </cell>
          <cell r="E199" t="str">
            <v>３０時間でマスター　Woｒｄ　2019（Windows10対応）</v>
          </cell>
        </row>
        <row r="200">
          <cell r="A200">
            <v>197</v>
          </cell>
          <cell r="B200" t="str">
            <v>し</v>
          </cell>
          <cell r="C200"/>
          <cell r="D200" t="str">
            <v>実教出版</v>
          </cell>
          <cell r="E200" t="str">
            <v>３０時間でマスター　Excel　2019（Windows10対応）</v>
          </cell>
        </row>
        <row r="201">
          <cell r="A201">
            <v>198</v>
          </cell>
          <cell r="B201" t="str">
            <v>し</v>
          </cell>
          <cell r="C201"/>
          <cell r="D201" t="str">
            <v>実教出版</v>
          </cell>
          <cell r="E201" t="str">
            <v>３０時間でマスター　Windows10　Office2016</v>
          </cell>
        </row>
        <row r="202">
          <cell r="A202">
            <v>199</v>
          </cell>
          <cell r="B202" t="str">
            <v>し</v>
          </cell>
          <cell r="C202"/>
          <cell r="D202" t="str">
            <v>実教出版</v>
          </cell>
          <cell r="E202" t="str">
            <v>３０時間アカデミック情報リテラシーoffice2016</v>
          </cell>
        </row>
        <row r="203">
          <cell r="A203">
            <v>200</v>
          </cell>
          <cell r="B203" t="str">
            <v>し</v>
          </cell>
          <cell r="C203"/>
          <cell r="D203" t="str">
            <v>実教出版</v>
          </cell>
          <cell r="E203" t="str">
            <v>CGリテラシー　Photoshop＆Illustrator　CC＋CS6</v>
          </cell>
        </row>
        <row r="204">
          <cell r="A204">
            <v>201</v>
          </cell>
          <cell r="B204" t="str">
            <v>し</v>
          </cell>
          <cell r="C204"/>
          <cell r="D204" t="str">
            <v>実教出版</v>
          </cell>
          <cell r="E204" t="str">
            <v>新版　機械実習1　　測定の基礎・手仕上・鋳造・塑性加工・溶接・切削加工[1]</v>
          </cell>
        </row>
        <row r="205">
          <cell r="A205">
            <v>202</v>
          </cell>
          <cell r="B205" t="str">
            <v>し</v>
          </cell>
          <cell r="C205"/>
          <cell r="D205" t="str">
            <v>実教出版</v>
          </cell>
          <cell r="E205" t="str">
            <v>新版　機械実習2　　切削加工[2]・研削加工・NC工作機械加工　CAD/CAM</v>
          </cell>
        </row>
        <row r="206">
          <cell r="A206">
            <v>203</v>
          </cell>
          <cell r="B206" t="str">
            <v>し</v>
          </cell>
          <cell r="C206"/>
          <cell r="D206" t="str">
            <v>実教出版</v>
          </cell>
          <cell r="E206" t="str">
            <v>新版　機械実習3　　材料試験・熱処理、工作、内燃機関、液体機械、電気電子他</v>
          </cell>
        </row>
        <row r="207">
          <cell r="A207">
            <v>204</v>
          </cell>
          <cell r="B207" t="str">
            <v>し</v>
          </cell>
          <cell r="C207"/>
          <cell r="D207" t="str">
            <v>実教出版</v>
          </cell>
          <cell r="E207" t="str">
            <v>基本マスターフード＆クッキングレシピ＋成分表</v>
          </cell>
        </row>
        <row r="208">
          <cell r="A208">
            <v>205</v>
          </cell>
          <cell r="B208" t="str">
            <v>し</v>
          </cell>
          <cell r="C208"/>
          <cell r="D208" t="str">
            <v>実教出版</v>
          </cell>
          <cell r="E208" t="str">
            <v>最新事例でわかる情報モラル　改訂版</v>
          </cell>
        </row>
        <row r="209">
          <cell r="A209">
            <v>206</v>
          </cell>
          <cell r="B209" t="str">
            <v>し</v>
          </cell>
          <cell r="C209"/>
          <cell r="D209" t="str">
            <v>実教出版</v>
          </cell>
          <cell r="E209" t="str">
            <v>情報books plus!　コンピュータのしくみ</v>
          </cell>
        </row>
        <row r="210">
          <cell r="A210">
            <v>207</v>
          </cell>
          <cell r="B210" t="str">
            <v>し</v>
          </cell>
          <cell r="C210"/>
          <cell r="D210" t="str">
            <v>実教出版</v>
          </cell>
          <cell r="E210" t="str">
            <v>情報Booksplus!　初歩からのネットワーク</v>
          </cell>
        </row>
        <row r="211">
          <cell r="A211">
            <v>208</v>
          </cell>
          <cell r="B211" t="str">
            <v>し</v>
          </cell>
          <cell r="C211"/>
          <cell r="D211" t="str">
            <v>実教出版</v>
          </cell>
          <cell r="E211" t="str">
            <v>生活産業基礎</v>
          </cell>
        </row>
        <row r="212">
          <cell r="A212">
            <v>209</v>
          </cell>
          <cell r="B212" t="str">
            <v>し</v>
          </cell>
          <cell r="C212"/>
          <cell r="D212" t="str">
            <v>実教出版</v>
          </cell>
          <cell r="E212" t="str">
            <v>チャレンジライセンス　乙種４類危険物取扱者テキスト（新訂版）</v>
          </cell>
        </row>
        <row r="213">
          <cell r="A213">
            <v>210</v>
          </cell>
          <cell r="B213" t="str">
            <v>し</v>
          </cell>
          <cell r="C213"/>
          <cell r="D213" t="str">
            <v>実教出版</v>
          </cell>
          <cell r="E213" t="str">
            <v>調理１</v>
          </cell>
        </row>
        <row r="214">
          <cell r="A214">
            <v>211</v>
          </cell>
          <cell r="B214" t="str">
            <v>し</v>
          </cell>
          <cell r="C214"/>
          <cell r="D214" t="str">
            <v>実教出版</v>
          </cell>
          <cell r="E214" t="str">
            <v>調理２</v>
          </cell>
        </row>
        <row r="215">
          <cell r="A215">
            <v>212</v>
          </cell>
          <cell r="B215" t="str">
            <v>し</v>
          </cell>
          <cell r="C215"/>
          <cell r="D215" t="str">
            <v>実教出版</v>
          </cell>
          <cell r="E215" t="str">
            <v>福祉情報活用</v>
          </cell>
        </row>
        <row r="216">
          <cell r="A216">
            <v>213</v>
          </cell>
          <cell r="B216" t="str">
            <v>し</v>
          </cell>
          <cell r="C216"/>
          <cell r="D216" t="str">
            <v>実教出版</v>
          </cell>
          <cell r="E216" t="str">
            <v>要点と演習　ビジネス能力検定３級</v>
          </cell>
        </row>
        <row r="217">
          <cell r="A217">
            <v>214</v>
          </cell>
          <cell r="B217" t="str">
            <v>し</v>
          </cell>
          <cell r="C217"/>
          <cell r="D217" t="str">
            <v>実教出版</v>
          </cell>
          <cell r="E217" t="str">
            <v>リビングデザイン</v>
          </cell>
        </row>
        <row r="218">
          <cell r="A218">
            <v>215</v>
          </cell>
          <cell r="B218" t="str">
            <v>し</v>
          </cell>
          <cell r="C218"/>
          <cell r="D218" t="str">
            <v>実教出版</v>
          </cell>
          <cell r="E218" t="str">
            <v>精選電気基礎　新訂版</v>
          </cell>
        </row>
        <row r="219">
          <cell r="A219">
            <v>216</v>
          </cell>
          <cell r="B219" t="str">
            <v>し</v>
          </cell>
          <cell r="C219"/>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C224"/>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C244"/>
          <cell r="D244" t="str">
            <v>神陵文庫</v>
          </cell>
          <cell r="E244" t="str">
            <v>はじめての研究法</v>
          </cell>
        </row>
        <row r="245">
          <cell r="A245">
            <v>242</v>
          </cell>
          <cell r="B245" t="str">
            <v>し</v>
          </cell>
          <cell r="C245"/>
          <cell r="D245" t="str">
            <v>神陵文庫</v>
          </cell>
          <cell r="E245" t="str">
            <v>理学療法学テキストＸ生活環境論　第１版</v>
          </cell>
        </row>
        <row r="246">
          <cell r="A246">
            <v>243</v>
          </cell>
          <cell r="B246" t="str">
            <v>し</v>
          </cell>
          <cell r="C246"/>
          <cell r="D246" t="str">
            <v>神陵文庫</v>
          </cell>
          <cell r="E246" t="str">
            <v>理学療法評価法　第３版</v>
          </cell>
        </row>
        <row r="247">
          <cell r="A247">
            <v>244</v>
          </cell>
          <cell r="B247" t="str">
            <v>し</v>
          </cell>
          <cell r="C247"/>
          <cell r="D247" t="str">
            <v>神陵文庫</v>
          </cell>
          <cell r="E247" t="str">
            <v>機能障害科学入門　第１版</v>
          </cell>
        </row>
        <row r="248">
          <cell r="A248">
            <v>245</v>
          </cell>
          <cell r="B248" t="str">
            <v>し</v>
          </cell>
          <cell r="C248"/>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C256"/>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C263"/>
          <cell r="D263" t="str">
            <v>ソーテック社</v>
          </cell>
          <cell r="E263" t="str">
            <v>Premiere Pro スーパーリファレンス　cc2017/2015/2014/cc/cs6対応</v>
          </cell>
        </row>
        <row r="264">
          <cell r="A264">
            <v>261</v>
          </cell>
          <cell r="B264" t="str">
            <v>そ</v>
          </cell>
          <cell r="C264"/>
          <cell r="D264" t="str">
            <v>ソーテック社</v>
          </cell>
          <cell r="E264" t="str">
            <v>Premiere Pro スーパーリファレンス　cc2018/2017対応 Windows&amp;MacOS</v>
          </cell>
        </row>
        <row r="265">
          <cell r="A265">
            <v>262</v>
          </cell>
          <cell r="B265" t="str">
            <v>そ</v>
          </cell>
          <cell r="C265"/>
          <cell r="D265" t="str">
            <v>ソシム</v>
          </cell>
          <cell r="E265" t="str">
            <v>InDesignレッスンブック　cc2017/cs6/cs5/cs4対応</v>
          </cell>
        </row>
        <row r="266">
          <cell r="A266">
            <v>263</v>
          </cell>
          <cell r="B266" t="str">
            <v>そ</v>
          </cell>
          <cell r="C266"/>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C268"/>
          <cell r="D268" t="str">
            <v>ダイヤモンド社</v>
          </cell>
          <cell r="E268" t="str">
            <v>この1冊で一気におさらい　小中学校9年分の算数・数学がわかる本</v>
          </cell>
        </row>
        <row r="269">
          <cell r="A269">
            <v>266</v>
          </cell>
          <cell r="B269" t="str">
            <v>た</v>
          </cell>
          <cell r="C269"/>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C273"/>
          <cell r="D273" t="str">
            <v>中経出版</v>
          </cell>
          <cell r="E273" t="str">
            <v>カラー版ＣＤ付　中学３年間の英語を10時間で復習する本</v>
          </cell>
        </row>
        <row r="274">
          <cell r="A274">
            <v>271</v>
          </cell>
          <cell r="B274" t="str">
            <v>ち</v>
          </cell>
          <cell r="C274"/>
          <cell r="D274" t="str">
            <v>中外医学社</v>
          </cell>
          <cell r="E274" t="str">
            <v>ナースの小児科学　第６版</v>
          </cell>
        </row>
        <row r="275">
          <cell r="A275">
            <v>272</v>
          </cell>
          <cell r="B275" t="str">
            <v>ち</v>
          </cell>
          <cell r="C275"/>
          <cell r="D275" t="str">
            <v>中外医学社</v>
          </cell>
          <cell r="E275" t="str">
            <v>ナースの内科学　　第１０版</v>
          </cell>
        </row>
        <row r="276">
          <cell r="A276">
            <v>273</v>
          </cell>
          <cell r="B276" t="str">
            <v>ち</v>
          </cell>
          <cell r="C276"/>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C321"/>
          <cell r="D321" t="str">
            <v>ナカニシヤ出版</v>
          </cell>
          <cell r="E321" t="str">
            <v>心とかかわる臨床心理　基礎・実際・方法　第３版</v>
          </cell>
        </row>
        <row r="322">
          <cell r="A322">
            <v>319</v>
          </cell>
          <cell r="B322" t="str">
            <v>な</v>
          </cell>
          <cell r="C322"/>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C329"/>
          <cell r="D329" t="str">
            <v>南江堂</v>
          </cell>
          <cell r="E329" t="str">
            <v>衛生学・公衆衛生学　改訂第６版</v>
          </cell>
        </row>
        <row r="330">
          <cell r="A330">
            <v>327</v>
          </cell>
          <cell r="B330" t="str">
            <v>な</v>
          </cell>
          <cell r="C330"/>
          <cell r="D330" t="str">
            <v>南江堂</v>
          </cell>
          <cell r="E330" t="str">
            <v>柔道整復学・理論編　改訂第７版　</v>
          </cell>
        </row>
        <row r="331">
          <cell r="A331">
            <v>328</v>
          </cell>
          <cell r="B331" t="str">
            <v>な</v>
          </cell>
          <cell r="C331"/>
          <cell r="D331" t="str">
            <v>南江堂</v>
          </cell>
          <cell r="E331" t="str">
            <v>柔道整復学・実技編　改訂第２版　</v>
          </cell>
        </row>
        <row r="332">
          <cell r="A332">
            <v>329</v>
          </cell>
          <cell r="B332" t="str">
            <v>な</v>
          </cell>
          <cell r="C332"/>
          <cell r="D332" t="str">
            <v>南江堂</v>
          </cell>
          <cell r="E332" t="str">
            <v>柔道整復師と機能訓練指導　機能訓練指導員養成テキスト</v>
          </cell>
        </row>
        <row r="333">
          <cell r="A333">
            <v>330</v>
          </cell>
          <cell r="B333" t="str">
            <v>な</v>
          </cell>
          <cell r="C333"/>
          <cell r="D333" t="str">
            <v>南江堂</v>
          </cell>
          <cell r="E333" t="str">
            <v>シンプル理学療法学シリーズ　地域リハビリテーション学テキスト　改訂第３版　</v>
          </cell>
        </row>
        <row r="334">
          <cell r="A334">
            <v>331</v>
          </cell>
          <cell r="B334" t="str">
            <v>な</v>
          </cell>
          <cell r="C334"/>
          <cell r="D334" t="str">
            <v>南江堂</v>
          </cell>
          <cell r="E334" t="str">
            <v>シンプル理学療法学シリーズ　小児理学療法学テキスト　改訂第３版</v>
          </cell>
        </row>
        <row r="335">
          <cell r="A335">
            <v>332</v>
          </cell>
          <cell r="B335" t="str">
            <v>な</v>
          </cell>
          <cell r="C335"/>
          <cell r="D335" t="str">
            <v>南江堂</v>
          </cell>
          <cell r="E335" t="str">
            <v>シンプル理学療法学シリーズ　神経筋障害理学療法学テキスト　改訂第３版　</v>
          </cell>
        </row>
        <row r="336">
          <cell r="A336">
            <v>333</v>
          </cell>
          <cell r="B336" t="str">
            <v>な</v>
          </cell>
          <cell r="C336"/>
          <cell r="D336" t="str">
            <v>南江堂</v>
          </cell>
          <cell r="E336" t="str">
            <v>整形外科学テキスト　改訂第４版　</v>
          </cell>
        </row>
        <row r="337">
          <cell r="A337">
            <v>334</v>
          </cell>
          <cell r="B337" t="str">
            <v>な</v>
          </cell>
          <cell r="C337"/>
          <cell r="D337" t="str">
            <v>南江堂</v>
          </cell>
          <cell r="E337" t="str">
            <v>医療の中の柔道整復</v>
          </cell>
        </row>
        <row r="338">
          <cell r="A338">
            <v>335</v>
          </cell>
          <cell r="B338" t="str">
            <v>な</v>
          </cell>
          <cell r="C338"/>
          <cell r="D338" t="str">
            <v>南江堂</v>
          </cell>
          <cell r="E338" t="str">
            <v>施術の適応と医用画像の理解</v>
          </cell>
        </row>
        <row r="339">
          <cell r="A339">
            <v>336</v>
          </cell>
          <cell r="B339" t="str">
            <v>な</v>
          </cell>
          <cell r="C339"/>
          <cell r="D339" t="str">
            <v>南江堂</v>
          </cell>
          <cell r="E339" t="str">
            <v>生理学　改訂第４版　</v>
          </cell>
        </row>
        <row r="340">
          <cell r="A340">
            <v>337</v>
          </cell>
          <cell r="B340" t="str">
            <v>な</v>
          </cell>
          <cell r="C340"/>
          <cell r="D340" t="str">
            <v>南江堂</v>
          </cell>
          <cell r="E340" t="str">
            <v>リハビリテーション医学　改訂第４版　</v>
          </cell>
        </row>
        <row r="341">
          <cell r="A341">
            <v>338</v>
          </cell>
          <cell r="B341" t="str">
            <v>な</v>
          </cell>
          <cell r="C341"/>
          <cell r="D341" t="str">
            <v>南江堂</v>
          </cell>
          <cell r="E341" t="str">
            <v>整形外科学　改訂第４版　</v>
          </cell>
        </row>
        <row r="342">
          <cell r="A342">
            <v>339</v>
          </cell>
          <cell r="B342" t="str">
            <v>な</v>
          </cell>
          <cell r="C342"/>
          <cell r="D342" t="str">
            <v>南江堂</v>
          </cell>
          <cell r="E342" t="str">
            <v>外科学概論　改訂第４版　</v>
          </cell>
        </row>
        <row r="343">
          <cell r="A343">
            <v>340</v>
          </cell>
          <cell r="B343" t="str">
            <v>な</v>
          </cell>
          <cell r="C343"/>
          <cell r="D343" t="str">
            <v>南江堂</v>
          </cell>
          <cell r="E343" t="str">
            <v>ベッドサイドの神経の診かた　改訂第１８版</v>
          </cell>
        </row>
        <row r="344">
          <cell r="A344">
            <v>341</v>
          </cell>
          <cell r="B344" t="str">
            <v>な</v>
          </cell>
          <cell r="C344"/>
          <cell r="D344" t="str">
            <v>南江堂</v>
          </cell>
          <cell r="E344" t="str">
            <v>包帯固定学　改訂第２版　</v>
          </cell>
        </row>
        <row r="345">
          <cell r="A345">
            <v>342</v>
          </cell>
          <cell r="B345" t="str">
            <v>に</v>
          </cell>
          <cell r="C345"/>
          <cell r="D345" t="str">
            <v>日能研</v>
          </cell>
          <cell r="E345" t="str">
            <v>日本と世界のしくみがわかる！よのなかマップ　新版</v>
          </cell>
        </row>
        <row r="346">
          <cell r="A346">
            <v>343</v>
          </cell>
          <cell r="B346" t="str">
            <v>に</v>
          </cell>
          <cell r="C346"/>
          <cell r="D346" t="str">
            <v>日経BP社</v>
          </cell>
          <cell r="E346" t="str">
            <v>Ｓｃｒａｔｃｈで学ぶ　プログラミングとアルゴリズムの基本　改訂第２版</v>
          </cell>
        </row>
        <row r="347">
          <cell r="A347">
            <v>344</v>
          </cell>
          <cell r="B347" t="str">
            <v>に</v>
          </cell>
          <cell r="C347"/>
          <cell r="D347" t="str">
            <v>日経BP社</v>
          </cell>
          <cell r="E347" t="str">
            <v>いちばんやさしいＷｏｒｄ2016 スクール標準教科書　初級</v>
          </cell>
        </row>
        <row r="348">
          <cell r="A348">
            <v>345</v>
          </cell>
          <cell r="B348" t="str">
            <v>に</v>
          </cell>
          <cell r="C348"/>
          <cell r="D348" t="str">
            <v>日経BP社</v>
          </cell>
          <cell r="E348" t="str">
            <v>いちばんやさしいＥxcel2016 スクール標準教科書　初級</v>
          </cell>
        </row>
        <row r="349">
          <cell r="A349">
            <v>346</v>
          </cell>
          <cell r="B349" t="str">
            <v>に</v>
          </cell>
          <cell r="C349"/>
          <cell r="D349" t="str">
            <v>日経BP社</v>
          </cell>
          <cell r="E349" t="str">
            <v>やさしく学べるExcel2013スクール標準教科書1</v>
          </cell>
        </row>
        <row r="350">
          <cell r="A350">
            <v>347</v>
          </cell>
          <cell r="B350" t="str">
            <v>に</v>
          </cell>
          <cell r="C350"/>
          <cell r="D350" t="str">
            <v>日経BP社</v>
          </cell>
          <cell r="E350" t="str">
            <v>やさしく学べるWord2013スクール標準教科書1</v>
          </cell>
        </row>
        <row r="351">
          <cell r="A351">
            <v>348</v>
          </cell>
          <cell r="B351" t="str">
            <v>に</v>
          </cell>
          <cell r="C351"/>
          <cell r="D351" t="str">
            <v>日経BP社</v>
          </cell>
          <cell r="E351" t="str">
            <v>情報利活用文書作成　Word 2016対応</v>
          </cell>
        </row>
        <row r="352">
          <cell r="A352">
            <v>349</v>
          </cell>
          <cell r="B352" t="str">
            <v>に</v>
          </cell>
          <cell r="C352"/>
          <cell r="D352" t="str">
            <v>日経BP社</v>
          </cell>
          <cell r="E352" t="str">
            <v>情報利活用表計算　Excel 2016対応</v>
          </cell>
        </row>
        <row r="353">
          <cell r="A353">
            <v>350</v>
          </cell>
          <cell r="B353" t="str">
            <v>に</v>
          </cell>
          <cell r="C353"/>
          <cell r="D353" t="str">
            <v>日経BP社</v>
          </cell>
          <cell r="E353" t="str">
            <v>留学生のためのITテキスト</v>
          </cell>
        </row>
        <row r="354">
          <cell r="A354">
            <v>351</v>
          </cell>
          <cell r="B354" t="str">
            <v>に</v>
          </cell>
          <cell r="C354"/>
          <cell r="D354" t="str">
            <v>日本医療企画</v>
          </cell>
          <cell r="E354" t="str">
            <v>介護を知るはじめの一歩「介護に関する入門的研修」テキスト　わたしたちの介護</v>
          </cell>
        </row>
        <row r="355">
          <cell r="A355">
            <v>352</v>
          </cell>
          <cell r="B355" t="str">
            <v>に</v>
          </cell>
          <cell r="C355"/>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C365"/>
          <cell r="D365" t="str">
            <v>日本コンサルタントグループ</v>
          </cell>
          <cell r="E365" t="str">
            <v>フードサービス接客テキスト実践編</v>
          </cell>
        </row>
        <row r="366">
          <cell r="A366">
            <v>363</v>
          </cell>
          <cell r="B366" t="str">
            <v>に</v>
          </cell>
          <cell r="C366"/>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C372"/>
          <cell r="D372" t="str">
            <v>日本能率協会マネジメントセンター</v>
          </cell>
          <cell r="E372" t="str">
            <v>介護福祉スタッフのマナー基本テキスト　改訂版</v>
          </cell>
        </row>
        <row r="373">
          <cell r="A373">
            <v>370</v>
          </cell>
          <cell r="B373" t="str">
            <v>に</v>
          </cell>
          <cell r="C373"/>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C388"/>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C392"/>
          <cell r="D392" t="str">
            <v>浜島書店</v>
          </cell>
          <cell r="E392" t="str">
            <v>最新　理科便覧　大阪府版</v>
          </cell>
        </row>
        <row r="393">
          <cell r="A393">
            <v>390</v>
          </cell>
          <cell r="B393" t="str">
            <v>は</v>
          </cell>
          <cell r="C393"/>
          <cell r="D393" t="str">
            <v>浜島書店</v>
          </cell>
          <cell r="E393" t="str">
            <v>最新　理科便覧　東京都版</v>
          </cell>
        </row>
        <row r="394">
          <cell r="A394">
            <v>391</v>
          </cell>
          <cell r="B394" t="str">
            <v>は</v>
          </cell>
          <cell r="C394"/>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C409"/>
          <cell r="D409" t="str">
            <v>文光堂</v>
          </cell>
          <cell r="E409" t="str">
            <v>脊髄損傷理学療法マニュアル　第３版</v>
          </cell>
        </row>
        <row r="410">
          <cell r="A410">
            <v>407</v>
          </cell>
          <cell r="B410" t="str">
            <v>ふ</v>
          </cell>
          <cell r="C410"/>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C414"/>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C417"/>
          <cell r="D417" t="str">
            <v>マイナビ</v>
          </cell>
          <cell r="E417" t="str">
            <v>家庭でできる洋服の洗い方とお手入れ</v>
          </cell>
        </row>
        <row r="418">
          <cell r="A418">
            <v>415</v>
          </cell>
          <cell r="B418" t="str">
            <v>ま</v>
          </cell>
          <cell r="C418"/>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C425"/>
          <cell r="D425" t="str">
            <v>メディカルプレス</v>
          </cell>
          <cell r="E425" t="str">
            <v>リハビリテーションのための人間発達学　第３版　</v>
          </cell>
        </row>
        <row r="426">
          <cell r="A426">
            <v>423</v>
          </cell>
          <cell r="B426" t="str">
            <v>や</v>
          </cell>
          <cell r="C426"/>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C428"/>
          <cell r="D428" t="str">
            <v>ユーキャン学び出版</v>
          </cell>
          <cell r="E428" t="str">
            <v>見て遊んで楽しく覚える！よくわかる！日本の都道府県　第２版</v>
          </cell>
        </row>
        <row r="429">
          <cell r="A429">
            <v>426</v>
          </cell>
          <cell r="B429" t="str">
            <v>よ</v>
          </cell>
          <cell r="C429"/>
          <cell r="D429" t="str">
            <v>羊土社</v>
          </cell>
          <cell r="E429" t="str">
            <v>PT・OT　ゼロからの物理学　第１版</v>
          </cell>
        </row>
        <row r="430">
          <cell r="A430">
            <v>427</v>
          </cell>
          <cell r="B430" t="str">
            <v>よ</v>
          </cell>
          <cell r="C430"/>
          <cell r="D430" t="str">
            <v>羊土社</v>
          </cell>
          <cell r="E430" t="str">
            <v>ビジュアル実践リハ　整形外科リハビリテーション　第１版</v>
          </cell>
        </row>
        <row r="431">
          <cell r="A431">
            <v>428</v>
          </cell>
          <cell r="B431" t="str">
            <v>よ</v>
          </cell>
          <cell r="C431"/>
          <cell r="D431" t="str">
            <v>羊土社</v>
          </cell>
          <cell r="E431" t="str">
            <v>PT・OTビジュアルテキスト　ADL　第２版</v>
          </cell>
        </row>
        <row r="432">
          <cell r="A432">
            <v>429</v>
          </cell>
          <cell r="B432" t="str">
            <v>よ</v>
          </cell>
          <cell r="C432"/>
          <cell r="D432" t="str">
            <v>羊土社</v>
          </cell>
          <cell r="E432" t="str">
            <v>PT・OTのための臨床研究はじめの一歩　第１版</v>
          </cell>
        </row>
        <row r="433">
          <cell r="A433">
            <v>430</v>
          </cell>
          <cell r="B433" t="str">
            <v>よ</v>
          </cell>
          <cell r="C433"/>
          <cell r="D433" t="str">
            <v>羊土社</v>
          </cell>
          <cell r="E433" t="str">
            <v>PT・OTビジュアルテキスト　地域リハビリテーション学　第２版</v>
          </cell>
        </row>
        <row r="434">
          <cell r="A434">
            <v>431</v>
          </cell>
          <cell r="B434" t="str">
            <v>よ</v>
          </cell>
          <cell r="C434"/>
          <cell r="D434" t="str">
            <v>横浜日本語倶楽部</v>
          </cell>
          <cell r="E434" t="str">
            <v>留学生のためのWordドリルブック　word2016対応　ルビ付き　（情報演習）</v>
          </cell>
        </row>
        <row r="435">
          <cell r="A435">
            <v>432</v>
          </cell>
          <cell r="B435" t="str">
            <v>よ</v>
          </cell>
          <cell r="C435"/>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C437"/>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C439"/>
          <cell r="D439" t="str">
            <v>レタスクラブMOOK</v>
          </cell>
          <cell r="E439" t="str">
            <v>ゼロからはじめる　新版　さいほうの基本</v>
          </cell>
        </row>
        <row r="440">
          <cell r="A440">
            <v>437</v>
          </cell>
          <cell r="B440"/>
          <cell r="C440"/>
          <cell r="D440" t="str">
            <v>朝日新聞出版</v>
          </cell>
          <cell r="E440" t="str">
            <v>再現イラストでよみがえる　日本史の現場</v>
          </cell>
        </row>
        <row r="441">
          <cell r="A441">
            <v>438</v>
          </cell>
          <cell r="B441"/>
          <cell r="C441"/>
          <cell r="D441" t="str">
            <v>インプレス</v>
          </cell>
          <cell r="E441" t="str">
            <v>初めてだけど、いっぱいやりたい！Premiere　Pro　よくばり入門　CC対応</v>
          </cell>
        </row>
        <row r="442">
          <cell r="A442">
            <v>439</v>
          </cell>
          <cell r="B442"/>
          <cell r="C442"/>
          <cell r="D442" t="str">
            <v>ブロンズ新社</v>
          </cell>
          <cell r="E442" t="str">
            <v>これだれの</v>
          </cell>
        </row>
        <row r="443">
          <cell r="A443">
            <v>440</v>
          </cell>
          <cell r="B443"/>
          <cell r="C443"/>
          <cell r="D443" t="str">
            <v>厚有出版株式会社</v>
          </cell>
          <cell r="E443" t="str">
            <v>はじめての介護入門研修テキスト[受講者用]</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専攻科"/>
      <sheetName val="様式３・専Ⅰ"/>
      <sheetName val="様式３・専Ⅱ"/>
      <sheetName val="ア"/>
      <sheetName val="イ"/>
      <sheetName val="ウ"/>
      <sheetName val="エ"/>
      <sheetName val="Sheet2"/>
    </sheetNames>
    <sheetDataSet>
      <sheetData sheetId="0"/>
      <sheetData sheetId="1"/>
      <sheetData sheetId="2"/>
      <sheetData sheetId="3">
        <row r="2">
          <cell r="A2" t="str">
            <v>a101</v>
          </cell>
          <cell r="B2" t="str">
            <v>2
東書</v>
          </cell>
          <cell r="C2" t="str">
            <v>1</v>
          </cell>
          <cell r="D2" t="str">
            <v>国語
109
※／◆</v>
          </cell>
          <cell r="E2" t="str">
            <v>新編　あたらしい こくご　一上</v>
          </cell>
        </row>
        <row r="3">
          <cell r="A3" t="str">
            <v>a102</v>
          </cell>
          <cell r="B3" t="str">
            <v>2
東書</v>
          </cell>
          <cell r="C3"/>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C5"/>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C7"/>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C9"/>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C13"/>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C15"/>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C17"/>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C19"/>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C21"/>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C23"/>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C25"/>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C27"/>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C29"/>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C31"/>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C55"/>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C57"/>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C69"/>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C71"/>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C73"/>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C75"/>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C77"/>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C80"/>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C87"/>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C89"/>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C91"/>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C93"/>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C95"/>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C97"/>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C100"/>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C102"/>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C104"/>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C108"/>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C110"/>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C112"/>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C114"/>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C118"/>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C120"/>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C122"/>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C124"/>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C152"/>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C154"/>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C156"/>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C158"/>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C160"/>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C162"/>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C164"/>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C178"/>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C180"/>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C182"/>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C184"/>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C186"/>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C188"/>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C207"/>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C209"/>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C238"/>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C240"/>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C242"/>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C244"/>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C246"/>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C248"/>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C313"/>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C315"/>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C317"/>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C338"/>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C341"/>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C350"/>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C496"/>
          <cell r="D496" t="str">
            <v>地探701</v>
          </cell>
          <cell r="E496" t="str">
            <v>地理探究</v>
          </cell>
        </row>
        <row r="497">
          <cell r="A497" t="str">
            <v>c191</v>
          </cell>
          <cell r="B497" t="str">
            <v>46 帝国</v>
          </cell>
          <cell r="C497"/>
          <cell r="D497" t="str">
            <v>地探702</v>
          </cell>
          <cell r="E497" t="str">
            <v>新詳地理探究</v>
          </cell>
        </row>
        <row r="498">
          <cell r="A498" t="str">
            <v>c192</v>
          </cell>
          <cell r="B498" t="str">
            <v>130 二宮</v>
          </cell>
          <cell r="C498"/>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C511"/>
          <cell r="D511" t="str">
            <v>日探701</v>
          </cell>
          <cell r="E511" t="str">
            <v>日本史探究</v>
          </cell>
        </row>
        <row r="512">
          <cell r="A512" t="str">
            <v>c206</v>
          </cell>
          <cell r="B512" t="str">
            <v>7 実教</v>
          </cell>
          <cell r="C512"/>
          <cell r="D512" t="str">
            <v>日探702</v>
          </cell>
          <cell r="E512" t="str">
            <v>日本史探究</v>
          </cell>
        </row>
        <row r="513">
          <cell r="A513" t="str">
            <v>c207</v>
          </cell>
          <cell r="B513" t="str">
            <v>7 実教</v>
          </cell>
          <cell r="C513"/>
          <cell r="D513" t="str">
            <v>日探703</v>
          </cell>
          <cell r="E513" t="str">
            <v>精選日本史探究　今につなぐ　未来をえがく</v>
          </cell>
        </row>
        <row r="514">
          <cell r="A514" t="str">
            <v>c208</v>
          </cell>
          <cell r="B514" t="str">
            <v>35 清水</v>
          </cell>
          <cell r="C514"/>
          <cell r="D514" t="str">
            <v>日探704</v>
          </cell>
          <cell r="E514" t="str">
            <v>高等学校　日本史探究</v>
          </cell>
        </row>
        <row r="515">
          <cell r="A515" t="str">
            <v>c209</v>
          </cell>
          <cell r="B515" t="str">
            <v>81 山川</v>
          </cell>
          <cell r="C515"/>
          <cell r="D515" t="str">
            <v>日探705</v>
          </cell>
          <cell r="E515" t="str">
            <v>詳説日本史</v>
          </cell>
        </row>
        <row r="516">
          <cell r="A516" t="str">
            <v>c210</v>
          </cell>
          <cell r="B516" t="str">
            <v>81 山川</v>
          </cell>
          <cell r="C516"/>
          <cell r="D516" t="str">
            <v>日探706</v>
          </cell>
          <cell r="E516" t="str">
            <v>高校日本史</v>
          </cell>
        </row>
        <row r="517">
          <cell r="A517" t="str">
            <v>c211</v>
          </cell>
          <cell r="B517" t="str">
            <v>183 第一</v>
          </cell>
          <cell r="C517"/>
          <cell r="D517" t="str">
            <v>日探707</v>
          </cell>
          <cell r="E517" t="str">
            <v>高等学校　日本史探究</v>
          </cell>
        </row>
        <row r="518">
          <cell r="A518" t="str">
            <v>c212</v>
          </cell>
          <cell r="B518" t="str">
            <v>2 東書</v>
          </cell>
          <cell r="C518"/>
          <cell r="D518" t="str">
            <v>世探701</v>
          </cell>
          <cell r="E518" t="str">
            <v>世界史探究</v>
          </cell>
        </row>
        <row r="519">
          <cell r="A519" t="str">
            <v>c213</v>
          </cell>
          <cell r="B519" t="str">
            <v>7 実教</v>
          </cell>
          <cell r="C519"/>
          <cell r="D519" t="str">
            <v>世探702</v>
          </cell>
          <cell r="E519" t="str">
            <v>世界史探究</v>
          </cell>
        </row>
        <row r="520">
          <cell r="A520" t="str">
            <v>c214</v>
          </cell>
          <cell r="B520" t="str">
            <v>46 帝国</v>
          </cell>
          <cell r="C520"/>
          <cell r="D520" t="str">
            <v>世探703</v>
          </cell>
          <cell r="E520" t="str">
            <v>新詳世界史探究</v>
          </cell>
        </row>
        <row r="521">
          <cell r="A521" t="str">
            <v>c215</v>
          </cell>
          <cell r="B521" t="str">
            <v>81 山川</v>
          </cell>
          <cell r="C521"/>
          <cell r="D521" t="str">
            <v>世探704</v>
          </cell>
          <cell r="E521" t="str">
            <v>詳説世界史</v>
          </cell>
        </row>
        <row r="522">
          <cell r="A522" t="str">
            <v>c216</v>
          </cell>
          <cell r="B522" t="str">
            <v>81 山川</v>
          </cell>
          <cell r="C522"/>
          <cell r="D522" t="str">
            <v>世探705</v>
          </cell>
          <cell r="E522" t="str">
            <v>高校世界史</v>
          </cell>
        </row>
        <row r="523">
          <cell r="A523" t="str">
            <v>c217</v>
          </cell>
          <cell r="B523" t="str">
            <v>81 山川</v>
          </cell>
          <cell r="C523"/>
          <cell r="D523" t="str">
            <v>世探706</v>
          </cell>
          <cell r="E523" t="str">
            <v>新世界史</v>
          </cell>
        </row>
        <row r="524">
          <cell r="A524" t="str">
            <v>c218</v>
          </cell>
          <cell r="B524" t="str">
            <v>183 第一</v>
          </cell>
          <cell r="C524"/>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C528"/>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C544"/>
          <cell r="D544" t="str">
            <v>倫理701</v>
          </cell>
          <cell r="E544" t="str">
            <v>倫理</v>
          </cell>
        </row>
        <row r="545">
          <cell r="A545" t="str">
            <v>c239</v>
          </cell>
          <cell r="B545" t="str">
            <v>7 実教</v>
          </cell>
          <cell r="C545"/>
          <cell r="D545" t="str">
            <v>倫理702</v>
          </cell>
          <cell r="E545" t="str">
            <v>詳述倫理</v>
          </cell>
        </row>
        <row r="546">
          <cell r="A546" t="str">
            <v>c240</v>
          </cell>
          <cell r="B546" t="str">
            <v>35 清水</v>
          </cell>
          <cell r="C546"/>
          <cell r="D546" t="str">
            <v>倫理703</v>
          </cell>
          <cell r="E546" t="str">
            <v>高等学校　新倫理</v>
          </cell>
        </row>
        <row r="547">
          <cell r="A547" t="str">
            <v>c241</v>
          </cell>
          <cell r="B547" t="str">
            <v>104 数研</v>
          </cell>
          <cell r="C547"/>
          <cell r="D547" t="str">
            <v>倫理704</v>
          </cell>
          <cell r="E547" t="str">
            <v>倫理</v>
          </cell>
        </row>
        <row r="548">
          <cell r="A548" t="str">
            <v>c242</v>
          </cell>
          <cell r="B548" t="str">
            <v>183 第一</v>
          </cell>
          <cell r="C548"/>
          <cell r="D548" t="str">
            <v>倫理705</v>
          </cell>
          <cell r="E548" t="str">
            <v>高等学校　倫理</v>
          </cell>
        </row>
        <row r="549">
          <cell r="A549" t="str">
            <v>c243</v>
          </cell>
          <cell r="B549" t="str">
            <v>2 東書</v>
          </cell>
          <cell r="C549"/>
          <cell r="D549" t="str">
            <v>政経701</v>
          </cell>
          <cell r="E549" t="str">
            <v>政治・経済</v>
          </cell>
        </row>
        <row r="550">
          <cell r="A550" t="str">
            <v>c244</v>
          </cell>
          <cell r="B550" t="str">
            <v>7 実教</v>
          </cell>
          <cell r="C550"/>
          <cell r="D550" t="str">
            <v>政経702</v>
          </cell>
          <cell r="E550" t="str">
            <v>詳述政治・経済</v>
          </cell>
        </row>
        <row r="551">
          <cell r="A551" t="str">
            <v>c245</v>
          </cell>
          <cell r="B551" t="str">
            <v>7 実教</v>
          </cell>
          <cell r="C551"/>
          <cell r="D551" t="str">
            <v>政経703</v>
          </cell>
          <cell r="E551" t="str">
            <v>最新政治・経済</v>
          </cell>
        </row>
        <row r="552">
          <cell r="A552" t="str">
            <v>c246</v>
          </cell>
          <cell r="B552" t="str">
            <v>35 清水</v>
          </cell>
          <cell r="C552"/>
          <cell r="D552" t="str">
            <v>政経704</v>
          </cell>
          <cell r="E552" t="str">
            <v>高等学校　政治・経済</v>
          </cell>
        </row>
        <row r="553">
          <cell r="A553" t="str">
            <v>c247</v>
          </cell>
          <cell r="B553" t="str">
            <v>104 数研</v>
          </cell>
          <cell r="C553"/>
          <cell r="D553" t="str">
            <v>政経705</v>
          </cell>
          <cell r="E553" t="str">
            <v>政治・経済</v>
          </cell>
        </row>
        <row r="554">
          <cell r="A554" t="str">
            <v>c248</v>
          </cell>
          <cell r="B554" t="str">
            <v>183 第一</v>
          </cell>
          <cell r="C554"/>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C574"/>
          <cell r="D574" t="str">
            <v>数Ⅱ716</v>
          </cell>
          <cell r="E574" t="str">
            <v>数学Ⅱ　Essence</v>
          </cell>
        </row>
        <row r="575">
          <cell r="A575" t="str">
            <v>c269</v>
          </cell>
          <cell r="B575" t="str">
            <v>2 東書</v>
          </cell>
          <cell r="C575"/>
          <cell r="D575" t="str">
            <v>数Ⅱ717</v>
          </cell>
          <cell r="E575" t="str">
            <v>新数学Ⅱ</v>
          </cell>
        </row>
        <row r="576">
          <cell r="A576" t="str">
            <v>c270</v>
          </cell>
          <cell r="B576" t="str">
            <v>2 東書</v>
          </cell>
          <cell r="C576"/>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C585"/>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C593"/>
          <cell r="D593" t="str">
            <v>数Ⅲ701</v>
          </cell>
          <cell r="E593" t="str">
            <v>数学Ⅲ　Advanced</v>
          </cell>
        </row>
        <row r="594">
          <cell r="A594" t="str">
            <v>c288</v>
          </cell>
          <cell r="B594" t="str">
            <v>2 東書</v>
          </cell>
          <cell r="C594"/>
          <cell r="D594" t="str">
            <v>数Ⅲ702</v>
          </cell>
          <cell r="E594" t="str">
            <v>数学Ⅲ　Standard</v>
          </cell>
        </row>
        <row r="595">
          <cell r="A595" t="str">
            <v>c289</v>
          </cell>
          <cell r="B595" t="str">
            <v>7 実教</v>
          </cell>
          <cell r="C595"/>
          <cell r="D595" t="str">
            <v>数Ⅲ714</v>
          </cell>
          <cell r="E595" t="str">
            <v>高校数学Ⅲ</v>
          </cell>
        </row>
        <row r="596">
          <cell r="A596" t="str">
            <v>c290</v>
          </cell>
          <cell r="B596" t="str">
            <v>7 実教</v>
          </cell>
          <cell r="C596"/>
          <cell r="D596" t="str">
            <v>数Ⅲ703</v>
          </cell>
          <cell r="E596" t="str">
            <v>数学Ⅲ　Progress</v>
          </cell>
        </row>
        <row r="597">
          <cell r="A597" t="str">
            <v>c291</v>
          </cell>
          <cell r="B597" t="str">
            <v>7 実教</v>
          </cell>
          <cell r="C597"/>
          <cell r="D597" t="str">
            <v>数Ⅲ704</v>
          </cell>
          <cell r="E597" t="str">
            <v>新編数学Ⅲ</v>
          </cell>
        </row>
        <row r="598">
          <cell r="A598" t="str">
            <v>c292</v>
          </cell>
          <cell r="B598" t="str">
            <v>61 啓林館</v>
          </cell>
          <cell r="C598"/>
          <cell r="D598" t="str">
            <v>数Ⅲ705</v>
          </cell>
          <cell r="E598" t="str">
            <v>数学Ⅲ</v>
          </cell>
        </row>
        <row r="599">
          <cell r="A599" t="str">
            <v>c293</v>
          </cell>
          <cell r="B599" t="str">
            <v>61 啓林館</v>
          </cell>
          <cell r="C599"/>
          <cell r="D599" t="str">
            <v>数Ⅲ706</v>
          </cell>
          <cell r="E599" t="str">
            <v>新編数学Ⅲ</v>
          </cell>
        </row>
        <row r="600">
          <cell r="A600" t="str">
            <v>c294</v>
          </cell>
          <cell r="B600" t="str">
            <v>61 啓林館</v>
          </cell>
          <cell r="C600"/>
          <cell r="D600" t="str">
            <v>数Ⅲ707</v>
          </cell>
          <cell r="E600" t="str">
            <v>深進数学Ⅲ</v>
          </cell>
        </row>
        <row r="601">
          <cell r="A601" t="str">
            <v>c295</v>
          </cell>
          <cell r="B601" t="str">
            <v>104 数研</v>
          </cell>
          <cell r="C601"/>
          <cell r="D601" t="str">
            <v>数Ⅲ708</v>
          </cell>
          <cell r="E601" t="str">
            <v>数学Ⅲ</v>
          </cell>
        </row>
        <row r="602">
          <cell r="A602" t="str">
            <v>c296</v>
          </cell>
          <cell r="B602" t="str">
            <v>104 数研</v>
          </cell>
          <cell r="C602"/>
          <cell r="D602" t="str">
            <v>数Ⅲ709</v>
          </cell>
          <cell r="E602" t="str">
            <v>高等学校　数学Ⅲ</v>
          </cell>
        </row>
        <row r="603">
          <cell r="A603" t="str">
            <v>c297</v>
          </cell>
          <cell r="B603" t="str">
            <v>104 数研</v>
          </cell>
          <cell r="C603"/>
          <cell r="D603" t="str">
            <v>数Ⅲ 710</v>
          </cell>
          <cell r="E603" t="str">
            <v>新編　数学Ⅲ</v>
          </cell>
        </row>
        <row r="604">
          <cell r="A604" t="str">
            <v>c298</v>
          </cell>
          <cell r="B604" t="str">
            <v>104 数研</v>
          </cell>
          <cell r="C604"/>
          <cell r="D604" t="str">
            <v>数Ⅲ 711</v>
          </cell>
          <cell r="E604" t="str">
            <v>最新　数学Ⅲ</v>
          </cell>
        </row>
        <row r="605">
          <cell r="A605" t="str">
            <v>c299</v>
          </cell>
          <cell r="B605" t="str">
            <v>104 数研</v>
          </cell>
          <cell r="C605"/>
          <cell r="D605" t="str">
            <v>数Ⅲ712</v>
          </cell>
          <cell r="E605" t="str">
            <v>NEXT　数学Ⅲ</v>
          </cell>
        </row>
        <row r="606">
          <cell r="A606" t="str">
            <v>c300</v>
          </cell>
          <cell r="B606" t="str">
            <v>183 第一</v>
          </cell>
          <cell r="C606"/>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C626"/>
          <cell r="D626" t="str">
            <v>数B701</v>
          </cell>
          <cell r="E626" t="str">
            <v>数学Ｂ　Advanced</v>
          </cell>
        </row>
        <row r="627">
          <cell r="A627" t="str">
            <v>c321</v>
          </cell>
          <cell r="B627" t="str">
            <v>2 東書</v>
          </cell>
          <cell r="C627"/>
          <cell r="D627" t="str">
            <v>数B702</v>
          </cell>
          <cell r="E627" t="str">
            <v>数学Ｂ　Standard</v>
          </cell>
        </row>
        <row r="628">
          <cell r="A628" t="str">
            <v>c322</v>
          </cell>
          <cell r="B628" t="str">
            <v>2 東書</v>
          </cell>
          <cell r="C628"/>
          <cell r="D628" t="str">
            <v>数B703</v>
          </cell>
          <cell r="E628" t="str">
            <v>数学Ｂ　Essence</v>
          </cell>
        </row>
        <row r="629">
          <cell r="A629" t="str">
            <v>c323</v>
          </cell>
          <cell r="B629" t="str">
            <v>7 実教</v>
          </cell>
          <cell r="C629"/>
          <cell r="D629" t="str">
            <v>数B704</v>
          </cell>
          <cell r="E629" t="str">
            <v>数学B　Progress</v>
          </cell>
        </row>
        <row r="630">
          <cell r="A630" t="str">
            <v>c324</v>
          </cell>
          <cell r="B630" t="str">
            <v>7 実教</v>
          </cell>
          <cell r="C630"/>
          <cell r="D630" t="str">
            <v>数B705</v>
          </cell>
          <cell r="E630" t="str">
            <v>新編数学B</v>
          </cell>
        </row>
        <row r="631">
          <cell r="A631" t="str">
            <v>c325</v>
          </cell>
          <cell r="B631" t="str">
            <v>7 実教</v>
          </cell>
          <cell r="C631"/>
          <cell r="D631" t="str">
            <v>数B706</v>
          </cell>
          <cell r="E631" t="str">
            <v>高校数学B</v>
          </cell>
        </row>
        <row r="632">
          <cell r="A632" t="str">
            <v>c326</v>
          </cell>
          <cell r="B632" t="str">
            <v>61 啓林館</v>
          </cell>
          <cell r="C632"/>
          <cell r="D632" t="str">
            <v>数B707</v>
          </cell>
          <cell r="E632" t="str">
            <v>数学B</v>
          </cell>
        </row>
        <row r="633">
          <cell r="A633" t="str">
            <v>c327</v>
          </cell>
          <cell r="B633" t="str">
            <v>61 啓林館</v>
          </cell>
          <cell r="C633"/>
          <cell r="D633" t="str">
            <v>数B708</v>
          </cell>
          <cell r="E633" t="str">
            <v>新編数学B</v>
          </cell>
        </row>
        <row r="634">
          <cell r="A634" t="str">
            <v>c328</v>
          </cell>
          <cell r="B634" t="str">
            <v>61 啓林館</v>
          </cell>
          <cell r="C634"/>
          <cell r="D634" t="str">
            <v>数B 709</v>
          </cell>
          <cell r="E634" t="str">
            <v>深進数学B</v>
          </cell>
        </row>
        <row r="635">
          <cell r="A635" t="str">
            <v>c329</v>
          </cell>
          <cell r="B635" t="str">
            <v>104 数研</v>
          </cell>
          <cell r="C635"/>
          <cell r="D635" t="str">
            <v>数B710</v>
          </cell>
          <cell r="E635" t="str">
            <v>数学B</v>
          </cell>
        </row>
        <row r="636">
          <cell r="A636" t="str">
            <v>c330</v>
          </cell>
          <cell r="B636" t="str">
            <v>104 数研</v>
          </cell>
          <cell r="C636"/>
          <cell r="D636" t="str">
            <v>数B711</v>
          </cell>
          <cell r="E636" t="str">
            <v>高等学校　数学B</v>
          </cell>
        </row>
        <row r="637">
          <cell r="A637" t="str">
            <v>c331</v>
          </cell>
          <cell r="B637" t="str">
            <v>104 数研</v>
          </cell>
          <cell r="C637"/>
          <cell r="D637" t="str">
            <v>数B712</v>
          </cell>
          <cell r="E637" t="str">
            <v>新編　数学B</v>
          </cell>
        </row>
        <row r="638">
          <cell r="A638" t="str">
            <v>c332</v>
          </cell>
          <cell r="B638" t="str">
            <v>104 数研</v>
          </cell>
          <cell r="C638"/>
          <cell r="D638" t="str">
            <v>数B 713</v>
          </cell>
          <cell r="E638" t="str">
            <v>最新　数学B</v>
          </cell>
        </row>
        <row r="639">
          <cell r="A639" t="str">
            <v>c333</v>
          </cell>
          <cell r="B639" t="str">
            <v>104 数研</v>
          </cell>
          <cell r="C639"/>
          <cell r="D639" t="str">
            <v>数B714</v>
          </cell>
          <cell r="E639" t="str">
            <v>新　高校の数学B</v>
          </cell>
        </row>
        <row r="640">
          <cell r="A640" t="str">
            <v>c334</v>
          </cell>
          <cell r="B640" t="str">
            <v>104 数研</v>
          </cell>
          <cell r="C640"/>
          <cell r="D640" t="str">
            <v>数B715</v>
          </cell>
          <cell r="E640" t="str">
            <v>NEXT　数学B</v>
          </cell>
        </row>
        <row r="641">
          <cell r="A641" t="str">
            <v>c335</v>
          </cell>
          <cell r="B641" t="str">
            <v>183 第一</v>
          </cell>
          <cell r="C641"/>
          <cell r="D641" t="str">
            <v>数B 716</v>
          </cell>
          <cell r="E641" t="str">
            <v>新編数学Ｂ</v>
          </cell>
        </row>
        <row r="642">
          <cell r="A642" t="str">
            <v>c336</v>
          </cell>
          <cell r="B642" t="str">
            <v>2 東書</v>
          </cell>
          <cell r="C642"/>
          <cell r="D642" t="str">
            <v>数C701</v>
          </cell>
          <cell r="E642" t="str">
            <v>数学C　Advanced</v>
          </cell>
        </row>
        <row r="643">
          <cell r="A643" t="str">
            <v>c337</v>
          </cell>
          <cell r="B643" t="str">
            <v>2 東書</v>
          </cell>
          <cell r="C643"/>
          <cell r="D643" t="str">
            <v>数C702</v>
          </cell>
          <cell r="E643" t="str">
            <v>数学C　Standard</v>
          </cell>
        </row>
        <row r="644">
          <cell r="A644" t="str">
            <v>c338</v>
          </cell>
          <cell r="B644" t="str">
            <v>7 実教</v>
          </cell>
          <cell r="C644"/>
          <cell r="D644" t="str">
            <v>数C703</v>
          </cell>
          <cell r="E644" t="str">
            <v>数学C　Progress</v>
          </cell>
        </row>
        <row r="645">
          <cell r="A645" t="str">
            <v>c339</v>
          </cell>
          <cell r="B645" t="str">
            <v>7 実教</v>
          </cell>
          <cell r="C645"/>
          <cell r="D645" t="str">
            <v>数C704</v>
          </cell>
          <cell r="E645" t="str">
            <v>新編数学C</v>
          </cell>
        </row>
        <row r="646">
          <cell r="A646" t="str">
            <v>c340</v>
          </cell>
          <cell r="B646" t="str">
            <v>61 啓林館</v>
          </cell>
          <cell r="C646"/>
          <cell r="D646" t="str">
            <v>数C705</v>
          </cell>
          <cell r="E646" t="str">
            <v>数学C</v>
          </cell>
        </row>
        <row r="647">
          <cell r="A647" t="str">
            <v>c341</v>
          </cell>
          <cell r="B647" t="str">
            <v>61 啓林館</v>
          </cell>
          <cell r="C647"/>
          <cell r="D647" t="str">
            <v>数C706</v>
          </cell>
          <cell r="E647" t="str">
            <v>新編数学C</v>
          </cell>
        </row>
        <row r="648">
          <cell r="A648" t="str">
            <v>c342</v>
          </cell>
          <cell r="B648" t="str">
            <v>61 啓林館</v>
          </cell>
          <cell r="C648"/>
          <cell r="D648" t="str">
            <v>数C707</v>
          </cell>
          <cell r="E648" t="str">
            <v>深進数学C</v>
          </cell>
        </row>
        <row r="649">
          <cell r="A649" t="str">
            <v>c343</v>
          </cell>
          <cell r="B649" t="str">
            <v>104 数研</v>
          </cell>
          <cell r="C649"/>
          <cell r="D649" t="str">
            <v>数C708</v>
          </cell>
          <cell r="E649" t="str">
            <v>数学Ｃ</v>
          </cell>
        </row>
        <row r="650">
          <cell r="A650" t="str">
            <v>c344</v>
          </cell>
          <cell r="B650" t="str">
            <v>104 数研</v>
          </cell>
          <cell r="C650"/>
          <cell r="D650" t="str">
            <v>数C709</v>
          </cell>
          <cell r="E650" t="str">
            <v>高等学校　数学Ｃ</v>
          </cell>
        </row>
        <row r="651">
          <cell r="A651" t="str">
            <v>c345</v>
          </cell>
          <cell r="B651" t="str">
            <v>104 数研</v>
          </cell>
          <cell r="C651"/>
          <cell r="D651" t="str">
            <v>数C710</v>
          </cell>
          <cell r="E651" t="str">
            <v>新編　数学Ｃ</v>
          </cell>
        </row>
        <row r="652">
          <cell r="A652" t="str">
            <v>c346</v>
          </cell>
          <cell r="B652" t="str">
            <v>104 数研</v>
          </cell>
          <cell r="C652"/>
          <cell r="D652" t="str">
            <v>数C711</v>
          </cell>
          <cell r="E652" t="str">
            <v>最新　数学Ｃ</v>
          </cell>
        </row>
        <row r="653">
          <cell r="A653" t="str">
            <v>c347</v>
          </cell>
          <cell r="B653" t="str">
            <v>104 数研</v>
          </cell>
          <cell r="C653"/>
          <cell r="D653" t="str">
            <v>数C712</v>
          </cell>
          <cell r="E653" t="str">
            <v>NEXT　数学Ｃ</v>
          </cell>
        </row>
        <row r="654">
          <cell r="A654" t="str">
            <v>c348</v>
          </cell>
          <cell r="B654" t="str">
            <v>183 第一</v>
          </cell>
          <cell r="C654"/>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C670"/>
          <cell r="D670" t="str">
            <v>物理701</v>
          </cell>
          <cell r="E670" t="str">
            <v>物理</v>
          </cell>
        </row>
        <row r="671">
          <cell r="A671" t="str">
            <v>c365</v>
          </cell>
          <cell r="B671" t="str">
            <v>7 実教</v>
          </cell>
          <cell r="C671"/>
          <cell r="D671" t="str">
            <v>物理702</v>
          </cell>
          <cell r="E671" t="str">
            <v>物理</v>
          </cell>
        </row>
        <row r="672">
          <cell r="A672" t="str">
            <v>c366</v>
          </cell>
          <cell r="B672" t="str">
            <v>61 啓林館</v>
          </cell>
          <cell r="C672"/>
          <cell r="D672" t="str">
            <v>物理703</v>
          </cell>
          <cell r="E672" t="str">
            <v>高等学校 物理</v>
          </cell>
        </row>
        <row r="673">
          <cell r="A673" t="str">
            <v>c367</v>
          </cell>
          <cell r="B673" t="str">
            <v>61 啓林館</v>
          </cell>
          <cell r="C673"/>
          <cell r="D673" t="str">
            <v>物理704</v>
          </cell>
          <cell r="E673" t="str">
            <v>高等学校 総合物理１　
様々な運動　熱　波</v>
          </cell>
        </row>
        <row r="674">
          <cell r="A674" t="str">
            <v>c368</v>
          </cell>
          <cell r="B674" t="str">
            <v>61 啓林館</v>
          </cell>
          <cell r="C674"/>
          <cell r="D674" t="str">
            <v>物理705</v>
          </cell>
          <cell r="E674" t="str">
            <v>高等学校 総合物理２　
電気と磁気　原子・分子の世界</v>
          </cell>
        </row>
        <row r="675">
          <cell r="A675" t="str">
            <v>c369</v>
          </cell>
          <cell r="B675" t="str">
            <v>104 数研</v>
          </cell>
          <cell r="C675"/>
          <cell r="D675" t="str">
            <v>物理706</v>
          </cell>
          <cell r="E675" t="str">
            <v>物理</v>
          </cell>
        </row>
        <row r="676">
          <cell r="A676" t="str">
            <v>c370</v>
          </cell>
          <cell r="B676" t="str">
            <v>104 数研</v>
          </cell>
          <cell r="C676"/>
          <cell r="D676" t="str">
            <v>物理707</v>
          </cell>
          <cell r="E676" t="str">
            <v>総合物理１　力と運動・熱</v>
          </cell>
        </row>
        <row r="677">
          <cell r="A677" t="str">
            <v>c371</v>
          </cell>
          <cell r="B677" t="str">
            <v>104 数研</v>
          </cell>
          <cell r="C677"/>
          <cell r="D677" t="str">
            <v>物理708</v>
          </cell>
          <cell r="E677" t="str">
            <v>総合物理２　波・電気と磁気・原子</v>
          </cell>
        </row>
        <row r="678">
          <cell r="A678" t="str">
            <v>c372</v>
          </cell>
          <cell r="B678" t="str">
            <v>183 第一</v>
          </cell>
          <cell r="C678"/>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C691"/>
          <cell r="D691" t="str">
            <v>化学701</v>
          </cell>
          <cell r="E691" t="str">
            <v>化学　Vol.1　理論編</v>
          </cell>
        </row>
        <row r="692">
          <cell r="A692" t="str">
            <v>c386</v>
          </cell>
          <cell r="B692" t="str">
            <v>2 東書</v>
          </cell>
          <cell r="C692"/>
          <cell r="D692" t="str">
            <v>化学702</v>
          </cell>
          <cell r="E692" t="str">
            <v>化学　Vol.2　物質編</v>
          </cell>
        </row>
        <row r="693">
          <cell r="A693" t="str">
            <v>c387</v>
          </cell>
          <cell r="B693" t="str">
            <v>7 実教</v>
          </cell>
          <cell r="C693"/>
          <cell r="D693" t="str">
            <v>化学703</v>
          </cell>
          <cell r="E693" t="str">
            <v>化学　academia</v>
          </cell>
        </row>
        <row r="694">
          <cell r="A694" t="str">
            <v>c388</v>
          </cell>
          <cell r="B694" t="str">
            <v>7 実教</v>
          </cell>
          <cell r="C694"/>
          <cell r="D694" t="str">
            <v>化学704</v>
          </cell>
          <cell r="E694" t="str">
            <v>化学</v>
          </cell>
        </row>
        <row r="695">
          <cell r="A695" t="str">
            <v>c389</v>
          </cell>
          <cell r="B695" t="str">
            <v>61 啓林館</v>
          </cell>
          <cell r="C695"/>
          <cell r="D695" t="str">
            <v>化学705</v>
          </cell>
          <cell r="E695" t="str">
            <v>高等学校 化学</v>
          </cell>
        </row>
        <row r="696">
          <cell r="A696" t="str">
            <v>c390</v>
          </cell>
          <cell r="B696" t="str">
            <v>104 数研</v>
          </cell>
          <cell r="C696"/>
          <cell r="D696" t="str">
            <v>化学706</v>
          </cell>
          <cell r="E696" t="str">
            <v>化学</v>
          </cell>
        </row>
        <row r="697">
          <cell r="A697" t="str">
            <v>c391</v>
          </cell>
          <cell r="B697" t="str">
            <v>104 数研</v>
          </cell>
          <cell r="C697"/>
          <cell r="D697" t="str">
            <v>化学707</v>
          </cell>
          <cell r="E697" t="str">
            <v>新編　化学</v>
          </cell>
        </row>
        <row r="698">
          <cell r="A698" t="str">
            <v>c392</v>
          </cell>
          <cell r="B698" t="str">
            <v>183 第一</v>
          </cell>
          <cell r="C698"/>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C710"/>
          <cell r="D710" t="str">
            <v>生物701</v>
          </cell>
          <cell r="E710" t="str">
            <v>生物</v>
          </cell>
        </row>
        <row r="711">
          <cell r="A711" t="str">
            <v>c405</v>
          </cell>
          <cell r="B711" t="str">
            <v>7 実教</v>
          </cell>
          <cell r="C711"/>
          <cell r="D711" t="str">
            <v>生物702</v>
          </cell>
          <cell r="E711" t="str">
            <v>生物</v>
          </cell>
        </row>
        <row r="712">
          <cell r="A712" t="str">
            <v>c406</v>
          </cell>
          <cell r="B712" t="str">
            <v>61 啓林館</v>
          </cell>
          <cell r="C712"/>
          <cell r="D712" t="str">
            <v>生物703</v>
          </cell>
          <cell r="E712" t="str">
            <v>高等学校 生物</v>
          </cell>
        </row>
        <row r="713">
          <cell r="A713" t="str">
            <v>c407</v>
          </cell>
          <cell r="B713" t="str">
            <v>104 数研</v>
          </cell>
          <cell r="C713"/>
          <cell r="D713" t="str">
            <v>生物704</v>
          </cell>
          <cell r="E713" t="str">
            <v>生物</v>
          </cell>
        </row>
        <row r="714">
          <cell r="A714" t="str">
            <v>c408</v>
          </cell>
          <cell r="B714" t="str">
            <v>183 第一</v>
          </cell>
          <cell r="C714"/>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C720"/>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C729"/>
          <cell r="D729" t="str">
            <v>音Ⅱ701</v>
          </cell>
          <cell r="E729" t="str">
            <v>音楽Ⅱ　Ｔｕｔｔｉ＋</v>
          </cell>
        </row>
        <row r="730">
          <cell r="A730" t="str">
            <v>c424</v>
          </cell>
          <cell r="B730" t="str">
            <v>27 教芸</v>
          </cell>
          <cell r="C730"/>
          <cell r="D730" t="str">
            <v>音Ⅱ702</v>
          </cell>
          <cell r="E730" t="str">
            <v>高校生の音楽２</v>
          </cell>
        </row>
        <row r="731">
          <cell r="A731" t="str">
            <v>c425</v>
          </cell>
          <cell r="B731" t="str">
            <v>27 教芸</v>
          </cell>
          <cell r="C731"/>
          <cell r="D731" t="str">
            <v>音Ⅱ703</v>
          </cell>
          <cell r="E731" t="str">
            <v>MOUSA２</v>
          </cell>
        </row>
        <row r="732">
          <cell r="A732" t="str">
            <v>c426</v>
          </cell>
          <cell r="B732" t="str">
            <v>89 友社</v>
          </cell>
          <cell r="C732"/>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C738"/>
          <cell r="D738" t="str">
            <v>美Ⅱ701</v>
          </cell>
          <cell r="E738" t="str">
            <v>美術２</v>
          </cell>
        </row>
        <row r="739">
          <cell r="A739" t="str">
            <v>c433</v>
          </cell>
          <cell r="B739" t="str">
            <v>116 日文</v>
          </cell>
          <cell r="C739"/>
          <cell r="D739" t="str">
            <v>美Ⅱ702</v>
          </cell>
          <cell r="E739" t="str">
            <v>高校生の美術２</v>
          </cell>
        </row>
        <row r="740">
          <cell r="A740" t="str">
            <v>c434</v>
          </cell>
          <cell r="B740" t="str">
            <v>38 光村</v>
          </cell>
          <cell r="C740"/>
          <cell r="D740" t="str">
            <v>美Ⅲ701</v>
          </cell>
          <cell r="E740" t="str">
            <v>美術３</v>
          </cell>
        </row>
        <row r="741">
          <cell r="A741" t="str">
            <v>c435</v>
          </cell>
          <cell r="B741" t="str">
            <v>116 日文</v>
          </cell>
          <cell r="C741"/>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C743"/>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C749"/>
          <cell r="D749" t="str">
            <v>書Ⅱ701</v>
          </cell>
          <cell r="E749" t="str">
            <v>書道Ⅱ</v>
          </cell>
        </row>
        <row r="750">
          <cell r="A750" t="str">
            <v>c444</v>
          </cell>
          <cell r="B750" t="str">
            <v>6 教図</v>
          </cell>
          <cell r="C750"/>
          <cell r="D750" t="str">
            <v>書Ⅱ702</v>
          </cell>
          <cell r="E750" t="str">
            <v>書Ⅱ</v>
          </cell>
        </row>
        <row r="751">
          <cell r="A751" t="str">
            <v>c445</v>
          </cell>
          <cell r="B751" t="str">
            <v>17 教出</v>
          </cell>
          <cell r="C751"/>
          <cell r="D751" t="str">
            <v>書Ⅱ703</v>
          </cell>
          <cell r="E751" t="str">
            <v>書道Ⅱ</v>
          </cell>
        </row>
        <row r="752">
          <cell r="A752" t="str">
            <v>c446</v>
          </cell>
          <cell r="B752" t="str">
            <v>38 光村</v>
          </cell>
          <cell r="C752"/>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C780"/>
          <cell r="D780" t="str">
            <v>CⅡ701</v>
          </cell>
          <cell r="E780" t="str">
            <v>All Aboard!
English Communication　Ⅱ</v>
          </cell>
        </row>
        <row r="781">
          <cell r="A781" t="str">
            <v>c475</v>
          </cell>
          <cell r="B781" t="str">
            <v>2 東書</v>
          </cell>
          <cell r="C781"/>
          <cell r="D781" t="str">
            <v>CⅡ702</v>
          </cell>
          <cell r="E781" t="str">
            <v>Power On 
English Communication　Ⅱ</v>
          </cell>
        </row>
        <row r="782">
          <cell r="A782" t="str">
            <v>c476</v>
          </cell>
          <cell r="B782" t="str">
            <v>2 東書</v>
          </cell>
          <cell r="C782"/>
          <cell r="D782" t="str">
            <v>CⅡ703</v>
          </cell>
          <cell r="E782" t="str">
            <v>ENRICH LEARNING 
ENGLISH COMMUNICATION　Ⅱ</v>
          </cell>
        </row>
        <row r="783">
          <cell r="A783" t="str">
            <v>c477</v>
          </cell>
          <cell r="B783" t="str">
            <v>9 開隆堂</v>
          </cell>
          <cell r="C783"/>
          <cell r="D783" t="str">
            <v>CⅡ704</v>
          </cell>
          <cell r="E783" t="str">
            <v>Amity English Communication　Ⅱ</v>
          </cell>
        </row>
        <row r="784">
          <cell r="A784" t="str">
            <v>c478</v>
          </cell>
          <cell r="B784" t="str">
            <v>9 開隆堂</v>
          </cell>
          <cell r="C784"/>
          <cell r="D784" t="str">
            <v>CⅡ705</v>
          </cell>
          <cell r="E784" t="str">
            <v>APPLAUSE ENGLISH COMMUNICATION　Ⅱ</v>
          </cell>
        </row>
        <row r="785">
          <cell r="A785" t="str">
            <v>c479</v>
          </cell>
          <cell r="B785" t="str">
            <v>9 開隆堂</v>
          </cell>
          <cell r="C785"/>
          <cell r="D785" t="str">
            <v>CⅡ706</v>
          </cell>
          <cell r="E785" t="str">
            <v>Ambition English Communication　Ⅱ</v>
          </cell>
        </row>
        <row r="786">
          <cell r="A786" t="str">
            <v>c480</v>
          </cell>
          <cell r="B786" t="str">
            <v>15 三省堂</v>
          </cell>
          <cell r="C786"/>
          <cell r="D786" t="str">
            <v>CⅡ707</v>
          </cell>
          <cell r="E786" t="str">
            <v>CROWN English Communication Ⅱ</v>
          </cell>
        </row>
        <row r="787">
          <cell r="A787" t="str">
            <v>c481</v>
          </cell>
          <cell r="B787" t="str">
            <v>15 三省堂</v>
          </cell>
          <cell r="C787"/>
          <cell r="D787" t="str">
            <v>CⅡ708</v>
          </cell>
          <cell r="E787" t="str">
            <v>MY WAY English Communication Ⅱ</v>
          </cell>
        </row>
        <row r="788">
          <cell r="A788" t="str">
            <v>c482</v>
          </cell>
          <cell r="B788" t="str">
            <v>15 三省堂</v>
          </cell>
          <cell r="C788"/>
          <cell r="D788" t="str">
            <v>CⅡ709</v>
          </cell>
          <cell r="E788" t="str">
            <v>VISTA English Communication Ⅱ</v>
          </cell>
        </row>
        <row r="789">
          <cell r="A789" t="str">
            <v>c483</v>
          </cell>
          <cell r="B789" t="str">
            <v>50 大修館</v>
          </cell>
          <cell r="C789"/>
          <cell r="D789" t="str">
            <v>CⅡ710</v>
          </cell>
          <cell r="E789" t="str">
            <v>Crossroads English Communication Ⅱ</v>
          </cell>
        </row>
        <row r="790">
          <cell r="A790" t="str">
            <v>c484</v>
          </cell>
          <cell r="B790" t="str">
            <v>50 大修館</v>
          </cell>
          <cell r="C790"/>
          <cell r="D790" t="str">
            <v>CⅡ711</v>
          </cell>
          <cell r="E790" t="str">
            <v>PANORAMA English Communication 2</v>
          </cell>
        </row>
        <row r="791">
          <cell r="A791" t="str">
            <v>c485</v>
          </cell>
          <cell r="B791" t="str">
            <v>61 啓林館</v>
          </cell>
          <cell r="C791"/>
          <cell r="D791" t="str">
            <v>CⅡ 712</v>
          </cell>
          <cell r="E791" t="str">
            <v>ELEMENT 
English Communication　Ⅱ</v>
          </cell>
        </row>
        <row r="792">
          <cell r="A792" t="str">
            <v>c486</v>
          </cell>
          <cell r="B792" t="str">
            <v>61 啓林館</v>
          </cell>
          <cell r="C792"/>
          <cell r="D792" t="str">
            <v>CⅡ713</v>
          </cell>
          <cell r="E792" t="str">
            <v>LANDMARK 
English Communication　Ⅱ</v>
          </cell>
        </row>
        <row r="793">
          <cell r="A793" t="str">
            <v>c487</v>
          </cell>
          <cell r="B793" t="str">
            <v>61 啓林館</v>
          </cell>
          <cell r="C793"/>
          <cell r="D793" t="str">
            <v>CⅡ714</v>
          </cell>
          <cell r="E793" t="str">
            <v>LANDMARK Fit 
English Communication　Ⅱ</v>
          </cell>
        </row>
        <row r="794">
          <cell r="A794" t="str">
            <v>c488</v>
          </cell>
          <cell r="B794" t="str">
            <v>104 数研</v>
          </cell>
          <cell r="C794"/>
          <cell r="D794" t="str">
            <v>CⅡ715</v>
          </cell>
          <cell r="E794" t="str">
            <v>BLUE MARBLE 
English Communication　Ⅱ</v>
          </cell>
        </row>
        <row r="795">
          <cell r="A795" t="str">
            <v>c489</v>
          </cell>
          <cell r="B795" t="str">
            <v>104 数研</v>
          </cell>
          <cell r="C795"/>
          <cell r="D795" t="str">
            <v>CⅡ716</v>
          </cell>
          <cell r="E795" t="str">
            <v>BIG DIPPER English Communication　Ⅱ</v>
          </cell>
        </row>
        <row r="796">
          <cell r="A796" t="str">
            <v>c490</v>
          </cell>
          <cell r="B796" t="str">
            <v>104 数研</v>
          </cell>
          <cell r="C796"/>
          <cell r="D796" t="str">
            <v>CⅡ717</v>
          </cell>
          <cell r="E796" t="str">
            <v>COMET English Communication　Ⅱ</v>
          </cell>
        </row>
        <row r="797">
          <cell r="A797" t="str">
            <v>c491</v>
          </cell>
          <cell r="B797" t="str">
            <v>109 文英堂</v>
          </cell>
          <cell r="C797"/>
          <cell r="D797" t="str">
            <v>CⅡ718</v>
          </cell>
          <cell r="E797" t="str">
            <v>Grove English Communication Ⅱ</v>
          </cell>
        </row>
        <row r="798">
          <cell r="A798" t="str">
            <v>c492</v>
          </cell>
          <cell r="B798" t="str">
            <v>177 増進堂</v>
          </cell>
          <cell r="C798"/>
          <cell r="D798" t="str">
            <v>CⅡ719</v>
          </cell>
          <cell r="E798" t="str">
            <v>FLEX ENGLISH  COMMUNICATION　Ⅱ</v>
          </cell>
        </row>
        <row r="799">
          <cell r="A799" t="str">
            <v>c493</v>
          </cell>
          <cell r="B799" t="str">
            <v>183 第一</v>
          </cell>
          <cell r="C799"/>
          <cell r="D799" t="str">
            <v>CⅡ720</v>
          </cell>
          <cell r="E799" t="str">
            <v>CREATIVE English Communication Ⅱ</v>
          </cell>
        </row>
        <row r="800">
          <cell r="A800" t="str">
            <v>c494</v>
          </cell>
          <cell r="B800" t="str">
            <v>183 第一</v>
          </cell>
          <cell r="C800"/>
          <cell r="D800" t="str">
            <v>CⅡ721</v>
          </cell>
          <cell r="E800" t="str">
            <v>Vivid English Communication Ⅱ</v>
          </cell>
        </row>
        <row r="801">
          <cell r="A801" t="str">
            <v>c495</v>
          </cell>
          <cell r="B801" t="str">
            <v>212 桐原</v>
          </cell>
          <cell r="C801"/>
          <cell r="D801" t="str">
            <v>CⅡ722</v>
          </cell>
          <cell r="E801" t="str">
            <v>Heartening English Communication　Ⅱ</v>
          </cell>
        </row>
        <row r="802">
          <cell r="A802" t="str">
            <v>c496</v>
          </cell>
          <cell r="B802" t="str">
            <v>231 いいずな</v>
          </cell>
          <cell r="C802"/>
          <cell r="D802" t="str">
            <v>CⅡ723</v>
          </cell>
          <cell r="E802" t="str">
            <v>New Rays English Communication Ⅱ</v>
          </cell>
        </row>
        <row r="803">
          <cell r="A803" t="str">
            <v>c497</v>
          </cell>
          <cell r="B803" t="str">
            <v>235 CUP</v>
          </cell>
          <cell r="C803"/>
          <cell r="D803" t="str">
            <v>CⅡ724</v>
          </cell>
          <cell r="E803" t="str">
            <v>Cambridge　Experience　2</v>
          </cell>
        </row>
        <row r="804">
          <cell r="A804" t="str">
            <v>c498</v>
          </cell>
          <cell r="B804" t="str">
            <v>2 東書</v>
          </cell>
          <cell r="C804"/>
          <cell r="D804" t="str">
            <v>CⅢ701</v>
          </cell>
          <cell r="E804" t="str">
            <v>All Aboard!
English Communication　Ⅲ</v>
          </cell>
        </row>
        <row r="805">
          <cell r="A805" t="str">
            <v>c499</v>
          </cell>
          <cell r="B805" t="str">
            <v>2 東書</v>
          </cell>
          <cell r="C805"/>
          <cell r="D805" t="str">
            <v>CⅢ702</v>
          </cell>
          <cell r="E805" t="str">
            <v>Power On 
English Communication　Ⅲ</v>
          </cell>
        </row>
        <row r="806">
          <cell r="A806" t="str">
            <v>c500</v>
          </cell>
          <cell r="B806" t="str">
            <v>2 東書</v>
          </cell>
          <cell r="C806"/>
          <cell r="D806" t="str">
            <v>CⅢ703</v>
          </cell>
          <cell r="E806" t="str">
            <v>ENRICH LEARNING 
ENGLISH COMMUNICATION　Ⅲ</v>
          </cell>
        </row>
        <row r="807">
          <cell r="A807" t="str">
            <v>c501</v>
          </cell>
          <cell r="B807" t="str">
            <v>9 開隆堂</v>
          </cell>
          <cell r="C807"/>
          <cell r="D807" t="str">
            <v>CⅢ704</v>
          </cell>
          <cell r="E807" t="str">
            <v>Ambition English Communication　Ⅲ</v>
          </cell>
        </row>
        <row r="808">
          <cell r="A808" t="str">
            <v>c502</v>
          </cell>
          <cell r="B808" t="str">
            <v>15 三省堂</v>
          </cell>
          <cell r="C808"/>
          <cell r="D808" t="str">
            <v>CⅢ705</v>
          </cell>
          <cell r="E808" t="str">
            <v>CROWN English Communication Ⅲ</v>
          </cell>
        </row>
        <row r="809">
          <cell r="A809" t="str">
            <v>c503</v>
          </cell>
          <cell r="B809" t="str">
            <v>15 三省堂</v>
          </cell>
          <cell r="C809"/>
          <cell r="D809" t="str">
            <v>CⅢ706</v>
          </cell>
          <cell r="E809" t="str">
            <v>MY WAY English Communication Ⅲ</v>
          </cell>
        </row>
        <row r="810">
          <cell r="A810" t="str">
            <v>c504</v>
          </cell>
          <cell r="B810" t="str">
            <v>15 三省堂</v>
          </cell>
          <cell r="C810"/>
          <cell r="D810" t="str">
            <v>CⅢ707</v>
          </cell>
          <cell r="E810" t="str">
            <v>VISTA English Communication Ⅲ</v>
          </cell>
        </row>
        <row r="811">
          <cell r="A811" t="str">
            <v>c505</v>
          </cell>
          <cell r="B811" t="str">
            <v>50 大修館</v>
          </cell>
          <cell r="C811"/>
          <cell r="D811" t="str">
            <v>CⅢ708</v>
          </cell>
          <cell r="E811" t="str">
            <v>Crossroads English Communication Ⅲ</v>
          </cell>
        </row>
        <row r="812">
          <cell r="A812" t="str">
            <v>c506</v>
          </cell>
          <cell r="B812" t="str">
            <v>50 大修館</v>
          </cell>
          <cell r="C812"/>
          <cell r="D812" t="str">
            <v>CⅢ709</v>
          </cell>
          <cell r="E812" t="str">
            <v>PANORAMA English Communication ３</v>
          </cell>
        </row>
        <row r="813">
          <cell r="A813" t="str">
            <v>c507</v>
          </cell>
          <cell r="B813" t="str">
            <v>61 啓林館</v>
          </cell>
          <cell r="C813"/>
          <cell r="D813" t="str">
            <v>CⅢ710</v>
          </cell>
          <cell r="E813" t="str">
            <v>ELEMENT 
English Communication　Ⅲ</v>
          </cell>
        </row>
        <row r="814">
          <cell r="A814" t="str">
            <v>c508</v>
          </cell>
          <cell r="B814" t="str">
            <v>61 啓林館</v>
          </cell>
          <cell r="C814"/>
          <cell r="D814" t="str">
            <v>CⅢ711</v>
          </cell>
          <cell r="E814" t="str">
            <v>LANDMARK 
English Communication　Ⅲ</v>
          </cell>
        </row>
        <row r="815">
          <cell r="A815" t="str">
            <v>c509</v>
          </cell>
          <cell r="B815" t="str">
            <v>61 啓林館</v>
          </cell>
          <cell r="C815"/>
          <cell r="D815" t="str">
            <v>CⅢ712</v>
          </cell>
          <cell r="E815" t="str">
            <v>LANDMARK Fit 
English Communication　Ⅲ</v>
          </cell>
        </row>
        <row r="816">
          <cell r="A816" t="str">
            <v>c510</v>
          </cell>
          <cell r="B816" t="str">
            <v>104 数研</v>
          </cell>
          <cell r="C816"/>
          <cell r="D816" t="str">
            <v>CⅢ713</v>
          </cell>
          <cell r="E816" t="str">
            <v>BLUE MARBLE 
English Communication　Ⅲ</v>
          </cell>
        </row>
        <row r="817">
          <cell r="A817" t="str">
            <v>c511</v>
          </cell>
          <cell r="B817" t="str">
            <v>104 数研</v>
          </cell>
          <cell r="C817"/>
          <cell r="D817" t="str">
            <v>CⅢ714</v>
          </cell>
          <cell r="E817" t="str">
            <v>BIG DIPPER English Communication　Ⅲ</v>
          </cell>
        </row>
        <row r="818">
          <cell r="A818" t="str">
            <v>c512</v>
          </cell>
          <cell r="B818" t="str">
            <v>104 数研</v>
          </cell>
          <cell r="C818"/>
          <cell r="D818" t="str">
            <v>CⅢ715</v>
          </cell>
          <cell r="E818" t="str">
            <v>COMET English Communication　Ⅲ</v>
          </cell>
        </row>
        <row r="819">
          <cell r="A819" t="str">
            <v>c513</v>
          </cell>
          <cell r="B819" t="str">
            <v>109 文英堂</v>
          </cell>
          <cell r="C819"/>
          <cell r="D819" t="str">
            <v>CⅢ716</v>
          </cell>
          <cell r="E819" t="str">
            <v>Grove English Communication Ⅲ</v>
          </cell>
        </row>
        <row r="820">
          <cell r="A820" t="str">
            <v>c514</v>
          </cell>
          <cell r="B820" t="str">
            <v>177 増進堂</v>
          </cell>
          <cell r="C820"/>
          <cell r="D820" t="str">
            <v>CⅢ717</v>
          </cell>
          <cell r="E820" t="str">
            <v>FLEX ENGLISH  COMMUNICATION　Ⅲ</v>
          </cell>
        </row>
        <row r="821">
          <cell r="A821" t="str">
            <v>c515</v>
          </cell>
          <cell r="B821" t="str">
            <v>183 第一</v>
          </cell>
          <cell r="C821"/>
          <cell r="D821" t="str">
            <v>CⅢ718</v>
          </cell>
          <cell r="E821" t="str">
            <v>CREATIVE English Communication Ⅲ</v>
          </cell>
        </row>
        <row r="822">
          <cell r="A822" t="str">
            <v>c516</v>
          </cell>
          <cell r="B822" t="str">
            <v>183 第一</v>
          </cell>
          <cell r="C822"/>
          <cell r="D822" t="str">
            <v>CⅢ719</v>
          </cell>
          <cell r="E822" t="str">
            <v>Vivid English Communication Ⅲ</v>
          </cell>
        </row>
        <row r="823">
          <cell r="A823" t="str">
            <v>c517</v>
          </cell>
          <cell r="B823" t="str">
            <v>212 桐原</v>
          </cell>
          <cell r="C823"/>
          <cell r="D823" t="str">
            <v>CⅢ720</v>
          </cell>
          <cell r="E823" t="str">
            <v>Heartening English Communication　Ⅲ</v>
          </cell>
        </row>
        <row r="824">
          <cell r="A824" t="str">
            <v>c518</v>
          </cell>
          <cell r="B824" t="str">
            <v>231 いいずな</v>
          </cell>
          <cell r="C824"/>
          <cell r="D824" t="str">
            <v>CⅢ721</v>
          </cell>
          <cell r="E824" t="str">
            <v>New Rays English Communication Ⅲ</v>
          </cell>
        </row>
        <row r="825">
          <cell r="A825" t="str">
            <v>c519</v>
          </cell>
          <cell r="B825" t="str">
            <v>235 CUP</v>
          </cell>
          <cell r="C825"/>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C844"/>
          <cell r="D844" t="str">
            <v>論Ⅱ701</v>
          </cell>
          <cell r="E844" t="str">
            <v>NEW　FAVORITE　
English　Logic　and　Expression　Ⅱ</v>
          </cell>
        </row>
        <row r="845">
          <cell r="A845" t="str">
            <v>c539</v>
          </cell>
          <cell r="B845" t="str">
            <v>9 開隆堂</v>
          </cell>
          <cell r="C845"/>
          <cell r="D845" t="str">
            <v>論Ⅱ702</v>
          </cell>
          <cell r="E845" t="str">
            <v>Amity English Logic and Expression　Ⅱ</v>
          </cell>
        </row>
        <row r="846">
          <cell r="A846" t="str">
            <v>c540</v>
          </cell>
          <cell r="B846" t="str">
            <v>9 開隆堂</v>
          </cell>
          <cell r="C846"/>
          <cell r="D846" t="str">
            <v>論Ⅱ703</v>
          </cell>
          <cell r="E846" t="str">
            <v>APPLAUSE ENGLISH LOGIC AND EXPRESSION　Ⅱ</v>
          </cell>
        </row>
        <row r="847">
          <cell r="A847" t="str">
            <v>c541</v>
          </cell>
          <cell r="B847" t="str">
            <v>15 三省堂</v>
          </cell>
          <cell r="C847"/>
          <cell r="D847" t="str">
            <v>論Ⅱ704</v>
          </cell>
          <cell r="E847" t="str">
            <v>CROWN Logic and Expression Ⅱ</v>
          </cell>
        </row>
        <row r="848">
          <cell r="A848" t="str">
            <v>c542</v>
          </cell>
          <cell r="B848" t="str">
            <v>15 三省堂</v>
          </cell>
          <cell r="C848"/>
          <cell r="D848" t="str">
            <v>論Ⅱ705</v>
          </cell>
          <cell r="E848" t="str">
            <v>MY WAY Logic and ExpressionⅡ</v>
          </cell>
        </row>
        <row r="849">
          <cell r="A849" t="str">
            <v>c543</v>
          </cell>
          <cell r="B849" t="str">
            <v>15 三省堂</v>
          </cell>
          <cell r="C849"/>
          <cell r="D849" t="str">
            <v>論Ⅱ706</v>
          </cell>
          <cell r="E849" t="str">
            <v>VISTA Logic and Expression Ⅱ</v>
          </cell>
        </row>
        <row r="850">
          <cell r="A850" t="str">
            <v>c544</v>
          </cell>
          <cell r="B850" t="str">
            <v>50 大修館</v>
          </cell>
          <cell r="C850"/>
          <cell r="D850" t="str">
            <v>論Ⅱ707</v>
          </cell>
          <cell r="E850" t="str">
            <v>Genius English Logic and Expression Ⅱ</v>
          </cell>
        </row>
        <row r="851">
          <cell r="A851" t="str">
            <v>c545</v>
          </cell>
          <cell r="B851" t="str">
            <v>61 啓林館</v>
          </cell>
          <cell r="C851"/>
          <cell r="D851" t="str">
            <v>論Ⅱ708</v>
          </cell>
          <cell r="E851" t="str">
            <v>Vision Quest English Logic and Expression　Ⅱ　Ace</v>
          </cell>
        </row>
        <row r="852">
          <cell r="A852" t="str">
            <v>c546</v>
          </cell>
          <cell r="B852" t="str">
            <v>61 啓林館</v>
          </cell>
          <cell r="C852"/>
          <cell r="D852" t="str">
            <v>論Ⅱ709</v>
          </cell>
          <cell r="E852" t="str">
            <v>Vision Quest English Logic and Expression Ⅱ Hope</v>
          </cell>
        </row>
        <row r="853">
          <cell r="A853" t="str">
            <v>c547</v>
          </cell>
          <cell r="B853" t="str">
            <v>104 数研</v>
          </cell>
          <cell r="C853"/>
          <cell r="D853" t="str">
            <v>論Ⅱ710</v>
          </cell>
          <cell r="E853" t="str">
            <v>EARTHRISE English Logic and Expression Ⅱ Advanced</v>
          </cell>
        </row>
        <row r="854">
          <cell r="A854" t="str">
            <v>c548</v>
          </cell>
          <cell r="B854" t="str">
            <v>104 数研</v>
          </cell>
          <cell r="C854"/>
          <cell r="D854" t="str">
            <v>論Ⅱ711</v>
          </cell>
          <cell r="E854" t="str">
            <v>EARTHRISE English Logic and Expression Ⅱ Standard</v>
          </cell>
        </row>
        <row r="855">
          <cell r="A855" t="str">
            <v>c549</v>
          </cell>
          <cell r="B855" t="str">
            <v>104 数研</v>
          </cell>
          <cell r="C855"/>
          <cell r="D855" t="str">
            <v>論Ⅱ712</v>
          </cell>
          <cell r="E855" t="str">
            <v>BIG DIPPER English Logic and Expression Ⅱ</v>
          </cell>
        </row>
        <row r="856">
          <cell r="A856" t="str">
            <v>c550</v>
          </cell>
          <cell r="B856" t="str">
            <v>177 増進堂</v>
          </cell>
          <cell r="C856"/>
          <cell r="D856" t="str">
            <v>論Ⅱ713</v>
          </cell>
          <cell r="E856" t="str">
            <v>MAINSTREAM English Logic and Expression　Ⅱ</v>
          </cell>
        </row>
        <row r="857">
          <cell r="A857" t="str">
            <v>c551</v>
          </cell>
          <cell r="B857" t="str">
            <v>212 桐原</v>
          </cell>
          <cell r="C857"/>
          <cell r="D857" t="str">
            <v>論Ⅱ714</v>
          </cell>
          <cell r="E857" t="str">
            <v>FACTBOOK English Logic and Expression　Ⅱ</v>
          </cell>
        </row>
        <row r="858">
          <cell r="A858" t="str">
            <v>c552</v>
          </cell>
          <cell r="B858" t="str">
            <v>231 いいずな</v>
          </cell>
          <cell r="C858"/>
          <cell r="D858" t="str">
            <v>論Ⅱ715</v>
          </cell>
          <cell r="E858" t="str">
            <v>Harmony English Logic and Expression Ⅱ</v>
          </cell>
        </row>
        <row r="859">
          <cell r="A859" t="str">
            <v>c553</v>
          </cell>
          <cell r="B859" t="str">
            <v>231 いいずな</v>
          </cell>
          <cell r="C859"/>
          <cell r="D859" t="str">
            <v>論Ⅱ716</v>
          </cell>
          <cell r="E859" t="str">
            <v>be English Logic and Expression Ⅱ Clear</v>
          </cell>
        </row>
        <row r="860">
          <cell r="A860" t="str">
            <v>c554</v>
          </cell>
          <cell r="B860" t="str">
            <v>231 いいずな</v>
          </cell>
          <cell r="C860"/>
          <cell r="D860" t="str">
            <v>論Ⅱ717</v>
          </cell>
          <cell r="E860" t="str">
            <v>be English Logic and Expression Ⅱ Smart</v>
          </cell>
        </row>
        <row r="861">
          <cell r="A861" t="str">
            <v>c555</v>
          </cell>
          <cell r="B861" t="str">
            <v>2 東書</v>
          </cell>
          <cell r="C861"/>
          <cell r="D861" t="str">
            <v>論Ⅲ701</v>
          </cell>
          <cell r="E861" t="str">
            <v>NEW　FAVORITE　
English　Logic　and　Expression　Ⅲ</v>
          </cell>
        </row>
        <row r="862">
          <cell r="A862" t="str">
            <v>c556</v>
          </cell>
          <cell r="B862" t="str">
            <v>9 開隆堂</v>
          </cell>
          <cell r="C862"/>
          <cell r="D862" t="str">
            <v>論Ⅲ702</v>
          </cell>
          <cell r="E862" t="str">
            <v>Amity English Logic and Expression　Ⅲ</v>
          </cell>
        </row>
        <row r="863">
          <cell r="A863" t="str">
            <v>c557</v>
          </cell>
          <cell r="B863" t="str">
            <v>15 三省堂</v>
          </cell>
          <cell r="C863"/>
          <cell r="D863" t="str">
            <v>論Ⅲ703</v>
          </cell>
          <cell r="E863" t="str">
            <v>CROWN Logic and Expression Ⅲ</v>
          </cell>
        </row>
        <row r="864">
          <cell r="A864" t="str">
            <v>c558</v>
          </cell>
          <cell r="B864" t="str">
            <v>15 三省堂</v>
          </cell>
          <cell r="C864"/>
          <cell r="D864" t="str">
            <v>論Ⅲ704</v>
          </cell>
          <cell r="E864" t="str">
            <v>MY WAY Logic and ExpressionⅢ</v>
          </cell>
        </row>
        <row r="865">
          <cell r="A865" t="str">
            <v>c559</v>
          </cell>
          <cell r="B865" t="str">
            <v>50 大修館</v>
          </cell>
          <cell r="C865"/>
          <cell r="D865" t="str">
            <v>論Ⅲ705</v>
          </cell>
          <cell r="E865" t="str">
            <v>Genius English Logic and Expression Ⅲ</v>
          </cell>
        </row>
        <row r="866">
          <cell r="A866" t="str">
            <v>c560</v>
          </cell>
          <cell r="B866" t="str">
            <v>61 啓林館</v>
          </cell>
          <cell r="C866"/>
          <cell r="D866" t="str">
            <v>論Ⅲ706</v>
          </cell>
          <cell r="E866" t="str">
            <v>Vision Quest English Logic and Expression　Ⅲ</v>
          </cell>
        </row>
        <row r="867">
          <cell r="A867" t="str">
            <v>c561</v>
          </cell>
          <cell r="B867" t="str">
            <v>104 数研</v>
          </cell>
          <cell r="C867"/>
          <cell r="D867" t="str">
            <v>論Ⅲ707</v>
          </cell>
          <cell r="E867" t="str">
            <v>EARTHRISE English Logic and Expression Ⅲ Advanced</v>
          </cell>
        </row>
        <row r="868">
          <cell r="A868" t="str">
            <v>c562</v>
          </cell>
          <cell r="B868" t="str">
            <v>104 数研</v>
          </cell>
          <cell r="C868"/>
          <cell r="D868" t="str">
            <v>論Ⅲ708</v>
          </cell>
          <cell r="E868" t="str">
            <v>EARTHRISE English Logic and Expression Ⅲ Standard</v>
          </cell>
        </row>
        <row r="869">
          <cell r="A869" t="str">
            <v>c563</v>
          </cell>
          <cell r="B869" t="str">
            <v>177 増進堂</v>
          </cell>
          <cell r="C869"/>
          <cell r="D869" t="str">
            <v>論Ⅲ709</v>
          </cell>
          <cell r="E869" t="str">
            <v>MAINSTREAM English Logic and Expression　Ⅲ</v>
          </cell>
        </row>
        <row r="870">
          <cell r="A870" t="str">
            <v>c564</v>
          </cell>
          <cell r="B870" t="str">
            <v>212 桐原</v>
          </cell>
          <cell r="C870"/>
          <cell r="D870" t="str">
            <v>論Ⅲ710</v>
          </cell>
          <cell r="E870" t="str">
            <v>FACTBOOK English Logic and Expression　Ⅲ</v>
          </cell>
        </row>
        <row r="871">
          <cell r="A871" t="str">
            <v>c565</v>
          </cell>
          <cell r="B871" t="str">
            <v>231 いいずな</v>
          </cell>
          <cell r="C871"/>
          <cell r="D871" t="str">
            <v>論Ⅲ711</v>
          </cell>
          <cell r="E871" t="str">
            <v>Harmony English Logic and Expression Ⅲ</v>
          </cell>
        </row>
        <row r="872">
          <cell r="A872" t="str">
            <v>c566</v>
          </cell>
          <cell r="B872" t="str">
            <v>231 いいずな</v>
          </cell>
          <cell r="C872"/>
          <cell r="D872" t="str">
            <v>論Ⅲ712</v>
          </cell>
          <cell r="E872" t="str">
            <v>be English Logic and Expression Ⅲ Clear</v>
          </cell>
        </row>
        <row r="873">
          <cell r="A873" t="str">
            <v>c567</v>
          </cell>
          <cell r="B873" t="str">
            <v>231 いいずな</v>
          </cell>
          <cell r="C873"/>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C903"/>
          <cell r="D903" t="str">
            <v>情Ⅱ701</v>
          </cell>
          <cell r="E903" t="str">
            <v>情報Ⅱ</v>
          </cell>
        </row>
        <row r="904">
          <cell r="A904" t="str">
            <v>c598</v>
          </cell>
          <cell r="B904" t="str">
            <v>7 実教</v>
          </cell>
          <cell r="C904"/>
          <cell r="D904" t="str">
            <v>情Ⅱ702</v>
          </cell>
          <cell r="E904" t="str">
            <v>情報Ⅱ</v>
          </cell>
        </row>
        <row r="905">
          <cell r="A905" t="str">
            <v>c599</v>
          </cell>
          <cell r="B905" t="str">
            <v>116 日文</v>
          </cell>
          <cell r="C905"/>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C913"/>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C915"/>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C917"/>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C920"/>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C924"/>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C930"/>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C939"/>
          <cell r="D939" t="str">
            <v>工業718</v>
          </cell>
          <cell r="E939" t="str">
            <v>工業情報数理</v>
          </cell>
        </row>
        <row r="940">
          <cell r="A940" t="str">
            <v>c634</v>
          </cell>
          <cell r="B940" t="str">
            <v>7 実教</v>
          </cell>
          <cell r="C940"/>
          <cell r="D940" t="str">
            <v>工業719</v>
          </cell>
          <cell r="E940" t="str">
            <v>精選工業情報数理</v>
          </cell>
        </row>
        <row r="941">
          <cell r="A941" t="str">
            <v>c635</v>
          </cell>
          <cell r="B941" t="str">
            <v>154 オーム</v>
          </cell>
          <cell r="C941"/>
          <cell r="D941" t="str">
            <v>工業723</v>
          </cell>
          <cell r="E941" t="str">
            <v>工業情報数理</v>
          </cell>
        </row>
        <row r="942">
          <cell r="A942" t="str">
            <v>c636</v>
          </cell>
          <cell r="B942" t="str">
            <v>7 実教</v>
          </cell>
          <cell r="C942"/>
          <cell r="D942" t="str">
            <v>工業754</v>
          </cell>
          <cell r="E942" t="str">
            <v>工業環境技術</v>
          </cell>
        </row>
        <row r="943">
          <cell r="A943" t="str">
            <v>c637</v>
          </cell>
          <cell r="B943" t="str">
            <v>7
実教</v>
          </cell>
          <cell r="D943" t="str">
            <v>工業
708
◆</v>
          </cell>
          <cell r="E943" t="str">
            <v>機械工作１</v>
          </cell>
        </row>
        <row r="944">
          <cell r="A944" t="str">
            <v>c638</v>
          </cell>
          <cell r="B944"/>
          <cell r="D944" t="str">
            <v>工業
709
◆</v>
          </cell>
          <cell r="E944" t="str">
            <v>機械工作２</v>
          </cell>
        </row>
        <row r="945">
          <cell r="A945" t="str">
            <v>c639</v>
          </cell>
          <cell r="B945" t="str">
            <v>7
実教</v>
          </cell>
          <cell r="D945" t="str">
            <v>工業
710
◆</v>
          </cell>
          <cell r="E945" t="str">
            <v>機械設計１</v>
          </cell>
        </row>
        <row r="946">
          <cell r="A946" t="str">
            <v>c640</v>
          </cell>
          <cell r="B946"/>
          <cell r="D946" t="str">
            <v>工業
711
◆</v>
          </cell>
          <cell r="E946" t="str">
            <v>機械設計２</v>
          </cell>
        </row>
        <row r="947">
          <cell r="A947" t="str">
            <v>c641</v>
          </cell>
          <cell r="B947" t="str">
            <v>7 実教</v>
          </cell>
          <cell r="C947"/>
          <cell r="D947" t="str">
            <v>工業763</v>
          </cell>
          <cell r="E947" t="str">
            <v>原動機</v>
          </cell>
        </row>
        <row r="948">
          <cell r="A948" t="str">
            <v>c642</v>
          </cell>
          <cell r="B948" t="str">
            <v>7 実教</v>
          </cell>
          <cell r="C948"/>
          <cell r="D948" t="str">
            <v>工業736</v>
          </cell>
          <cell r="E948" t="str">
            <v>電子機械</v>
          </cell>
        </row>
        <row r="949">
          <cell r="A949" t="str">
            <v>c643</v>
          </cell>
          <cell r="B949" t="str">
            <v>7 実教</v>
          </cell>
          <cell r="C949"/>
          <cell r="D949" t="str">
            <v>工業755</v>
          </cell>
          <cell r="E949" t="str">
            <v>生産技術</v>
          </cell>
        </row>
        <row r="950">
          <cell r="A950" t="str">
            <v>c644</v>
          </cell>
          <cell r="B950" t="str">
            <v>7
実教</v>
          </cell>
          <cell r="D950" t="str">
            <v>工業
712
◆</v>
          </cell>
          <cell r="E950" t="str">
            <v>自動車工学１</v>
          </cell>
        </row>
        <row r="951">
          <cell r="A951" t="str">
            <v>c645</v>
          </cell>
          <cell r="B951"/>
          <cell r="D951" t="str">
            <v>工業
713
◆</v>
          </cell>
          <cell r="E951" t="str">
            <v>自動車工学２</v>
          </cell>
        </row>
        <row r="952">
          <cell r="A952" t="str">
            <v>c646</v>
          </cell>
          <cell r="B952" t="str">
            <v>7 実教</v>
          </cell>
          <cell r="C952"/>
          <cell r="D952" t="str">
            <v>工業
737</v>
          </cell>
          <cell r="E952" t="str">
            <v>自動車整備</v>
          </cell>
        </row>
        <row r="953">
          <cell r="A953" t="str">
            <v>c647</v>
          </cell>
          <cell r="B953" t="str">
            <v>7 実教</v>
          </cell>
          <cell r="C953"/>
          <cell r="D953" t="str">
            <v>工業720</v>
          </cell>
          <cell r="E953" t="str">
            <v>電気回路１_x000D_</v>
          </cell>
        </row>
        <row r="954">
          <cell r="A954" t="str">
            <v>c648</v>
          </cell>
          <cell r="B954" t="str">
            <v>7 実教</v>
          </cell>
          <cell r="C954"/>
          <cell r="D954" t="str">
            <v>工業721</v>
          </cell>
          <cell r="E954" t="str">
            <v>電気回路２</v>
          </cell>
        </row>
        <row r="955">
          <cell r="A955" t="str">
            <v>c649</v>
          </cell>
          <cell r="B955" t="str">
            <v>7 実教</v>
          </cell>
          <cell r="C955"/>
          <cell r="D955" t="str">
            <v>工業722</v>
          </cell>
          <cell r="E955" t="str">
            <v>精選電気回路</v>
          </cell>
        </row>
        <row r="956">
          <cell r="A956" t="str">
            <v>c650</v>
          </cell>
          <cell r="B956" t="str">
            <v>154 オーム</v>
          </cell>
          <cell r="C956"/>
          <cell r="D956" t="str">
            <v>工業724</v>
          </cell>
          <cell r="E956" t="str">
            <v>電気回路１_x000D_</v>
          </cell>
        </row>
        <row r="957">
          <cell r="A957" t="str">
            <v>c651</v>
          </cell>
          <cell r="B957" t="str">
            <v>154 オーム</v>
          </cell>
          <cell r="C957"/>
          <cell r="D957" t="str">
            <v>工業725</v>
          </cell>
          <cell r="E957" t="str">
            <v>電気回路２</v>
          </cell>
        </row>
        <row r="958">
          <cell r="A958" t="str">
            <v>c652</v>
          </cell>
          <cell r="B958" t="str">
            <v>174 コロナ</v>
          </cell>
          <cell r="C958"/>
          <cell r="D958" t="str">
            <v>工業726</v>
          </cell>
          <cell r="E958" t="str">
            <v>わかりやすい電気回路</v>
          </cell>
        </row>
        <row r="959">
          <cell r="A959" t="str">
            <v>c653</v>
          </cell>
          <cell r="B959" t="str">
            <v>174 コロナ</v>
          </cell>
          <cell r="C959"/>
          <cell r="D959" t="str">
            <v>工業727</v>
          </cell>
          <cell r="E959" t="str">
            <v>電気回路（上）_x000D_</v>
          </cell>
        </row>
        <row r="960">
          <cell r="A960" t="str">
            <v>c654</v>
          </cell>
          <cell r="B960" t="str">
            <v>174 コロナ</v>
          </cell>
          <cell r="C960"/>
          <cell r="D960" t="str">
            <v>工業728</v>
          </cell>
          <cell r="E960" t="str">
            <v>電気回路（下）</v>
          </cell>
        </row>
        <row r="961">
          <cell r="A961" t="str">
            <v>c655</v>
          </cell>
          <cell r="B961" t="str">
            <v>7 実教</v>
          </cell>
          <cell r="C961"/>
          <cell r="D961" t="str">
            <v>工業738</v>
          </cell>
          <cell r="E961" t="str">
            <v>電気機器</v>
          </cell>
        </row>
        <row r="962">
          <cell r="A962" t="str">
            <v>c656</v>
          </cell>
          <cell r="B962" t="str">
            <v>154 オーム</v>
          </cell>
          <cell r="C962"/>
          <cell r="D962" t="str">
            <v>工業739</v>
          </cell>
          <cell r="E962" t="str">
            <v>電気機器</v>
          </cell>
        </row>
        <row r="963">
          <cell r="A963" t="str">
            <v>c657</v>
          </cell>
          <cell r="B963" t="str">
            <v>7 実教</v>
          </cell>
          <cell r="C963"/>
          <cell r="D963" t="str">
            <v>工業740</v>
          </cell>
          <cell r="E963" t="str">
            <v>電力技術1</v>
          </cell>
        </row>
        <row r="964">
          <cell r="A964" t="str">
            <v>c658</v>
          </cell>
          <cell r="B964" t="str">
            <v>7 実教</v>
          </cell>
          <cell r="C964"/>
          <cell r="D964" t="str">
            <v>工業741</v>
          </cell>
          <cell r="E964" t="str">
            <v>電力技術2</v>
          </cell>
        </row>
        <row r="965">
          <cell r="A965" t="str">
            <v>c659</v>
          </cell>
          <cell r="B965" t="str">
            <v>154 オーム</v>
          </cell>
          <cell r="C965"/>
          <cell r="D965" t="str">
            <v>工業742</v>
          </cell>
          <cell r="E965" t="str">
            <v>電力技術１</v>
          </cell>
        </row>
        <row r="966">
          <cell r="A966" t="str">
            <v>c660</v>
          </cell>
          <cell r="B966" t="str">
            <v>154 オーム</v>
          </cell>
          <cell r="C966"/>
          <cell r="D966" t="str">
            <v>工業743</v>
          </cell>
          <cell r="E966" t="str">
            <v>電力技術２</v>
          </cell>
        </row>
        <row r="967">
          <cell r="A967" t="str">
            <v>c661</v>
          </cell>
          <cell r="B967" t="str">
            <v>7 実教</v>
          </cell>
          <cell r="C967"/>
          <cell r="D967" t="str">
            <v>工業744</v>
          </cell>
          <cell r="E967" t="str">
            <v>電子技術</v>
          </cell>
        </row>
        <row r="968">
          <cell r="A968" t="str">
            <v>c662</v>
          </cell>
          <cell r="B968" t="str">
            <v>7 実教</v>
          </cell>
          <cell r="C968"/>
          <cell r="D968" t="str">
            <v>工業745</v>
          </cell>
          <cell r="E968" t="str">
            <v>電子回路</v>
          </cell>
        </row>
        <row r="969">
          <cell r="A969" t="str">
            <v>c663</v>
          </cell>
          <cell r="B969" t="str">
            <v>7 実教</v>
          </cell>
          <cell r="C969"/>
          <cell r="D969" t="str">
            <v>工業764</v>
          </cell>
          <cell r="E969" t="str">
            <v>電子計測制御</v>
          </cell>
        </row>
        <row r="970">
          <cell r="A970" t="str">
            <v>c664</v>
          </cell>
          <cell r="B970" t="str">
            <v>7 実教</v>
          </cell>
          <cell r="C970"/>
          <cell r="D970" t="str">
            <v>工業765</v>
          </cell>
          <cell r="E970" t="str">
            <v>通信技術</v>
          </cell>
        </row>
        <row r="971">
          <cell r="A971" t="str">
            <v>c665</v>
          </cell>
          <cell r="B971" t="str">
            <v>7 実教</v>
          </cell>
          <cell r="C971"/>
          <cell r="D971" t="str">
            <v>工業746</v>
          </cell>
          <cell r="E971" t="str">
            <v>プログラミング技術</v>
          </cell>
        </row>
        <row r="972">
          <cell r="A972" t="str">
            <v>c666</v>
          </cell>
          <cell r="B972" t="str">
            <v>7 実教</v>
          </cell>
          <cell r="C972"/>
          <cell r="D972" t="str">
            <v>工業747</v>
          </cell>
          <cell r="E972" t="str">
            <v>ハードウェア技術</v>
          </cell>
        </row>
        <row r="973">
          <cell r="A973" t="str">
            <v>c667</v>
          </cell>
          <cell r="B973" t="str">
            <v>7 実教</v>
          </cell>
          <cell r="C973"/>
          <cell r="D973" t="str">
            <v>工業766</v>
          </cell>
          <cell r="E973" t="str">
            <v>ソフトウェア技術</v>
          </cell>
        </row>
        <row r="974">
          <cell r="A974" t="str">
            <v>c668</v>
          </cell>
          <cell r="B974" t="str">
            <v>7 実教</v>
          </cell>
          <cell r="C974"/>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C976"/>
          <cell r="D976" t="str">
            <v>工業749</v>
          </cell>
          <cell r="E976" t="str">
            <v>建築計画</v>
          </cell>
        </row>
        <row r="977">
          <cell r="A977" t="str">
            <v>c671</v>
          </cell>
          <cell r="B977" t="str">
            <v>7 実教</v>
          </cell>
          <cell r="C977"/>
          <cell r="D977" t="str">
            <v>工業748</v>
          </cell>
          <cell r="E977" t="str">
            <v>建築構造設計</v>
          </cell>
        </row>
        <row r="978">
          <cell r="A978" t="str">
            <v>c672</v>
          </cell>
          <cell r="B978" t="str">
            <v>7 実教</v>
          </cell>
          <cell r="C978"/>
          <cell r="D978" t="str">
            <v>工業768</v>
          </cell>
          <cell r="E978" t="str">
            <v>建築施工</v>
          </cell>
        </row>
        <row r="979">
          <cell r="A979" t="str">
            <v>c673</v>
          </cell>
          <cell r="B979" t="str">
            <v>7 実教</v>
          </cell>
          <cell r="C979"/>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C981"/>
          <cell r="D981" t="str">
            <v>工業756</v>
          </cell>
          <cell r="E981" t="str">
            <v>土木基盤力学　水理学　土質力学</v>
          </cell>
        </row>
        <row r="982">
          <cell r="A982" t="str">
            <v>c676</v>
          </cell>
          <cell r="B982" t="str">
            <v>7 実教</v>
          </cell>
          <cell r="C982"/>
          <cell r="D982" t="str">
            <v>工業751</v>
          </cell>
          <cell r="E982" t="str">
            <v>土木構造設計1</v>
          </cell>
        </row>
        <row r="983">
          <cell r="A983" t="str">
            <v>c677</v>
          </cell>
          <cell r="B983" t="str">
            <v>7 実教</v>
          </cell>
          <cell r="C983"/>
          <cell r="D983" t="str">
            <v>工業752</v>
          </cell>
          <cell r="E983" t="str">
            <v>土木構造設計2</v>
          </cell>
        </row>
        <row r="984">
          <cell r="A984" t="str">
            <v>c678</v>
          </cell>
          <cell r="B984" t="str">
            <v>7 実教</v>
          </cell>
          <cell r="C984"/>
          <cell r="D984" t="str">
            <v>工業750</v>
          </cell>
          <cell r="E984" t="str">
            <v>土木施工</v>
          </cell>
        </row>
        <row r="985">
          <cell r="A985" t="str">
            <v>c679</v>
          </cell>
          <cell r="B985" t="str">
            <v>7 実教</v>
          </cell>
          <cell r="C985"/>
          <cell r="D985" t="str">
            <v>工業770</v>
          </cell>
          <cell r="E985" t="str">
            <v>社会基盤工学</v>
          </cell>
        </row>
        <row r="986">
          <cell r="A986" t="str">
            <v>c680</v>
          </cell>
          <cell r="B986" t="str">
            <v>7
実教</v>
          </cell>
          <cell r="D986" t="str">
            <v>工業
716
◆</v>
          </cell>
          <cell r="E986" t="str">
            <v>工業化学１</v>
          </cell>
        </row>
        <row r="987">
          <cell r="A987" t="str">
            <v>c681</v>
          </cell>
          <cell r="B987"/>
          <cell r="D987" t="str">
            <v>工業
717
◆</v>
          </cell>
          <cell r="E987" t="str">
            <v>工業化学２</v>
          </cell>
        </row>
        <row r="988">
          <cell r="A988" t="str">
            <v>c682</v>
          </cell>
          <cell r="B988" t="str">
            <v>7 実教</v>
          </cell>
          <cell r="C988"/>
          <cell r="D988" t="str">
            <v>工業753</v>
          </cell>
          <cell r="E988" t="str">
            <v>化学工学</v>
          </cell>
        </row>
        <row r="989">
          <cell r="A989" t="str">
            <v>c683</v>
          </cell>
          <cell r="B989" t="str">
            <v>7 実教</v>
          </cell>
          <cell r="C989"/>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C994"/>
          <cell r="D994" t="str">
            <v>工業772</v>
          </cell>
          <cell r="E994" t="str">
            <v>空気調和設備</v>
          </cell>
        </row>
        <row r="995">
          <cell r="A995" t="str">
            <v>c689</v>
          </cell>
          <cell r="B995" t="str">
            <v>201 海文堂</v>
          </cell>
          <cell r="C995"/>
          <cell r="D995" t="str">
            <v>工業757</v>
          </cell>
          <cell r="E995" t="str">
            <v>衛生・防災設備</v>
          </cell>
        </row>
        <row r="996">
          <cell r="A996" t="str">
            <v>c690</v>
          </cell>
          <cell r="B996" t="str">
            <v>201 海文堂</v>
          </cell>
          <cell r="C996"/>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C998"/>
          <cell r="D998" t="str">
            <v>工業758</v>
          </cell>
          <cell r="E998" t="str">
            <v>材料加工</v>
          </cell>
        </row>
        <row r="999">
          <cell r="A999" t="str">
            <v>c693</v>
          </cell>
          <cell r="B999" t="str">
            <v>7 実教</v>
          </cell>
          <cell r="C999"/>
          <cell r="D999" t="str">
            <v>工業759</v>
          </cell>
          <cell r="E999" t="str">
            <v>セラミック工業</v>
          </cell>
        </row>
        <row r="1000">
          <cell r="A1000" t="str">
            <v>c694</v>
          </cell>
          <cell r="B1000" t="str">
            <v>7 実教</v>
          </cell>
          <cell r="C1000"/>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C1002"/>
          <cell r="D1002" t="str">
            <v>工業761</v>
          </cell>
          <cell r="E1002" t="str">
            <v>インテリア装備</v>
          </cell>
        </row>
        <row r="1003">
          <cell r="A1003" t="str">
            <v>c697</v>
          </cell>
          <cell r="B1003" t="str">
            <v>201 海文堂</v>
          </cell>
          <cell r="C1003"/>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C1005"/>
          <cell r="D1005" t="str">
            <v>工業774</v>
          </cell>
          <cell r="E1005" t="str">
            <v>デザイン材料</v>
          </cell>
        </row>
        <row r="1006">
          <cell r="A1006" t="str">
            <v>c700</v>
          </cell>
          <cell r="B1006" t="str">
            <v>7
実教</v>
          </cell>
          <cell r="C1006"/>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C1012"/>
          <cell r="D1012" t="str">
            <v>商業718</v>
          </cell>
          <cell r="E1012" t="str">
            <v>マーケティング</v>
          </cell>
        </row>
        <row r="1013">
          <cell r="A1013" t="str">
            <v>c707</v>
          </cell>
          <cell r="B1013" t="str">
            <v>190 東法</v>
          </cell>
          <cell r="C1013"/>
          <cell r="D1013" t="str">
            <v>商業719</v>
          </cell>
          <cell r="E1013" t="str">
            <v>マーケティング</v>
          </cell>
        </row>
        <row r="1014">
          <cell r="A1014" t="str">
            <v>c708</v>
          </cell>
          <cell r="B1014" t="str">
            <v>7 実教</v>
          </cell>
          <cell r="C1014"/>
          <cell r="D1014" t="str">
            <v>商業732</v>
          </cell>
          <cell r="E1014" t="str">
            <v>商品開発と流通</v>
          </cell>
        </row>
        <row r="1015">
          <cell r="A1015" t="str">
            <v>c709</v>
          </cell>
          <cell r="B1015" t="str">
            <v>190 東法</v>
          </cell>
          <cell r="C1015"/>
          <cell r="D1015" t="str">
            <v>商業733</v>
          </cell>
          <cell r="E1015" t="str">
            <v>商品開発と流通</v>
          </cell>
        </row>
        <row r="1016">
          <cell r="A1016" t="str">
            <v>c710</v>
          </cell>
          <cell r="B1016" t="str">
            <v>7 実教</v>
          </cell>
          <cell r="C1016"/>
          <cell r="D1016" t="str">
            <v>商業738</v>
          </cell>
          <cell r="E1016" t="str">
            <v>観光ビジネス</v>
          </cell>
        </row>
        <row r="1017">
          <cell r="A1017" t="str">
            <v>c711</v>
          </cell>
          <cell r="B1017" t="str">
            <v>190　東法</v>
          </cell>
          <cell r="C1017"/>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C1020"/>
          <cell r="D1020" t="str">
            <v>商業734</v>
          </cell>
          <cell r="E1020" t="str">
            <v>グローバル経済</v>
          </cell>
        </row>
        <row r="1021">
          <cell r="A1021" t="str">
            <v>c715</v>
          </cell>
          <cell r="B1021" t="str">
            <v>190 東法</v>
          </cell>
          <cell r="C1021"/>
          <cell r="D1021" t="str">
            <v>商業735</v>
          </cell>
          <cell r="E1021" t="str">
            <v>グローバル経済</v>
          </cell>
        </row>
        <row r="1022">
          <cell r="A1022" t="str">
            <v>c716</v>
          </cell>
          <cell r="B1022" t="str">
            <v>7 実教</v>
          </cell>
          <cell r="C1022"/>
          <cell r="D1022" t="str">
            <v>商業740</v>
          </cell>
          <cell r="E1022" t="str">
            <v>ビジネス法規</v>
          </cell>
        </row>
        <row r="1023">
          <cell r="A1023" t="str">
            <v>c717</v>
          </cell>
          <cell r="B1023" t="str">
            <v>190 東法</v>
          </cell>
          <cell r="C1023"/>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C1029"/>
          <cell r="D1029" t="str">
            <v>商業727</v>
          </cell>
          <cell r="E1029" t="str">
            <v>高校財務会計Ⅰ</v>
          </cell>
        </row>
        <row r="1030">
          <cell r="A1030" t="str">
            <v>c724</v>
          </cell>
          <cell r="B1030" t="str">
            <v>7 実教</v>
          </cell>
          <cell r="C1030"/>
          <cell r="D1030" t="str">
            <v>商業728</v>
          </cell>
          <cell r="E1030" t="str">
            <v>新財務会計Ⅰ</v>
          </cell>
        </row>
        <row r="1031">
          <cell r="A1031" t="str">
            <v>c725</v>
          </cell>
          <cell r="B1031" t="str">
            <v>190 東法</v>
          </cell>
          <cell r="C1031"/>
          <cell r="D1031" t="str">
            <v>商業729</v>
          </cell>
          <cell r="E1031" t="str">
            <v>財務会計Ⅰ</v>
          </cell>
        </row>
        <row r="1032">
          <cell r="A1032" t="str">
            <v>c726</v>
          </cell>
          <cell r="B1032" t="str">
            <v>234 TAC</v>
          </cell>
          <cell r="C1032"/>
          <cell r="D1032" t="str">
            <v>商業731</v>
          </cell>
          <cell r="E1032" t="str">
            <v>財務会計Ⅰ</v>
          </cell>
        </row>
        <row r="1033">
          <cell r="A1033" t="str">
            <v>c727</v>
          </cell>
          <cell r="B1033" t="str">
            <v>7 実教</v>
          </cell>
          <cell r="C1033"/>
          <cell r="D1033" t="str">
            <v>商業742</v>
          </cell>
          <cell r="E1033" t="str">
            <v>財務会計Ⅱ</v>
          </cell>
        </row>
        <row r="1034">
          <cell r="A1034" t="str">
            <v>c728</v>
          </cell>
          <cell r="B1034" t="str">
            <v>190 東法</v>
          </cell>
          <cell r="C1034"/>
          <cell r="D1034" t="str">
            <v>商業743</v>
          </cell>
          <cell r="E1034" t="str">
            <v>財務会計Ⅱ</v>
          </cell>
        </row>
        <row r="1035">
          <cell r="A1035" t="str">
            <v>c729</v>
          </cell>
          <cell r="B1035" t="str">
            <v>230　ネット</v>
          </cell>
          <cell r="C1035"/>
          <cell r="D1035" t="str">
            <v>商業744</v>
          </cell>
          <cell r="E1035" t="str">
            <v>財務会計Ⅱ</v>
          </cell>
        </row>
        <row r="1036">
          <cell r="A1036" t="str">
            <v>c730</v>
          </cell>
          <cell r="B1036" t="str">
            <v>234 TAC</v>
          </cell>
          <cell r="C1036"/>
          <cell r="D1036" t="str">
            <v>商業745</v>
          </cell>
          <cell r="E1036" t="str">
            <v>財務会計Ⅱ</v>
          </cell>
        </row>
        <row r="1037">
          <cell r="A1037" t="str">
            <v>c731</v>
          </cell>
          <cell r="B1037" t="str">
            <v>7 実教</v>
          </cell>
          <cell r="C1037"/>
          <cell r="D1037" t="str">
            <v>商業720</v>
          </cell>
          <cell r="E1037" t="str">
            <v>原価計算</v>
          </cell>
        </row>
        <row r="1038">
          <cell r="A1038" t="str">
            <v>c732</v>
          </cell>
          <cell r="B1038" t="str">
            <v>190 東法</v>
          </cell>
          <cell r="C1038"/>
          <cell r="D1038" t="str">
            <v>商業721</v>
          </cell>
          <cell r="E1038" t="str">
            <v>原価計算</v>
          </cell>
        </row>
        <row r="1039">
          <cell r="A1039" t="str">
            <v>c733</v>
          </cell>
          <cell r="B1039" t="str">
            <v>234 TAC</v>
          </cell>
          <cell r="C1039"/>
          <cell r="D1039" t="str">
            <v>商業723</v>
          </cell>
          <cell r="E1039" t="str">
            <v>原価計算</v>
          </cell>
        </row>
        <row r="1040">
          <cell r="A1040" t="str">
            <v>c734</v>
          </cell>
          <cell r="B1040" t="str">
            <v>7 実教</v>
          </cell>
          <cell r="C1040"/>
          <cell r="D1040" t="str">
            <v>商業746</v>
          </cell>
          <cell r="E1040" t="str">
            <v>管理会計</v>
          </cell>
        </row>
        <row r="1041">
          <cell r="A1041" t="str">
            <v>c735</v>
          </cell>
          <cell r="B1041" t="str">
            <v>230　ネット</v>
          </cell>
          <cell r="C1041"/>
          <cell r="D1041" t="str">
            <v>商業747</v>
          </cell>
          <cell r="E1041" t="str">
            <v>新　新しい管理会計</v>
          </cell>
        </row>
        <row r="1042">
          <cell r="A1042" t="str">
            <v>c736</v>
          </cell>
          <cell r="B1042" t="str">
            <v>234 TAC</v>
          </cell>
          <cell r="C1042"/>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C1046"/>
          <cell r="D1046" t="str">
            <v>商業736</v>
          </cell>
          <cell r="E1046" t="str">
            <v>ソフトウェア活用</v>
          </cell>
        </row>
        <row r="1047">
          <cell r="A1047" t="str">
            <v>c741</v>
          </cell>
          <cell r="B1047" t="str">
            <v>190 東法</v>
          </cell>
          <cell r="C1047"/>
          <cell r="D1047" t="str">
            <v>商業737</v>
          </cell>
          <cell r="E1047" t="str">
            <v>ソフトウェア活用</v>
          </cell>
        </row>
        <row r="1048">
          <cell r="A1048" t="str">
            <v>c742</v>
          </cell>
          <cell r="B1048" t="str">
            <v>7 実教</v>
          </cell>
          <cell r="C1048"/>
          <cell r="D1048" t="str">
            <v>商業724</v>
          </cell>
          <cell r="E1048" t="str">
            <v>最新プログラミング　オブジェクト指向プログラミング</v>
          </cell>
        </row>
        <row r="1049">
          <cell r="A1049" t="str">
            <v>c743</v>
          </cell>
          <cell r="B1049" t="str">
            <v>7 実教</v>
          </cell>
          <cell r="C1049"/>
          <cell r="D1049" t="str">
            <v>商業725</v>
          </cell>
          <cell r="E1049" t="str">
            <v>プログラミング　～マクロ言語～</v>
          </cell>
        </row>
        <row r="1050">
          <cell r="A1050" t="str">
            <v>c744</v>
          </cell>
          <cell r="B1050" t="str">
            <v>190 東法</v>
          </cell>
          <cell r="C1050"/>
          <cell r="D1050" t="str">
            <v>商業726</v>
          </cell>
          <cell r="E1050" t="str">
            <v>プログラミング</v>
          </cell>
        </row>
        <row r="1051">
          <cell r="A1051" t="str">
            <v>c745</v>
          </cell>
          <cell r="B1051" t="str">
            <v>7 実教</v>
          </cell>
          <cell r="C1051"/>
          <cell r="D1051" t="str">
            <v>商業749</v>
          </cell>
          <cell r="E1051" t="str">
            <v>ネットワーク活用</v>
          </cell>
        </row>
        <row r="1052">
          <cell r="A1052" t="str">
            <v>c746</v>
          </cell>
          <cell r="B1052" t="str">
            <v>190 東法</v>
          </cell>
          <cell r="C1052"/>
          <cell r="D1052" t="str">
            <v>商業750</v>
          </cell>
          <cell r="E1052" t="str">
            <v>ネットワーク活用</v>
          </cell>
        </row>
        <row r="1053">
          <cell r="A1053" t="str">
            <v>c747</v>
          </cell>
          <cell r="B1053" t="str">
            <v>7 実教</v>
          </cell>
          <cell r="C1053"/>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C1057"/>
          <cell r="D1057" t="str">
            <v>水産708</v>
          </cell>
          <cell r="E1057" t="str">
            <v>航海・計器</v>
          </cell>
        </row>
        <row r="1058">
          <cell r="A1058" t="str">
            <v>c752</v>
          </cell>
          <cell r="B1058" t="str">
            <v>201 海文堂</v>
          </cell>
          <cell r="C1058"/>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C1061"/>
          <cell r="D1061" t="str">
            <v>水産709</v>
          </cell>
          <cell r="E1061" t="str">
            <v>機械設計工作</v>
          </cell>
        </row>
        <row r="1062">
          <cell r="A1062" t="str">
            <v>c756</v>
          </cell>
          <cell r="B1062" t="str">
            <v>201 海文堂</v>
          </cell>
          <cell r="C1062"/>
          <cell r="D1062" t="str">
            <v>水産710</v>
          </cell>
          <cell r="E1062" t="str">
            <v>電気理論</v>
          </cell>
        </row>
        <row r="1063">
          <cell r="A1063" t="str">
            <v>c757</v>
          </cell>
          <cell r="B1063" t="str">
            <v>201 海文堂</v>
          </cell>
          <cell r="C1063"/>
          <cell r="D1063" t="str">
            <v>水産710</v>
          </cell>
          <cell r="E1063" t="str">
            <v>移動体通信工学</v>
          </cell>
        </row>
        <row r="1064">
          <cell r="A1064" t="str">
            <v>c758</v>
          </cell>
          <cell r="B1064" t="str">
            <v>999
文科省</v>
          </cell>
          <cell r="C1064"/>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C1066"/>
          <cell r="D1066" t="str">
            <v>水産712</v>
          </cell>
          <cell r="E1066" t="str">
            <v>海洋生物</v>
          </cell>
        </row>
        <row r="1067">
          <cell r="A1067" t="str">
            <v>c761</v>
          </cell>
          <cell r="B1067" t="str">
            <v>201 海文堂</v>
          </cell>
          <cell r="C1067"/>
          <cell r="D1067" t="str">
            <v>水産717</v>
          </cell>
          <cell r="E1067" t="str">
            <v>海洋環境</v>
          </cell>
        </row>
        <row r="1068">
          <cell r="A1068" t="str">
            <v>c762</v>
          </cell>
          <cell r="B1068" t="str">
            <v>201 海文堂</v>
          </cell>
          <cell r="C1068"/>
          <cell r="D1068" t="str">
            <v>水産707</v>
          </cell>
          <cell r="E1068" t="str">
            <v>食品製造</v>
          </cell>
        </row>
        <row r="1069">
          <cell r="A1069" t="str">
            <v>c763</v>
          </cell>
          <cell r="B1069" t="str">
            <v>201 海文堂</v>
          </cell>
          <cell r="C1069"/>
          <cell r="D1069" t="str">
            <v>水産713</v>
          </cell>
          <cell r="E1069" t="str">
            <v>食品管理１</v>
          </cell>
        </row>
        <row r="1070">
          <cell r="A1070" t="str">
            <v>c764</v>
          </cell>
          <cell r="B1070" t="str">
            <v>201 海文堂</v>
          </cell>
          <cell r="C1070"/>
          <cell r="D1070" t="str">
            <v>水産714</v>
          </cell>
          <cell r="E1070" t="str">
            <v>食品管理２</v>
          </cell>
        </row>
        <row r="1071">
          <cell r="A1071" t="str">
            <v>c765</v>
          </cell>
          <cell r="B1071" t="str">
            <v>201 海文堂</v>
          </cell>
          <cell r="C1071"/>
          <cell r="D1071" t="str">
            <v>水産718</v>
          </cell>
          <cell r="E1071" t="str">
            <v>水産流通</v>
          </cell>
        </row>
        <row r="1072">
          <cell r="A1072" t="str">
            <v>c766</v>
          </cell>
          <cell r="B1072" t="str">
            <v>7 実教</v>
          </cell>
          <cell r="C1072"/>
          <cell r="D1072" t="str">
            <v>家庭704</v>
          </cell>
          <cell r="E1072" t="str">
            <v>生活産業情報</v>
          </cell>
        </row>
        <row r="1073">
          <cell r="A1073" t="str">
            <v>c767</v>
          </cell>
          <cell r="B1073" t="str">
            <v>6 教図</v>
          </cell>
          <cell r="C1073"/>
          <cell r="D1073" t="str">
            <v>家庭706</v>
          </cell>
          <cell r="E1073" t="str">
            <v>保育基礎　ようこそ，ともに育ち合う保育の世界へ</v>
          </cell>
        </row>
        <row r="1074">
          <cell r="A1074" t="str">
            <v>c768</v>
          </cell>
          <cell r="B1074" t="str">
            <v>7 実教</v>
          </cell>
          <cell r="C1074"/>
          <cell r="D1074" t="str">
            <v>家庭707</v>
          </cell>
          <cell r="E1074" t="str">
            <v>保育基礎</v>
          </cell>
        </row>
        <row r="1075">
          <cell r="A1075" t="str">
            <v>c769</v>
          </cell>
          <cell r="B1075" t="str">
            <v>7 実教</v>
          </cell>
          <cell r="C1075"/>
          <cell r="D1075" t="str">
            <v>家庭705</v>
          </cell>
          <cell r="E1075" t="str">
            <v>ファッション造形基礎</v>
          </cell>
        </row>
        <row r="1076">
          <cell r="A1076" t="str">
            <v>c770</v>
          </cell>
          <cell r="B1076" t="str">
            <v>6 教図</v>
          </cell>
          <cell r="C1076"/>
          <cell r="D1076" t="str">
            <v>家庭702</v>
          </cell>
          <cell r="E1076" t="str">
            <v>フードデザイン Food Changes LIFE</v>
          </cell>
        </row>
        <row r="1077">
          <cell r="A1077" t="str">
            <v>c771</v>
          </cell>
          <cell r="B1077" t="str">
            <v>7 実教</v>
          </cell>
          <cell r="C1077"/>
          <cell r="D1077" t="str">
            <v>家庭703</v>
          </cell>
          <cell r="E1077" t="str">
            <v>フードデザイン</v>
          </cell>
        </row>
        <row r="1078">
          <cell r="A1078" t="str">
            <v>c772</v>
          </cell>
          <cell r="B1078" t="str">
            <v>7 実教</v>
          </cell>
          <cell r="C1078"/>
          <cell r="D1078" t="str">
            <v>家庭708</v>
          </cell>
          <cell r="E1078" t="str">
            <v>消費生活</v>
          </cell>
        </row>
        <row r="1079">
          <cell r="A1079" t="str">
            <v>c773</v>
          </cell>
          <cell r="B1079" t="str">
            <v>7 実教</v>
          </cell>
          <cell r="C1079"/>
          <cell r="D1079" t="str">
            <v>家庭709</v>
          </cell>
          <cell r="E1079" t="str">
            <v>保育実践</v>
          </cell>
        </row>
        <row r="1080">
          <cell r="A1080" t="str">
            <v>c774</v>
          </cell>
          <cell r="B1080" t="str">
            <v>7 実教</v>
          </cell>
          <cell r="C1080"/>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C1085"/>
          <cell r="D1085" t="str">
            <v>情報704</v>
          </cell>
          <cell r="E1085" t="str">
            <v>情報セキュリティ</v>
          </cell>
        </row>
        <row r="1086">
          <cell r="A1086" t="str">
            <v>c780</v>
          </cell>
          <cell r="B1086" t="str">
            <v>7 実教</v>
          </cell>
          <cell r="C1086"/>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C1088"/>
          <cell r="D1088" t="str">
            <v>情報706</v>
          </cell>
          <cell r="E1088" t="str">
            <v>ネットワークシステム</v>
          </cell>
        </row>
        <row r="1089">
          <cell r="A1089" t="str">
            <v>c783</v>
          </cell>
          <cell r="B1089" t="str">
            <v>7 実教</v>
          </cell>
          <cell r="C1089"/>
          <cell r="D1089" t="str">
            <v>情報707</v>
          </cell>
          <cell r="E1089" t="str">
            <v>データベース</v>
          </cell>
        </row>
        <row r="1090">
          <cell r="A1090" t="str">
            <v>c784</v>
          </cell>
          <cell r="B1090" t="str">
            <v>7 実教</v>
          </cell>
          <cell r="C1090"/>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C1093"/>
          <cell r="D1093" t="str">
            <v>福祉705</v>
          </cell>
          <cell r="E1093" t="str">
            <v>コミュニケーション技術</v>
          </cell>
        </row>
        <row r="1094">
          <cell r="A1094" t="str">
            <v>c788</v>
          </cell>
          <cell r="B1094" t="str">
            <v>7 実教</v>
          </cell>
          <cell r="C1094"/>
          <cell r="D1094" t="str">
            <v>福祉703</v>
          </cell>
          <cell r="E1094" t="str">
            <v>生活支援技術</v>
          </cell>
        </row>
        <row r="1095">
          <cell r="A1095" t="str">
            <v>c789</v>
          </cell>
          <cell r="B1095" t="str">
            <v>7 実教</v>
          </cell>
          <cell r="C1095"/>
          <cell r="D1095" t="str">
            <v>福祉706</v>
          </cell>
          <cell r="E1095" t="str">
            <v>介護過程</v>
          </cell>
        </row>
        <row r="1096">
          <cell r="A1096" t="str">
            <v>c790</v>
          </cell>
          <cell r="B1096" t="str">
            <v>7 実教</v>
          </cell>
          <cell r="C1096"/>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C1204"/>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C1343"/>
          <cell r="D1343" t="str">
            <v>コⅡ326</v>
          </cell>
          <cell r="E1343" t="str">
            <v>All Aboard! _x000D_
English CommunicationⅡ</v>
          </cell>
        </row>
        <row r="1344">
          <cell r="A1344" t="str">
            <v>d348</v>
          </cell>
          <cell r="B1344" t="str">
            <v>2 東書</v>
          </cell>
          <cell r="C1344"/>
          <cell r="D1344" t="str">
            <v>コⅡ327</v>
          </cell>
          <cell r="E1344" t="str">
            <v>Power On _x000D_
English CommunicationⅡ</v>
          </cell>
        </row>
        <row r="1345">
          <cell r="A1345" t="str">
            <v>d349</v>
          </cell>
          <cell r="B1345" t="str">
            <v>2 東書</v>
          </cell>
          <cell r="C1345"/>
          <cell r="D1345" t="str">
            <v>コⅡ 328</v>
          </cell>
          <cell r="E1345" t="str">
            <v>PROMINENCE _x000D_
English CommunicationⅡ</v>
          </cell>
        </row>
        <row r="1346">
          <cell r="A1346" t="str">
            <v>d350</v>
          </cell>
          <cell r="B1346" t="str">
            <v>2 東書</v>
          </cell>
          <cell r="C1346"/>
          <cell r="D1346" t="str">
            <v>コⅡ301</v>
          </cell>
          <cell r="E1346" t="str">
            <v>All Aboard! _x000D_
Communication English Ⅱ</v>
          </cell>
        </row>
        <row r="1347">
          <cell r="A1347" t="str">
            <v>d351</v>
          </cell>
          <cell r="B1347" t="str">
            <v>61 啓林館</v>
          </cell>
          <cell r="C1347"/>
          <cell r="D1347" t="str">
            <v>コⅡ 337</v>
          </cell>
          <cell r="E1347" t="str">
            <v>Revised ELEMENT _x000D_
English Communication Ⅱ</v>
          </cell>
        </row>
        <row r="1348">
          <cell r="A1348" t="str">
            <v>d352</v>
          </cell>
          <cell r="B1348" t="str">
            <v>61 啓林館</v>
          </cell>
          <cell r="C1348"/>
          <cell r="D1348" t="str">
            <v>コⅡ 338</v>
          </cell>
          <cell r="E1348" t="str">
            <v>Revised LANDMARK _x000D_
English Communication Ⅱ</v>
          </cell>
        </row>
        <row r="1349">
          <cell r="A1349" t="str">
            <v>d353</v>
          </cell>
          <cell r="B1349" t="str">
            <v>61 啓林館</v>
          </cell>
          <cell r="C1349"/>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C1517"/>
          <cell r="D1517" t="str">
            <v>商業324</v>
          </cell>
          <cell r="E1517" t="str">
            <v>最新プログラミング</v>
          </cell>
        </row>
        <row r="1518">
          <cell r="A1518" t="str">
            <v>d522</v>
          </cell>
          <cell r="B1518" t="str">
            <v>7 実教</v>
          </cell>
          <cell r="C1518"/>
          <cell r="D1518" t="str">
            <v>商業312</v>
          </cell>
          <cell r="E1518" t="str">
            <v>プログラミング</v>
          </cell>
        </row>
        <row r="1519">
          <cell r="A1519" t="str">
            <v>d523</v>
          </cell>
          <cell r="B1519" t="str">
            <v>7 実教</v>
          </cell>
          <cell r="C1519"/>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4">
        <row r="3">
          <cell r="A3" t="str">
            <v>g102</v>
          </cell>
          <cell r="B3"/>
          <cell r="C3" t="str">
            <v>2</v>
          </cell>
          <cell r="D3" t="str">
            <v>国語
A-261</v>
          </cell>
          <cell r="E3" t="str">
            <v>こくご　２</v>
          </cell>
        </row>
        <row r="4">
          <cell r="A4" t="str">
            <v>g103</v>
          </cell>
          <cell r="B4"/>
          <cell r="C4" t="str">
            <v>3</v>
          </cell>
          <cell r="D4" t="str">
            <v>国語
A-361</v>
          </cell>
          <cell r="E4" t="str">
            <v>国語　３</v>
          </cell>
        </row>
        <row r="5">
          <cell r="A5" t="str">
            <v>g104</v>
          </cell>
          <cell r="B5"/>
          <cell r="C5" t="str">
            <v>4</v>
          </cell>
          <cell r="D5" t="str">
            <v>国語
A-461</v>
          </cell>
          <cell r="E5" t="str">
            <v>国語　４</v>
          </cell>
        </row>
        <row r="6">
          <cell r="A6" t="str">
            <v>g105</v>
          </cell>
          <cell r="B6"/>
          <cell r="C6" t="str">
            <v>5</v>
          </cell>
          <cell r="D6" t="str">
            <v>国語
A-561</v>
          </cell>
          <cell r="E6" t="str">
            <v>国語　５</v>
          </cell>
        </row>
        <row r="7">
          <cell r="A7" t="str">
            <v>g106</v>
          </cell>
          <cell r="B7"/>
          <cell r="C7" t="str">
            <v>6</v>
          </cell>
          <cell r="D7" t="str">
            <v>国語
A-661</v>
          </cell>
          <cell r="E7" t="str">
            <v>国語　６</v>
          </cell>
        </row>
        <row r="8">
          <cell r="A8" t="str">
            <v>g107</v>
          </cell>
          <cell r="B8"/>
          <cell r="C8" t="str">
            <v>3</v>
          </cell>
          <cell r="D8" t="str">
            <v>社会
A-361</v>
          </cell>
          <cell r="E8" t="str">
            <v>社会　３</v>
          </cell>
        </row>
        <row r="9">
          <cell r="A9" t="str">
            <v>g108</v>
          </cell>
          <cell r="B9"/>
          <cell r="C9" t="str">
            <v>4</v>
          </cell>
          <cell r="D9" t="str">
            <v>社会
A-461</v>
          </cell>
          <cell r="E9" t="str">
            <v>社会　４</v>
          </cell>
        </row>
        <row r="10">
          <cell r="A10" t="str">
            <v>g109</v>
          </cell>
          <cell r="B10"/>
          <cell r="C10" t="str">
            <v>5</v>
          </cell>
          <cell r="D10" t="str">
            <v>社会
A-561</v>
          </cell>
          <cell r="E10" t="str">
            <v>社会　５</v>
          </cell>
        </row>
        <row r="11">
          <cell r="A11" t="str">
            <v>g110</v>
          </cell>
          <cell r="B11"/>
          <cell r="C11" t="str">
            <v>6</v>
          </cell>
          <cell r="D11" t="str">
            <v>社会
A-661</v>
          </cell>
          <cell r="E11" t="str">
            <v>社会　６</v>
          </cell>
        </row>
        <row r="12">
          <cell r="A12" t="str">
            <v>g111</v>
          </cell>
          <cell r="B12"/>
          <cell r="C12" t="str">
            <v>1</v>
          </cell>
          <cell r="D12" t="str">
            <v>算数
A-161</v>
          </cell>
          <cell r="E12" t="str">
            <v>さんすう　１</v>
          </cell>
        </row>
        <row r="13">
          <cell r="A13" t="str">
            <v>g112</v>
          </cell>
          <cell r="B13"/>
          <cell r="C13" t="str">
            <v>2</v>
          </cell>
          <cell r="D13" t="str">
            <v>算数
A-261</v>
          </cell>
          <cell r="E13" t="str">
            <v>さんすう　２</v>
          </cell>
        </row>
        <row r="14">
          <cell r="A14" t="str">
            <v>g113</v>
          </cell>
          <cell r="B14"/>
          <cell r="C14" t="str">
            <v>3</v>
          </cell>
          <cell r="D14" t="str">
            <v>算数
A-361</v>
          </cell>
          <cell r="E14" t="str">
            <v>さんすう　３</v>
          </cell>
        </row>
        <row r="15">
          <cell r="A15" t="str">
            <v>g114</v>
          </cell>
          <cell r="B15"/>
          <cell r="C15" t="str">
            <v>4</v>
          </cell>
          <cell r="D15" t="str">
            <v>算数
A-461</v>
          </cell>
          <cell r="E15" t="str">
            <v>算数　４</v>
          </cell>
        </row>
        <row r="16">
          <cell r="A16" t="str">
            <v>g115</v>
          </cell>
          <cell r="B16"/>
          <cell r="C16" t="str">
            <v>5</v>
          </cell>
          <cell r="D16" t="str">
            <v>算数
A-561</v>
          </cell>
          <cell r="E16" t="str">
            <v>算数　５</v>
          </cell>
        </row>
        <row r="17">
          <cell r="A17" t="str">
            <v>g116</v>
          </cell>
          <cell r="B17"/>
          <cell r="C17" t="str">
            <v>6</v>
          </cell>
          <cell r="D17" t="str">
            <v>算数
A-661</v>
          </cell>
          <cell r="E17" t="str">
            <v>算数　６</v>
          </cell>
        </row>
        <row r="18">
          <cell r="A18" t="str">
            <v>g117</v>
          </cell>
          <cell r="B18"/>
          <cell r="C18" t="str">
            <v>3</v>
          </cell>
          <cell r="D18" t="str">
            <v>理科
A-361</v>
          </cell>
          <cell r="E18" t="str">
            <v>理科　３</v>
          </cell>
        </row>
        <row r="19">
          <cell r="A19" t="str">
            <v>g118</v>
          </cell>
          <cell r="B19"/>
          <cell r="C19" t="str">
            <v>4</v>
          </cell>
          <cell r="D19" t="str">
            <v>理科
A-461</v>
          </cell>
          <cell r="E19" t="str">
            <v>理科　４</v>
          </cell>
        </row>
        <row r="20">
          <cell r="A20" t="str">
            <v>g119</v>
          </cell>
          <cell r="B20"/>
          <cell r="C20" t="str">
            <v>5</v>
          </cell>
          <cell r="D20" t="str">
            <v>理科
A-561</v>
          </cell>
          <cell r="E20" t="str">
            <v>理科　５</v>
          </cell>
        </row>
        <row r="21">
          <cell r="A21" t="str">
            <v>g120</v>
          </cell>
          <cell r="B21"/>
          <cell r="C21">
            <v>6</v>
          </cell>
          <cell r="D21" t="str">
            <v>理科
A-661</v>
          </cell>
          <cell r="E21" t="str">
            <v>理科　６</v>
          </cell>
        </row>
        <row r="22">
          <cell r="A22" t="str">
            <v>g121</v>
          </cell>
          <cell r="B22"/>
          <cell r="C22" t="str">
            <v>5</v>
          </cell>
          <cell r="D22" t="str">
            <v>英語
A-561</v>
          </cell>
          <cell r="E22" t="str">
            <v>英語　５</v>
          </cell>
        </row>
        <row r="23">
          <cell r="A23" t="str">
            <v>g122</v>
          </cell>
          <cell r="B23"/>
          <cell r="C23" t="str">
            <v>6</v>
          </cell>
          <cell r="D23" t="str">
            <v>英語
A-661</v>
          </cell>
          <cell r="E23" t="str">
            <v>英語　６</v>
          </cell>
        </row>
        <row r="24">
          <cell r="A24" t="str">
            <v>g123</v>
          </cell>
          <cell r="B24"/>
          <cell r="C24" t="str">
            <v>1</v>
          </cell>
          <cell r="D24" t="str">
            <v>道徳
A-161</v>
          </cell>
          <cell r="E24" t="str">
            <v>どうとく　１</v>
          </cell>
        </row>
        <row r="25">
          <cell r="A25" t="str">
            <v>g124</v>
          </cell>
          <cell r="B25"/>
          <cell r="C25" t="str">
            <v>2</v>
          </cell>
          <cell r="D25" t="str">
            <v>道徳
A-261</v>
          </cell>
          <cell r="E25" t="str">
            <v>どうとく　２</v>
          </cell>
        </row>
        <row r="26">
          <cell r="A26" t="str">
            <v>g125</v>
          </cell>
          <cell r="B26"/>
          <cell r="C26" t="str">
            <v>3</v>
          </cell>
          <cell r="D26" t="str">
            <v>道徳
A-361</v>
          </cell>
          <cell r="E26" t="str">
            <v>どうとく　３</v>
          </cell>
        </row>
        <row r="27">
          <cell r="A27" t="str">
            <v>g126</v>
          </cell>
          <cell r="B27"/>
          <cell r="C27" t="str">
            <v>4</v>
          </cell>
          <cell r="D27" t="str">
            <v>道徳
A-461</v>
          </cell>
          <cell r="E27" t="str">
            <v>道徳　４</v>
          </cell>
        </row>
        <row r="28">
          <cell r="A28" t="str">
            <v>g127</v>
          </cell>
          <cell r="B28"/>
          <cell r="C28" t="str">
            <v>5</v>
          </cell>
          <cell r="D28" t="str">
            <v>道徳
A-561</v>
          </cell>
          <cell r="E28" t="str">
            <v>道徳　５</v>
          </cell>
        </row>
        <row r="29">
          <cell r="A29" t="str">
            <v>g128</v>
          </cell>
          <cell r="B29"/>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C37"/>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C39"/>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C41"/>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C46"/>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C60"/>
          <cell r="D60" t="str">
            <v>国語
C-122</v>
          </cell>
          <cell r="E60" t="str">
            <v>こくご　☆☆</v>
          </cell>
        </row>
        <row r="61">
          <cell r="A61" t="str">
            <v>i1510</v>
          </cell>
          <cell r="B61" t="str">
            <v>2
東書</v>
          </cell>
          <cell r="C61"/>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C63"/>
          <cell r="D63" t="str">
            <v>算数
C-122</v>
          </cell>
          <cell r="E63" t="str">
            <v>さんすう　☆☆（１）</v>
          </cell>
        </row>
        <row r="64">
          <cell r="A64" t="str">
            <v>i1603</v>
          </cell>
          <cell r="B64" t="str">
            <v>17
教出</v>
          </cell>
          <cell r="C64"/>
          <cell r="D64" t="str">
            <v>算数
C-123</v>
          </cell>
          <cell r="E64" t="str">
            <v>さんすう　☆☆（２）</v>
          </cell>
        </row>
        <row r="65">
          <cell r="A65" t="str">
            <v>i1604</v>
          </cell>
          <cell r="B65" t="str">
            <v>17
教出</v>
          </cell>
          <cell r="C65"/>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C67"/>
          <cell r="D67" t="str">
            <v>生活
C-122</v>
          </cell>
          <cell r="E67" t="str">
            <v>せいかつ　☆☆</v>
          </cell>
        </row>
        <row r="68">
          <cell r="A68" t="str">
            <v>i1703</v>
          </cell>
          <cell r="B68" t="str">
            <v>2
東書</v>
          </cell>
          <cell r="C68"/>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C70"/>
          <cell r="D70" t="str">
            <v>音楽
C-122</v>
          </cell>
          <cell r="E70" t="str">
            <v>おんがく　☆☆</v>
          </cell>
        </row>
        <row r="71">
          <cell r="A71" t="str">
            <v>i1803</v>
          </cell>
          <cell r="B71" t="str">
            <v>2
東書</v>
          </cell>
          <cell r="C71"/>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C73"/>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C75"/>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C77"/>
          <cell r="D77" t="str">
            <v>音楽
C-722</v>
          </cell>
          <cell r="E77" t="str">
            <v>音楽　☆☆☆☆☆</v>
          </cell>
        </row>
      </sheetData>
      <sheetData sheetId="5">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t="str">
            <v>R5品切れ</v>
          </cell>
          <cell r="AT2"/>
          <cell r="AU2"/>
          <cell r="AV2"/>
          <cell r="AW2"/>
          <cell r="AX2"/>
          <cell r="AY2"/>
          <cell r="AZ2"/>
          <cell r="BA2"/>
          <cell r="BB2"/>
          <cell r="BC2"/>
          <cell r="BD2"/>
          <cell r="BE2"/>
          <cell r="BF2"/>
          <cell r="BG2"/>
          <cell r="BH2"/>
          <cell r="BI2" t="str">
            <v>×</v>
          </cell>
          <cell r="BJ2"/>
          <cell r="BK2"/>
          <cell r="BL2"/>
          <cell r="BM2"/>
          <cell r="BN2"/>
          <cell r="BO2"/>
          <cell r="BP2"/>
          <cell r="BQ2"/>
          <cell r="BR2"/>
          <cell r="BS2"/>
          <cell r="BT2"/>
          <cell r="BU2"/>
          <cell r="BV2"/>
          <cell r="BW2" t="str">
            <v>×</v>
          </cell>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t="str">
            <v>R5品切れ</v>
          </cell>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t="str">
            <v>R5品切れ</v>
          </cell>
          <cell r="HW2"/>
          <cell r="HX2"/>
          <cell r="HY2"/>
          <cell r="HZ2"/>
          <cell r="IA2"/>
          <cell r="IB2"/>
          <cell r="IC2"/>
          <cell r="ID2"/>
          <cell r="IE2"/>
          <cell r="IF2"/>
          <cell r="IG2"/>
          <cell r="IH2" t="str">
            <v>R5品切れ</v>
          </cell>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t="str">
            <v>R5品切れ</v>
          </cell>
          <cell r="JN2"/>
          <cell r="JO2"/>
          <cell r="JP2"/>
          <cell r="JQ2"/>
          <cell r="JR2"/>
          <cell r="JS2"/>
          <cell r="JT2"/>
          <cell r="JU2"/>
          <cell r="JV2"/>
          <cell r="JW2"/>
          <cell r="JX2"/>
          <cell r="JY2"/>
          <cell r="JZ2"/>
          <cell r="KA2"/>
          <cell r="KB2"/>
          <cell r="KC2"/>
          <cell r="KD2"/>
          <cell r="KE2"/>
          <cell r="KF2"/>
          <cell r="KG2"/>
          <cell r="KH2"/>
          <cell r="KI2"/>
          <cell r="KJ2"/>
          <cell r="KK2"/>
          <cell r="KL2" t="str">
            <v>R5品切れ</v>
          </cell>
          <cell r="KM2"/>
          <cell r="KN2"/>
          <cell r="KO2"/>
          <cell r="KP2" t="str">
            <v>R5品切れ</v>
          </cell>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t="str">
            <v>R5品切れ</v>
          </cell>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t="str">
            <v>×</v>
          </cell>
          <cell r="OQ2"/>
          <cell r="OR2"/>
          <cell r="OS2"/>
          <cell r="OT2"/>
          <cell r="OU2"/>
          <cell r="OV2"/>
          <cell r="OW2"/>
          <cell r="OX2"/>
          <cell r="OY2"/>
          <cell r="OZ2"/>
          <cell r="PA2"/>
          <cell r="PB2"/>
          <cell r="PC2"/>
          <cell r="PD2"/>
          <cell r="PE2"/>
          <cell r="PF2"/>
          <cell r="PG2" t="str">
            <v>R5品切れ</v>
          </cell>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t="str">
            <v>H30品切れ</v>
          </cell>
          <cell r="BJ3"/>
          <cell r="BK3"/>
          <cell r="BL3"/>
          <cell r="BM3"/>
          <cell r="BN3"/>
          <cell r="BO3"/>
          <cell r="BP3"/>
          <cell r="BQ3"/>
          <cell r="BR3"/>
          <cell r="BS3"/>
          <cell r="BT3"/>
          <cell r="BU3"/>
          <cell r="BV3"/>
          <cell r="BW3" t="str">
            <v>R2品切れ</v>
          </cell>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cell r="ON3"/>
          <cell r="OO3"/>
          <cell r="OP3" t="str">
            <v>R3品切れ</v>
          </cell>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Q6"/>
          <cell r="AR6" t="str">
            <v>へんしんトンネル</v>
          </cell>
          <cell r="AS6" t="str">
            <v>ふうせんまってー</v>
          </cell>
          <cell r="AT6" t="str">
            <v>そらとぶクレヨン</v>
          </cell>
          <cell r="AU6"/>
          <cell r="AV6" t="str">
            <v>もったいないばあさん</v>
          </cell>
          <cell r="AW6" t="str">
            <v>しましまをたすける！</v>
          </cell>
          <cell r="AX6"/>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L6"/>
          <cell r="BM6"/>
          <cell r="BN6" t="str">
            <v>あいうえお</v>
          </cell>
          <cell r="BO6"/>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W6"/>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F6"/>
          <cell r="CG6" t="str">
            <v>てぶくろをかいに</v>
          </cell>
          <cell r="CH6"/>
          <cell r="CI6"/>
          <cell r="CJ6"/>
          <cell r="CK6" t="str">
            <v>たべものあいうえお</v>
          </cell>
          <cell r="CL6" t="str">
            <v>おしゃべりさん</v>
          </cell>
          <cell r="CM6"/>
          <cell r="CN6" t="str">
            <v>吾輩は猫である</v>
          </cell>
          <cell r="CO6"/>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V6"/>
          <cell r="CW6"/>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J6"/>
          <cell r="DK6"/>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C6"/>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K6"/>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T6"/>
          <cell r="EU6"/>
          <cell r="EV6"/>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B6"/>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K6"/>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U6"/>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J6"/>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T6"/>
          <cell r="GU6"/>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C6"/>
          <cell r="HD6"/>
          <cell r="HE6"/>
          <cell r="HF6" t="str">
            <v>やさい・くだもの</v>
          </cell>
          <cell r="HG6" t="str">
            <v>ピチャン、ポチャン、
ザブーン！水ってふしぎ！</v>
          </cell>
          <cell r="HH6"/>
          <cell r="HI6"/>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U6"/>
          <cell r="HV6" t="str">
            <v>食べもの日本地図鑑</v>
          </cell>
          <cell r="HW6"/>
          <cell r="HX6"/>
          <cell r="HY6" t="str">
            <v>おじいちゃんの
おじいちゃん</v>
          </cell>
          <cell r="HZ6"/>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M6"/>
          <cell r="IN6"/>
          <cell r="IO6" t="str">
            <v>地球</v>
          </cell>
          <cell r="IP6" t="str">
            <v>みぢかな やってみよう図鑑</v>
          </cell>
          <cell r="IQ6"/>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S6"/>
          <cell r="JT6" t="str">
            <v>えほんえかきうた</v>
          </cell>
          <cell r="JU6" t="str">
            <v>うたがみえるきこえるよ</v>
          </cell>
          <cell r="JV6"/>
          <cell r="JW6"/>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G6"/>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Q6"/>
          <cell r="KR6" t="str">
            <v>１和太鼓を打ってみよう</v>
          </cell>
          <cell r="KS6"/>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A6"/>
          <cell r="LB6" t="str">
            <v>みんなのきもちがわかるかな？</v>
          </cell>
          <cell r="LC6" t="str">
            <v>あなたがうまれるまでのこと</v>
          </cell>
          <cell r="LD6"/>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R6"/>
          <cell r="LS6"/>
          <cell r="LT6"/>
          <cell r="LU6"/>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D6"/>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T6"/>
          <cell r="MU6" t="str">
            <v>よーいどん！</v>
          </cell>
          <cell r="MV6" t="str">
            <v>ごくらくももんちゃん</v>
          </cell>
          <cell r="MW6" t="str">
            <v>カルちゃんエルくん
あついあつい</v>
          </cell>
          <cell r="MX6" t="str">
            <v>からだのなか</v>
          </cell>
          <cell r="MY6"/>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O6"/>
          <cell r="NP6" t="str">
            <v>えいかいわえほん</v>
          </cell>
          <cell r="NQ6" t="str">
            <v>ABCえほん</v>
          </cell>
          <cell r="NR6"/>
          <cell r="NS6"/>
          <cell r="NT6" t="str">
            <v>おしゃべりえほん</v>
          </cell>
          <cell r="NU6" t="str">
            <v>around the world
世界のトピック4月5月6月</v>
          </cell>
          <cell r="NV6"/>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E6"/>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R6"/>
          <cell r="OS6" t="str">
            <v>和のせいかつ</v>
          </cell>
          <cell r="OT6"/>
          <cell r="OU6"/>
          <cell r="OV6" t="str">
            <v>くらしをささえる人</v>
          </cell>
          <cell r="OW6" t="str">
            <v>まもるひと</v>
          </cell>
          <cell r="OX6"/>
          <cell r="OY6" t="str">
            <v>かんたんアイテム150</v>
          </cell>
          <cell r="OZ6" t="str">
            <v>やさいはいきている</v>
          </cell>
          <cell r="PA6"/>
          <cell r="PB6" t="str">
            <v>ただいまお仕事中</v>
          </cell>
          <cell r="PC6"/>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B6"/>
          <cell r="QC6" t="str">
            <v>しんぶんしでつくろう</v>
          </cell>
          <cell r="QD6" t="str">
            <v>手づくりおもちゃ200 
７自然であそぶ</v>
          </cell>
          <cell r="QE6" t="str">
            <v>はじめての工作</v>
          </cell>
          <cell r="QF6"/>
          <cell r="QG6"/>
          <cell r="QH6" t="str">
            <v>リサイクル工作68</v>
          </cell>
          <cell r="QI6" t="str">
            <v>だいすき！おりがみ</v>
          </cell>
        </row>
      </sheetData>
      <sheetData sheetId="6">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C8"/>
          <cell r="D8" t="str">
            <v xml:space="preserve">McGraw-Hill </v>
          </cell>
          <cell r="E8" t="str">
            <v>WE　CAN！　STUDENT　BOOK１</v>
          </cell>
        </row>
        <row r="9">
          <cell r="A9">
            <v>6</v>
          </cell>
          <cell r="B9" t="str">
            <v>M</v>
          </cell>
          <cell r="C9"/>
          <cell r="D9" t="str">
            <v xml:space="preserve">McGraw-Hill </v>
          </cell>
          <cell r="E9" t="str">
            <v>WE　CAN！　STUDENT　BOOK2</v>
          </cell>
        </row>
        <row r="10">
          <cell r="A10">
            <v>7</v>
          </cell>
          <cell r="B10" t="str">
            <v>M</v>
          </cell>
          <cell r="C10"/>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C13"/>
          <cell r="D13" t="str">
            <v>OXFORD university press</v>
          </cell>
          <cell r="E13" t="str">
            <v>LET'SGO1 Student Book with Student AudioCD PackFourth</v>
          </cell>
        </row>
        <row r="14">
          <cell r="A14">
            <v>11</v>
          </cell>
          <cell r="B14" t="str">
            <v>O</v>
          </cell>
          <cell r="C14"/>
          <cell r="D14" t="str">
            <v>OXFORD university press</v>
          </cell>
          <cell r="E14" t="str">
            <v>LET'SGO　Level１ Student Book ５ｔｈ　Edition</v>
          </cell>
        </row>
        <row r="15">
          <cell r="A15">
            <v>12</v>
          </cell>
          <cell r="B15" t="str">
            <v>O</v>
          </cell>
          <cell r="C15"/>
          <cell r="D15" t="str">
            <v>OXFORD university press</v>
          </cell>
          <cell r="E15" t="str">
            <v>LET'SGO　Level２ Student Book ５ｔｈ　Edition</v>
          </cell>
        </row>
        <row r="16">
          <cell r="A16">
            <v>13</v>
          </cell>
          <cell r="B16" t="str">
            <v>O</v>
          </cell>
          <cell r="C16"/>
          <cell r="D16" t="str">
            <v>OXFORD university press</v>
          </cell>
          <cell r="E16" t="str">
            <v>LET'SGO　Level３ Student Book ５ｔｈ　Edition</v>
          </cell>
        </row>
        <row r="17">
          <cell r="A17">
            <v>14</v>
          </cell>
          <cell r="B17" t="str">
            <v>O</v>
          </cell>
          <cell r="C17"/>
          <cell r="D17" t="str">
            <v>OXFORD university press</v>
          </cell>
          <cell r="E17" t="str">
            <v>LET'SGO1 4th Edition Student Book with Student AudioCD PackFourth</v>
          </cell>
        </row>
        <row r="18">
          <cell r="A18">
            <v>15</v>
          </cell>
          <cell r="B18" t="str">
            <v>O</v>
          </cell>
          <cell r="C18"/>
          <cell r="D18" t="str">
            <v>OXFORD university press</v>
          </cell>
          <cell r="E18" t="str">
            <v>LET'SGO2 4th Student Book with Student AudioCD PackFourth</v>
          </cell>
        </row>
        <row r="19">
          <cell r="A19">
            <v>16</v>
          </cell>
          <cell r="B19" t="str">
            <v>O</v>
          </cell>
          <cell r="C19"/>
          <cell r="D19" t="str">
            <v>OXFORD university press</v>
          </cell>
          <cell r="E19" t="str">
            <v>LET'SGO3 4th Student Book with Student AudioCD PackFourth</v>
          </cell>
        </row>
        <row r="20">
          <cell r="A20">
            <v>17</v>
          </cell>
          <cell r="B20" t="str">
            <v>O</v>
          </cell>
          <cell r="C20"/>
          <cell r="D20" t="str">
            <v>OXFORD</v>
          </cell>
          <cell r="E20" t="str">
            <v>Oxford Read and Discover Cities</v>
          </cell>
        </row>
        <row r="21">
          <cell r="A21">
            <v>18</v>
          </cell>
          <cell r="B21" t="str">
            <v>O</v>
          </cell>
          <cell r="C21"/>
          <cell r="D21" t="str">
            <v>OXFORD</v>
          </cell>
          <cell r="E21" t="str">
            <v>Oxford Read and Discover Jobｓ</v>
          </cell>
        </row>
        <row r="22">
          <cell r="A22">
            <v>19</v>
          </cell>
          <cell r="B22" t="str">
            <v>O</v>
          </cell>
          <cell r="C22"/>
          <cell r="D22" t="str">
            <v>OXFORD UNIVERSITY PRESS</v>
          </cell>
          <cell r="E22" t="str">
            <v xml:space="preserve">Oxford Read and Discover Schools </v>
          </cell>
        </row>
        <row r="23">
          <cell r="A23">
            <v>20</v>
          </cell>
          <cell r="B23" t="str">
            <v>O</v>
          </cell>
          <cell r="C23"/>
          <cell r="D23" t="str">
            <v>OXFORD UNIVERSITY PRESS</v>
          </cell>
          <cell r="E23" t="str">
            <v>Oxford Read and Discover Jobs</v>
          </cell>
        </row>
        <row r="24">
          <cell r="A24">
            <v>21</v>
          </cell>
          <cell r="B24" t="str">
            <v>O</v>
          </cell>
          <cell r="C24"/>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C30"/>
          <cell r="D30" t="str">
            <v>医学書院</v>
          </cell>
          <cell r="E30" t="str">
            <v>学生のための医療概論　 第４版</v>
          </cell>
        </row>
        <row r="31">
          <cell r="A31">
            <v>28</v>
          </cell>
          <cell r="B31" t="str">
            <v>い</v>
          </cell>
          <cell r="C31"/>
          <cell r="D31" t="str">
            <v>医学書院</v>
          </cell>
          <cell r="E31" t="str">
            <v>義肢装具のチェックポイント　第８版</v>
          </cell>
        </row>
        <row r="32">
          <cell r="A32">
            <v>29</v>
          </cell>
          <cell r="B32" t="str">
            <v>い</v>
          </cell>
          <cell r="C32"/>
          <cell r="D32" t="str">
            <v>医学書院</v>
          </cell>
          <cell r="E32" t="str">
            <v>グラント解剖学図譜　第７版</v>
          </cell>
        </row>
        <row r="33">
          <cell r="A33">
            <v>30</v>
          </cell>
          <cell r="B33" t="str">
            <v>い</v>
          </cell>
          <cell r="C33"/>
          <cell r="D33" t="str">
            <v>医学書院</v>
          </cell>
          <cell r="E33" t="str">
            <v>系統看護学講座病理学　第６版</v>
          </cell>
        </row>
        <row r="34">
          <cell r="A34">
            <v>31</v>
          </cell>
          <cell r="B34" t="str">
            <v>い</v>
          </cell>
          <cell r="C34"/>
          <cell r="D34" t="str">
            <v>医学書院</v>
          </cell>
          <cell r="E34" t="str">
            <v>図説　包帯法　第４版</v>
          </cell>
        </row>
        <row r="35">
          <cell r="A35">
            <v>32</v>
          </cell>
          <cell r="B35" t="str">
            <v>い</v>
          </cell>
          <cell r="C35"/>
          <cell r="D35" t="str">
            <v>医学書院</v>
          </cell>
          <cell r="E35" t="str">
            <v>義肢装具学　第３版</v>
          </cell>
        </row>
        <row r="36">
          <cell r="A36">
            <v>33</v>
          </cell>
          <cell r="B36" t="str">
            <v>い</v>
          </cell>
          <cell r="C36"/>
          <cell r="D36" t="str">
            <v>医学書院</v>
          </cell>
          <cell r="E36" t="str">
            <v>ＰＴ・ＯTのためのコミュニケーション実践ガイド　第２版</v>
          </cell>
        </row>
        <row r="37">
          <cell r="A37">
            <v>34</v>
          </cell>
          <cell r="B37" t="str">
            <v>い</v>
          </cell>
          <cell r="C37"/>
          <cell r="D37" t="str">
            <v>医学書院</v>
          </cell>
          <cell r="E37" t="str">
            <v>標準整形外科学　第１４版</v>
          </cell>
        </row>
        <row r="38">
          <cell r="A38">
            <v>35</v>
          </cell>
          <cell r="B38" t="str">
            <v>い</v>
          </cell>
          <cell r="C38"/>
          <cell r="D38" t="str">
            <v>医学書院</v>
          </cell>
          <cell r="E38" t="str">
            <v>標準精神医学　第８版</v>
          </cell>
        </row>
        <row r="39">
          <cell r="A39">
            <v>36</v>
          </cell>
          <cell r="B39" t="str">
            <v>い</v>
          </cell>
          <cell r="C39"/>
          <cell r="D39" t="str">
            <v>医学書院</v>
          </cell>
          <cell r="E39" t="str">
            <v>標準理学療法学　専門分野　運動療法学　総論　第４版</v>
          </cell>
        </row>
        <row r="40">
          <cell r="A40">
            <v>37</v>
          </cell>
          <cell r="B40" t="str">
            <v>い</v>
          </cell>
          <cell r="C40"/>
          <cell r="D40" t="str">
            <v>医学書院</v>
          </cell>
          <cell r="E40" t="str">
            <v>標準理学療法学作業療法学　専門基礎分野　解剖学　第５版</v>
          </cell>
        </row>
        <row r="41">
          <cell r="A41">
            <v>38</v>
          </cell>
          <cell r="B41" t="str">
            <v>い</v>
          </cell>
          <cell r="C41"/>
          <cell r="D41" t="str">
            <v>医学書院</v>
          </cell>
          <cell r="E41" t="str">
            <v>標準理学療法学作業療法学　専門基礎分野　生理学　第５版</v>
          </cell>
        </row>
        <row r="42">
          <cell r="A42">
            <v>39</v>
          </cell>
          <cell r="B42" t="str">
            <v>い</v>
          </cell>
          <cell r="C42"/>
          <cell r="D42" t="str">
            <v>医学書院</v>
          </cell>
          <cell r="E42" t="str">
            <v>標準理学療法学・作業療法学　専門基礎分野　老年学　第５版</v>
          </cell>
        </row>
        <row r="43">
          <cell r="A43">
            <v>40</v>
          </cell>
          <cell r="B43" t="str">
            <v>い</v>
          </cell>
          <cell r="C43"/>
          <cell r="D43" t="str">
            <v>医学書院</v>
          </cell>
          <cell r="E43" t="str">
            <v>標準理学療法学　専門分野　地域理学療法学　第４版</v>
          </cell>
        </row>
        <row r="44">
          <cell r="A44">
            <v>41</v>
          </cell>
          <cell r="B44" t="str">
            <v>い</v>
          </cell>
          <cell r="C44"/>
          <cell r="D44" t="str">
            <v>医学書院</v>
          </cell>
          <cell r="E44" t="str">
            <v>標準理学療法学　専門分野　内部障害理学療法学　第２版</v>
          </cell>
        </row>
        <row r="45">
          <cell r="A45">
            <v>42</v>
          </cell>
          <cell r="B45" t="str">
            <v>い</v>
          </cell>
          <cell r="C45"/>
          <cell r="D45" t="str">
            <v>医学書院</v>
          </cell>
          <cell r="E45" t="str">
            <v>標準理学療法学　専門分野　日常生活活動学・生活環境学　第５版</v>
          </cell>
        </row>
        <row r="46">
          <cell r="A46">
            <v>43</v>
          </cell>
          <cell r="B46" t="str">
            <v>い</v>
          </cell>
          <cell r="C46"/>
          <cell r="D46" t="str">
            <v>医学書院</v>
          </cell>
          <cell r="E46" t="str">
            <v>標準理学療法学　専門分野　理学療法学概説　第１版</v>
          </cell>
        </row>
        <row r="47">
          <cell r="A47">
            <v>44</v>
          </cell>
          <cell r="B47" t="str">
            <v>い</v>
          </cell>
          <cell r="C47"/>
          <cell r="D47" t="str">
            <v>医学書院</v>
          </cell>
          <cell r="E47" t="str">
            <v>標準理学療法学　専門分野　物理療法学　第５版</v>
          </cell>
        </row>
        <row r="48">
          <cell r="A48">
            <v>45</v>
          </cell>
          <cell r="B48" t="str">
            <v>い</v>
          </cell>
          <cell r="C48"/>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C50"/>
          <cell r="D50" t="str">
            <v>医歯薬出版</v>
          </cell>
          <cell r="E50" t="str">
            <v>PT・OT・STのための一般臨床医学　第３版　</v>
          </cell>
        </row>
        <row r="51">
          <cell r="A51">
            <v>48</v>
          </cell>
          <cell r="B51" t="str">
            <v>い</v>
          </cell>
          <cell r="C51"/>
          <cell r="D51" t="str">
            <v>医歯薬出版</v>
          </cell>
          <cell r="E51" t="str">
            <v>運動学　改訂第３版　</v>
          </cell>
        </row>
        <row r="52">
          <cell r="A52">
            <v>49</v>
          </cell>
          <cell r="B52" t="str">
            <v>い</v>
          </cell>
          <cell r="C52"/>
          <cell r="D52" t="str">
            <v>医歯薬出版</v>
          </cell>
          <cell r="E52" t="str">
            <v>カパンジー機能解剖学　全３巻　第７版</v>
          </cell>
        </row>
        <row r="53">
          <cell r="A53">
            <v>50</v>
          </cell>
          <cell r="B53" t="str">
            <v>い</v>
          </cell>
          <cell r="C53"/>
          <cell r="D53" t="str">
            <v>医歯薬出版</v>
          </cell>
          <cell r="E53" t="str">
            <v>関係法規　202２年版</v>
          </cell>
        </row>
        <row r="54">
          <cell r="A54">
            <v>51</v>
          </cell>
          <cell r="B54" t="str">
            <v>い</v>
          </cell>
          <cell r="C54"/>
          <cell r="D54" t="str">
            <v>医歯薬出版</v>
          </cell>
          <cell r="E54" t="str">
            <v>基礎運動学　第６版</v>
          </cell>
        </row>
        <row r="55">
          <cell r="A55">
            <v>52</v>
          </cell>
          <cell r="B55" t="str">
            <v>い</v>
          </cell>
          <cell r="C55"/>
          <cell r="D55" t="str">
            <v>医歯薬出版</v>
          </cell>
          <cell r="E55" t="str">
            <v>人体の構造と機能解剖学　第２版</v>
          </cell>
        </row>
        <row r="56">
          <cell r="A56">
            <v>53</v>
          </cell>
          <cell r="B56" t="str">
            <v>い</v>
          </cell>
          <cell r="C56"/>
          <cell r="D56" t="str">
            <v>医歯薬出版</v>
          </cell>
          <cell r="E56" t="str">
            <v>人体の構造と機能生理学　第３版</v>
          </cell>
        </row>
        <row r="57">
          <cell r="A57">
            <v>54</v>
          </cell>
          <cell r="B57" t="str">
            <v>い</v>
          </cell>
          <cell r="C57"/>
          <cell r="D57" t="str">
            <v>医歯薬出版</v>
          </cell>
          <cell r="E57" t="str">
            <v>入門リハビリテーション概論　第７版</v>
          </cell>
        </row>
        <row r="58">
          <cell r="A58">
            <v>55</v>
          </cell>
          <cell r="B58" t="str">
            <v>い</v>
          </cell>
          <cell r="C58"/>
          <cell r="D58" t="str">
            <v>医歯薬出版</v>
          </cell>
          <cell r="E58" t="str">
            <v>病理学概論　改訂第３版</v>
          </cell>
        </row>
        <row r="59">
          <cell r="A59">
            <v>56</v>
          </cell>
          <cell r="B59" t="str">
            <v>い</v>
          </cell>
          <cell r="C59"/>
          <cell r="D59" t="str">
            <v>医歯薬出版</v>
          </cell>
          <cell r="E59" t="str">
            <v>リハビリテーションのための神経内科学　第２版</v>
          </cell>
        </row>
        <row r="60">
          <cell r="A60">
            <v>57</v>
          </cell>
          <cell r="B60" t="str">
            <v>い</v>
          </cell>
          <cell r="C60"/>
          <cell r="D60" t="str">
            <v>医歯薬出版</v>
          </cell>
          <cell r="E60" t="str">
            <v>臨床栄養学実習書</v>
          </cell>
        </row>
        <row r="61">
          <cell r="A61">
            <v>58</v>
          </cell>
          <cell r="B61" t="str">
            <v>い</v>
          </cell>
          <cell r="C61"/>
          <cell r="D61" t="str">
            <v>医歯薬出版</v>
          </cell>
          <cell r="E61" t="str">
            <v>解剖学（臨床検査学講座）</v>
          </cell>
        </row>
        <row r="62">
          <cell r="A62">
            <v>59</v>
          </cell>
          <cell r="B62" t="str">
            <v>い</v>
          </cell>
          <cell r="C62"/>
          <cell r="D62" t="str">
            <v>医歯薬出版</v>
          </cell>
          <cell r="E62" t="str">
            <v>社会保障制度と柔道整復師の職業倫理</v>
          </cell>
        </row>
        <row r="63">
          <cell r="A63">
            <v>60</v>
          </cell>
          <cell r="B63" t="str">
            <v>い</v>
          </cell>
          <cell r="C63"/>
          <cell r="D63" t="str">
            <v>医歯薬出版</v>
          </cell>
          <cell r="E63" t="str">
            <v>競技者の外傷予防</v>
          </cell>
        </row>
        <row r="64">
          <cell r="A64">
            <v>61</v>
          </cell>
          <cell r="B64" t="str">
            <v>い</v>
          </cell>
          <cell r="C64"/>
          <cell r="D64" t="str">
            <v>医歯薬出版</v>
          </cell>
          <cell r="E64" t="str">
            <v>会話例とワークで学ぶ　理学療法コミュニケーション論　第１版</v>
          </cell>
        </row>
        <row r="65">
          <cell r="A65">
            <v>62</v>
          </cell>
          <cell r="B65" t="str">
            <v>い</v>
          </cell>
          <cell r="C65"/>
          <cell r="D65" t="str">
            <v>医歯薬出版</v>
          </cell>
          <cell r="E65" t="str">
            <v>リハベーシック　生化学・栄養学　第１版</v>
          </cell>
        </row>
        <row r="66">
          <cell r="A66">
            <v>63</v>
          </cell>
          <cell r="B66" t="str">
            <v>い</v>
          </cell>
          <cell r="C66"/>
          <cell r="D66" t="str">
            <v>医歯薬出版</v>
          </cell>
          <cell r="E66" t="str">
            <v>リハベーシック　薬理学・臨床薬理学　第１版</v>
          </cell>
        </row>
        <row r="67">
          <cell r="A67">
            <v>64</v>
          </cell>
          <cell r="B67" t="str">
            <v>い</v>
          </cell>
          <cell r="C67"/>
          <cell r="D67" t="str">
            <v>医歯薬出版</v>
          </cell>
          <cell r="E67" t="str">
            <v>一般臨床医学　改訂第３版</v>
          </cell>
        </row>
        <row r="68">
          <cell r="A68">
            <v>65</v>
          </cell>
          <cell r="B68" t="str">
            <v>い</v>
          </cell>
          <cell r="C68"/>
          <cell r="D68" t="str">
            <v>医歯薬出版</v>
          </cell>
          <cell r="E68" t="str">
            <v>解剖学　改訂第２版</v>
          </cell>
        </row>
        <row r="69">
          <cell r="A69">
            <v>66</v>
          </cell>
          <cell r="B69" t="str">
            <v>い</v>
          </cell>
          <cell r="C69"/>
          <cell r="D69" t="str">
            <v>医道の日本社</v>
          </cell>
          <cell r="E69" t="str">
            <v>医療と社会　</v>
          </cell>
        </row>
        <row r="70">
          <cell r="A70">
            <v>67</v>
          </cell>
          <cell r="B70" t="str">
            <v>い</v>
          </cell>
          <cell r="C70"/>
          <cell r="D70" t="str">
            <v>医道の日本社</v>
          </cell>
          <cell r="E70" t="str">
            <v>医療と社会　第６版（墨字・点字）</v>
          </cell>
        </row>
        <row r="71">
          <cell r="A71">
            <v>68</v>
          </cell>
          <cell r="B71" t="str">
            <v>い</v>
          </cell>
          <cell r="C71"/>
          <cell r="D71" t="str">
            <v>医道の日本社</v>
          </cell>
          <cell r="E71" t="str">
            <v>【改訂版】鍼灸臨床における医療面接</v>
          </cell>
        </row>
        <row r="72">
          <cell r="A72">
            <v>69</v>
          </cell>
          <cell r="B72" t="str">
            <v>い</v>
          </cell>
          <cell r="C72"/>
          <cell r="D72" t="str">
            <v>医道の日本社</v>
          </cell>
          <cell r="E72" t="str">
            <v>【拡大版】鍼灸臨床における医療面接（B５版）（改訂版）</v>
          </cell>
        </row>
        <row r="73">
          <cell r="A73">
            <v>70</v>
          </cell>
          <cell r="B73" t="str">
            <v>い</v>
          </cell>
          <cell r="C73"/>
          <cell r="D73" t="str">
            <v>医道の日本社</v>
          </cell>
          <cell r="E73" t="str">
            <v>新版経絡経穴概論　第２版</v>
          </cell>
        </row>
        <row r="74">
          <cell r="A74">
            <v>71</v>
          </cell>
          <cell r="B74" t="str">
            <v>い</v>
          </cell>
          <cell r="C74"/>
          <cell r="D74" t="str">
            <v>医道の日本社</v>
          </cell>
          <cell r="E74" t="str">
            <v>新版経絡経穴概論　</v>
          </cell>
        </row>
        <row r="75">
          <cell r="A75">
            <v>72</v>
          </cell>
          <cell r="B75" t="str">
            <v>い</v>
          </cell>
          <cell r="C75"/>
          <cell r="D75" t="str">
            <v>医道の日本社</v>
          </cell>
          <cell r="E75" t="str">
            <v>東洋医学臨床論（あん摩マッサージ指圧編）　初版</v>
          </cell>
        </row>
        <row r="76">
          <cell r="A76">
            <v>73</v>
          </cell>
          <cell r="B76" t="str">
            <v>い</v>
          </cell>
          <cell r="C76"/>
          <cell r="D76" t="str">
            <v>医道の日本社</v>
          </cell>
          <cell r="E76" t="str">
            <v>東洋医学臨床論（はりきゅう編）　初版</v>
          </cell>
        </row>
        <row r="77">
          <cell r="A77">
            <v>74</v>
          </cell>
          <cell r="B77" t="str">
            <v>い</v>
          </cell>
          <cell r="C77"/>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C92"/>
          <cell r="D92" t="str">
            <v>岡山ライトハウス</v>
          </cell>
          <cell r="E92" t="str">
            <v>あはき師　　国家試験全科総まとめ　改訂第５版　第１巻</v>
          </cell>
        </row>
        <row r="93">
          <cell r="A93">
            <v>90</v>
          </cell>
          <cell r="B93" t="str">
            <v>お</v>
          </cell>
          <cell r="C93"/>
          <cell r="D93" t="str">
            <v>岡山ライトハウス</v>
          </cell>
          <cell r="E93" t="str">
            <v>あはき師　　国家試験全科総まとめ　改訂第５版　第２巻</v>
          </cell>
        </row>
        <row r="94">
          <cell r="A94">
            <v>91</v>
          </cell>
          <cell r="B94" t="str">
            <v>お</v>
          </cell>
          <cell r="C94"/>
          <cell r="D94" t="str">
            <v>岡山ライトハウス</v>
          </cell>
          <cell r="E94" t="str">
            <v>あはき師　　国家試験全科総まとめ　改訂第５版　第３巻</v>
          </cell>
        </row>
        <row r="95">
          <cell r="A95">
            <v>92</v>
          </cell>
          <cell r="B95" t="str">
            <v>お</v>
          </cell>
          <cell r="C95"/>
          <cell r="D95" t="str">
            <v>岡山ライトハウス</v>
          </cell>
          <cell r="E95" t="str">
            <v>あはき師　　国家試験全科総まとめ　改訂第５版　第４巻</v>
          </cell>
        </row>
        <row r="96">
          <cell r="A96">
            <v>93</v>
          </cell>
          <cell r="B96" t="str">
            <v>お</v>
          </cell>
          <cell r="C96"/>
          <cell r="D96" t="str">
            <v>岡山ライトハウス</v>
          </cell>
          <cell r="E96" t="str">
            <v>あはき師　　国家試験全科総まとめ　改訂第５版　第５巻</v>
          </cell>
        </row>
        <row r="97">
          <cell r="A97">
            <v>94</v>
          </cell>
          <cell r="B97" t="str">
            <v>お</v>
          </cell>
          <cell r="C97"/>
          <cell r="D97" t="str">
            <v>岡山ライトハウス</v>
          </cell>
          <cell r="E97" t="str">
            <v>あん摩マッサージ指圧師　国家試験全科総まとめ　改訂第４版　第１巻</v>
          </cell>
        </row>
        <row r="98">
          <cell r="A98">
            <v>95</v>
          </cell>
          <cell r="B98" t="str">
            <v>お</v>
          </cell>
          <cell r="C98"/>
          <cell r="D98" t="str">
            <v>岡山ライトハウス</v>
          </cell>
          <cell r="E98" t="str">
            <v>あん摩マッサージ指圧師　国家試験全科総まとめ　改訂第４版　第２巻</v>
          </cell>
        </row>
        <row r="99">
          <cell r="A99">
            <v>96</v>
          </cell>
          <cell r="B99" t="str">
            <v>お</v>
          </cell>
          <cell r="C99"/>
          <cell r="D99" t="str">
            <v>岡山ライトハウス</v>
          </cell>
          <cell r="E99" t="str">
            <v>あん摩マッサージ指圧師　国家試験全科総まとめ　改訂第４版　第３巻</v>
          </cell>
        </row>
        <row r="100">
          <cell r="A100">
            <v>97</v>
          </cell>
          <cell r="B100" t="str">
            <v>お</v>
          </cell>
          <cell r="C100"/>
          <cell r="D100" t="str">
            <v>岡山ライトハウス</v>
          </cell>
          <cell r="E100" t="str">
            <v>あん摩マッサージ指圧師　国家試験全科総まとめ　改訂第４版　第４巻</v>
          </cell>
        </row>
        <row r="101">
          <cell r="A101">
            <v>98</v>
          </cell>
          <cell r="B101" t="str">
            <v>お</v>
          </cell>
          <cell r="C101"/>
          <cell r="D101" t="str">
            <v>岡山ライトハウス</v>
          </cell>
          <cell r="E101" t="str">
            <v>医療と社会　</v>
          </cell>
        </row>
        <row r="102">
          <cell r="A102">
            <v>99</v>
          </cell>
          <cell r="B102" t="str">
            <v>お</v>
          </cell>
          <cell r="C102"/>
          <cell r="D102" t="str">
            <v>岡山ライトハウス</v>
          </cell>
          <cell r="E102" t="str">
            <v>基礎理療学Ⅲ　理療理論　改訂第１０版　（墨字・点字・音声）　</v>
          </cell>
        </row>
        <row r="103">
          <cell r="A103">
            <v>100</v>
          </cell>
          <cell r="B103" t="str">
            <v>お</v>
          </cell>
          <cell r="C103"/>
          <cell r="D103" t="str">
            <v>岡山ライトハウス</v>
          </cell>
          <cell r="E103" t="str">
            <v>コミュニケーション概論‐医療面接を目指して‐　改訂第２版　（墨字・点字・音声）</v>
          </cell>
        </row>
        <row r="104">
          <cell r="A104">
            <v>101</v>
          </cell>
          <cell r="B104" t="str">
            <v>お</v>
          </cell>
          <cell r="C104"/>
          <cell r="D104" t="str">
            <v>岡山ライトハウス</v>
          </cell>
          <cell r="E104" t="str">
            <v>疾病の成り立ちと予防Ⅱ　病理学概論　改訂第７版　（墨字・点字・音声）</v>
          </cell>
        </row>
        <row r="105">
          <cell r="A105">
            <v>102</v>
          </cell>
          <cell r="B105" t="str">
            <v>お</v>
          </cell>
          <cell r="C105"/>
          <cell r="D105" t="str">
            <v>岡山ライトハウス</v>
          </cell>
          <cell r="E105" t="str">
            <v>疾病の成り立ちと予防Ⅱ　病理</v>
          </cell>
        </row>
        <row r="106">
          <cell r="A106">
            <v>103</v>
          </cell>
          <cell r="B106" t="str">
            <v>お</v>
          </cell>
          <cell r="C106"/>
          <cell r="D106" t="str">
            <v>岡山ライトハウス</v>
          </cell>
          <cell r="E106" t="str">
            <v>生活と疾病Ⅰリハビリテーション医学と機能再建（墨字・点字・音声）</v>
          </cell>
        </row>
        <row r="107">
          <cell r="A107">
            <v>104</v>
          </cell>
          <cell r="B107" t="str">
            <v>お</v>
          </cell>
          <cell r="C107"/>
          <cell r="D107" t="str">
            <v>岡山ライトハウス</v>
          </cell>
          <cell r="E107" t="str">
            <v>生活と疾病Ⅱ臨床医学　改訂第４版　（墨字・点字・音声）</v>
          </cell>
        </row>
        <row r="108">
          <cell r="A108">
            <v>105</v>
          </cell>
          <cell r="B108" t="str">
            <v>お</v>
          </cell>
          <cell r="C108"/>
          <cell r="D108" t="str">
            <v>岡山ライトハウス</v>
          </cell>
          <cell r="E108" t="str">
            <v>生活と疾病Ⅱ臨床医学　改訂第５版</v>
          </cell>
        </row>
        <row r="109">
          <cell r="A109">
            <v>106</v>
          </cell>
          <cell r="B109" t="str">
            <v>お</v>
          </cell>
          <cell r="C109"/>
          <cell r="D109" t="str">
            <v>岡山ライトハウス</v>
          </cell>
          <cell r="E109" t="str">
            <v>臨床保健理療　東洋医学臨床論（あん摩マッサージ指圧）　初版　（墨字・点字・音声）</v>
          </cell>
        </row>
        <row r="110">
          <cell r="A110">
            <v>107</v>
          </cell>
          <cell r="B110" t="str">
            <v>お</v>
          </cell>
          <cell r="C110"/>
          <cell r="D110" t="str">
            <v>岡山ライトハウス</v>
          </cell>
          <cell r="E110" t="str">
            <v>臨床保健理療　東洋医学臨床論（あん摩マッサージ指圧）　第２版　（墨字・点字・音声）</v>
          </cell>
        </row>
        <row r="111">
          <cell r="A111">
            <v>108</v>
          </cell>
          <cell r="B111" t="str">
            <v>お</v>
          </cell>
          <cell r="C111"/>
          <cell r="D111" t="str">
            <v>岡山ライトハウス</v>
          </cell>
          <cell r="E111" t="str">
            <v>臨床保健理療　あん摩マッサージ指圧師用東洋医学臨床論　第２版　（墨字・点字・音声）</v>
          </cell>
        </row>
        <row r="112">
          <cell r="A112">
            <v>109</v>
          </cell>
          <cell r="B112" t="str">
            <v>お</v>
          </cell>
          <cell r="C112"/>
          <cell r="D112" t="str">
            <v>岡山ライトハウス</v>
          </cell>
          <cell r="E112" t="str">
            <v>臨床理療学　あはき師用東洋医学臨床論　第２版</v>
          </cell>
        </row>
        <row r="113">
          <cell r="A113">
            <v>110</v>
          </cell>
          <cell r="B113" t="str">
            <v>お</v>
          </cell>
          <cell r="C113"/>
          <cell r="D113" t="str">
            <v>岡山ライトハウス</v>
          </cell>
          <cell r="E113" t="str">
            <v>東洋医学臨床論　（はりきゅう編）　初版　（点字）　</v>
          </cell>
        </row>
        <row r="114">
          <cell r="A114">
            <v>111</v>
          </cell>
          <cell r="B114" t="str">
            <v>お</v>
          </cell>
          <cell r="C114"/>
          <cell r="D114" t="str">
            <v>岡山ライトハウス</v>
          </cell>
          <cell r="E114" t="str">
            <v>東洋医学臨床論　（はりきゅう編）　第６刷　（点字）</v>
          </cell>
        </row>
        <row r="115">
          <cell r="A115">
            <v>112</v>
          </cell>
          <cell r="B115" t="str">
            <v>お</v>
          </cell>
          <cell r="C115"/>
          <cell r="D115" t="str">
            <v>岡山ライトハウス</v>
          </cell>
          <cell r="E115" t="str">
            <v>基礎理療学　新版理療論　</v>
          </cell>
        </row>
        <row r="116">
          <cell r="A116">
            <v>113</v>
          </cell>
          <cell r="B116" t="str">
            <v>お</v>
          </cell>
          <cell r="C116"/>
          <cell r="D116" t="str">
            <v>岡山ライトハウス</v>
          </cell>
          <cell r="E116" t="str">
            <v>基礎理療学Ⅰ　東洋医学概論　改訂第７版　（墨字・点字・音声）　</v>
          </cell>
        </row>
        <row r="117">
          <cell r="A117">
            <v>114</v>
          </cell>
          <cell r="B117" t="str">
            <v>お</v>
          </cell>
          <cell r="C117"/>
          <cell r="D117" t="str">
            <v>岡山ライトハウス</v>
          </cell>
          <cell r="E117" t="str">
            <v>東洋医学臨床論（あん摩マッサージ指圧師編）初版（点字）</v>
          </cell>
        </row>
        <row r="118">
          <cell r="A118">
            <v>115</v>
          </cell>
          <cell r="B118" t="str">
            <v>お</v>
          </cell>
          <cell r="C118"/>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C139"/>
          <cell r="D139" t="str">
            <v>学研教育出版</v>
          </cell>
          <cell r="E139" t="str">
            <v>絵でわかる小学生の英単語</v>
          </cell>
        </row>
        <row r="140">
          <cell r="A140">
            <v>137</v>
          </cell>
          <cell r="B140" t="str">
            <v>か</v>
          </cell>
          <cell r="C140"/>
          <cell r="D140" t="str">
            <v>角川</v>
          </cell>
          <cell r="E140" t="str">
            <v>新生活便利シリーズさいほうの基本</v>
          </cell>
        </row>
        <row r="141">
          <cell r="A141">
            <v>138</v>
          </cell>
          <cell r="B141" t="str">
            <v>か</v>
          </cell>
          <cell r="C141"/>
          <cell r="D141" t="str">
            <v>金原出版</v>
          </cell>
          <cell r="E141" t="str">
            <v>スポーツ傷害のリハビリテーション　第２版</v>
          </cell>
        </row>
        <row r="142">
          <cell r="A142">
            <v>139</v>
          </cell>
          <cell r="B142" t="str">
            <v>か</v>
          </cell>
          <cell r="C142"/>
          <cell r="D142" t="str">
            <v>金原出版</v>
          </cell>
          <cell r="E142" t="str">
            <v>理学療法評価学　改訂第６版</v>
          </cell>
        </row>
        <row r="143">
          <cell r="A143">
            <v>140</v>
          </cell>
          <cell r="B143" t="str">
            <v>か</v>
          </cell>
          <cell r="C143"/>
          <cell r="D143" t="str">
            <v>金原出版</v>
          </cell>
          <cell r="E143" t="str">
            <v>ＰＴ・ＯTのための画像のみかた　第２版</v>
          </cell>
        </row>
        <row r="144">
          <cell r="A144">
            <v>141</v>
          </cell>
          <cell r="B144" t="str">
            <v>か</v>
          </cell>
          <cell r="C144"/>
          <cell r="D144" t="str">
            <v>株式会社じほう</v>
          </cell>
          <cell r="E144" t="str">
            <v>わかりやすい糖尿病テキスト　第５版</v>
          </cell>
        </row>
        <row r="145">
          <cell r="A145">
            <v>142</v>
          </cell>
          <cell r="B145" t="str">
            <v>か</v>
          </cell>
          <cell r="C145"/>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C161"/>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C164"/>
          <cell r="D164" t="str">
            <v>協同医書</v>
          </cell>
          <cell r="E164" t="str">
            <v>新・徒手筋力検査法</v>
          </cell>
        </row>
        <row r="165">
          <cell r="A165">
            <v>162</v>
          </cell>
          <cell r="B165" t="str">
            <v>き</v>
          </cell>
          <cell r="C165"/>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C171"/>
          <cell r="D171" t="str">
            <v>クリーンシステム科学研究所</v>
          </cell>
          <cell r="E171" t="str">
            <v>してはいけない！一目でわかる清掃の基本</v>
          </cell>
        </row>
        <row r="172">
          <cell r="A172">
            <v>169</v>
          </cell>
          <cell r="B172" t="str">
            <v>く</v>
          </cell>
          <cell r="C172"/>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C174"/>
          <cell r="D174" t="str">
            <v>建帛社</v>
          </cell>
          <cell r="E174" t="str">
            <v>食と健康の科学　第３版</v>
          </cell>
        </row>
        <row r="175">
          <cell r="A175">
            <v>172</v>
          </cell>
          <cell r="B175" t="str">
            <v>け</v>
          </cell>
          <cell r="C175"/>
          <cell r="D175" t="str">
            <v>玄光社</v>
          </cell>
          <cell r="E175" t="str">
            <v>新版　映像制作ハンドブック</v>
          </cell>
        </row>
        <row r="176">
          <cell r="A176">
            <v>173</v>
          </cell>
          <cell r="B176" t="str">
            <v>こ</v>
          </cell>
          <cell r="C176"/>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C187"/>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C196"/>
          <cell r="D196" t="str">
            <v>実教出版</v>
          </cell>
          <cell r="E196" t="str">
            <v>３０時間でマスターvisual Basic.NET＆Express</v>
          </cell>
        </row>
        <row r="197">
          <cell r="A197">
            <v>194</v>
          </cell>
          <cell r="B197" t="str">
            <v>し</v>
          </cell>
          <cell r="C197"/>
          <cell r="D197" t="str">
            <v>実教出版</v>
          </cell>
          <cell r="E197" t="str">
            <v>３０時間でマスタープレゼンテーション＋PowerPoint　2016（Windows10対応）</v>
          </cell>
        </row>
        <row r="198">
          <cell r="A198">
            <v>195</v>
          </cell>
          <cell r="B198" t="str">
            <v>し</v>
          </cell>
          <cell r="C198"/>
          <cell r="D198" t="str">
            <v>実教出版</v>
          </cell>
          <cell r="E198" t="str">
            <v>３０時間でマスターword&amp;excel（Windows10対応）</v>
          </cell>
        </row>
        <row r="199">
          <cell r="A199">
            <v>196</v>
          </cell>
          <cell r="B199" t="str">
            <v>し</v>
          </cell>
          <cell r="C199"/>
          <cell r="D199" t="str">
            <v>実教出版</v>
          </cell>
          <cell r="E199" t="str">
            <v>３０時間でマスター　Woｒｄ　2019（Windows10対応）</v>
          </cell>
        </row>
        <row r="200">
          <cell r="A200">
            <v>197</v>
          </cell>
          <cell r="B200" t="str">
            <v>し</v>
          </cell>
          <cell r="C200"/>
          <cell r="D200" t="str">
            <v>実教出版</v>
          </cell>
          <cell r="E200" t="str">
            <v>３０時間でマスター　Excel　2019（Windows10対応）</v>
          </cell>
        </row>
        <row r="201">
          <cell r="A201">
            <v>198</v>
          </cell>
          <cell r="B201" t="str">
            <v>し</v>
          </cell>
          <cell r="C201"/>
          <cell r="D201" t="str">
            <v>実教出版</v>
          </cell>
          <cell r="E201" t="str">
            <v>３０時間でマスター　Windows10　Office2016</v>
          </cell>
        </row>
        <row r="202">
          <cell r="A202">
            <v>199</v>
          </cell>
          <cell r="B202" t="str">
            <v>し</v>
          </cell>
          <cell r="C202"/>
          <cell r="D202" t="str">
            <v>実教出版</v>
          </cell>
          <cell r="E202" t="str">
            <v>３０時間アカデミック情報リテラシーoffice2016</v>
          </cell>
        </row>
        <row r="203">
          <cell r="A203">
            <v>200</v>
          </cell>
          <cell r="B203" t="str">
            <v>し</v>
          </cell>
          <cell r="C203"/>
          <cell r="D203" t="str">
            <v>実教出版</v>
          </cell>
          <cell r="E203" t="str">
            <v>CGリテラシー　Photoshop＆Illustrator　CC＋CS6</v>
          </cell>
        </row>
        <row r="204">
          <cell r="A204">
            <v>201</v>
          </cell>
          <cell r="B204" t="str">
            <v>し</v>
          </cell>
          <cell r="C204"/>
          <cell r="D204" t="str">
            <v>実教出版</v>
          </cell>
          <cell r="E204" t="str">
            <v>新版　機械実習1　　測定の基礎・手仕上・鋳造・塑性加工・溶接・切削加工[1]</v>
          </cell>
        </row>
        <row r="205">
          <cell r="A205">
            <v>202</v>
          </cell>
          <cell r="B205" t="str">
            <v>し</v>
          </cell>
          <cell r="C205"/>
          <cell r="D205" t="str">
            <v>実教出版</v>
          </cell>
          <cell r="E205" t="str">
            <v>新版　機械実習2　　切削加工[2]・研削加工・NC工作機械加工　CAD/CAM</v>
          </cell>
        </row>
        <row r="206">
          <cell r="A206">
            <v>203</v>
          </cell>
          <cell r="B206" t="str">
            <v>し</v>
          </cell>
          <cell r="C206"/>
          <cell r="D206" t="str">
            <v>実教出版</v>
          </cell>
          <cell r="E206" t="str">
            <v>新版　機械実習3　　材料試験・熱処理、工作、内燃機関、液体機械、電気電子他</v>
          </cell>
        </row>
        <row r="207">
          <cell r="A207">
            <v>204</v>
          </cell>
          <cell r="B207" t="str">
            <v>し</v>
          </cell>
          <cell r="C207"/>
          <cell r="D207" t="str">
            <v>実教出版</v>
          </cell>
          <cell r="E207" t="str">
            <v>基本マスターフード＆クッキングレシピ＋成分表</v>
          </cell>
        </row>
        <row r="208">
          <cell r="A208">
            <v>205</v>
          </cell>
          <cell r="B208" t="str">
            <v>し</v>
          </cell>
          <cell r="C208"/>
          <cell r="D208" t="str">
            <v>実教出版</v>
          </cell>
          <cell r="E208" t="str">
            <v>最新事例でわかる情報モラル　改訂版</v>
          </cell>
        </row>
        <row r="209">
          <cell r="A209">
            <v>206</v>
          </cell>
          <cell r="B209" t="str">
            <v>し</v>
          </cell>
          <cell r="C209"/>
          <cell r="D209" t="str">
            <v>実教出版</v>
          </cell>
          <cell r="E209" t="str">
            <v>情報books plus!　コンピュータのしくみ</v>
          </cell>
        </row>
        <row r="210">
          <cell r="A210">
            <v>207</v>
          </cell>
          <cell r="B210" t="str">
            <v>し</v>
          </cell>
          <cell r="C210"/>
          <cell r="D210" t="str">
            <v>実教出版</v>
          </cell>
          <cell r="E210" t="str">
            <v>情報Booksplus!　初歩からのネットワーク</v>
          </cell>
        </row>
        <row r="211">
          <cell r="A211">
            <v>208</v>
          </cell>
          <cell r="B211" t="str">
            <v>し</v>
          </cell>
          <cell r="C211"/>
          <cell r="D211" t="str">
            <v>実教出版</v>
          </cell>
          <cell r="E211" t="str">
            <v>生活産業基礎</v>
          </cell>
        </row>
        <row r="212">
          <cell r="A212">
            <v>209</v>
          </cell>
          <cell r="B212" t="str">
            <v>し</v>
          </cell>
          <cell r="C212"/>
          <cell r="D212" t="str">
            <v>実教出版</v>
          </cell>
          <cell r="E212" t="str">
            <v>チャレンジライセンス　乙種４類危険物取扱者テキスト（新訂版）</v>
          </cell>
        </row>
        <row r="213">
          <cell r="A213">
            <v>210</v>
          </cell>
          <cell r="B213" t="str">
            <v>し</v>
          </cell>
          <cell r="C213"/>
          <cell r="D213" t="str">
            <v>実教出版</v>
          </cell>
          <cell r="E213" t="str">
            <v>調理１</v>
          </cell>
        </row>
        <row r="214">
          <cell r="A214">
            <v>211</v>
          </cell>
          <cell r="B214" t="str">
            <v>し</v>
          </cell>
          <cell r="C214"/>
          <cell r="D214" t="str">
            <v>実教出版</v>
          </cell>
          <cell r="E214" t="str">
            <v>調理２</v>
          </cell>
        </row>
        <row r="215">
          <cell r="A215">
            <v>212</v>
          </cell>
          <cell r="B215" t="str">
            <v>し</v>
          </cell>
          <cell r="C215"/>
          <cell r="D215" t="str">
            <v>実教出版</v>
          </cell>
          <cell r="E215" t="str">
            <v>福祉情報活用</v>
          </cell>
        </row>
        <row r="216">
          <cell r="A216">
            <v>213</v>
          </cell>
          <cell r="B216" t="str">
            <v>し</v>
          </cell>
          <cell r="C216"/>
          <cell r="D216" t="str">
            <v>実教出版</v>
          </cell>
          <cell r="E216" t="str">
            <v>要点と演習　ビジネス能力検定３級</v>
          </cell>
        </row>
        <row r="217">
          <cell r="A217">
            <v>214</v>
          </cell>
          <cell r="B217" t="str">
            <v>し</v>
          </cell>
          <cell r="C217"/>
          <cell r="D217" t="str">
            <v>実教出版</v>
          </cell>
          <cell r="E217" t="str">
            <v>リビングデザイン</v>
          </cell>
        </row>
        <row r="218">
          <cell r="A218">
            <v>215</v>
          </cell>
          <cell r="B218" t="str">
            <v>し</v>
          </cell>
          <cell r="C218"/>
          <cell r="D218" t="str">
            <v>実教出版</v>
          </cell>
          <cell r="E218" t="str">
            <v>精選電気基礎　新訂版</v>
          </cell>
        </row>
        <row r="219">
          <cell r="A219">
            <v>216</v>
          </cell>
          <cell r="B219" t="str">
            <v>し</v>
          </cell>
          <cell r="C219"/>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C224"/>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C244"/>
          <cell r="D244" t="str">
            <v>神陵文庫</v>
          </cell>
          <cell r="E244" t="str">
            <v>はじめての研究法</v>
          </cell>
        </row>
        <row r="245">
          <cell r="A245">
            <v>242</v>
          </cell>
          <cell r="B245" t="str">
            <v>し</v>
          </cell>
          <cell r="C245"/>
          <cell r="D245" t="str">
            <v>神陵文庫</v>
          </cell>
          <cell r="E245" t="str">
            <v>理学療法学テキストＸ生活環境論　第１版</v>
          </cell>
        </row>
        <row r="246">
          <cell r="A246">
            <v>243</v>
          </cell>
          <cell r="B246" t="str">
            <v>し</v>
          </cell>
          <cell r="C246"/>
          <cell r="D246" t="str">
            <v>神陵文庫</v>
          </cell>
          <cell r="E246" t="str">
            <v>理学療法評価法　第３版</v>
          </cell>
        </row>
        <row r="247">
          <cell r="A247">
            <v>244</v>
          </cell>
          <cell r="B247" t="str">
            <v>し</v>
          </cell>
          <cell r="C247"/>
          <cell r="D247" t="str">
            <v>神陵文庫</v>
          </cell>
          <cell r="E247" t="str">
            <v>機能障害科学入門　第１版</v>
          </cell>
        </row>
        <row r="248">
          <cell r="A248">
            <v>245</v>
          </cell>
          <cell r="B248" t="str">
            <v>し</v>
          </cell>
          <cell r="C248"/>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C256"/>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C263"/>
          <cell r="D263" t="str">
            <v>ソーテック社</v>
          </cell>
          <cell r="E263" t="str">
            <v>Premiere Pro スーパーリファレンス　cc2017/2015/2014/cc/cs6対応</v>
          </cell>
        </row>
        <row r="264">
          <cell r="A264">
            <v>261</v>
          </cell>
          <cell r="B264" t="str">
            <v>そ</v>
          </cell>
          <cell r="C264"/>
          <cell r="D264" t="str">
            <v>ソーテック社</v>
          </cell>
          <cell r="E264" t="str">
            <v>Premiere Pro スーパーリファレンス　cc2018/2017対応 Windows&amp;MacOS</v>
          </cell>
        </row>
        <row r="265">
          <cell r="A265">
            <v>262</v>
          </cell>
          <cell r="B265" t="str">
            <v>そ</v>
          </cell>
          <cell r="C265"/>
          <cell r="D265" t="str">
            <v>ソシム</v>
          </cell>
          <cell r="E265" t="str">
            <v>InDesignレッスンブック　cc2017/cs6/cs5/cs4対応</v>
          </cell>
        </row>
        <row r="266">
          <cell r="A266">
            <v>263</v>
          </cell>
          <cell r="B266" t="str">
            <v>そ</v>
          </cell>
          <cell r="C266"/>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C268"/>
          <cell r="D268" t="str">
            <v>ダイヤモンド社</v>
          </cell>
          <cell r="E268" t="str">
            <v>この1冊で一気におさらい　小中学校9年分の算数・数学がわかる本</v>
          </cell>
        </row>
        <row r="269">
          <cell r="A269">
            <v>266</v>
          </cell>
          <cell r="B269" t="str">
            <v>た</v>
          </cell>
          <cell r="C269"/>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C273"/>
          <cell r="D273" t="str">
            <v>中経出版</v>
          </cell>
          <cell r="E273" t="str">
            <v>カラー版ＣＤ付　中学３年間の英語を10時間で復習する本</v>
          </cell>
        </row>
        <row r="274">
          <cell r="A274">
            <v>271</v>
          </cell>
          <cell r="B274" t="str">
            <v>ち</v>
          </cell>
          <cell r="C274"/>
          <cell r="D274" t="str">
            <v>中外医学社</v>
          </cell>
          <cell r="E274" t="str">
            <v>ナースの小児科学　第６版</v>
          </cell>
        </row>
        <row r="275">
          <cell r="A275">
            <v>272</v>
          </cell>
          <cell r="B275" t="str">
            <v>ち</v>
          </cell>
          <cell r="C275"/>
          <cell r="D275" t="str">
            <v>中外医学社</v>
          </cell>
          <cell r="E275" t="str">
            <v>ナースの内科学　　第１０版</v>
          </cell>
        </row>
        <row r="276">
          <cell r="A276">
            <v>273</v>
          </cell>
          <cell r="B276" t="str">
            <v>ち</v>
          </cell>
          <cell r="C276"/>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C321"/>
          <cell r="D321" t="str">
            <v>ナカニシヤ出版</v>
          </cell>
          <cell r="E321" t="str">
            <v>心とかかわる臨床心理　基礎・実際・方法　第３版</v>
          </cell>
        </row>
        <row r="322">
          <cell r="A322">
            <v>319</v>
          </cell>
          <cell r="B322" t="str">
            <v>な</v>
          </cell>
          <cell r="C322"/>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C329"/>
          <cell r="D329" t="str">
            <v>南江堂</v>
          </cell>
          <cell r="E329" t="str">
            <v>衛生学・公衆衛生学　改訂第６版</v>
          </cell>
        </row>
        <row r="330">
          <cell r="A330">
            <v>327</v>
          </cell>
          <cell r="B330" t="str">
            <v>な</v>
          </cell>
          <cell r="C330"/>
          <cell r="D330" t="str">
            <v>南江堂</v>
          </cell>
          <cell r="E330" t="str">
            <v>柔道整復学・理論編　改訂第７版　</v>
          </cell>
        </row>
        <row r="331">
          <cell r="A331">
            <v>328</v>
          </cell>
          <cell r="B331" t="str">
            <v>な</v>
          </cell>
          <cell r="C331"/>
          <cell r="D331" t="str">
            <v>南江堂</v>
          </cell>
          <cell r="E331" t="str">
            <v>柔道整復学・実技編　改訂第２版　</v>
          </cell>
        </row>
        <row r="332">
          <cell r="A332">
            <v>329</v>
          </cell>
          <cell r="B332" t="str">
            <v>な</v>
          </cell>
          <cell r="C332"/>
          <cell r="D332" t="str">
            <v>南江堂</v>
          </cell>
          <cell r="E332" t="str">
            <v>柔道整復師と機能訓練指導　機能訓練指導員養成テキスト</v>
          </cell>
        </row>
        <row r="333">
          <cell r="A333">
            <v>330</v>
          </cell>
          <cell r="B333" t="str">
            <v>な</v>
          </cell>
          <cell r="C333"/>
          <cell r="D333" t="str">
            <v>南江堂</v>
          </cell>
          <cell r="E333" t="str">
            <v>シンプル理学療法学シリーズ　地域リハビリテーション学テキスト　改訂第３版　</v>
          </cell>
        </row>
        <row r="334">
          <cell r="A334">
            <v>331</v>
          </cell>
          <cell r="B334" t="str">
            <v>な</v>
          </cell>
          <cell r="C334"/>
          <cell r="D334" t="str">
            <v>南江堂</v>
          </cell>
          <cell r="E334" t="str">
            <v>シンプル理学療法学シリーズ　小児理学療法学テキスト　改訂第３版</v>
          </cell>
        </row>
        <row r="335">
          <cell r="A335">
            <v>332</v>
          </cell>
          <cell r="B335" t="str">
            <v>な</v>
          </cell>
          <cell r="C335"/>
          <cell r="D335" t="str">
            <v>南江堂</v>
          </cell>
          <cell r="E335" t="str">
            <v>シンプル理学療法学シリーズ　神経筋障害理学療法学テキスト　改訂第３版　</v>
          </cell>
        </row>
        <row r="336">
          <cell r="A336">
            <v>333</v>
          </cell>
          <cell r="B336" t="str">
            <v>な</v>
          </cell>
          <cell r="C336"/>
          <cell r="D336" t="str">
            <v>南江堂</v>
          </cell>
          <cell r="E336" t="str">
            <v>整形外科学テキスト　改訂第４版　</v>
          </cell>
        </row>
        <row r="337">
          <cell r="A337">
            <v>334</v>
          </cell>
          <cell r="B337" t="str">
            <v>な</v>
          </cell>
          <cell r="C337"/>
          <cell r="D337" t="str">
            <v>南江堂</v>
          </cell>
          <cell r="E337" t="str">
            <v>医療の中の柔道整復</v>
          </cell>
        </row>
        <row r="338">
          <cell r="A338">
            <v>335</v>
          </cell>
          <cell r="B338" t="str">
            <v>な</v>
          </cell>
          <cell r="C338"/>
          <cell r="D338" t="str">
            <v>南江堂</v>
          </cell>
          <cell r="E338" t="str">
            <v>施術の適応と医用画像の理解</v>
          </cell>
        </row>
        <row r="339">
          <cell r="A339">
            <v>336</v>
          </cell>
          <cell r="B339" t="str">
            <v>な</v>
          </cell>
          <cell r="C339"/>
          <cell r="D339" t="str">
            <v>南江堂</v>
          </cell>
          <cell r="E339" t="str">
            <v>生理学　改訂第４版　</v>
          </cell>
        </row>
        <row r="340">
          <cell r="A340">
            <v>337</v>
          </cell>
          <cell r="B340" t="str">
            <v>な</v>
          </cell>
          <cell r="C340"/>
          <cell r="D340" t="str">
            <v>南江堂</v>
          </cell>
          <cell r="E340" t="str">
            <v>リハビリテーション医学　改訂第４版　</v>
          </cell>
        </row>
        <row r="341">
          <cell r="A341">
            <v>338</v>
          </cell>
          <cell r="B341" t="str">
            <v>な</v>
          </cell>
          <cell r="C341"/>
          <cell r="D341" t="str">
            <v>南江堂</v>
          </cell>
          <cell r="E341" t="str">
            <v>整形外科学　改訂第４版　</v>
          </cell>
        </row>
        <row r="342">
          <cell r="A342">
            <v>339</v>
          </cell>
          <cell r="B342" t="str">
            <v>な</v>
          </cell>
          <cell r="C342"/>
          <cell r="D342" t="str">
            <v>南江堂</v>
          </cell>
          <cell r="E342" t="str">
            <v>外科学概論　改訂第４版　</v>
          </cell>
        </row>
        <row r="343">
          <cell r="A343">
            <v>340</v>
          </cell>
          <cell r="B343" t="str">
            <v>な</v>
          </cell>
          <cell r="C343"/>
          <cell r="D343" t="str">
            <v>南江堂</v>
          </cell>
          <cell r="E343" t="str">
            <v>ベッドサイドの神経の診かた　改訂第１８版</v>
          </cell>
        </row>
        <row r="344">
          <cell r="A344">
            <v>341</v>
          </cell>
          <cell r="B344" t="str">
            <v>な</v>
          </cell>
          <cell r="C344"/>
          <cell r="D344" t="str">
            <v>南江堂</v>
          </cell>
          <cell r="E344" t="str">
            <v>包帯固定学　改訂第２版　</v>
          </cell>
        </row>
        <row r="345">
          <cell r="A345">
            <v>342</v>
          </cell>
          <cell r="B345" t="str">
            <v>に</v>
          </cell>
          <cell r="C345"/>
          <cell r="D345" t="str">
            <v>日能研</v>
          </cell>
          <cell r="E345" t="str">
            <v>日本と世界のしくみがわかる！よのなかマップ　新版</v>
          </cell>
        </row>
        <row r="346">
          <cell r="A346">
            <v>343</v>
          </cell>
          <cell r="B346" t="str">
            <v>に</v>
          </cell>
          <cell r="C346"/>
          <cell r="D346" t="str">
            <v>日経BP社</v>
          </cell>
          <cell r="E346" t="str">
            <v>Ｓｃｒａｔｃｈで学ぶ　プログラミングとアルゴリズムの基本　改訂第２版</v>
          </cell>
        </row>
        <row r="347">
          <cell r="A347">
            <v>344</v>
          </cell>
          <cell r="B347" t="str">
            <v>に</v>
          </cell>
          <cell r="C347"/>
          <cell r="D347" t="str">
            <v>日経BP社</v>
          </cell>
          <cell r="E347" t="str">
            <v>いちばんやさしいＷｏｒｄ2016 スクール標準教科書　初級</v>
          </cell>
        </row>
        <row r="348">
          <cell r="A348">
            <v>345</v>
          </cell>
          <cell r="B348" t="str">
            <v>に</v>
          </cell>
          <cell r="C348"/>
          <cell r="D348" t="str">
            <v>日経BP社</v>
          </cell>
          <cell r="E348" t="str">
            <v>いちばんやさしいＥxcel2016 スクール標準教科書　初級</v>
          </cell>
        </row>
        <row r="349">
          <cell r="A349">
            <v>346</v>
          </cell>
          <cell r="B349" t="str">
            <v>に</v>
          </cell>
          <cell r="C349"/>
          <cell r="D349" t="str">
            <v>日経BP社</v>
          </cell>
          <cell r="E349" t="str">
            <v>やさしく学べるExcel2013スクール標準教科書1</v>
          </cell>
        </row>
        <row r="350">
          <cell r="A350">
            <v>347</v>
          </cell>
          <cell r="B350" t="str">
            <v>に</v>
          </cell>
          <cell r="C350"/>
          <cell r="D350" t="str">
            <v>日経BP社</v>
          </cell>
          <cell r="E350" t="str">
            <v>やさしく学べるWord2013スクール標準教科書1</v>
          </cell>
        </row>
        <row r="351">
          <cell r="A351">
            <v>348</v>
          </cell>
          <cell r="B351" t="str">
            <v>に</v>
          </cell>
          <cell r="C351"/>
          <cell r="D351" t="str">
            <v>日経BP社</v>
          </cell>
          <cell r="E351" t="str">
            <v>情報利活用文書作成　Word 2016対応</v>
          </cell>
        </row>
        <row r="352">
          <cell r="A352">
            <v>349</v>
          </cell>
          <cell r="B352" t="str">
            <v>に</v>
          </cell>
          <cell r="C352"/>
          <cell r="D352" t="str">
            <v>日経BP社</v>
          </cell>
          <cell r="E352" t="str">
            <v>情報利活用表計算　Excel 2016対応</v>
          </cell>
        </row>
        <row r="353">
          <cell r="A353">
            <v>350</v>
          </cell>
          <cell r="B353" t="str">
            <v>に</v>
          </cell>
          <cell r="C353"/>
          <cell r="D353" t="str">
            <v>日経BP社</v>
          </cell>
          <cell r="E353" t="str">
            <v>留学生のためのITテキスト</v>
          </cell>
        </row>
        <row r="354">
          <cell r="A354">
            <v>351</v>
          </cell>
          <cell r="B354" t="str">
            <v>に</v>
          </cell>
          <cell r="C354"/>
          <cell r="D354" t="str">
            <v>日本医療企画</v>
          </cell>
          <cell r="E354" t="str">
            <v>介護を知るはじめの一歩「介護に関する入門的研修」テキスト　わたしたちの介護</v>
          </cell>
        </row>
        <row r="355">
          <cell r="A355">
            <v>352</v>
          </cell>
          <cell r="B355" t="str">
            <v>に</v>
          </cell>
          <cell r="C355"/>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C365"/>
          <cell r="D365" t="str">
            <v>日本コンサルタントグループ</v>
          </cell>
          <cell r="E365" t="str">
            <v>フードサービス接客テキスト実践編</v>
          </cell>
        </row>
        <row r="366">
          <cell r="A366">
            <v>363</v>
          </cell>
          <cell r="B366" t="str">
            <v>に</v>
          </cell>
          <cell r="C366"/>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C372"/>
          <cell r="D372" t="str">
            <v>日本能率協会マネジメントセンター</v>
          </cell>
          <cell r="E372" t="str">
            <v>介護福祉スタッフのマナー基本テキスト　改訂版</v>
          </cell>
        </row>
        <row r="373">
          <cell r="A373">
            <v>370</v>
          </cell>
          <cell r="B373" t="str">
            <v>に</v>
          </cell>
          <cell r="C373"/>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C388"/>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C392"/>
          <cell r="D392" t="str">
            <v>浜島書店</v>
          </cell>
          <cell r="E392" t="str">
            <v>最新　理科便覧　大阪府版</v>
          </cell>
        </row>
        <row r="393">
          <cell r="A393">
            <v>390</v>
          </cell>
          <cell r="B393" t="str">
            <v>は</v>
          </cell>
          <cell r="C393"/>
          <cell r="D393" t="str">
            <v>浜島書店</v>
          </cell>
          <cell r="E393" t="str">
            <v>最新　理科便覧　東京都版</v>
          </cell>
        </row>
        <row r="394">
          <cell r="A394">
            <v>391</v>
          </cell>
          <cell r="B394" t="str">
            <v>は</v>
          </cell>
          <cell r="C394"/>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C409"/>
          <cell r="D409" t="str">
            <v>文光堂</v>
          </cell>
          <cell r="E409" t="str">
            <v>脊髄損傷理学療法マニュアル　第３版</v>
          </cell>
        </row>
        <row r="410">
          <cell r="A410">
            <v>407</v>
          </cell>
          <cell r="B410" t="str">
            <v>ふ</v>
          </cell>
          <cell r="C410"/>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C414"/>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C417"/>
          <cell r="D417" t="str">
            <v>マイナビ</v>
          </cell>
          <cell r="E417" t="str">
            <v>家庭でできる洋服の洗い方とお手入れ</v>
          </cell>
        </row>
        <row r="418">
          <cell r="A418">
            <v>415</v>
          </cell>
          <cell r="B418" t="str">
            <v>ま</v>
          </cell>
          <cell r="C418"/>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C425"/>
          <cell r="D425" t="str">
            <v>メディカルプレス</v>
          </cell>
          <cell r="E425" t="str">
            <v>リハビリテーションのための人間発達学　第３版　</v>
          </cell>
        </row>
        <row r="426">
          <cell r="A426">
            <v>423</v>
          </cell>
          <cell r="B426" t="str">
            <v>や</v>
          </cell>
          <cell r="C426"/>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C428"/>
          <cell r="D428" t="str">
            <v>ユーキャン学び出版</v>
          </cell>
          <cell r="E428" t="str">
            <v>見て遊んで楽しく覚える！よくわかる！日本の都道府県　第２版</v>
          </cell>
        </row>
        <row r="429">
          <cell r="A429">
            <v>426</v>
          </cell>
          <cell r="B429" t="str">
            <v>よ</v>
          </cell>
          <cell r="C429"/>
          <cell r="D429" t="str">
            <v>羊土社</v>
          </cell>
          <cell r="E429" t="str">
            <v>PT・OT　ゼロからの物理学　第１版</v>
          </cell>
        </row>
        <row r="430">
          <cell r="A430">
            <v>427</v>
          </cell>
          <cell r="B430" t="str">
            <v>よ</v>
          </cell>
          <cell r="C430"/>
          <cell r="D430" t="str">
            <v>羊土社</v>
          </cell>
          <cell r="E430" t="str">
            <v>ビジュアル実践リハ　整形外科リハビリテーション　第１版</v>
          </cell>
        </row>
        <row r="431">
          <cell r="A431">
            <v>428</v>
          </cell>
          <cell r="B431" t="str">
            <v>よ</v>
          </cell>
          <cell r="C431"/>
          <cell r="D431" t="str">
            <v>羊土社</v>
          </cell>
          <cell r="E431" t="str">
            <v>PT・OTビジュアルテキスト　ADL　第２版</v>
          </cell>
        </row>
        <row r="432">
          <cell r="A432">
            <v>429</v>
          </cell>
          <cell r="B432" t="str">
            <v>よ</v>
          </cell>
          <cell r="C432"/>
          <cell r="D432" t="str">
            <v>羊土社</v>
          </cell>
          <cell r="E432" t="str">
            <v>PT・OTのための臨床研究はじめの一歩　第１版</v>
          </cell>
        </row>
        <row r="433">
          <cell r="A433">
            <v>430</v>
          </cell>
          <cell r="B433" t="str">
            <v>よ</v>
          </cell>
          <cell r="C433"/>
          <cell r="D433" t="str">
            <v>羊土社</v>
          </cell>
          <cell r="E433" t="str">
            <v>PT・OTビジュアルテキスト　地域リハビリテーション学　第２版</v>
          </cell>
        </row>
        <row r="434">
          <cell r="A434">
            <v>431</v>
          </cell>
          <cell r="B434" t="str">
            <v>よ</v>
          </cell>
          <cell r="C434"/>
          <cell r="D434" t="str">
            <v>横浜日本語倶楽部</v>
          </cell>
          <cell r="E434" t="str">
            <v>留学生のためのWordドリルブック　word2016対応　ルビ付き　（情報演習）</v>
          </cell>
        </row>
        <row r="435">
          <cell r="A435">
            <v>432</v>
          </cell>
          <cell r="B435" t="str">
            <v>よ</v>
          </cell>
          <cell r="C435"/>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C437"/>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C439"/>
          <cell r="D439" t="str">
            <v>レタスクラブMOOK</v>
          </cell>
          <cell r="E439" t="str">
            <v>ゼロからはじめる　新版　さいほうの基本</v>
          </cell>
        </row>
        <row r="440">
          <cell r="A440">
            <v>437</v>
          </cell>
          <cell r="B440"/>
          <cell r="C440"/>
          <cell r="D440" t="str">
            <v>朝日新聞出版</v>
          </cell>
          <cell r="E440" t="str">
            <v>再現イラストでよみがえる　日本史の現場</v>
          </cell>
        </row>
        <row r="441">
          <cell r="A441">
            <v>438</v>
          </cell>
          <cell r="B441"/>
          <cell r="C441"/>
          <cell r="D441" t="str">
            <v>インプレス</v>
          </cell>
          <cell r="E441" t="str">
            <v>初めてだけど、いっぱいやりたい！Premiere　Pro　よくばり入門　CC対応</v>
          </cell>
        </row>
        <row r="442">
          <cell r="A442">
            <v>439</v>
          </cell>
          <cell r="B442"/>
          <cell r="C442"/>
          <cell r="D442" t="str">
            <v>ブロンズ新社</v>
          </cell>
          <cell r="E442" t="str">
            <v>これだれの</v>
          </cell>
        </row>
        <row r="443">
          <cell r="A443">
            <v>440</v>
          </cell>
          <cell r="B443"/>
          <cell r="C443"/>
          <cell r="D443" t="str">
            <v>厚有出版株式会社</v>
          </cell>
          <cell r="E443" t="str">
            <v>はじめての介護入門研修テキスト[受講者用]</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専攻科"/>
      <sheetName val="様式３・専Ⅰ"/>
      <sheetName val="様式３・専Ⅱ"/>
      <sheetName val="ア"/>
      <sheetName val="イ"/>
      <sheetName val="ウ"/>
      <sheetName val="エ"/>
      <sheetName val="Sheet2"/>
    </sheetNames>
    <sheetDataSet>
      <sheetData sheetId="0" refreshError="1"/>
      <sheetData sheetId="1" refreshError="1"/>
      <sheetData sheetId="2" refreshError="1"/>
      <sheetData sheetId="3" refreshError="1">
        <row r="2">
          <cell r="A2" t="str">
            <v>a101</v>
          </cell>
          <cell r="B2" t="str">
            <v>2
東書</v>
          </cell>
          <cell r="C2" t="str">
            <v>1</v>
          </cell>
          <cell r="D2" t="str">
            <v>国語
109
※／◆</v>
          </cell>
          <cell r="E2" t="str">
            <v>新編　あたらしい こくご　一上</v>
          </cell>
        </row>
        <row r="3">
          <cell r="A3" t="str">
            <v>a102</v>
          </cell>
          <cell r="B3" t="str">
            <v>2
東書</v>
          </cell>
          <cell r="C3"/>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C5"/>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C7"/>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C9"/>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C13"/>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C15"/>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C17"/>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C19"/>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C21"/>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C23"/>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C25"/>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C27"/>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C29"/>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C31"/>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C55"/>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C57"/>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C69"/>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C71"/>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C73"/>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C75"/>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C77"/>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C80"/>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C87"/>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C89"/>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C91"/>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C93"/>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C95"/>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C97"/>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C100"/>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C102"/>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C104"/>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C108"/>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C110"/>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C112"/>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C114"/>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C118"/>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C120"/>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C122"/>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C124"/>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C152"/>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C154"/>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C156"/>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C158"/>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C160"/>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C162"/>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C164"/>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C178"/>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C180"/>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C182"/>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C184"/>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C186"/>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C188"/>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C207"/>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C209"/>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C238"/>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C240"/>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C242"/>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C244"/>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C246"/>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C248"/>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C313"/>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C315"/>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C317"/>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C338"/>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C341"/>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C350"/>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C496"/>
          <cell r="D496" t="str">
            <v>地探701</v>
          </cell>
          <cell r="E496" t="str">
            <v>地理探究</v>
          </cell>
        </row>
        <row r="497">
          <cell r="A497" t="str">
            <v>c191</v>
          </cell>
          <cell r="B497" t="str">
            <v>46 帝国</v>
          </cell>
          <cell r="C497"/>
          <cell r="D497" t="str">
            <v>地探702</v>
          </cell>
          <cell r="E497" t="str">
            <v>新詳地理探究</v>
          </cell>
        </row>
        <row r="498">
          <cell r="A498" t="str">
            <v>c192</v>
          </cell>
          <cell r="B498" t="str">
            <v>130 二宮</v>
          </cell>
          <cell r="C498"/>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C511"/>
          <cell r="D511" t="str">
            <v>日探701</v>
          </cell>
          <cell r="E511" t="str">
            <v>日本史探究</v>
          </cell>
        </row>
        <row r="512">
          <cell r="A512" t="str">
            <v>c206</v>
          </cell>
          <cell r="B512" t="str">
            <v>7 実教</v>
          </cell>
          <cell r="C512"/>
          <cell r="D512" t="str">
            <v>日探702</v>
          </cell>
          <cell r="E512" t="str">
            <v>日本史探究</v>
          </cell>
        </row>
        <row r="513">
          <cell r="A513" t="str">
            <v>c207</v>
          </cell>
          <cell r="B513" t="str">
            <v>7 実教</v>
          </cell>
          <cell r="C513"/>
          <cell r="D513" t="str">
            <v>日探703</v>
          </cell>
          <cell r="E513" t="str">
            <v>精選日本史探究　今につなぐ　未来をえがく</v>
          </cell>
        </row>
        <row r="514">
          <cell r="A514" t="str">
            <v>c208</v>
          </cell>
          <cell r="B514" t="str">
            <v>35 清水</v>
          </cell>
          <cell r="C514"/>
          <cell r="D514" t="str">
            <v>日探704</v>
          </cell>
          <cell r="E514" t="str">
            <v>高等学校　日本史探究</v>
          </cell>
        </row>
        <row r="515">
          <cell r="A515" t="str">
            <v>c209</v>
          </cell>
          <cell r="B515" t="str">
            <v>81 山川</v>
          </cell>
          <cell r="C515"/>
          <cell r="D515" t="str">
            <v>日探705</v>
          </cell>
          <cell r="E515" t="str">
            <v>詳説日本史</v>
          </cell>
        </row>
        <row r="516">
          <cell r="A516" t="str">
            <v>c210</v>
          </cell>
          <cell r="B516" t="str">
            <v>81 山川</v>
          </cell>
          <cell r="C516"/>
          <cell r="D516" t="str">
            <v>日探706</v>
          </cell>
          <cell r="E516" t="str">
            <v>高校日本史</v>
          </cell>
        </row>
        <row r="517">
          <cell r="A517" t="str">
            <v>c211</v>
          </cell>
          <cell r="B517" t="str">
            <v>183 第一</v>
          </cell>
          <cell r="C517"/>
          <cell r="D517" t="str">
            <v>日探707</v>
          </cell>
          <cell r="E517" t="str">
            <v>高等学校　日本史探究</v>
          </cell>
        </row>
        <row r="518">
          <cell r="A518" t="str">
            <v>c212</v>
          </cell>
          <cell r="B518" t="str">
            <v>2 東書</v>
          </cell>
          <cell r="C518"/>
          <cell r="D518" t="str">
            <v>世探701</v>
          </cell>
          <cell r="E518" t="str">
            <v>世界史探究</v>
          </cell>
        </row>
        <row r="519">
          <cell r="A519" t="str">
            <v>c213</v>
          </cell>
          <cell r="B519" t="str">
            <v>7 実教</v>
          </cell>
          <cell r="C519"/>
          <cell r="D519" t="str">
            <v>世探702</v>
          </cell>
          <cell r="E519" t="str">
            <v>世界史探究</v>
          </cell>
        </row>
        <row r="520">
          <cell r="A520" t="str">
            <v>c214</v>
          </cell>
          <cell r="B520" t="str">
            <v>46 帝国</v>
          </cell>
          <cell r="C520"/>
          <cell r="D520" t="str">
            <v>世探703</v>
          </cell>
          <cell r="E520" t="str">
            <v>新詳世界史探究</v>
          </cell>
        </row>
        <row r="521">
          <cell r="A521" t="str">
            <v>c215</v>
          </cell>
          <cell r="B521" t="str">
            <v>81 山川</v>
          </cell>
          <cell r="C521"/>
          <cell r="D521" t="str">
            <v>世探704</v>
          </cell>
          <cell r="E521" t="str">
            <v>詳説世界史</v>
          </cell>
        </row>
        <row r="522">
          <cell r="A522" t="str">
            <v>c216</v>
          </cell>
          <cell r="B522" t="str">
            <v>81 山川</v>
          </cell>
          <cell r="C522"/>
          <cell r="D522" t="str">
            <v>世探705</v>
          </cell>
          <cell r="E522" t="str">
            <v>高校世界史</v>
          </cell>
        </row>
        <row r="523">
          <cell r="A523" t="str">
            <v>c217</v>
          </cell>
          <cell r="B523" t="str">
            <v>81 山川</v>
          </cell>
          <cell r="C523"/>
          <cell r="D523" t="str">
            <v>世探706</v>
          </cell>
          <cell r="E523" t="str">
            <v>新世界史</v>
          </cell>
        </row>
        <row r="524">
          <cell r="A524" t="str">
            <v>c218</v>
          </cell>
          <cell r="B524" t="str">
            <v>183 第一</v>
          </cell>
          <cell r="C524"/>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C528"/>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C544"/>
          <cell r="D544" t="str">
            <v>倫理701</v>
          </cell>
          <cell r="E544" t="str">
            <v>倫理</v>
          </cell>
        </row>
        <row r="545">
          <cell r="A545" t="str">
            <v>c239</v>
          </cell>
          <cell r="B545" t="str">
            <v>7 実教</v>
          </cell>
          <cell r="C545"/>
          <cell r="D545" t="str">
            <v>倫理702</v>
          </cell>
          <cell r="E545" t="str">
            <v>詳述倫理</v>
          </cell>
        </row>
        <row r="546">
          <cell r="A546" t="str">
            <v>c240</v>
          </cell>
          <cell r="B546" t="str">
            <v>35 清水</v>
          </cell>
          <cell r="C546"/>
          <cell r="D546" t="str">
            <v>倫理703</v>
          </cell>
          <cell r="E546" t="str">
            <v>高等学校　新倫理</v>
          </cell>
        </row>
        <row r="547">
          <cell r="A547" t="str">
            <v>c241</v>
          </cell>
          <cell r="B547" t="str">
            <v>104 数研</v>
          </cell>
          <cell r="C547"/>
          <cell r="D547" t="str">
            <v>倫理704</v>
          </cell>
          <cell r="E547" t="str">
            <v>倫理</v>
          </cell>
        </row>
        <row r="548">
          <cell r="A548" t="str">
            <v>c242</v>
          </cell>
          <cell r="B548" t="str">
            <v>183 第一</v>
          </cell>
          <cell r="C548"/>
          <cell r="D548" t="str">
            <v>倫理705</v>
          </cell>
          <cell r="E548" t="str">
            <v>高等学校　倫理</v>
          </cell>
        </row>
        <row r="549">
          <cell r="A549" t="str">
            <v>c243</v>
          </cell>
          <cell r="B549" t="str">
            <v>2 東書</v>
          </cell>
          <cell r="C549"/>
          <cell r="D549" t="str">
            <v>政経701</v>
          </cell>
          <cell r="E549" t="str">
            <v>政治・経済</v>
          </cell>
        </row>
        <row r="550">
          <cell r="A550" t="str">
            <v>c244</v>
          </cell>
          <cell r="B550" t="str">
            <v>7 実教</v>
          </cell>
          <cell r="C550"/>
          <cell r="D550" t="str">
            <v>政経702</v>
          </cell>
          <cell r="E550" t="str">
            <v>詳述政治・経済</v>
          </cell>
        </row>
        <row r="551">
          <cell r="A551" t="str">
            <v>c245</v>
          </cell>
          <cell r="B551" t="str">
            <v>7 実教</v>
          </cell>
          <cell r="C551"/>
          <cell r="D551" t="str">
            <v>政経703</v>
          </cell>
          <cell r="E551" t="str">
            <v>最新政治・経済</v>
          </cell>
        </row>
        <row r="552">
          <cell r="A552" t="str">
            <v>c246</v>
          </cell>
          <cell r="B552" t="str">
            <v>35 清水</v>
          </cell>
          <cell r="C552"/>
          <cell r="D552" t="str">
            <v>政経704</v>
          </cell>
          <cell r="E552" t="str">
            <v>高等学校　政治・経済</v>
          </cell>
        </row>
        <row r="553">
          <cell r="A553" t="str">
            <v>c247</v>
          </cell>
          <cell r="B553" t="str">
            <v>104 数研</v>
          </cell>
          <cell r="C553"/>
          <cell r="D553" t="str">
            <v>政経705</v>
          </cell>
          <cell r="E553" t="str">
            <v>政治・経済</v>
          </cell>
        </row>
        <row r="554">
          <cell r="A554" t="str">
            <v>c248</v>
          </cell>
          <cell r="B554" t="str">
            <v>183 第一</v>
          </cell>
          <cell r="C554"/>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C574"/>
          <cell r="D574" t="str">
            <v>数Ⅱ716</v>
          </cell>
          <cell r="E574" t="str">
            <v>数学Ⅱ　Essence</v>
          </cell>
        </row>
        <row r="575">
          <cell r="A575" t="str">
            <v>c269</v>
          </cell>
          <cell r="B575" t="str">
            <v>2 東書</v>
          </cell>
          <cell r="C575"/>
          <cell r="D575" t="str">
            <v>数Ⅱ717</v>
          </cell>
          <cell r="E575" t="str">
            <v>新数学Ⅱ</v>
          </cell>
        </row>
        <row r="576">
          <cell r="A576" t="str">
            <v>c270</v>
          </cell>
          <cell r="B576" t="str">
            <v>2 東書</v>
          </cell>
          <cell r="C576"/>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C585"/>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C593"/>
          <cell r="D593" t="str">
            <v>数Ⅲ701</v>
          </cell>
          <cell r="E593" t="str">
            <v>数学Ⅲ　Advanced</v>
          </cell>
        </row>
        <row r="594">
          <cell r="A594" t="str">
            <v>c288</v>
          </cell>
          <cell r="B594" t="str">
            <v>2 東書</v>
          </cell>
          <cell r="C594"/>
          <cell r="D594" t="str">
            <v>数Ⅲ702</v>
          </cell>
          <cell r="E594" t="str">
            <v>数学Ⅲ　Standard</v>
          </cell>
        </row>
        <row r="595">
          <cell r="A595" t="str">
            <v>c289</v>
          </cell>
          <cell r="B595" t="str">
            <v>7 実教</v>
          </cell>
          <cell r="C595"/>
          <cell r="D595" t="str">
            <v>数Ⅲ714</v>
          </cell>
          <cell r="E595" t="str">
            <v>高校数学Ⅲ</v>
          </cell>
        </row>
        <row r="596">
          <cell r="A596" t="str">
            <v>c290</v>
          </cell>
          <cell r="B596" t="str">
            <v>7 実教</v>
          </cell>
          <cell r="C596"/>
          <cell r="D596" t="str">
            <v>数Ⅲ703</v>
          </cell>
          <cell r="E596" t="str">
            <v>数学Ⅲ　Progress</v>
          </cell>
        </row>
        <row r="597">
          <cell r="A597" t="str">
            <v>c291</v>
          </cell>
          <cell r="B597" t="str">
            <v>7 実教</v>
          </cell>
          <cell r="C597"/>
          <cell r="D597" t="str">
            <v>数Ⅲ704</v>
          </cell>
          <cell r="E597" t="str">
            <v>新編数学Ⅲ</v>
          </cell>
        </row>
        <row r="598">
          <cell r="A598" t="str">
            <v>c292</v>
          </cell>
          <cell r="B598" t="str">
            <v>61 啓林館</v>
          </cell>
          <cell r="C598"/>
          <cell r="D598" t="str">
            <v>数Ⅲ705</v>
          </cell>
          <cell r="E598" t="str">
            <v>数学Ⅲ</v>
          </cell>
        </row>
        <row r="599">
          <cell r="A599" t="str">
            <v>c293</v>
          </cell>
          <cell r="B599" t="str">
            <v>61 啓林館</v>
          </cell>
          <cell r="C599"/>
          <cell r="D599" t="str">
            <v>数Ⅲ706</v>
          </cell>
          <cell r="E599" t="str">
            <v>新編数学Ⅲ</v>
          </cell>
        </row>
        <row r="600">
          <cell r="A600" t="str">
            <v>c294</v>
          </cell>
          <cell r="B600" t="str">
            <v>61 啓林館</v>
          </cell>
          <cell r="C600"/>
          <cell r="D600" t="str">
            <v>数Ⅲ707</v>
          </cell>
          <cell r="E600" t="str">
            <v>深進数学Ⅲ</v>
          </cell>
        </row>
        <row r="601">
          <cell r="A601" t="str">
            <v>c295</v>
          </cell>
          <cell r="B601" t="str">
            <v>104 数研</v>
          </cell>
          <cell r="C601"/>
          <cell r="D601" t="str">
            <v>数Ⅲ708</v>
          </cell>
          <cell r="E601" t="str">
            <v>数学Ⅲ</v>
          </cell>
        </row>
        <row r="602">
          <cell r="A602" t="str">
            <v>c296</v>
          </cell>
          <cell r="B602" t="str">
            <v>104 数研</v>
          </cell>
          <cell r="C602"/>
          <cell r="D602" t="str">
            <v>数Ⅲ709</v>
          </cell>
          <cell r="E602" t="str">
            <v>高等学校　数学Ⅲ</v>
          </cell>
        </row>
        <row r="603">
          <cell r="A603" t="str">
            <v>c297</v>
          </cell>
          <cell r="B603" t="str">
            <v>104 数研</v>
          </cell>
          <cell r="C603"/>
          <cell r="D603" t="str">
            <v>数Ⅲ 710</v>
          </cell>
          <cell r="E603" t="str">
            <v>新編　数学Ⅲ</v>
          </cell>
        </row>
        <row r="604">
          <cell r="A604" t="str">
            <v>c298</v>
          </cell>
          <cell r="B604" t="str">
            <v>104 数研</v>
          </cell>
          <cell r="C604"/>
          <cell r="D604" t="str">
            <v>数Ⅲ 711</v>
          </cell>
          <cell r="E604" t="str">
            <v>最新　数学Ⅲ</v>
          </cell>
        </row>
        <row r="605">
          <cell r="A605" t="str">
            <v>c299</v>
          </cell>
          <cell r="B605" t="str">
            <v>104 数研</v>
          </cell>
          <cell r="C605"/>
          <cell r="D605" t="str">
            <v>数Ⅲ712</v>
          </cell>
          <cell r="E605" t="str">
            <v>NEXT　数学Ⅲ</v>
          </cell>
        </row>
        <row r="606">
          <cell r="A606" t="str">
            <v>c300</v>
          </cell>
          <cell r="B606" t="str">
            <v>183 第一</v>
          </cell>
          <cell r="C606"/>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C626"/>
          <cell r="D626" t="str">
            <v>数B701</v>
          </cell>
          <cell r="E626" t="str">
            <v>数学Ｂ　Advanced</v>
          </cell>
        </row>
        <row r="627">
          <cell r="A627" t="str">
            <v>c321</v>
          </cell>
          <cell r="B627" t="str">
            <v>2 東書</v>
          </cell>
          <cell r="C627"/>
          <cell r="D627" t="str">
            <v>数B702</v>
          </cell>
          <cell r="E627" t="str">
            <v>数学Ｂ　Standard</v>
          </cell>
        </row>
        <row r="628">
          <cell r="A628" t="str">
            <v>c322</v>
          </cell>
          <cell r="B628" t="str">
            <v>2 東書</v>
          </cell>
          <cell r="C628"/>
          <cell r="D628" t="str">
            <v>数B703</v>
          </cell>
          <cell r="E628" t="str">
            <v>数学Ｂ　Essence</v>
          </cell>
        </row>
        <row r="629">
          <cell r="A629" t="str">
            <v>c323</v>
          </cell>
          <cell r="B629" t="str">
            <v>7 実教</v>
          </cell>
          <cell r="C629"/>
          <cell r="D629" t="str">
            <v>数B704</v>
          </cell>
          <cell r="E629" t="str">
            <v>数学B　Progress</v>
          </cell>
        </row>
        <row r="630">
          <cell r="A630" t="str">
            <v>c324</v>
          </cell>
          <cell r="B630" t="str">
            <v>7 実教</v>
          </cell>
          <cell r="C630"/>
          <cell r="D630" t="str">
            <v>数B705</v>
          </cell>
          <cell r="E630" t="str">
            <v>新編数学B</v>
          </cell>
        </row>
        <row r="631">
          <cell r="A631" t="str">
            <v>c325</v>
          </cell>
          <cell r="B631" t="str">
            <v>7 実教</v>
          </cell>
          <cell r="C631"/>
          <cell r="D631" t="str">
            <v>数B706</v>
          </cell>
          <cell r="E631" t="str">
            <v>高校数学B</v>
          </cell>
        </row>
        <row r="632">
          <cell r="A632" t="str">
            <v>c326</v>
          </cell>
          <cell r="B632" t="str">
            <v>61 啓林館</v>
          </cell>
          <cell r="C632"/>
          <cell r="D632" t="str">
            <v>数B707</v>
          </cell>
          <cell r="E632" t="str">
            <v>数学B</v>
          </cell>
        </row>
        <row r="633">
          <cell r="A633" t="str">
            <v>c327</v>
          </cell>
          <cell r="B633" t="str">
            <v>61 啓林館</v>
          </cell>
          <cell r="C633"/>
          <cell r="D633" t="str">
            <v>数B708</v>
          </cell>
          <cell r="E633" t="str">
            <v>新編数学B</v>
          </cell>
        </row>
        <row r="634">
          <cell r="A634" t="str">
            <v>c328</v>
          </cell>
          <cell r="B634" t="str">
            <v>61 啓林館</v>
          </cell>
          <cell r="C634"/>
          <cell r="D634" t="str">
            <v>数B 709</v>
          </cell>
          <cell r="E634" t="str">
            <v>深進数学B</v>
          </cell>
        </row>
        <row r="635">
          <cell r="A635" t="str">
            <v>c329</v>
          </cell>
          <cell r="B635" t="str">
            <v>104 数研</v>
          </cell>
          <cell r="C635"/>
          <cell r="D635" t="str">
            <v>数B710</v>
          </cell>
          <cell r="E635" t="str">
            <v>数学B</v>
          </cell>
        </row>
        <row r="636">
          <cell r="A636" t="str">
            <v>c330</v>
          </cell>
          <cell r="B636" t="str">
            <v>104 数研</v>
          </cell>
          <cell r="C636"/>
          <cell r="D636" t="str">
            <v>数B711</v>
          </cell>
          <cell r="E636" t="str">
            <v>高等学校　数学B</v>
          </cell>
        </row>
        <row r="637">
          <cell r="A637" t="str">
            <v>c331</v>
          </cell>
          <cell r="B637" t="str">
            <v>104 数研</v>
          </cell>
          <cell r="C637"/>
          <cell r="D637" t="str">
            <v>数B712</v>
          </cell>
          <cell r="E637" t="str">
            <v>新編　数学B</v>
          </cell>
        </row>
        <row r="638">
          <cell r="A638" t="str">
            <v>c332</v>
          </cell>
          <cell r="B638" t="str">
            <v>104 数研</v>
          </cell>
          <cell r="C638"/>
          <cell r="D638" t="str">
            <v>数B 713</v>
          </cell>
          <cell r="E638" t="str">
            <v>最新　数学B</v>
          </cell>
        </row>
        <row r="639">
          <cell r="A639" t="str">
            <v>c333</v>
          </cell>
          <cell r="B639" t="str">
            <v>104 数研</v>
          </cell>
          <cell r="C639"/>
          <cell r="D639" t="str">
            <v>数B714</v>
          </cell>
          <cell r="E639" t="str">
            <v>新　高校の数学B</v>
          </cell>
        </row>
        <row r="640">
          <cell r="A640" t="str">
            <v>c334</v>
          </cell>
          <cell r="B640" t="str">
            <v>104 数研</v>
          </cell>
          <cell r="C640"/>
          <cell r="D640" t="str">
            <v>数B715</v>
          </cell>
          <cell r="E640" t="str">
            <v>NEXT　数学B</v>
          </cell>
        </row>
        <row r="641">
          <cell r="A641" t="str">
            <v>c335</v>
          </cell>
          <cell r="B641" t="str">
            <v>183 第一</v>
          </cell>
          <cell r="C641"/>
          <cell r="D641" t="str">
            <v>数B 716</v>
          </cell>
          <cell r="E641" t="str">
            <v>新編数学Ｂ</v>
          </cell>
        </row>
        <row r="642">
          <cell r="A642" t="str">
            <v>c336</v>
          </cell>
          <cell r="B642" t="str">
            <v>2 東書</v>
          </cell>
          <cell r="C642"/>
          <cell r="D642" t="str">
            <v>数C701</v>
          </cell>
          <cell r="E642" t="str">
            <v>数学C　Advanced</v>
          </cell>
        </row>
        <row r="643">
          <cell r="A643" t="str">
            <v>c337</v>
          </cell>
          <cell r="B643" t="str">
            <v>2 東書</v>
          </cell>
          <cell r="C643"/>
          <cell r="D643" t="str">
            <v>数C702</v>
          </cell>
          <cell r="E643" t="str">
            <v>数学C　Standard</v>
          </cell>
        </row>
        <row r="644">
          <cell r="A644" t="str">
            <v>c338</v>
          </cell>
          <cell r="B644" t="str">
            <v>7 実教</v>
          </cell>
          <cell r="C644"/>
          <cell r="D644" t="str">
            <v>数C703</v>
          </cell>
          <cell r="E644" t="str">
            <v>数学C　Progress</v>
          </cell>
        </row>
        <row r="645">
          <cell r="A645" t="str">
            <v>c339</v>
          </cell>
          <cell r="B645" t="str">
            <v>7 実教</v>
          </cell>
          <cell r="C645"/>
          <cell r="D645" t="str">
            <v>数C704</v>
          </cell>
          <cell r="E645" t="str">
            <v>新編数学C</v>
          </cell>
        </row>
        <row r="646">
          <cell r="A646" t="str">
            <v>c340</v>
          </cell>
          <cell r="B646" t="str">
            <v>61 啓林館</v>
          </cell>
          <cell r="C646"/>
          <cell r="D646" t="str">
            <v>数C705</v>
          </cell>
          <cell r="E646" t="str">
            <v>数学C</v>
          </cell>
        </row>
        <row r="647">
          <cell r="A647" t="str">
            <v>c341</v>
          </cell>
          <cell r="B647" t="str">
            <v>61 啓林館</v>
          </cell>
          <cell r="C647"/>
          <cell r="D647" t="str">
            <v>数C706</v>
          </cell>
          <cell r="E647" t="str">
            <v>新編数学C</v>
          </cell>
        </row>
        <row r="648">
          <cell r="A648" t="str">
            <v>c342</v>
          </cell>
          <cell r="B648" t="str">
            <v>61 啓林館</v>
          </cell>
          <cell r="C648"/>
          <cell r="D648" t="str">
            <v>数C707</v>
          </cell>
          <cell r="E648" t="str">
            <v>深進数学C</v>
          </cell>
        </row>
        <row r="649">
          <cell r="A649" t="str">
            <v>c343</v>
          </cell>
          <cell r="B649" t="str">
            <v>104 数研</v>
          </cell>
          <cell r="C649"/>
          <cell r="D649" t="str">
            <v>数C708</v>
          </cell>
          <cell r="E649" t="str">
            <v>数学Ｃ</v>
          </cell>
        </row>
        <row r="650">
          <cell r="A650" t="str">
            <v>c344</v>
          </cell>
          <cell r="B650" t="str">
            <v>104 数研</v>
          </cell>
          <cell r="C650"/>
          <cell r="D650" t="str">
            <v>数C709</v>
          </cell>
          <cell r="E650" t="str">
            <v>高等学校　数学Ｃ</v>
          </cell>
        </row>
        <row r="651">
          <cell r="A651" t="str">
            <v>c345</v>
          </cell>
          <cell r="B651" t="str">
            <v>104 数研</v>
          </cell>
          <cell r="C651"/>
          <cell r="D651" t="str">
            <v>数C710</v>
          </cell>
          <cell r="E651" t="str">
            <v>新編　数学Ｃ</v>
          </cell>
        </row>
        <row r="652">
          <cell r="A652" t="str">
            <v>c346</v>
          </cell>
          <cell r="B652" t="str">
            <v>104 数研</v>
          </cell>
          <cell r="C652"/>
          <cell r="D652" t="str">
            <v>数C711</v>
          </cell>
          <cell r="E652" t="str">
            <v>最新　数学Ｃ</v>
          </cell>
        </row>
        <row r="653">
          <cell r="A653" t="str">
            <v>c347</v>
          </cell>
          <cell r="B653" t="str">
            <v>104 数研</v>
          </cell>
          <cell r="C653"/>
          <cell r="D653" t="str">
            <v>数C712</v>
          </cell>
          <cell r="E653" t="str">
            <v>NEXT　数学Ｃ</v>
          </cell>
        </row>
        <row r="654">
          <cell r="A654" t="str">
            <v>c348</v>
          </cell>
          <cell r="B654" t="str">
            <v>183 第一</v>
          </cell>
          <cell r="C654"/>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C670"/>
          <cell r="D670" t="str">
            <v>物理701</v>
          </cell>
          <cell r="E670" t="str">
            <v>物理</v>
          </cell>
        </row>
        <row r="671">
          <cell r="A671" t="str">
            <v>c365</v>
          </cell>
          <cell r="B671" t="str">
            <v>7 実教</v>
          </cell>
          <cell r="C671"/>
          <cell r="D671" t="str">
            <v>物理702</v>
          </cell>
          <cell r="E671" t="str">
            <v>物理</v>
          </cell>
        </row>
        <row r="672">
          <cell r="A672" t="str">
            <v>c366</v>
          </cell>
          <cell r="B672" t="str">
            <v>61 啓林館</v>
          </cell>
          <cell r="C672"/>
          <cell r="D672" t="str">
            <v>物理703</v>
          </cell>
          <cell r="E672" t="str">
            <v>高等学校 物理</v>
          </cell>
        </row>
        <row r="673">
          <cell r="A673" t="str">
            <v>c367</v>
          </cell>
          <cell r="B673" t="str">
            <v>61 啓林館</v>
          </cell>
          <cell r="C673"/>
          <cell r="D673" t="str">
            <v>物理704</v>
          </cell>
          <cell r="E673" t="str">
            <v>高等学校 総合物理１　
様々な運動　熱　波</v>
          </cell>
        </row>
        <row r="674">
          <cell r="A674" t="str">
            <v>c368</v>
          </cell>
          <cell r="B674" t="str">
            <v>61 啓林館</v>
          </cell>
          <cell r="C674"/>
          <cell r="D674" t="str">
            <v>物理705</v>
          </cell>
          <cell r="E674" t="str">
            <v>高等学校 総合物理２　
電気と磁気　原子・分子の世界</v>
          </cell>
        </row>
        <row r="675">
          <cell r="A675" t="str">
            <v>c369</v>
          </cell>
          <cell r="B675" t="str">
            <v>104 数研</v>
          </cell>
          <cell r="C675"/>
          <cell r="D675" t="str">
            <v>物理706</v>
          </cell>
          <cell r="E675" t="str">
            <v>物理</v>
          </cell>
        </row>
        <row r="676">
          <cell r="A676" t="str">
            <v>c370</v>
          </cell>
          <cell r="B676" t="str">
            <v>104 数研</v>
          </cell>
          <cell r="C676"/>
          <cell r="D676" t="str">
            <v>物理707</v>
          </cell>
          <cell r="E676" t="str">
            <v>総合物理１　力と運動・熱</v>
          </cell>
        </row>
        <row r="677">
          <cell r="A677" t="str">
            <v>c371</v>
          </cell>
          <cell r="B677" t="str">
            <v>104 数研</v>
          </cell>
          <cell r="C677"/>
          <cell r="D677" t="str">
            <v>物理708</v>
          </cell>
          <cell r="E677" t="str">
            <v>総合物理２　波・電気と磁気・原子</v>
          </cell>
        </row>
        <row r="678">
          <cell r="A678" t="str">
            <v>c372</v>
          </cell>
          <cell r="B678" t="str">
            <v>183 第一</v>
          </cell>
          <cell r="C678"/>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C691"/>
          <cell r="D691" t="str">
            <v>化学701</v>
          </cell>
          <cell r="E691" t="str">
            <v>化学　Vol.1　理論編</v>
          </cell>
        </row>
        <row r="692">
          <cell r="A692" t="str">
            <v>c386</v>
          </cell>
          <cell r="B692" t="str">
            <v>2 東書</v>
          </cell>
          <cell r="C692"/>
          <cell r="D692" t="str">
            <v>化学702</v>
          </cell>
          <cell r="E692" t="str">
            <v>化学　Vol.2　物質編</v>
          </cell>
        </row>
        <row r="693">
          <cell r="A693" t="str">
            <v>c387</v>
          </cell>
          <cell r="B693" t="str">
            <v>7 実教</v>
          </cell>
          <cell r="C693"/>
          <cell r="D693" t="str">
            <v>化学703</v>
          </cell>
          <cell r="E693" t="str">
            <v>化学　academia</v>
          </cell>
        </row>
        <row r="694">
          <cell r="A694" t="str">
            <v>c388</v>
          </cell>
          <cell r="B694" t="str">
            <v>7 実教</v>
          </cell>
          <cell r="C694"/>
          <cell r="D694" t="str">
            <v>化学704</v>
          </cell>
          <cell r="E694" t="str">
            <v>化学</v>
          </cell>
        </row>
        <row r="695">
          <cell r="A695" t="str">
            <v>c389</v>
          </cell>
          <cell r="B695" t="str">
            <v>61 啓林館</v>
          </cell>
          <cell r="C695"/>
          <cell r="D695" t="str">
            <v>化学705</v>
          </cell>
          <cell r="E695" t="str">
            <v>高等学校 化学</v>
          </cell>
        </row>
        <row r="696">
          <cell r="A696" t="str">
            <v>c390</v>
          </cell>
          <cell r="B696" t="str">
            <v>104 数研</v>
          </cell>
          <cell r="C696"/>
          <cell r="D696" t="str">
            <v>化学706</v>
          </cell>
          <cell r="E696" t="str">
            <v>化学</v>
          </cell>
        </row>
        <row r="697">
          <cell r="A697" t="str">
            <v>c391</v>
          </cell>
          <cell r="B697" t="str">
            <v>104 数研</v>
          </cell>
          <cell r="C697"/>
          <cell r="D697" t="str">
            <v>化学707</v>
          </cell>
          <cell r="E697" t="str">
            <v>新編　化学</v>
          </cell>
        </row>
        <row r="698">
          <cell r="A698" t="str">
            <v>c392</v>
          </cell>
          <cell r="B698" t="str">
            <v>183 第一</v>
          </cell>
          <cell r="C698"/>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C710"/>
          <cell r="D710" t="str">
            <v>生物701</v>
          </cell>
          <cell r="E710" t="str">
            <v>生物</v>
          </cell>
        </row>
        <row r="711">
          <cell r="A711" t="str">
            <v>c405</v>
          </cell>
          <cell r="B711" t="str">
            <v>7 実教</v>
          </cell>
          <cell r="C711"/>
          <cell r="D711" t="str">
            <v>生物702</v>
          </cell>
          <cell r="E711" t="str">
            <v>生物</v>
          </cell>
        </row>
        <row r="712">
          <cell r="A712" t="str">
            <v>c406</v>
          </cell>
          <cell r="B712" t="str">
            <v>61 啓林館</v>
          </cell>
          <cell r="C712"/>
          <cell r="D712" t="str">
            <v>生物703</v>
          </cell>
          <cell r="E712" t="str">
            <v>高等学校 生物</v>
          </cell>
        </row>
        <row r="713">
          <cell r="A713" t="str">
            <v>c407</v>
          </cell>
          <cell r="B713" t="str">
            <v>104 数研</v>
          </cell>
          <cell r="C713"/>
          <cell r="D713" t="str">
            <v>生物704</v>
          </cell>
          <cell r="E713" t="str">
            <v>生物</v>
          </cell>
        </row>
        <row r="714">
          <cell r="A714" t="str">
            <v>c408</v>
          </cell>
          <cell r="B714" t="str">
            <v>183 第一</v>
          </cell>
          <cell r="C714"/>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C720"/>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C729"/>
          <cell r="D729" t="str">
            <v>音Ⅱ701</v>
          </cell>
          <cell r="E729" t="str">
            <v>音楽Ⅱ　Ｔｕｔｔｉ＋</v>
          </cell>
        </row>
        <row r="730">
          <cell r="A730" t="str">
            <v>c424</v>
          </cell>
          <cell r="B730" t="str">
            <v>27 教芸</v>
          </cell>
          <cell r="C730"/>
          <cell r="D730" t="str">
            <v>音Ⅱ702</v>
          </cell>
          <cell r="E730" t="str">
            <v>高校生の音楽２</v>
          </cell>
        </row>
        <row r="731">
          <cell r="A731" t="str">
            <v>c425</v>
          </cell>
          <cell r="B731" t="str">
            <v>27 教芸</v>
          </cell>
          <cell r="C731"/>
          <cell r="D731" t="str">
            <v>音Ⅱ703</v>
          </cell>
          <cell r="E731" t="str">
            <v>MOUSA２</v>
          </cell>
        </row>
        <row r="732">
          <cell r="A732" t="str">
            <v>c426</v>
          </cell>
          <cell r="B732" t="str">
            <v>89 友社</v>
          </cell>
          <cell r="C732"/>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C738"/>
          <cell r="D738" t="str">
            <v>美Ⅱ701</v>
          </cell>
          <cell r="E738" t="str">
            <v>美術２</v>
          </cell>
        </row>
        <row r="739">
          <cell r="A739" t="str">
            <v>c433</v>
          </cell>
          <cell r="B739" t="str">
            <v>116 日文</v>
          </cell>
          <cell r="C739"/>
          <cell r="D739" t="str">
            <v>美Ⅱ702</v>
          </cell>
          <cell r="E739" t="str">
            <v>高校生の美術２</v>
          </cell>
        </row>
        <row r="740">
          <cell r="A740" t="str">
            <v>c434</v>
          </cell>
          <cell r="B740" t="str">
            <v>38 光村</v>
          </cell>
          <cell r="C740"/>
          <cell r="D740" t="str">
            <v>美Ⅲ701</v>
          </cell>
          <cell r="E740" t="str">
            <v>美術３</v>
          </cell>
        </row>
        <row r="741">
          <cell r="A741" t="str">
            <v>c435</v>
          </cell>
          <cell r="B741" t="str">
            <v>116 日文</v>
          </cell>
          <cell r="C741"/>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C743"/>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C749"/>
          <cell r="D749" t="str">
            <v>書Ⅱ701</v>
          </cell>
          <cell r="E749" t="str">
            <v>書道Ⅱ</v>
          </cell>
        </row>
        <row r="750">
          <cell r="A750" t="str">
            <v>c444</v>
          </cell>
          <cell r="B750" t="str">
            <v>6 教図</v>
          </cell>
          <cell r="C750"/>
          <cell r="D750" t="str">
            <v>書Ⅱ702</v>
          </cell>
          <cell r="E750" t="str">
            <v>書Ⅱ</v>
          </cell>
        </row>
        <row r="751">
          <cell r="A751" t="str">
            <v>c445</v>
          </cell>
          <cell r="B751" t="str">
            <v>17 教出</v>
          </cell>
          <cell r="C751"/>
          <cell r="D751" t="str">
            <v>書Ⅱ703</v>
          </cell>
          <cell r="E751" t="str">
            <v>書道Ⅱ</v>
          </cell>
        </row>
        <row r="752">
          <cell r="A752" t="str">
            <v>c446</v>
          </cell>
          <cell r="B752" t="str">
            <v>38 光村</v>
          </cell>
          <cell r="C752"/>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C780"/>
          <cell r="D780" t="str">
            <v>CⅡ701</v>
          </cell>
          <cell r="E780" t="str">
            <v>All Aboard!
English Communication　Ⅱ</v>
          </cell>
        </row>
        <row r="781">
          <cell r="A781" t="str">
            <v>c475</v>
          </cell>
          <cell r="B781" t="str">
            <v>2 東書</v>
          </cell>
          <cell r="C781"/>
          <cell r="D781" t="str">
            <v>CⅡ702</v>
          </cell>
          <cell r="E781" t="str">
            <v>Power On 
English Communication　Ⅱ</v>
          </cell>
        </row>
        <row r="782">
          <cell r="A782" t="str">
            <v>c476</v>
          </cell>
          <cell r="B782" t="str">
            <v>2 東書</v>
          </cell>
          <cell r="C782"/>
          <cell r="D782" t="str">
            <v>CⅡ703</v>
          </cell>
          <cell r="E782" t="str">
            <v>ENRICH LEARNING 
ENGLISH COMMUNICATION　Ⅱ</v>
          </cell>
        </row>
        <row r="783">
          <cell r="A783" t="str">
            <v>c477</v>
          </cell>
          <cell r="B783" t="str">
            <v>9 開隆堂</v>
          </cell>
          <cell r="C783"/>
          <cell r="D783" t="str">
            <v>CⅡ704</v>
          </cell>
          <cell r="E783" t="str">
            <v>Amity English Communication　Ⅱ</v>
          </cell>
        </row>
        <row r="784">
          <cell r="A784" t="str">
            <v>c478</v>
          </cell>
          <cell r="B784" t="str">
            <v>9 開隆堂</v>
          </cell>
          <cell r="C784"/>
          <cell r="D784" t="str">
            <v>CⅡ705</v>
          </cell>
          <cell r="E784" t="str">
            <v>APPLAUSE ENGLISH COMMUNICATION　Ⅱ</v>
          </cell>
        </row>
        <row r="785">
          <cell r="A785" t="str">
            <v>c479</v>
          </cell>
          <cell r="B785" t="str">
            <v>9 開隆堂</v>
          </cell>
          <cell r="C785"/>
          <cell r="D785" t="str">
            <v>CⅡ706</v>
          </cell>
          <cell r="E785" t="str">
            <v>Ambition English Communication　Ⅱ</v>
          </cell>
        </row>
        <row r="786">
          <cell r="A786" t="str">
            <v>c480</v>
          </cell>
          <cell r="B786" t="str">
            <v>15 三省堂</v>
          </cell>
          <cell r="C786"/>
          <cell r="D786" t="str">
            <v>CⅡ707</v>
          </cell>
          <cell r="E786" t="str">
            <v>CROWN English Communication Ⅱ</v>
          </cell>
        </row>
        <row r="787">
          <cell r="A787" t="str">
            <v>c481</v>
          </cell>
          <cell r="B787" t="str">
            <v>15 三省堂</v>
          </cell>
          <cell r="C787"/>
          <cell r="D787" t="str">
            <v>CⅡ708</v>
          </cell>
          <cell r="E787" t="str">
            <v>MY WAY English Communication Ⅱ</v>
          </cell>
        </row>
        <row r="788">
          <cell r="A788" t="str">
            <v>c482</v>
          </cell>
          <cell r="B788" t="str">
            <v>15 三省堂</v>
          </cell>
          <cell r="C788"/>
          <cell r="D788" t="str">
            <v>CⅡ709</v>
          </cell>
          <cell r="E788" t="str">
            <v>VISTA English Communication Ⅱ</v>
          </cell>
        </row>
        <row r="789">
          <cell r="A789" t="str">
            <v>c483</v>
          </cell>
          <cell r="B789" t="str">
            <v>50 大修館</v>
          </cell>
          <cell r="C789"/>
          <cell r="D789" t="str">
            <v>CⅡ710</v>
          </cell>
          <cell r="E789" t="str">
            <v>Crossroads English Communication Ⅱ</v>
          </cell>
        </row>
        <row r="790">
          <cell r="A790" t="str">
            <v>c484</v>
          </cell>
          <cell r="B790" t="str">
            <v>50 大修館</v>
          </cell>
          <cell r="C790"/>
          <cell r="D790" t="str">
            <v>CⅡ711</v>
          </cell>
          <cell r="E790" t="str">
            <v>PANORAMA English Communication 2</v>
          </cell>
        </row>
        <row r="791">
          <cell r="A791" t="str">
            <v>c485</v>
          </cell>
          <cell r="B791" t="str">
            <v>61 啓林館</v>
          </cell>
          <cell r="C791"/>
          <cell r="D791" t="str">
            <v>CⅡ 712</v>
          </cell>
          <cell r="E791" t="str">
            <v>ELEMENT 
English Communication　Ⅱ</v>
          </cell>
        </row>
        <row r="792">
          <cell r="A792" t="str">
            <v>c486</v>
          </cell>
          <cell r="B792" t="str">
            <v>61 啓林館</v>
          </cell>
          <cell r="C792"/>
          <cell r="D792" t="str">
            <v>CⅡ713</v>
          </cell>
          <cell r="E792" t="str">
            <v>LANDMARK 
English Communication　Ⅱ</v>
          </cell>
        </row>
        <row r="793">
          <cell r="A793" t="str">
            <v>c487</v>
          </cell>
          <cell r="B793" t="str">
            <v>61 啓林館</v>
          </cell>
          <cell r="C793"/>
          <cell r="D793" t="str">
            <v>CⅡ714</v>
          </cell>
          <cell r="E793" t="str">
            <v>LANDMARK Fit 
English Communication　Ⅱ</v>
          </cell>
        </row>
        <row r="794">
          <cell r="A794" t="str">
            <v>c488</v>
          </cell>
          <cell r="B794" t="str">
            <v>104 数研</v>
          </cell>
          <cell r="C794"/>
          <cell r="D794" t="str">
            <v>CⅡ715</v>
          </cell>
          <cell r="E794" t="str">
            <v>BLUE MARBLE 
English Communication　Ⅱ</v>
          </cell>
        </row>
        <row r="795">
          <cell r="A795" t="str">
            <v>c489</v>
          </cell>
          <cell r="B795" t="str">
            <v>104 数研</v>
          </cell>
          <cell r="C795"/>
          <cell r="D795" t="str">
            <v>CⅡ716</v>
          </cell>
          <cell r="E795" t="str">
            <v>BIG DIPPER English Communication　Ⅱ</v>
          </cell>
        </row>
        <row r="796">
          <cell r="A796" t="str">
            <v>c490</v>
          </cell>
          <cell r="B796" t="str">
            <v>104 数研</v>
          </cell>
          <cell r="C796"/>
          <cell r="D796" t="str">
            <v>CⅡ717</v>
          </cell>
          <cell r="E796" t="str">
            <v>COMET English Communication　Ⅱ</v>
          </cell>
        </row>
        <row r="797">
          <cell r="A797" t="str">
            <v>c491</v>
          </cell>
          <cell r="B797" t="str">
            <v>109 文英堂</v>
          </cell>
          <cell r="C797"/>
          <cell r="D797" t="str">
            <v>CⅡ718</v>
          </cell>
          <cell r="E797" t="str">
            <v>Grove English Communication Ⅱ</v>
          </cell>
        </row>
        <row r="798">
          <cell r="A798" t="str">
            <v>c492</v>
          </cell>
          <cell r="B798" t="str">
            <v>177 増進堂</v>
          </cell>
          <cell r="C798"/>
          <cell r="D798" t="str">
            <v>CⅡ719</v>
          </cell>
          <cell r="E798" t="str">
            <v>FLEX ENGLISH  COMMUNICATION　Ⅱ</v>
          </cell>
        </row>
        <row r="799">
          <cell r="A799" t="str">
            <v>c493</v>
          </cell>
          <cell r="B799" t="str">
            <v>183 第一</v>
          </cell>
          <cell r="C799"/>
          <cell r="D799" t="str">
            <v>CⅡ720</v>
          </cell>
          <cell r="E799" t="str">
            <v>CREATIVE English Communication Ⅱ</v>
          </cell>
        </row>
        <row r="800">
          <cell r="A800" t="str">
            <v>c494</v>
          </cell>
          <cell r="B800" t="str">
            <v>183 第一</v>
          </cell>
          <cell r="C800"/>
          <cell r="D800" t="str">
            <v>CⅡ721</v>
          </cell>
          <cell r="E800" t="str">
            <v>Vivid English Communication Ⅱ</v>
          </cell>
        </row>
        <row r="801">
          <cell r="A801" t="str">
            <v>c495</v>
          </cell>
          <cell r="B801" t="str">
            <v>212 桐原</v>
          </cell>
          <cell r="C801"/>
          <cell r="D801" t="str">
            <v>CⅡ722</v>
          </cell>
          <cell r="E801" t="str">
            <v>Heartening English Communication　Ⅱ</v>
          </cell>
        </row>
        <row r="802">
          <cell r="A802" t="str">
            <v>c496</v>
          </cell>
          <cell r="B802" t="str">
            <v>231 いいずな</v>
          </cell>
          <cell r="C802"/>
          <cell r="D802" t="str">
            <v>CⅡ723</v>
          </cell>
          <cell r="E802" t="str">
            <v>New Rays English Communication Ⅱ</v>
          </cell>
        </row>
        <row r="803">
          <cell r="A803" t="str">
            <v>c497</v>
          </cell>
          <cell r="B803" t="str">
            <v>235 CUP</v>
          </cell>
          <cell r="C803"/>
          <cell r="D803" t="str">
            <v>CⅡ724</v>
          </cell>
          <cell r="E803" t="str">
            <v>Cambridge　Experience　2</v>
          </cell>
        </row>
        <row r="804">
          <cell r="A804" t="str">
            <v>c498</v>
          </cell>
          <cell r="B804" t="str">
            <v>2 東書</v>
          </cell>
          <cell r="C804"/>
          <cell r="D804" t="str">
            <v>CⅢ701</v>
          </cell>
          <cell r="E804" t="str">
            <v>All Aboard!
English Communication　Ⅲ</v>
          </cell>
        </row>
        <row r="805">
          <cell r="A805" t="str">
            <v>c499</v>
          </cell>
          <cell r="B805" t="str">
            <v>2 東書</v>
          </cell>
          <cell r="C805"/>
          <cell r="D805" t="str">
            <v>CⅢ702</v>
          </cell>
          <cell r="E805" t="str">
            <v>Power On 
English Communication　Ⅲ</v>
          </cell>
        </row>
        <row r="806">
          <cell r="A806" t="str">
            <v>c500</v>
          </cell>
          <cell r="B806" t="str">
            <v>2 東書</v>
          </cell>
          <cell r="C806"/>
          <cell r="D806" t="str">
            <v>CⅢ703</v>
          </cell>
          <cell r="E806" t="str">
            <v>ENRICH LEARNING 
ENGLISH COMMUNICATION　Ⅲ</v>
          </cell>
        </row>
        <row r="807">
          <cell r="A807" t="str">
            <v>c501</v>
          </cell>
          <cell r="B807" t="str">
            <v>9 開隆堂</v>
          </cell>
          <cell r="C807"/>
          <cell r="D807" t="str">
            <v>CⅢ704</v>
          </cell>
          <cell r="E807" t="str">
            <v>Ambition English Communication　Ⅲ</v>
          </cell>
        </row>
        <row r="808">
          <cell r="A808" t="str">
            <v>c502</v>
          </cell>
          <cell r="B808" t="str">
            <v>15 三省堂</v>
          </cell>
          <cell r="C808"/>
          <cell r="D808" t="str">
            <v>CⅢ705</v>
          </cell>
          <cell r="E808" t="str">
            <v>CROWN English Communication Ⅲ</v>
          </cell>
        </row>
        <row r="809">
          <cell r="A809" t="str">
            <v>c503</v>
          </cell>
          <cell r="B809" t="str">
            <v>15 三省堂</v>
          </cell>
          <cell r="C809"/>
          <cell r="D809" t="str">
            <v>CⅢ706</v>
          </cell>
          <cell r="E809" t="str">
            <v>MY WAY English Communication Ⅲ</v>
          </cell>
        </row>
        <row r="810">
          <cell r="A810" t="str">
            <v>c504</v>
          </cell>
          <cell r="B810" t="str">
            <v>15 三省堂</v>
          </cell>
          <cell r="C810"/>
          <cell r="D810" t="str">
            <v>CⅢ707</v>
          </cell>
          <cell r="E810" t="str">
            <v>VISTA English Communication Ⅲ</v>
          </cell>
        </row>
        <row r="811">
          <cell r="A811" t="str">
            <v>c505</v>
          </cell>
          <cell r="B811" t="str">
            <v>50 大修館</v>
          </cell>
          <cell r="C811"/>
          <cell r="D811" t="str">
            <v>CⅢ708</v>
          </cell>
          <cell r="E811" t="str">
            <v>Crossroads English Communication Ⅲ</v>
          </cell>
        </row>
        <row r="812">
          <cell r="A812" t="str">
            <v>c506</v>
          </cell>
          <cell r="B812" t="str">
            <v>50 大修館</v>
          </cell>
          <cell r="C812"/>
          <cell r="D812" t="str">
            <v>CⅢ709</v>
          </cell>
          <cell r="E812" t="str">
            <v>PANORAMA English Communication ３</v>
          </cell>
        </row>
        <row r="813">
          <cell r="A813" t="str">
            <v>c507</v>
          </cell>
          <cell r="B813" t="str">
            <v>61 啓林館</v>
          </cell>
          <cell r="C813"/>
          <cell r="D813" t="str">
            <v>CⅢ710</v>
          </cell>
          <cell r="E813" t="str">
            <v>ELEMENT 
English Communication　Ⅲ</v>
          </cell>
        </row>
        <row r="814">
          <cell r="A814" t="str">
            <v>c508</v>
          </cell>
          <cell r="B814" t="str">
            <v>61 啓林館</v>
          </cell>
          <cell r="C814"/>
          <cell r="D814" t="str">
            <v>CⅢ711</v>
          </cell>
          <cell r="E814" t="str">
            <v>LANDMARK 
English Communication　Ⅲ</v>
          </cell>
        </row>
        <row r="815">
          <cell r="A815" t="str">
            <v>c509</v>
          </cell>
          <cell r="B815" t="str">
            <v>61 啓林館</v>
          </cell>
          <cell r="C815"/>
          <cell r="D815" t="str">
            <v>CⅢ712</v>
          </cell>
          <cell r="E815" t="str">
            <v>LANDMARK Fit 
English Communication　Ⅲ</v>
          </cell>
        </row>
        <row r="816">
          <cell r="A816" t="str">
            <v>c510</v>
          </cell>
          <cell r="B816" t="str">
            <v>104 数研</v>
          </cell>
          <cell r="C816"/>
          <cell r="D816" t="str">
            <v>CⅢ713</v>
          </cell>
          <cell r="E816" t="str">
            <v>BLUE MARBLE 
English Communication　Ⅲ</v>
          </cell>
        </row>
        <row r="817">
          <cell r="A817" t="str">
            <v>c511</v>
          </cell>
          <cell r="B817" t="str">
            <v>104 数研</v>
          </cell>
          <cell r="C817"/>
          <cell r="D817" t="str">
            <v>CⅢ714</v>
          </cell>
          <cell r="E817" t="str">
            <v>BIG DIPPER English Communication　Ⅲ</v>
          </cell>
        </row>
        <row r="818">
          <cell r="A818" t="str">
            <v>c512</v>
          </cell>
          <cell r="B818" t="str">
            <v>104 数研</v>
          </cell>
          <cell r="C818"/>
          <cell r="D818" t="str">
            <v>CⅢ715</v>
          </cell>
          <cell r="E818" t="str">
            <v>COMET English Communication　Ⅲ</v>
          </cell>
        </row>
        <row r="819">
          <cell r="A819" t="str">
            <v>c513</v>
          </cell>
          <cell r="B819" t="str">
            <v>109 文英堂</v>
          </cell>
          <cell r="C819"/>
          <cell r="D819" t="str">
            <v>CⅢ716</v>
          </cell>
          <cell r="E819" t="str">
            <v>Grove English Communication Ⅲ</v>
          </cell>
        </row>
        <row r="820">
          <cell r="A820" t="str">
            <v>c514</v>
          </cell>
          <cell r="B820" t="str">
            <v>177 増進堂</v>
          </cell>
          <cell r="C820"/>
          <cell r="D820" t="str">
            <v>CⅢ717</v>
          </cell>
          <cell r="E820" t="str">
            <v>FLEX ENGLISH  COMMUNICATION　Ⅲ</v>
          </cell>
        </row>
        <row r="821">
          <cell r="A821" t="str">
            <v>c515</v>
          </cell>
          <cell r="B821" t="str">
            <v>183 第一</v>
          </cell>
          <cell r="C821"/>
          <cell r="D821" t="str">
            <v>CⅢ718</v>
          </cell>
          <cell r="E821" t="str">
            <v>CREATIVE English Communication Ⅲ</v>
          </cell>
        </row>
        <row r="822">
          <cell r="A822" t="str">
            <v>c516</v>
          </cell>
          <cell r="B822" t="str">
            <v>183 第一</v>
          </cell>
          <cell r="C822"/>
          <cell r="D822" t="str">
            <v>CⅢ719</v>
          </cell>
          <cell r="E822" t="str">
            <v>Vivid English Communication Ⅲ</v>
          </cell>
        </row>
        <row r="823">
          <cell r="A823" t="str">
            <v>c517</v>
          </cell>
          <cell r="B823" t="str">
            <v>212 桐原</v>
          </cell>
          <cell r="C823"/>
          <cell r="D823" t="str">
            <v>CⅢ720</v>
          </cell>
          <cell r="E823" t="str">
            <v>Heartening English Communication　Ⅲ</v>
          </cell>
        </row>
        <row r="824">
          <cell r="A824" t="str">
            <v>c518</v>
          </cell>
          <cell r="B824" t="str">
            <v>231 いいずな</v>
          </cell>
          <cell r="C824"/>
          <cell r="D824" t="str">
            <v>CⅢ721</v>
          </cell>
          <cell r="E824" t="str">
            <v>New Rays English Communication Ⅲ</v>
          </cell>
        </row>
        <row r="825">
          <cell r="A825" t="str">
            <v>c519</v>
          </cell>
          <cell r="B825" t="str">
            <v>235 CUP</v>
          </cell>
          <cell r="C825"/>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C844"/>
          <cell r="D844" t="str">
            <v>論Ⅱ701</v>
          </cell>
          <cell r="E844" t="str">
            <v>NEW　FAVORITE　
English　Logic　and　Expression　Ⅱ</v>
          </cell>
        </row>
        <row r="845">
          <cell r="A845" t="str">
            <v>c539</v>
          </cell>
          <cell r="B845" t="str">
            <v>9 開隆堂</v>
          </cell>
          <cell r="C845"/>
          <cell r="D845" t="str">
            <v>論Ⅱ702</v>
          </cell>
          <cell r="E845" t="str">
            <v>Amity English Logic and Expression　Ⅱ</v>
          </cell>
        </row>
        <row r="846">
          <cell r="A846" t="str">
            <v>c540</v>
          </cell>
          <cell r="B846" t="str">
            <v>9 開隆堂</v>
          </cell>
          <cell r="C846"/>
          <cell r="D846" t="str">
            <v>論Ⅱ703</v>
          </cell>
          <cell r="E846" t="str">
            <v>APPLAUSE ENGLISH LOGIC AND EXPRESSION　Ⅱ</v>
          </cell>
        </row>
        <row r="847">
          <cell r="A847" t="str">
            <v>c541</v>
          </cell>
          <cell r="B847" t="str">
            <v>15 三省堂</v>
          </cell>
          <cell r="C847"/>
          <cell r="D847" t="str">
            <v>論Ⅱ704</v>
          </cell>
          <cell r="E847" t="str">
            <v>CROWN Logic and Expression Ⅱ</v>
          </cell>
        </row>
        <row r="848">
          <cell r="A848" t="str">
            <v>c542</v>
          </cell>
          <cell r="B848" t="str">
            <v>15 三省堂</v>
          </cell>
          <cell r="C848"/>
          <cell r="D848" t="str">
            <v>論Ⅱ705</v>
          </cell>
          <cell r="E848" t="str">
            <v>MY WAY Logic and ExpressionⅡ</v>
          </cell>
        </row>
        <row r="849">
          <cell r="A849" t="str">
            <v>c543</v>
          </cell>
          <cell r="B849" t="str">
            <v>15 三省堂</v>
          </cell>
          <cell r="C849"/>
          <cell r="D849" t="str">
            <v>論Ⅱ706</v>
          </cell>
          <cell r="E849" t="str">
            <v>VISTA Logic and Expression Ⅱ</v>
          </cell>
        </row>
        <row r="850">
          <cell r="A850" t="str">
            <v>c544</v>
          </cell>
          <cell r="B850" t="str">
            <v>50 大修館</v>
          </cell>
          <cell r="C850"/>
          <cell r="D850" t="str">
            <v>論Ⅱ707</v>
          </cell>
          <cell r="E850" t="str">
            <v>Genius English Logic and Expression Ⅱ</v>
          </cell>
        </row>
        <row r="851">
          <cell r="A851" t="str">
            <v>c545</v>
          </cell>
          <cell r="B851" t="str">
            <v>61 啓林館</v>
          </cell>
          <cell r="C851"/>
          <cell r="D851" t="str">
            <v>論Ⅱ708</v>
          </cell>
          <cell r="E851" t="str">
            <v>Vision Quest English Logic and Expression　Ⅱ　Ace</v>
          </cell>
        </row>
        <row r="852">
          <cell r="A852" t="str">
            <v>c546</v>
          </cell>
          <cell r="B852" t="str">
            <v>61 啓林館</v>
          </cell>
          <cell r="C852"/>
          <cell r="D852" t="str">
            <v>論Ⅱ709</v>
          </cell>
          <cell r="E852" t="str">
            <v>Vision Quest English Logic and Expression Ⅱ Hope</v>
          </cell>
        </row>
        <row r="853">
          <cell r="A853" t="str">
            <v>c547</v>
          </cell>
          <cell r="B853" t="str">
            <v>104 数研</v>
          </cell>
          <cell r="C853"/>
          <cell r="D853" t="str">
            <v>論Ⅱ710</v>
          </cell>
          <cell r="E853" t="str">
            <v>EARTHRISE English Logic and Expression Ⅱ Advanced</v>
          </cell>
        </row>
        <row r="854">
          <cell r="A854" t="str">
            <v>c548</v>
          </cell>
          <cell r="B854" t="str">
            <v>104 数研</v>
          </cell>
          <cell r="C854"/>
          <cell r="D854" t="str">
            <v>論Ⅱ711</v>
          </cell>
          <cell r="E854" t="str">
            <v>EARTHRISE English Logic and Expression Ⅱ Standard</v>
          </cell>
        </row>
        <row r="855">
          <cell r="A855" t="str">
            <v>c549</v>
          </cell>
          <cell r="B855" t="str">
            <v>104 数研</v>
          </cell>
          <cell r="C855"/>
          <cell r="D855" t="str">
            <v>論Ⅱ712</v>
          </cell>
          <cell r="E855" t="str">
            <v>BIG DIPPER English Logic and Expression Ⅱ</v>
          </cell>
        </row>
        <row r="856">
          <cell r="A856" t="str">
            <v>c550</v>
          </cell>
          <cell r="B856" t="str">
            <v>177 増進堂</v>
          </cell>
          <cell r="C856"/>
          <cell r="D856" t="str">
            <v>論Ⅱ713</v>
          </cell>
          <cell r="E856" t="str">
            <v>MAINSTREAM English Logic and Expression　Ⅱ</v>
          </cell>
        </row>
        <row r="857">
          <cell r="A857" t="str">
            <v>c551</v>
          </cell>
          <cell r="B857" t="str">
            <v>212 桐原</v>
          </cell>
          <cell r="C857"/>
          <cell r="D857" t="str">
            <v>論Ⅱ714</v>
          </cell>
          <cell r="E857" t="str">
            <v>FACTBOOK English Logic and Expression　Ⅱ</v>
          </cell>
        </row>
        <row r="858">
          <cell r="A858" t="str">
            <v>c552</v>
          </cell>
          <cell r="B858" t="str">
            <v>231 いいずな</v>
          </cell>
          <cell r="C858"/>
          <cell r="D858" t="str">
            <v>論Ⅱ715</v>
          </cell>
          <cell r="E858" t="str">
            <v>Harmony English Logic and Expression Ⅱ</v>
          </cell>
        </row>
        <row r="859">
          <cell r="A859" t="str">
            <v>c553</v>
          </cell>
          <cell r="B859" t="str">
            <v>231 いいずな</v>
          </cell>
          <cell r="C859"/>
          <cell r="D859" t="str">
            <v>論Ⅱ716</v>
          </cell>
          <cell r="E859" t="str">
            <v>be English Logic and Expression Ⅱ Clear</v>
          </cell>
        </row>
        <row r="860">
          <cell r="A860" t="str">
            <v>c554</v>
          </cell>
          <cell r="B860" t="str">
            <v>231 いいずな</v>
          </cell>
          <cell r="C860"/>
          <cell r="D860" t="str">
            <v>論Ⅱ717</v>
          </cell>
          <cell r="E860" t="str">
            <v>be English Logic and Expression Ⅱ Smart</v>
          </cell>
        </row>
        <row r="861">
          <cell r="A861" t="str">
            <v>c555</v>
          </cell>
          <cell r="B861" t="str">
            <v>2 東書</v>
          </cell>
          <cell r="C861"/>
          <cell r="D861" t="str">
            <v>論Ⅲ701</v>
          </cell>
          <cell r="E861" t="str">
            <v>NEW　FAVORITE　
English　Logic　and　Expression　Ⅲ</v>
          </cell>
        </row>
        <row r="862">
          <cell r="A862" t="str">
            <v>c556</v>
          </cell>
          <cell r="B862" t="str">
            <v>9 開隆堂</v>
          </cell>
          <cell r="C862"/>
          <cell r="D862" t="str">
            <v>論Ⅲ702</v>
          </cell>
          <cell r="E862" t="str">
            <v>Amity English Logic and Expression　Ⅲ</v>
          </cell>
        </row>
        <row r="863">
          <cell r="A863" t="str">
            <v>c557</v>
          </cell>
          <cell r="B863" t="str">
            <v>15 三省堂</v>
          </cell>
          <cell r="C863"/>
          <cell r="D863" t="str">
            <v>論Ⅲ703</v>
          </cell>
          <cell r="E863" t="str">
            <v>CROWN Logic and Expression Ⅲ</v>
          </cell>
        </row>
        <row r="864">
          <cell r="A864" t="str">
            <v>c558</v>
          </cell>
          <cell r="B864" t="str">
            <v>15 三省堂</v>
          </cell>
          <cell r="C864"/>
          <cell r="D864" t="str">
            <v>論Ⅲ704</v>
          </cell>
          <cell r="E864" t="str">
            <v>MY WAY Logic and ExpressionⅢ</v>
          </cell>
        </row>
        <row r="865">
          <cell r="A865" t="str">
            <v>c559</v>
          </cell>
          <cell r="B865" t="str">
            <v>50 大修館</v>
          </cell>
          <cell r="C865"/>
          <cell r="D865" t="str">
            <v>論Ⅲ705</v>
          </cell>
          <cell r="E865" t="str">
            <v>Genius English Logic and Expression Ⅲ</v>
          </cell>
        </row>
        <row r="866">
          <cell r="A866" t="str">
            <v>c560</v>
          </cell>
          <cell r="B866" t="str">
            <v>61 啓林館</v>
          </cell>
          <cell r="C866"/>
          <cell r="D866" t="str">
            <v>論Ⅲ706</v>
          </cell>
          <cell r="E866" t="str">
            <v>Vision Quest English Logic and Expression　Ⅲ</v>
          </cell>
        </row>
        <row r="867">
          <cell r="A867" t="str">
            <v>c561</v>
          </cell>
          <cell r="B867" t="str">
            <v>104 数研</v>
          </cell>
          <cell r="C867"/>
          <cell r="D867" t="str">
            <v>論Ⅲ707</v>
          </cell>
          <cell r="E867" t="str">
            <v>EARTHRISE English Logic and Expression Ⅲ Advanced</v>
          </cell>
        </row>
        <row r="868">
          <cell r="A868" t="str">
            <v>c562</v>
          </cell>
          <cell r="B868" t="str">
            <v>104 数研</v>
          </cell>
          <cell r="C868"/>
          <cell r="D868" t="str">
            <v>論Ⅲ708</v>
          </cell>
          <cell r="E868" t="str">
            <v>EARTHRISE English Logic and Expression Ⅲ Standard</v>
          </cell>
        </row>
        <row r="869">
          <cell r="A869" t="str">
            <v>c563</v>
          </cell>
          <cell r="B869" t="str">
            <v>177 増進堂</v>
          </cell>
          <cell r="C869"/>
          <cell r="D869" t="str">
            <v>論Ⅲ709</v>
          </cell>
          <cell r="E869" t="str">
            <v>MAINSTREAM English Logic and Expression　Ⅲ</v>
          </cell>
        </row>
        <row r="870">
          <cell r="A870" t="str">
            <v>c564</v>
          </cell>
          <cell r="B870" t="str">
            <v>212 桐原</v>
          </cell>
          <cell r="C870"/>
          <cell r="D870" t="str">
            <v>論Ⅲ710</v>
          </cell>
          <cell r="E870" t="str">
            <v>FACTBOOK English Logic and Expression　Ⅲ</v>
          </cell>
        </row>
        <row r="871">
          <cell r="A871" t="str">
            <v>c565</v>
          </cell>
          <cell r="B871" t="str">
            <v>231 いいずな</v>
          </cell>
          <cell r="C871"/>
          <cell r="D871" t="str">
            <v>論Ⅲ711</v>
          </cell>
          <cell r="E871" t="str">
            <v>Harmony English Logic and Expression Ⅲ</v>
          </cell>
        </row>
        <row r="872">
          <cell r="A872" t="str">
            <v>c566</v>
          </cell>
          <cell r="B872" t="str">
            <v>231 いいずな</v>
          </cell>
          <cell r="C872"/>
          <cell r="D872" t="str">
            <v>論Ⅲ712</v>
          </cell>
          <cell r="E872" t="str">
            <v>be English Logic and Expression Ⅲ Clear</v>
          </cell>
        </row>
        <row r="873">
          <cell r="A873" t="str">
            <v>c567</v>
          </cell>
          <cell r="B873" t="str">
            <v>231 いいずな</v>
          </cell>
          <cell r="C873"/>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C903"/>
          <cell r="D903" t="str">
            <v>情Ⅱ701</v>
          </cell>
          <cell r="E903" t="str">
            <v>情報Ⅱ</v>
          </cell>
        </row>
        <row r="904">
          <cell r="A904" t="str">
            <v>c598</v>
          </cell>
          <cell r="B904" t="str">
            <v>7 実教</v>
          </cell>
          <cell r="C904"/>
          <cell r="D904" t="str">
            <v>情Ⅱ702</v>
          </cell>
          <cell r="E904" t="str">
            <v>情報Ⅱ</v>
          </cell>
        </row>
        <row r="905">
          <cell r="A905" t="str">
            <v>c599</v>
          </cell>
          <cell r="B905" t="str">
            <v>116 日文</v>
          </cell>
          <cell r="C905"/>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C913"/>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C915"/>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C917"/>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C920"/>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C924"/>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C930"/>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C939"/>
          <cell r="D939" t="str">
            <v>工業718</v>
          </cell>
          <cell r="E939" t="str">
            <v>工業情報数理</v>
          </cell>
        </row>
        <row r="940">
          <cell r="A940" t="str">
            <v>c634</v>
          </cell>
          <cell r="B940" t="str">
            <v>7 実教</v>
          </cell>
          <cell r="C940"/>
          <cell r="D940" t="str">
            <v>工業719</v>
          </cell>
          <cell r="E940" t="str">
            <v>精選工業情報数理</v>
          </cell>
        </row>
        <row r="941">
          <cell r="A941" t="str">
            <v>c635</v>
          </cell>
          <cell r="B941" t="str">
            <v>154 オーム</v>
          </cell>
          <cell r="C941"/>
          <cell r="D941" t="str">
            <v>工業723</v>
          </cell>
          <cell r="E941" t="str">
            <v>工業情報数理</v>
          </cell>
        </row>
        <row r="942">
          <cell r="A942" t="str">
            <v>c636</v>
          </cell>
          <cell r="B942" t="str">
            <v>7 実教</v>
          </cell>
          <cell r="C942"/>
          <cell r="D942" t="str">
            <v>工業754</v>
          </cell>
          <cell r="E942" t="str">
            <v>工業環境技術</v>
          </cell>
        </row>
        <row r="943">
          <cell r="A943" t="str">
            <v>c637</v>
          </cell>
          <cell r="B943" t="str">
            <v>7
実教</v>
          </cell>
          <cell r="D943" t="str">
            <v>工業
708
◆</v>
          </cell>
          <cell r="E943" t="str">
            <v>機械工作１</v>
          </cell>
        </row>
        <row r="944">
          <cell r="A944" t="str">
            <v>c638</v>
          </cell>
          <cell r="B944"/>
          <cell r="D944" t="str">
            <v>工業
709
◆</v>
          </cell>
          <cell r="E944" t="str">
            <v>機械工作２</v>
          </cell>
        </row>
        <row r="945">
          <cell r="A945" t="str">
            <v>c639</v>
          </cell>
          <cell r="B945" t="str">
            <v>7
実教</v>
          </cell>
          <cell r="D945" t="str">
            <v>工業
710
◆</v>
          </cell>
          <cell r="E945" t="str">
            <v>機械設計１</v>
          </cell>
        </row>
        <row r="946">
          <cell r="A946" t="str">
            <v>c640</v>
          </cell>
          <cell r="B946"/>
          <cell r="D946" t="str">
            <v>工業
711
◆</v>
          </cell>
          <cell r="E946" t="str">
            <v>機械設計２</v>
          </cell>
        </row>
        <row r="947">
          <cell r="A947" t="str">
            <v>c641</v>
          </cell>
          <cell r="B947" t="str">
            <v>7 実教</v>
          </cell>
          <cell r="C947"/>
          <cell r="D947" t="str">
            <v>工業763</v>
          </cell>
          <cell r="E947" t="str">
            <v>原動機</v>
          </cell>
        </row>
        <row r="948">
          <cell r="A948" t="str">
            <v>c642</v>
          </cell>
          <cell r="B948" t="str">
            <v>7 実教</v>
          </cell>
          <cell r="C948"/>
          <cell r="D948" t="str">
            <v>工業736</v>
          </cell>
          <cell r="E948" t="str">
            <v>電子機械</v>
          </cell>
        </row>
        <row r="949">
          <cell r="A949" t="str">
            <v>c643</v>
          </cell>
          <cell r="B949" t="str">
            <v>7 実教</v>
          </cell>
          <cell r="C949"/>
          <cell r="D949" t="str">
            <v>工業755</v>
          </cell>
          <cell r="E949" t="str">
            <v>生産技術</v>
          </cell>
        </row>
        <row r="950">
          <cell r="A950" t="str">
            <v>c644</v>
          </cell>
          <cell r="B950" t="str">
            <v>7
実教</v>
          </cell>
          <cell r="D950" t="str">
            <v>工業
712
◆</v>
          </cell>
          <cell r="E950" t="str">
            <v>自動車工学１</v>
          </cell>
        </row>
        <row r="951">
          <cell r="A951" t="str">
            <v>c645</v>
          </cell>
          <cell r="B951"/>
          <cell r="D951" t="str">
            <v>工業
713
◆</v>
          </cell>
          <cell r="E951" t="str">
            <v>自動車工学２</v>
          </cell>
        </row>
        <row r="952">
          <cell r="A952" t="str">
            <v>c646</v>
          </cell>
          <cell r="B952" t="str">
            <v>7 実教</v>
          </cell>
          <cell r="C952"/>
          <cell r="D952" t="str">
            <v>工業
737</v>
          </cell>
          <cell r="E952" t="str">
            <v>自動車整備</v>
          </cell>
        </row>
        <row r="953">
          <cell r="A953" t="str">
            <v>c647</v>
          </cell>
          <cell r="B953" t="str">
            <v>7 実教</v>
          </cell>
          <cell r="C953"/>
          <cell r="D953" t="str">
            <v>工業720</v>
          </cell>
          <cell r="E953" t="str">
            <v>電気回路１_x000D_</v>
          </cell>
        </row>
        <row r="954">
          <cell r="A954" t="str">
            <v>c648</v>
          </cell>
          <cell r="B954" t="str">
            <v>7 実教</v>
          </cell>
          <cell r="C954"/>
          <cell r="D954" t="str">
            <v>工業721</v>
          </cell>
          <cell r="E954" t="str">
            <v>電気回路２</v>
          </cell>
        </row>
        <row r="955">
          <cell r="A955" t="str">
            <v>c649</v>
          </cell>
          <cell r="B955" t="str">
            <v>7 実教</v>
          </cell>
          <cell r="C955"/>
          <cell r="D955" t="str">
            <v>工業722</v>
          </cell>
          <cell r="E955" t="str">
            <v>精選電気回路</v>
          </cell>
        </row>
        <row r="956">
          <cell r="A956" t="str">
            <v>c650</v>
          </cell>
          <cell r="B956" t="str">
            <v>154 オーム</v>
          </cell>
          <cell r="C956"/>
          <cell r="D956" t="str">
            <v>工業724</v>
          </cell>
          <cell r="E956" t="str">
            <v>電気回路１_x000D_</v>
          </cell>
        </row>
        <row r="957">
          <cell r="A957" t="str">
            <v>c651</v>
          </cell>
          <cell r="B957" t="str">
            <v>154 オーム</v>
          </cell>
          <cell r="C957"/>
          <cell r="D957" t="str">
            <v>工業725</v>
          </cell>
          <cell r="E957" t="str">
            <v>電気回路２</v>
          </cell>
        </row>
        <row r="958">
          <cell r="A958" t="str">
            <v>c652</v>
          </cell>
          <cell r="B958" t="str">
            <v>174 コロナ</v>
          </cell>
          <cell r="C958"/>
          <cell r="D958" t="str">
            <v>工業726</v>
          </cell>
          <cell r="E958" t="str">
            <v>わかりやすい電気回路</v>
          </cell>
        </row>
        <row r="959">
          <cell r="A959" t="str">
            <v>c653</v>
          </cell>
          <cell r="B959" t="str">
            <v>174 コロナ</v>
          </cell>
          <cell r="C959"/>
          <cell r="D959" t="str">
            <v>工業727</v>
          </cell>
          <cell r="E959" t="str">
            <v>電気回路（上）_x000D_</v>
          </cell>
        </row>
        <row r="960">
          <cell r="A960" t="str">
            <v>c654</v>
          </cell>
          <cell r="B960" t="str">
            <v>174 コロナ</v>
          </cell>
          <cell r="C960"/>
          <cell r="D960" t="str">
            <v>工業728</v>
          </cell>
          <cell r="E960" t="str">
            <v>電気回路（下）</v>
          </cell>
        </row>
        <row r="961">
          <cell r="A961" t="str">
            <v>c655</v>
          </cell>
          <cell r="B961" t="str">
            <v>7 実教</v>
          </cell>
          <cell r="C961"/>
          <cell r="D961" t="str">
            <v>工業738</v>
          </cell>
          <cell r="E961" t="str">
            <v>電気機器</v>
          </cell>
        </row>
        <row r="962">
          <cell r="A962" t="str">
            <v>c656</v>
          </cell>
          <cell r="B962" t="str">
            <v>154 オーム</v>
          </cell>
          <cell r="C962"/>
          <cell r="D962" t="str">
            <v>工業739</v>
          </cell>
          <cell r="E962" t="str">
            <v>電気機器</v>
          </cell>
        </row>
        <row r="963">
          <cell r="A963" t="str">
            <v>c657</v>
          </cell>
          <cell r="B963" t="str">
            <v>7 実教</v>
          </cell>
          <cell r="C963"/>
          <cell r="D963" t="str">
            <v>工業740</v>
          </cell>
          <cell r="E963" t="str">
            <v>電力技術1</v>
          </cell>
        </row>
        <row r="964">
          <cell r="A964" t="str">
            <v>c658</v>
          </cell>
          <cell r="B964" t="str">
            <v>7 実教</v>
          </cell>
          <cell r="C964"/>
          <cell r="D964" t="str">
            <v>工業741</v>
          </cell>
          <cell r="E964" t="str">
            <v>電力技術2</v>
          </cell>
        </row>
        <row r="965">
          <cell r="A965" t="str">
            <v>c659</v>
          </cell>
          <cell r="B965" t="str">
            <v>154 オーム</v>
          </cell>
          <cell r="C965"/>
          <cell r="D965" t="str">
            <v>工業742</v>
          </cell>
          <cell r="E965" t="str">
            <v>電力技術１</v>
          </cell>
        </row>
        <row r="966">
          <cell r="A966" t="str">
            <v>c660</v>
          </cell>
          <cell r="B966" t="str">
            <v>154 オーム</v>
          </cell>
          <cell r="C966"/>
          <cell r="D966" t="str">
            <v>工業743</v>
          </cell>
          <cell r="E966" t="str">
            <v>電力技術２</v>
          </cell>
        </row>
        <row r="967">
          <cell r="A967" t="str">
            <v>c661</v>
          </cell>
          <cell r="B967" t="str">
            <v>7 実教</v>
          </cell>
          <cell r="C967"/>
          <cell r="D967" t="str">
            <v>工業744</v>
          </cell>
          <cell r="E967" t="str">
            <v>電子技術</v>
          </cell>
        </row>
        <row r="968">
          <cell r="A968" t="str">
            <v>c662</v>
          </cell>
          <cell r="B968" t="str">
            <v>7 実教</v>
          </cell>
          <cell r="C968"/>
          <cell r="D968" t="str">
            <v>工業745</v>
          </cell>
          <cell r="E968" t="str">
            <v>電子回路</v>
          </cell>
        </row>
        <row r="969">
          <cell r="A969" t="str">
            <v>c663</v>
          </cell>
          <cell r="B969" t="str">
            <v>7 実教</v>
          </cell>
          <cell r="C969"/>
          <cell r="D969" t="str">
            <v>工業764</v>
          </cell>
          <cell r="E969" t="str">
            <v>電子計測制御</v>
          </cell>
        </row>
        <row r="970">
          <cell r="A970" t="str">
            <v>c664</v>
          </cell>
          <cell r="B970" t="str">
            <v>7 実教</v>
          </cell>
          <cell r="C970"/>
          <cell r="D970" t="str">
            <v>工業765</v>
          </cell>
          <cell r="E970" t="str">
            <v>通信技術</v>
          </cell>
        </row>
        <row r="971">
          <cell r="A971" t="str">
            <v>c665</v>
          </cell>
          <cell r="B971" t="str">
            <v>7 実教</v>
          </cell>
          <cell r="C971"/>
          <cell r="D971" t="str">
            <v>工業746</v>
          </cell>
          <cell r="E971" t="str">
            <v>プログラミング技術</v>
          </cell>
        </row>
        <row r="972">
          <cell r="A972" t="str">
            <v>c666</v>
          </cell>
          <cell r="B972" t="str">
            <v>7 実教</v>
          </cell>
          <cell r="C972"/>
          <cell r="D972" t="str">
            <v>工業747</v>
          </cell>
          <cell r="E972" t="str">
            <v>ハードウェア技術</v>
          </cell>
        </row>
        <row r="973">
          <cell r="A973" t="str">
            <v>c667</v>
          </cell>
          <cell r="B973" t="str">
            <v>7 実教</v>
          </cell>
          <cell r="C973"/>
          <cell r="D973" t="str">
            <v>工業766</v>
          </cell>
          <cell r="E973" t="str">
            <v>ソフトウェア技術</v>
          </cell>
        </row>
        <row r="974">
          <cell r="A974" t="str">
            <v>c668</v>
          </cell>
          <cell r="B974" t="str">
            <v>7 実教</v>
          </cell>
          <cell r="C974"/>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C976"/>
          <cell r="D976" t="str">
            <v>工業749</v>
          </cell>
          <cell r="E976" t="str">
            <v>建築計画</v>
          </cell>
        </row>
        <row r="977">
          <cell r="A977" t="str">
            <v>c671</v>
          </cell>
          <cell r="B977" t="str">
            <v>7 実教</v>
          </cell>
          <cell r="C977"/>
          <cell r="D977" t="str">
            <v>工業748</v>
          </cell>
          <cell r="E977" t="str">
            <v>建築構造設計</v>
          </cell>
        </row>
        <row r="978">
          <cell r="A978" t="str">
            <v>c672</v>
          </cell>
          <cell r="B978" t="str">
            <v>7 実教</v>
          </cell>
          <cell r="C978"/>
          <cell r="D978" t="str">
            <v>工業768</v>
          </cell>
          <cell r="E978" t="str">
            <v>建築施工</v>
          </cell>
        </row>
        <row r="979">
          <cell r="A979" t="str">
            <v>c673</v>
          </cell>
          <cell r="B979" t="str">
            <v>7 実教</v>
          </cell>
          <cell r="C979"/>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C981"/>
          <cell r="D981" t="str">
            <v>工業756</v>
          </cell>
          <cell r="E981" t="str">
            <v>土木基盤力学　水理学　土質力学</v>
          </cell>
        </row>
        <row r="982">
          <cell r="A982" t="str">
            <v>c676</v>
          </cell>
          <cell r="B982" t="str">
            <v>7 実教</v>
          </cell>
          <cell r="C982"/>
          <cell r="D982" t="str">
            <v>工業751</v>
          </cell>
          <cell r="E982" t="str">
            <v>土木構造設計1</v>
          </cell>
        </row>
        <row r="983">
          <cell r="A983" t="str">
            <v>c677</v>
          </cell>
          <cell r="B983" t="str">
            <v>7 実教</v>
          </cell>
          <cell r="C983"/>
          <cell r="D983" t="str">
            <v>工業752</v>
          </cell>
          <cell r="E983" t="str">
            <v>土木構造設計2</v>
          </cell>
        </row>
        <row r="984">
          <cell r="A984" t="str">
            <v>c678</v>
          </cell>
          <cell r="B984" t="str">
            <v>7 実教</v>
          </cell>
          <cell r="C984"/>
          <cell r="D984" t="str">
            <v>工業750</v>
          </cell>
          <cell r="E984" t="str">
            <v>土木施工</v>
          </cell>
        </row>
        <row r="985">
          <cell r="A985" t="str">
            <v>c679</v>
          </cell>
          <cell r="B985" t="str">
            <v>7 実教</v>
          </cell>
          <cell r="C985"/>
          <cell r="D985" t="str">
            <v>工業770</v>
          </cell>
          <cell r="E985" t="str">
            <v>社会基盤工学</v>
          </cell>
        </row>
        <row r="986">
          <cell r="A986" t="str">
            <v>c680</v>
          </cell>
          <cell r="B986" t="str">
            <v>7
実教</v>
          </cell>
          <cell r="D986" t="str">
            <v>工業
716
◆</v>
          </cell>
          <cell r="E986" t="str">
            <v>工業化学１</v>
          </cell>
        </row>
        <row r="987">
          <cell r="A987" t="str">
            <v>c681</v>
          </cell>
          <cell r="B987"/>
          <cell r="D987" t="str">
            <v>工業
717
◆</v>
          </cell>
          <cell r="E987" t="str">
            <v>工業化学２</v>
          </cell>
        </row>
        <row r="988">
          <cell r="A988" t="str">
            <v>c682</v>
          </cell>
          <cell r="B988" t="str">
            <v>7 実教</v>
          </cell>
          <cell r="C988"/>
          <cell r="D988" t="str">
            <v>工業753</v>
          </cell>
          <cell r="E988" t="str">
            <v>化学工学</v>
          </cell>
        </row>
        <row r="989">
          <cell r="A989" t="str">
            <v>c683</v>
          </cell>
          <cell r="B989" t="str">
            <v>7 実教</v>
          </cell>
          <cell r="C989"/>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C994"/>
          <cell r="D994" t="str">
            <v>工業772</v>
          </cell>
          <cell r="E994" t="str">
            <v>空気調和設備</v>
          </cell>
        </row>
        <row r="995">
          <cell r="A995" t="str">
            <v>c689</v>
          </cell>
          <cell r="B995" t="str">
            <v>201 海文堂</v>
          </cell>
          <cell r="C995"/>
          <cell r="D995" t="str">
            <v>工業757</v>
          </cell>
          <cell r="E995" t="str">
            <v>衛生・防災設備</v>
          </cell>
        </row>
        <row r="996">
          <cell r="A996" t="str">
            <v>c690</v>
          </cell>
          <cell r="B996" t="str">
            <v>201 海文堂</v>
          </cell>
          <cell r="C996"/>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C998"/>
          <cell r="D998" t="str">
            <v>工業758</v>
          </cell>
          <cell r="E998" t="str">
            <v>材料加工</v>
          </cell>
        </row>
        <row r="999">
          <cell r="A999" t="str">
            <v>c693</v>
          </cell>
          <cell r="B999" t="str">
            <v>7 実教</v>
          </cell>
          <cell r="C999"/>
          <cell r="D999" t="str">
            <v>工業759</v>
          </cell>
          <cell r="E999" t="str">
            <v>セラミック工業</v>
          </cell>
        </row>
        <row r="1000">
          <cell r="A1000" t="str">
            <v>c694</v>
          </cell>
          <cell r="B1000" t="str">
            <v>7 実教</v>
          </cell>
          <cell r="C1000"/>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C1002"/>
          <cell r="D1002" t="str">
            <v>工業761</v>
          </cell>
          <cell r="E1002" t="str">
            <v>インテリア装備</v>
          </cell>
        </row>
        <row r="1003">
          <cell r="A1003" t="str">
            <v>c697</v>
          </cell>
          <cell r="B1003" t="str">
            <v>201 海文堂</v>
          </cell>
          <cell r="C1003"/>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C1005"/>
          <cell r="D1005" t="str">
            <v>工業774</v>
          </cell>
          <cell r="E1005" t="str">
            <v>デザイン材料</v>
          </cell>
        </row>
        <row r="1006">
          <cell r="A1006" t="str">
            <v>c700</v>
          </cell>
          <cell r="B1006" t="str">
            <v>7
実教</v>
          </cell>
          <cell r="C1006"/>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C1012"/>
          <cell r="D1012" t="str">
            <v>商業718</v>
          </cell>
          <cell r="E1012" t="str">
            <v>マーケティング</v>
          </cell>
        </row>
        <row r="1013">
          <cell r="A1013" t="str">
            <v>c707</v>
          </cell>
          <cell r="B1013" t="str">
            <v>190 東法</v>
          </cell>
          <cell r="C1013"/>
          <cell r="D1013" t="str">
            <v>商業719</v>
          </cell>
          <cell r="E1013" t="str">
            <v>マーケティング</v>
          </cell>
        </row>
        <row r="1014">
          <cell r="A1014" t="str">
            <v>c708</v>
          </cell>
          <cell r="B1014" t="str">
            <v>7 実教</v>
          </cell>
          <cell r="C1014"/>
          <cell r="D1014" t="str">
            <v>商業732</v>
          </cell>
          <cell r="E1014" t="str">
            <v>商品開発と流通</v>
          </cell>
        </row>
        <row r="1015">
          <cell r="A1015" t="str">
            <v>c709</v>
          </cell>
          <cell r="B1015" t="str">
            <v>190 東法</v>
          </cell>
          <cell r="C1015"/>
          <cell r="D1015" t="str">
            <v>商業733</v>
          </cell>
          <cell r="E1015" t="str">
            <v>商品開発と流通</v>
          </cell>
        </row>
        <row r="1016">
          <cell r="A1016" t="str">
            <v>c710</v>
          </cell>
          <cell r="B1016" t="str">
            <v>7 実教</v>
          </cell>
          <cell r="C1016"/>
          <cell r="D1016" t="str">
            <v>商業738</v>
          </cell>
          <cell r="E1016" t="str">
            <v>観光ビジネス</v>
          </cell>
        </row>
        <row r="1017">
          <cell r="A1017" t="str">
            <v>c711</v>
          </cell>
          <cell r="B1017" t="str">
            <v>190　東法</v>
          </cell>
          <cell r="C1017"/>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C1020"/>
          <cell r="D1020" t="str">
            <v>商業734</v>
          </cell>
          <cell r="E1020" t="str">
            <v>グローバル経済</v>
          </cell>
        </row>
        <row r="1021">
          <cell r="A1021" t="str">
            <v>c715</v>
          </cell>
          <cell r="B1021" t="str">
            <v>190 東法</v>
          </cell>
          <cell r="C1021"/>
          <cell r="D1021" t="str">
            <v>商業735</v>
          </cell>
          <cell r="E1021" t="str">
            <v>グローバル経済</v>
          </cell>
        </row>
        <row r="1022">
          <cell r="A1022" t="str">
            <v>c716</v>
          </cell>
          <cell r="B1022" t="str">
            <v>7 実教</v>
          </cell>
          <cell r="C1022"/>
          <cell r="D1022" t="str">
            <v>商業740</v>
          </cell>
          <cell r="E1022" t="str">
            <v>ビジネス法規</v>
          </cell>
        </row>
        <row r="1023">
          <cell r="A1023" t="str">
            <v>c717</v>
          </cell>
          <cell r="B1023" t="str">
            <v>190 東法</v>
          </cell>
          <cell r="C1023"/>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C1029"/>
          <cell r="D1029" t="str">
            <v>商業727</v>
          </cell>
          <cell r="E1029" t="str">
            <v>高校財務会計Ⅰ</v>
          </cell>
        </row>
        <row r="1030">
          <cell r="A1030" t="str">
            <v>c724</v>
          </cell>
          <cell r="B1030" t="str">
            <v>7 実教</v>
          </cell>
          <cell r="C1030"/>
          <cell r="D1030" t="str">
            <v>商業728</v>
          </cell>
          <cell r="E1030" t="str">
            <v>新財務会計Ⅰ</v>
          </cell>
        </row>
        <row r="1031">
          <cell r="A1031" t="str">
            <v>c725</v>
          </cell>
          <cell r="B1031" t="str">
            <v>190 東法</v>
          </cell>
          <cell r="C1031"/>
          <cell r="D1031" t="str">
            <v>商業729</v>
          </cell>
          <cell r="E1031" t="str">
            <v>財務会計Ⅰ</v>
          </cell>
        </row>
        <row r="1032">
          <cell r="A1032" t="str">
            <v>c726</v>
          </cell>
          <cell r="B1032" t="str">
            <v>234 TAC</v>
          </cell>
          <cell r="C1032"/>
          <cell r="D1032" t="str">
            <v>商業731</v>
          </cell>
          <cell r="E1032" t="str">
            <v>財務会計Ⅰ</v>
          </cell>
        </row>
        <row r="1033">
          <cell r="A1033" t="str">
            <v>c727</v>
          </cell>
          <cell r="B1033" t="str">
            <v>7 実教</v>
          </cell>
          <cell r="C1033"/>
          <cell r="D1033" t="str">
            <v>商業742</v>
          </cell>
          <cell r="E1033" t="str">
            <v>財務会計Ⅱ</v>
          </cell>
        </row>
        <row r="1034">
          <cell r="A1034" t="str">
            <v>c728</v>
          </cell>
          <cell r="B1034" t="str">
            <v>190 東法</v>
          </cell>
          <cell r="C1034"/>
          <cell r="D1034" t="str">
            <v>商業743</v>
          </cell>
          <cell r="E1034" t="str">
            <v>財務会計Ⅱ</v>
          </cell>
        </row>
        <row r="1035">
          <cell r="A1035" t="str">
            <v>c729</v>
          </cell>
          <cell r="B1035" t="str">
            <v>230　ネット</v>
          </cell>
          <cell r="C1035"/>
          <cell r="D1035" t="str">
            <v>商業744</v>
          </cell>
          <cell r="E1035" t="str">
            <v>財務会計Ⅱ</v>
          </cell>
        </row>
        <row r="1036">
          <cell r="A1036" t="str">
            <v>c730</v>
          </cell>
          <cell r="B1036" t="str">
            <v>234 TAC</v>
          </cell>
          <cell r="C1036"/>
          <cell r="D1036" t="str">
            <v>商業745</v>
          </cell>
          <cell r="E1036" t="str">
            <v>財務会計Ⅱ</v>
          </cell>
        </row>
        <row r="1037">
          <cell r="A1037" t="str">
            <v>c731</v>
          </cell>
          <cell r="B1037" t="str">
            <v>7 実教</v>
          </cell>
          <cell r="C1037"/>
          <cell r="D1037" t="str">
            <v>商業720</v>
          </cell>
          <cell r="E1037" t="str">
            <v>原価計算</v>
          </cell>
        </row>
        <row r="1038">
          <cell r="A1038" t="str">
            <v>c732</v>
          </cell>
          <cell r="B1038" t="str">
            <v>190 東法</v>
          </cell>
          <cell r="C1038"/>
          <cell r="D1038" t="str">
            <v>商業721</v>
          </cell>
          <cell r="E1038" t="str">
            <v>原価計算</v>
          </cell>
        </row>
        <row r="1039">
          <cell r="A1039" t="str">
            <v>c733</v>
          </cell>
          <cell r="B1039" t="str">
            <v>234 TAC</v>
          </cell>
          <cell r="C1039"/>
          <cell r="D1039" t="str">
            <v>商業723</v>
          </cell>
          <cell r="E1039" t="str">
            <v>原価計算</v>
          </cell>
        </row>
        <row r="1040">
          <cell r="A1040" t="str">
            <v>c734</v>
          </cell>
          <cell r="B1040" t="str">
            <v>7 実教</v>
          </cell>
          <cell r="C1040"/>
          <cell r="D1040" t="str">
            <v>商業746</v>
          </cell>
          <cell r="E1040" t="str">
            <v>管理会計</v>
          </cell>
        </row>
        <row r="1041">
          <cell r="A1041" t="str">
            <v>c735</v>
          </cell>
          <cell r="B1041" t="str">
            <v>230　ネット</v>
          </cell>
          <cell r="C1041"/>
          <cell r="D1041" t="str">
            <v>商業747</v>
          </cell>
          <cell r="E1041" t="str">
            <v>新　新しい管理会計</v>
          </cell>
        </row>
        <row r="1042">
          <cell r="A1042" t="str">
            <v>c736</v>
          </cell>
          <cell r="B1042" t="str">
            <v>234 TAC</v>
          </cell>
          <cell r="C1042"/>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C1046"/>
          <cell r="D1046" t="str">
            <v>商業736</v>
          </cell>
          <cell r="E1046" t="str">
            <v>ソフトウェア活用</v>
          </cell>
        </row>
        <row r="1047">
          <cell r="A1047" t="str">
            <v>c741</v>
          </cell>
          <cell r="B1047" t="str">
            <v>190 東法</v>
          </cell>
          <cell r="C1047"/>
          <cell r="D1047" t="str">
            <v>商業737</v>
          </cell>
          <cell r="E1047" t="str">
            <v>ソフトウェア活用</v>
          </cell>
        </row>
        <row r="1048">
          <cell r="A1048" t="str">
            <v>c742</v>
          </cell>
          <cell r="B1048" t="str">
            <v>7 実教</v>
          </cell>
          <cell r="C1048"/>
          <cell r="D1048" t="str">
            <v>商業724</v>
          </cell>
          <cell r="E1048" t="str">
            <v>最新プログラミング　オブジェクト指向プログラミング</v>
          </cell>
        </row>
        <row r="1049">
          <cell r="A1049" t="str">
            <v>c743</v>
          </cell>
          <cell r="B1049" t="str">
            <v>7 実教</v>
          </cell>
          <cell r="C1049"/>
          <cell r="D1049" t="str">
            <v>商業725</v>
          </cell>
          <cell r="E1049" t="str">
            <v>プログラミング　～マクロ言語～</v>
          </cell>
        </row>
        <row r="1050">
          <cell r="A1050" t="str">
            <v>c744</v>
          </cell>
          <cell r="B1050" t="str">
            <v>190 東法</v>
          </cell>
          <cell r="C1050"/>
          <cell r="D1050" t="str">
            <v>商業726</v>
          </cell>
          <cell r="E1050" t="str">
            <v>プログラミング</v>
          </cell>
        </row>
        <row r="1051">
          <cell r="A1051" t="str">
            <v>c745</v>
          </cell>
          <cell r="B1051" t="str">
            <v>7 実教</v>
          </cell>
          <cell r="C1051"/>
          <cell r="D1051" t="str">
            <v>商業749</v>
          </cell>
          <cell r="E1051" t="str">
            <v>ネットワーク活用</v>
          </cell>
        </row>
        <row r="1052">
          <cell r="A1052" t="str">
            <v>c746</v>
          </cell>
          <cell r="B1052" t="str">
            <v>190 東法</v>
          </cell>
          <cell r="C1052"/>
          <cell r="D1052" t="str">
            <v>商業750</v>
          </cell>
          <cell r="E1052" t="str">
            <v>ネットワーク活用</v>
          </cell>
        </row>
        <row r="1053">
          <cell r="A1053" t="str">
            <v>c747</v>
          </cell>
          <cell r="B1053" t="str">
            <v>7 実教</v>
          </cell>
          <cell r="C1053"/>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C1057"/>
          <cell r="D1057" t="str">
            <v>水産708</v>
          </cell>
          <cell r="E1057" t="str">
            <v>航海・計器</v>
          </cell>
        </row>
        <row r="1058">
          <cell r="A1058" t="str">
            <v>c752</v>
          </cell>
          <cell r="B1058" t="str">
            <v>201 海文堂</v>
          </cell>
          <cell r="C1058"/>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C1061"/>
          <cell r="D1061" t="str">
            <v>水産709</v>
          </cell>
          <cell r="E1061" t="str">
            <v>機械設計工作</v>
          </cell>
        </row>
        <row r="1062">
          <cell r="A1062" t="str">
            <v>c756</v>
          </cell>
          <cell r="B1062" t="str">
            <v>201 海文堂</v>
          </cell>
          <cell r="C1062"/>
          <cell r="D1062" t="str">
            <v>水産710</v>
          </cell>
          <cell r="E1062" t="str">
            <v>電気理論</v>
          </cell>
        </row>
        <row r="1063">
          <cell r="A1063" t="str">
            <v>c757</v>
          </cell>
          <cell r="B1063" t="str">
            <v>201 海文堂</v>
          </cell>
          <cell r="C1063"/>
          <cell r="D1063" t="str">
            <v>水産710</v>
          </cell>
          <cell r="E1063" t="str">
            <v>移動体通信工学</v>
          </cell>
        </row>
        <row r="1064">
          <cell r="A1064" t="str">
            <v>c758</v>
          </cell>
          <cell r="B1064" t="str">
            <v>999
文科省</v>
          </cell>
          <cell r="C1064"/>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C1066"/>
          <cell r="D1066" t="str">
            <v>水産712</v>
          </cell>
          <cell r="E1066" t="str">
            <v>海洋生物</v>
          </cell>
        </row>
        <row r="1067">
          <cell r="A1067" t="str">
            <v>c761</v>
          </cell>
          <cell r="B1067" t="str">
            <v>201 海文堂</v>
          </cell>
          <cell r="C1067"/>
          <cell r="D1067" t="str">
            <v>水産717</v>
          </cell>
          <cell r="E1067" t="str">
            <v>海洋環境</v>
          </cell>
        </row>
        <row r="1068">
          <cell r="A1068" t="str">
            <v>c762</v>
          </cell>
          <cell r="B1068" t="str">
            <v>201 海文堂</v>
          </cell>
          <cell r="C1068"/>
          <cell r="D1068" t="str">
            <v>水産707</v>
          </cell>
          <cell r="E1068" t="str">
            <v>食品製造</v>
          </cell>
        </row>
        <row r="1069">
          <cell r="A1069" t="str">
            <v>c763</v>
          </cell>
          <cell r="B1069" t="str">
            <v>201 海文堂</v>
          </cell>
          <cell r="C1069"/>
          <cell r="D1069" t="str">
            <v>水産713</v>
          </cell>
          <cell r="E1069" t="str">
            <v>食品管理１</v>
          </cell>
        </row>
        <row r="1070">
          <cell r="A1070" t="str">
            <v>c764</v>
          </cell>
          <cell r="B1070" t="str">
            <v>201 海文堂</v>
          </cell>
          <cell r="C1070"/>
          <cell r="D1070" t="str">
            <v>水産714</v>
          </cell>
          <cell r="E1070" t="str">
            <v>食品管理２</v>
          </cell>
        </row>
        <row r="1071">
          <cell r="A1071" t="str">
            <v>c765</v>
          </cell>
          <cell r="B1071" t="str">
            <v>201 海文堂</v>
          </cell>
          <cell r="C1071"/>
          <cell r="D1071" t="str">
            <v>水産718</v>
          </cell>
          <cell r="E1071" t="str">
            <v>水産流通</v>
          </cell>
        </row>
        <row r="1072">
          <cell r="A1072" t="str">
            <v>c766</v>
          </cell>
          <cell r="B1072" t="str">
            <v>7 実教</v>
          </cell>
          <cell r="C1072"/>
          <cell r="D1072" t="str">
            <v>家庭704</v>
          </cell>
          <cell r="E1072" t="str">
            <v>生活産業情報</v>
          </cell>
        </row>
        <row r="1073">
          <cell r="A1073" t="str">
            <v>c767</v>
          </cell>
          <cell r="B1073" t="str">
            <v>6 教図</v>
          </cell>
          <cell r="C1073"/>
          <cell r="D1073" t="str">
            <v>家庭706</v>
          </cell>
          <cell r="E1073" t="str">
            <v>保育基礎　ようこそ，ともに育ち合う保育の世界へ</v>
          </cell>
        </row>
        <row r="1074">
          <cell r="A1074" t="str">
            <v>c768</v>
          </cell>
          <cell r="B1074" t="str">
            <v>7 実教</v>
          </cell>
          <cell r="C1074"/>
          <cell r="D1074" t="str">
            <v>家庭707</v>
          </cell>
          <cell r="E1074" t="str">
            <v>保育基礎</v>
          </cell>
        </row>
        <row r="1075">
          <cell r="A1075" t="str">
            <v>c769</v>
          </cell>
          <cell r="B1075" t="str">
            <v>7 実教</v>
          </cell>
          <cell r="C1075"/>
          <cell r="D1075" t="str">
            <v>家庭705</v>
          </cell>
          <cell r="E1075" t="str">
            <v>ファッション造形基礎</v>
          </cell>
        </row>
        <row r="1076">
          <cell r="A1076" t="str">
            <v>c770</v>
          </cell>
          <cell r="B1076" t="str">
            <v>6 教図</v>
          </cell>
          <cell r="C1076"/>
          <cell r="D1076" t="str">
            <v>家庭702</v>
          </cell>
          <cell r="E1076" t="str">
            <v>フードデザイン Food Changes LIFE</v>
          </cell>
        </row>
        <row r="1077">
          <cell r="A1077" t="str">
            <v>c771</v>
          </cell>
          <cell r="B1077" t="str">
            <v>7 実教</v>
          </cell>
          <cell r="C1077"/>
          <cell r="D1077" t="str">
            <v>家庭703</v>
          </cell>
          <cell r="E1077" t="str">
            <v>フードデザイン</v>
          </cell>
        </row>
        <row r="1078">
          <cell r="A1078" t="str">
            <v>c772</v>
          </cell>
          <cell r="B1078" t="str">
            <v>7 実教</v>
          </cell>
          <cell r="C1078"/>
          <cell r="D1078" t="str">
            <v>家庭708</v>
          </cell>
          <cell r="E1078" t="str">
            <v>消費生活</v>
          </cell>
        </row>
        <row r="1079">
          <cell r="A1079" t="str">
            <v>c773</v>
          </cell>
          <cell r="B1079" t="str">
            <v>7 実教</v>
          </cell>
          <cell r="C1079"/>
          <cell r="D1079" t="str">
            <v>家庭709</v>
          </cell>
          <cell r="E1079" t="str">
            <v>保育実践</v>
          </cell>
        </row>
        <row r="1080">
          <cell r="A1080" t="str">
            <v>c774</v>
          </cell>
          <cell r="B1080" t="str">
            <v>7 実教</v>
          </cell>
          <cell r="C1080"/>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C1085"/>
          <cell r="D1085" t="str">
            <v>情報704</v>
          </cell>
          <cell r="E1085" t="str">
            <v>情報セキュリティ</v>
          </cell>
        </row>
        <row r="1086">
          <cell r="A1086" t="str">
            <v>c780</v>
          </cell>
          <cell r="B1086" t="str">
            <v>7 実教</v>
          </cell>
          <cell r="C1086"/>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C1088"/>
          <cell r="D1088" t="str">
            <v>情報706</v>
          </cell>
          <cell r="E1088" t="str">
            <v>ネットワークシステム</v>
          </cell>
        </row>
        <row r="1089">
          <cell r="A1089" t="str">
            <v>c783</v>
          </cell>
          <cell r="B1089" t="str">
            <v>7 実教</v>
          </cell>
          <cell r="C1089"/>
          <cell r="D1089" t="str">
            <v>情報707</v>
          </cell>
          <cell r="E1089" t="str">
            <v>データベース</v>
          </cell>
        </row>
        <row r="1090">
          <cell r="A1090" t="str">
            <v>c784</v>
          </cell>
          <cell r="B1090" t="str">
            <v>7 実教</v>
          </cell>
          <cell r="C1090"/>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C1093"/>
          <cell r="D1093" t="str">
            <v>福祉705</v>
          </cell>
          <cell r="E1093" t="str">
            <v>コミュニケーション技術</v>
          </cell>
        </row>
        <row r="1094">
          <cell r="A1094" t="str">
            <v>c788</v>
          </cell>
          <cell r="B1094" t="str">
            <v>7 実教</v>
          </cell>
          <cell r="C1094"/>
          <cell r="D1094" t="str">
            <v>福祉703</v>
          </cell>
          <cell r="E1094" t="str">
            <v>生活支援技術</v>
          </cell>
        </row>
        <row r="1095">
          <cell r="A1095" t="str">
            <v>c789</v>
          </cell>
          <cell r="B1095" t="str">
            <v>7 実教</v>
          </cell>
          <cell r="C1095"/>
          <cell r="D1095" t="str">
            <v>福祉706</v>
          </cell>
          <cell r="E1095" t="str">
            <v>介護過程</v>
          </cell>
        </row>
        <row r="1096">
          <cell r="A1096" t="str">
            <v>c790</v>
          </cell>
          <cell r="B1096" t="str">
            <v>7 実教</v>
          </cell>
          <cell r="C1096"/>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C1204"/>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C1343"/>
          <cell r="D1343" t="str">
            <v>コⅡ326</v>
          </cell>
          <cell r="E1343" t="str">
            <v>All Aboard! _x000D_
English CommunicationⅡ</v>
          </cell>
        </row>
        <row r="1344">
          <cell r="A1344" t="str">
            <v>d348</v>
          </cell>
          <cell r="B1344" t="str">
            <v>2 東書</v>
          </cell>
          <cell r="C1344"/>
          <cell r="D1344" t="str">
            <v>コⅡ327</v>
          </cell>
          <cell r="E1344" t="str">
            <v>Power On _x000D_
English CommunicationⅡ</v>
          </cell>
        </row>
        <row r="1345">
          <cell r="A1345" t="str">
            <v>d349</v>
          </cell>
          <cell r="B1345" t="str">
            <v>2 東書</v>
          </cell>
          <cell r="C1345"/>
          <cell r="D1345" t="str">
            <v>コⅡ 328</v>
          </cell>
          <cell r="E1345" t="str">
            <v>PROMINENCE _x000D_
English CommunicationⅡ</v>
          </cell>
        </row>
        <row r="1346">
          <cell r="A1346" t="str">
            <v>d350</v>
          </cell>
          <cell r="B1346" t="str">
            <v>2 東書</v>
          </cell>
          <cell r="C1346"/>
          <cell r="D1346" t="str">
            <v>コⅡ301</v>
          </cell>
          <cell r="E1346" t="str">
            <v>All Aboard! _x000D_
Communication English Ⅱ</v>
          </cell>
        </row>
        <row r="1347">
          <cell r="A1347" t="str">
            <v>d351</v>
          </cell>
          <cell r="B1347" t="str">
            <v>61 啓林館</v>
          </cell>
          <cell r="C1347"/>
          <cell r="D1347" t="str">
            <v>コⅡ 337</v>
          </cell>
          <cell r="E1347" t="str">
            <v>Revised ELEMENT _x000D_
English Communication Ⅱ</v>
          </cell>
        </row>
        <row r="1348">
          <cell r="A1348" t="str">
            <v>d352</v>
          </cell>
          <cell r="B1348" t="str">
            <v>61 啓林館</v>
          </cell>
          <cell r="C1348"/>
          <cell r="D1348" t="str">
            <v>コⅡ 338</v>
          </cell>
          <cell r="E1348" t="str">
            <v>Revised LANDMARK _x000D_
English Communication Ⅱ</v>
          </cell>
        </row>
        <row r="1349">
          <cell r="A1349" t="str">
            <v>d353</v>
          </cell>
          <cell r="B1349" t="str">
            <v>61 啓林館</v>
          </cell>
          <cell r="C1349"/>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C1517"/>
          <cell r="D1517" t="str">
            <v>商業324</v>
          </cell>
          <cell r="E1517" t="str">
            <v>最新プログラミング</v>
          </cell>
        </row>
        <row r="1518">
          <cell r="A1518" t="str">
            <v>d522</v>
          </cell>
          <cell r="B1518" t="str">
            <v>7 実教</v>
          </cell>
          <cell r="C1518"/>
          <cell r="D1518" t="str">
            <v>商業312</v>
          </cell>
          <cell r="E1518" t="str">
            <v>プログラミング</v>
          </cell>
        </row>
        <row r="1519">
          <cell r="A1519" t="str">
            <v>d523</v>
          </cell>
          <cell r="B1519" t="str">
            <v>7 実教</v>
          </cell>
          <cell r="C1519"/>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4" refreshError="1">
        <row r="3">
          <cell r="A3" t="str">
            <v>g102</v>
          </cell>
          <cell r="B3"/>
          <cell r="C3" t="str">
            <v>2</v>
          </cell>
          <cell r="D3" t="str">
            <v>国語
A-261</v>
          </cell>
          <cell r="E3" t="str">
            <v>こくご　２</v>
          </cell>
        </row>
        <row r="4">
          <cell r="A4" t="str">
            <v>g103</v>
          </cell>
          <cell r="B4"/>
          <cell r="C4" t="str">
            <v>3</v>
          </cell>
          <cell r="D4" t="str">
            <v>国語
A-361</v>
          </cell>
          <cell r="E4" t="str">
            <v>国語　３</v>
          </cell>
        </row>
        <row r="5">
          <cell r="A5" t="str">
            <v>g104</v>
          </cell>
          <cell r="B5"/>
          <cell r="C5" t="str">
            <v>4</v>
          </cell>
          <cell r="D5" t="str">
            <v>国語
A-461</v>
          </cell>
          <cell r="E5" t="str">
            <v>国語　４</v>
          </cell>
        </row>
        <row r="6">
          <cell r="A6" t="str">
            <v>g105</v>
          </cell>
          <cell r="B6"/>
          <cell r="C6" t="str">
            <v>5</v>
          </cell>
          <cell r="D6" t="str">
            <v>国語
A-561</v>
          </cell>
          <cell r="E6" t="str">
            <v>国語　５</v>
          </cell>
        </row>
        <row r="7">
          <cell r="A7" t="str">
            <v>g106</v>
          </cell>
          <cell r="B7"/>
          <cell r="C7" t="str">
            <v>6</v>
          </cell>
          <cell r="D7" t="str">
            <v>国語
A-661</v>
          </cell>
          <cell r="E7" t="str">
            <v>国語　６</v>
          </cell>
        </row>
        <row r="8">
          <cell r="A8" t="str">
            <v>g107</v>
          </cell>
          <cell r="B8"/>
          <cell r="C8" t="str">
            <v>3</v>
          </cell>
          <cell r="D8" t="str">
            <v>社会
A-361</v>
          </cell>
          <cell r="E8" t="str">
            <v>社会　３</v>
          </cell>
        </row>
        <row r="9">
          <cell r="A9" t="str">
            <v>g108</v>
          </cell>
          <cell r="B9"/>
          <cell r="C9" t="str">
            <v>4</v>
          </cell>
          <cell r="D9" t="str">
            <v>社会
A-461</v>
          </cell>
          <cell r="E9" t="str">
            <v>社会　４</v>
          </cell>
        </row>
        <row r="10">
          <cell r="A10" t="str">
            <v>g109</v>
          </cell>
          <cell r="B10"/>
          <cell r="C10" t="str">
            <v>5</v>
          </cell>
          <cell r="D10" t="str">
            <v>社会
A-561</v>
          </cell>
          <cell r="E10" t="str">
            <v>社会　５</v>
          </cell>
        </row>
        <row r="11">
          <cell r="A11" t="str">
            <v>g110</v>
          </cell>
          <cell r="B11"/>
          <cell r="C11" t="str">
            <v>6</v>
          </cell>
          <cell r="D11" t="str">
            <v>社会
A-661</v>
          </cell>
          <cell r="E11" t="str">
            <v>社会　６</v>
          </cell>
        </row>
        <row r="12">
          <cell r="A12" t="str">
            <v>g111</v>
          </cell>
          <cell r="B12"/>
          <cell r="C12" t="str">
            <v>1</v>
          </cell>
          <cell r="D12" t="str">
            <v>算数
A-161</v>
          </cell>
          <cell r="E12" t="str">
            <v>さんすう　１</v>
          </cell>
        </row>
        <row r="13">
          <cell r="A13" t="str">
            <v>g112</v>
          </cell>
          <cell r="B13"/>
          <cell r="C13" t="str">
            <v>2</v>
          </cell>
          <cell r="D13" t="str">
            <v>算数
A-261</v>
          </cell>
          <cell r="E13" t="str">
            <v>さんすう　２</v>
          </cell>
        </row>
        <row r="14">
          <cell r="A14" t="str">
            <v>g113</v>
          </cell>
          <cell r="B14"/>
          <cell r="C14" t="str">
            <v>3</v>
          </cell>
          <cell r="D14" t="str">
            <v>算数
A-361</v>
          </cell>
          <cell r="E14" t="str">
            <v>さんすう　３</v>
          </cell>
        </row>
        <row r="15">
          <cell r="A15" t="str">
            <v>g114</v>
          </cell>
          <cell r="B15"/>
          <cell r="C15" t="str">
            <v>4</v>
          </cell>
          <cell r="D15" t="str">
            <v>算数
A-461</v>
          </cell>
          <cell r="E15" t="str">
            <v>算数　４</v>
          </cell>
        </row>
        <row r="16">
          <cell r="A16" t="str">
            <v>g115</v>
          </cell>
          <cell r="B16"/>
          <cell r="C16" t="str">
            <v>5</v>
          </cell>
          <cell r="D16" t="str">
            <v>算数
A-561</v>
          </cell>
          <cell r="E16" t="str">
            <v>算数　５</v>
          </cell>
        </row>
        <row r="17">
          <cell r="A17" t="str">
            <v>g116</v>
          </cell>
          <cell r="B17"/>
          <cell r="C17" t="str">
            <v>6</v>
          </cell>
          <cell r="D17" t="str">
            <v>算数
A-661</v>
          </cell>
          <cell r="E17" t="str">
            <v>算数　６</v>
          </cell>
        </row>
        <row r="18">
          <cell r="A18" t="str">
            <v>g117</v>
          </cell>
          <cell r="B18"/>
          <cell r="C18" t="str">
            <v>3</v>
          </cell>
          <cell r="D18" t="str">
            <v>理科
A-361</v>
          </cell>
          <cell r="E18" t="str">
            <v>理科　３</v>
          </cell>
        </row>
        <row r="19">
          <cell r="A19" t="str">
            <v>g118</v>
          </cell>
          <cell r="B19"/>
          <cell r="C19" t="str">
            <v>4</v>
          </cell>
          <cell r="D19" t="str">
            <v>理科
A-461</v>
          </cell>
          <cell r="E19" t="str">
            <v>理科　４</v>
          </cell>
        </row>
        <row r="20">
          <cell r="A20" t="str">
            <v>g119</v>
          </cell>
          <cell r="B20"/>
          <cell r="C20" t="str">
            <v>5</v>
          </cell>
          <cell r="D20" t="str">
            <v>理科
A-561</v>
          </cell>
          <cell r="E20" t="str">
            <v>理科　５</v>
          </cell>
        </row>
        <row r="21">
          <cell r="A21" t="str">
            <v>g120</v>
          </cell>
          <cell r="B21"/>
          <cell r="C21">
            <v>6</v>
          </cell>
          <cell r="D21" t="str">
            <v>理科
A-661</v>
          </cell>
          <cell r="E21" t="str">
            <v>理科　６</v>
          </cell>
        </row>
        <row r="22">
          <cell r="A22" t="str">
            <v>g121</v>
          </cell>
          <cell r="B22"/>
          <cell r="C22" t="str">
            <v>5</v>
          </cell>
          <cell r="D22" t="str">
            <v>英語
A-561</v>
          </cell>
          <cell r="E22" t="str">
            <v>英語　５</v>
          </cell>
        </row>
        <row r="23">
          <cell r="A23" t="str">
            <v>g122</v>
          </cell>
          <cell r="B23"/>
          <cell r="C23" t="str">
            <v>6</v>
          </cell>
          <cell r="D23" t="str">
            <v>英語
A-661</v>
          </cell>
          <cell r="E23" t="str">
            <v>英語　６</v>
          </cell>
        </row>
        <row r="24">
          <cell r="A24" t="str">
            <v>g123</v>
          </cell>
          <cell r="B24"/>
          <cell r="C24" t="str">
            <v>1</v>
          </cell>
          <cell r="D24" t="str">
            <v>道徳
A-161</v>
          </cell>
          <cell r="E24" t="str">
            <v>どうとく　１</v>
          </cell>
        </row>
        <row r="25">
          <cell r="A25" t="str">
            <v>g124</v>
          </cell>
          <cell r="B25"/>
          <cell r="C25" t="str">
            <v>2</v>
          </cell>
          <cell r="D25" t="str">
            <v>道徳
A-261</v>
          </cell>
          <cell r="E25" t="str">
            <v>どうとく　２</v>
          </cell>
        </row>
        <row r="26">
          <cell r="A26" t="str">
            <v>g125</v>
          </cell>
          <cell r="B26"/>
          <cell r="C26" t="str">
            <v>3</v>
          </cell>
          <cell r="D26" t="str">
            <v>道徳
A-361</v>
          </cell>
          <cell r="E26" t="str">
            <v>どうとく　３</v>
          </cell>
        </row>
        <row r="27">
          <cell r="A27" t="str">
            <v>g126</v>
          </cell>
          <cell r="B27"/>
          <cell r="C27" t="str">
            <v>4</v>
          </cell>
          <cell r="D27" t="str">
            <v>道徳
A-461</v>
          </cell>
          <cell r="E27" t="str">
            <v>道徳　４</v>
          </cell>
        </row>
        <row r="28">
          <cell r="A28" t="str">
            <v>g127</v>
          </cell>
          <cell r="B28"/>
          <cell r="C28" t="str">
            <v>5</v>
          </cell>
          <cell r="D28" t="str">
            <v>道徳
A-561</v>
          </cell>
          <cell r="E28" t="str">
            <v>道徳　５</v>
          </cell>
        </row>
        <row r="29">
          <cell r="A29" t="str">
            <v>g128</v>
          </cell>
          <cell r="B29"/>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C37"/>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C39"/>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C41"/>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C46"/>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C60"/>
          <cell r="D60" t="str">
            <v>国語
C-122</v>
          </cell>
          <cell r="E60" t="str">
            <v>こくご　☆☆</v>
          </cell>
        </row>
        <row r="61">
          <cell r="A61" t="str">
            <v>i1510</v>
          </cell>
          <cell r="B61" t="str">
            <v>2
東書</v>
          </cell>
          <cell r="C61"/>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C63"/>
          <cell r="D63" t="str">
            <v>算数
C-122</v>
          </cell>
          <cell r="E63" t="str">
            <v>さんすう　☆☆（１）</v>
          </cell>
        </row>
        <row r="64">
          <cell r="A64" t="str">
            <v>i1603</v>
          </cell>
          <cell r="B64" t="str">
            <v>17
教出</v>
          </cell>
          <cell r="C64"/>
          <cell r="D64" t="str">
            <v>算数
C-123</v>
          </cell>
          <cell r="E64" t="str">
            <v>さんすう　☆☆（２）</v>
          </cell>
        </row>
        <row r="65">
          <cell r="A65" t="str">
            <v>i1604</v>
          </cell>
          <cell r="B65" t="str">
            <v>17
教出</v>
          </cell>
          <cell r="C65"/>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C67"/>
          <cell r="D67" t="str">
            <v>生活
C-122</v>
          </cell>
          <cell r="E67" t="str">
            <v>せいかつ　☆☆</v>
          </cell>
        </row>
        <row r="68">
          <cell r="A68" t="str">
            <v>i1703</v>
          </cell>
          <cell r="B68" t="str">
            <v>2
東書</v>
          </cell>
          <cell r="C68"/>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C70"/>
          <cell r="D70" t="str">
            <v>音楽
C-122</v>
          </cell>
          <cell r="E70" t="str">
            <v>おんがく　☆☆</v>
          </cell>
        </row>
        <row r="71">
          <cell r="A71" t="str">
            <v>i1803</v>
          </cell>
          <cell r="B71" t="str">
            <v>2
東書</v>
          </cell>
          <cell r="C71"/>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C73"/>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C75"/>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C77"/>
          <cell r="D77" t="str">
            <v>音楽
C-722</v>
          </cell>
          <cell r="E77" t="str">
            <v>音楽　☆☆☆☆☆</v>
          </cell>
        </row>
      </sheetData>
      <sheetData sheetId="5" refreshError="1">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t="str">
            <v>R5品切れ</v>
          </cell>
          <cell r="AT2"/>
          <cell r="AU2"/>
          <cell r="AV2"/>
          <cell r="AW2"/>
          <cell r="AX2"/>
          <cell r="AY2"/>
          <cell r="AZ2"/>
          <cell r="BA2"/>
          <cell r="BB2"/>
          <cell r="BC2"/>
          <cell r="BD2"/>
          <cell r="BE2"/>
          <cell r="BF2"/>
          <cell r="BG2"/>
          <cell r="BH2"/>
          <cell r="BI2" t="str">
            <v>×</v>
          </cell>
          <cell r="BJ2"/>
          <cell r="BK2"/>
          <cell r="BL2"/>
          <cell r="BM2"/>
          <cell r="BN2"/>
          <cell r="BO2"/>
          <cell r="BP2"/>
          <cell r="BQ2"/>
          <cell r="BR2"/>
          <cell r="BS2"/>
          <cell r="BT2"/>
          <cell r="BU2"/>
          <cell r="BV2"/>
          <cell r="BW2" t="str">
            <v>×</v>
          </cell>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t="str">
            <v>R5品切れ</v>
          </cell>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t="str">
            <v>R5品切れ</v>
          </cell>
          <cell r="HW2"/>
          <cell r="HX2"/>
          <cell r="HY2"/>
          <cell r="HZ2"/>
          <cell r="IA2"/>
          <cell r="IB2"/>
          <cell r="IC2"/>
          <cell r="ID2"/>
          <cell r="IE2"/>
          <cell r="IF2"/>
          <cell r="IG2"/>
          <cell r="IH2" t="str">
            <v>R5品切れ</v>
          </cell>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t="str">
            <v>R5品切れ</v>
          </cell>
          <cell r="JN2"/>
          <cell r="JO2"/>
          <cell r="JP2"/>
          <cell r="JQ2"/>
          <cell r="JR2"/>
          <cell r="JS2"/>
          <cell r="JT2"/>
          <cell r="JU2"/>
          <cell r="JV2"/>
          <cell r="JW2"/>
          <cell r="JX2"/>
          <cell r="JY2"/>
          <cell r="JZ2"/>
          <cell r="KA2"/>
          <cell r="KB2"/>
          <cell r="KC2"/>
          <cell r="KD2"/>
          <cell r="KE2"/>
          <cell r="KF2"/>
          <cell r="KG2"/>
          <cell r="KH2"/>
          <cell r="KI2"/>
          <cell r="KJ2"/>
          <cell r="KK2"/>
          <cell r="KL2" t="str">
            <v>R5品切れ</v>
          </cell>
          <cell r="KM2"/>
          <cell r="KN2"/>
          <cell r="KO2"/>
          <cell r="KP2" t="str">
            <v>R5品切れ</v>
          </cell>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t="str">
            <v>R5品切れ</v>
          </cell>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t="str">
            <v>×</v>
          </cell>
          <cell r="OQ2"/>
          <cell r="OR2"/>
          <cell r="OS2"/>
          <cell r="OT2"/>
          <cell r="OU2"/>
          <cell r="OV2"/>
          <cell r="OW2"/>
          <cell r="OX2"/>
          <cell r="OY2"/>
          <cell r="OZ2"/>
          <cell r="PA2"/>
          <cell r="PB2"/>
          <cell r="PC2"/>
          <cell r="PD2"/>
          <cell r="PE2"/>
          <cell r="PF2"/>
          <cell r="PG2" t="str">
            <v>R5品切れ</v>
          </cell>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t="str">
            <v>H30品切れ</v>
          </cell>
          <cell r="BJ3"/>
          <cell r="BK3"/>
          <cell r="BL3"/>
          <cell r="BM3"/>
          <cell r="BN3"/>
          <cell r="BO3"/>
          <cell r="BP3"/>
          <cell r="BQ3"/>
          <cell r="BR3"/>
          <cell r="BS3"/>
          <cell r="BT3"/>
          <cell r="BU3"/>
          <cell r="BV3"/>
          <cell r="BW3" t="str">
            <v>R2品切れ</v>
          </cell>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cell r="ON3"/>
          <cell r="OO3"/>
          <cell r="OP3" t="str">
            <v>R3品切れ</v>
          </cell>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Q6"/>
          <cell r="AR6" t="str">
            <v>へんしんトンネル</v>
          </cell>
          <cell r="AS6" t="str">
            <v>ふうせんまってー</v>
          </cell>
          <cell r="AT6" t="str">
            <v>そらとぶクレヨン</v>
          </cell>
          <cell r="AU6"/>
          <cell r="AV6" t="str">
            <v>もったいないばあさん</v>
          </cell>
          <cell r="AW6" t="str">
            <v>しましまをたすける！</v>
          </cell>
          <cell r="AX6"/>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L6"/>
          <cell r="BM6"/>
          <cell r="BN6" t="str">
            <v>あいうえお</v>
          </cell>
          <cell r="BO6"/>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W6"/>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F6"/>
          <cell r="CG6" t="str">
            <v>てぶくろをかいに</v>
          </cell>
          <cell r="CH6"/>
          <cell r="CI6"/>
          <cell r="CJ6"/>
          <cell r="CK6" t="str">
            <v>たべものあいうえお</v>
          </cell>
          <cell r="CL6" t="str">
            <v>おしゃべりさん</v>
          </cell>
          <cell r="CM6"/>
          <cell r="CN6" t="str">
            <v>吾輩は猫である</v>
          </cell>
          <cell r="CO6"/>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V6"/>
          <cell r="CW6"/>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J6"/>
          <cell r="DK6"/>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C6"/>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K6"/>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T6"/>
          <cell r="EU6"/>
          <cell r="EV6"/>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B6"/>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K6"/>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U6"/>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J6"/>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T6"/>
          <cell r="GU6"/>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C6"/>
          <cell r="HD6"/>
          <cell r="HE6"/>
          <cell r="HF6" t="str">
            <v>やさい・くだもの</v>
          </cell>
          <cell r="HG6" t="str">
            <v>ピチャン、ポチャン、
ザブーン！水ってふしぎ！</v>
          </cell>
          <cell r="HH6"/>
          <cell r="HI6"/>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U6"/>
          <cell r="HV6" t="str">
            <v>食べもの日本地図鑑</v>
          </cell>
          <cell r="HW6"/>
          <cell r="HX6"/>
          <cell r="HY6" t="str">
            <v>おじいちゃんの
おじいちゃん</v>
          </cell>
          <cell r="HZ6"/>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M6"/>
          <cell r="IN6"/>
          <cell r="IO6" t="str">
            <v>地球</v>
          </cell>
          <cell r="IP6" t="str">
            <v>みぢかな やってみよう図鑑</v>
          </cell>
          <cell r="IQ6"/>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S6"/>
          <cell r="JT6" t="str">
            <v>えほんえかきうた</v>
          </cell>
          <cell r="JU6" t="str">
            <v>うたがみえるきこえるよ</v>
          </cell>
          <cell r="JV6"/>
          <cell r="JW6"/>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G6"/>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Q6"/>
          <cell r="KR6" t="str">
            <v>１和太鼓を打ってみよう</v>
          </cell>
          <cell r="KS6"/>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A6"/>
          <cell r="LB6" t="str">
            <v>みんなのきもちがわかるかな？</v>
          </cell>
          <cell r="LC6" t="str">
            <v>あなたがうまれるまでのこと</v>
          </cell>
          <cell r="LD6"/>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R6"/>
          <cell r="LS6"/>
          <cell r="LT6"/>
          <cell r="LU6"/>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D6"/>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T6"/>
          <cell r="MU6" t="str">
            <v>よーいどん！</v>
          </cell>
          <cell r="MV6" t="str">
            <v>ごくらくももんちゃん</v>
          </cell>
          <cell r="MW6" t="str">
            <v>カルちゃんエルくん
あついあつい</v>
          </cell>
          <cell r="MX6" t="str">
            <v>からだのなか</v>
          </cell>
          <cell r="MY6"/>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O6"/>
          <cell r="NP6" t="str">
            <v>えいかいわえほん</v>
          </cell>
          <cell r="NQ6" t="str">
            <v>ABCえほん</v>
          </cell>
          <cell r="NR6"/>
          <cell r="NS6"/>
          <cell r="NT6" t="str">
            <v>おしゃべりえほん</v>
          </cell>
          <cell r="NU6" t="str">
            <v>around the world
世界のトピック4月5月6月</v>
          </cell>
          <cell r="NV6"/>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E6"/>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R6"/>
          <cell r="OS6" t="str">
            <v>和のせいかつ</v>
          </cell>
          <cell r="OT6"/>
          <cell r="OU6"/>
          <cell r="OV6" t="str">
            <v>くらしをささえる人</v>
          </cell>
          <cell r="OW6" t="str">
            <v>まもるひと</v>
          </cell>
          <cell r="OX6"/>
          <cell r="OY6" t="str">
            <v>かんたんアイテム150</v>
          </cell>
          <cell r="OZ6" t="str">
            <v>やさいはいきている</v>
          </cell>
          <cell r="PA6"/>
          <cell r="PB6" t="str">
            <v>ただいまお仕事中</v>
          </cell>
          <cell r="PC6"/>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B6"/>
          <cell r="QC6" t="str">
            <v>しんぶんしでつくろう</v>
          </cell>
          <cell r="QD6" t="str">
            <v>手づくりおもちゃ200 
７自然であそぶ</v>
          </cell>
          <cell r="QE6" t="str">
            <v>はじめての工作</v>
          </cell>
          <cell r="QF6"/>
          <cell r="QG6"/>
          <cell r="QH6" t="str">
            <v>リサイクル工作68</v>
          </cell>
          <cell r="QI6" t="str">
            <v>だいすき！おりがみ</v>
          </cell>
        </row>
      </sheetData>
      <sheetData sheetId="6" refreshError="1">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C8"/>
          <cell r="D8" t="str">
            <v xml:space="preserve">McGraw-Hill </v>
          </cell>
          <cell r="E8" t="str">
            <v>WE　CAN！　STUDENT　BOOK１</v>
          </cell>
        </row>
        <row r="9">
          <cell r="A9">
            <v>6</v>
          </cell>
          <cell r="B9" t="str">
            <v>M</v>
          </cell>
          <cell r="C9"/>
          <cell r="D9" t="str">
            <v xml:space="preserve">McGraw-Hill </v>
          </cell>
          <cell r="E9" t="str">
            <v>WE　CAN！　STUDENT　BOOK2</v>
          </cell>
        </row>
        <row r="10">
          <cell r="A10">
            <v>7</v>
          </cell>
          <cell r="B10" t="str">
            <v>M</v>
          </cell>
          <cell r="C10"/>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C13"/>
          <cell r="D13" t="str">
            <v>OXFORD university press</v>
          </cell>
          <cell r="E13" t="str">
            <v>LET'SGO1 Student Book with Student AudioCD PackFourth</v>
          </cell>
        </row>
        <row r="14">
          <cell r="A14">
            <v>11</v>
          </cell>
          <cell r="B14" t="str">
            <v>O</v>
          </cell>
          <cell r="C14"/>
          <cell r="D14" t="str">
            <v>OXFORD university press</v>
          </cell>
          <cell r="E14" t="str">
            <v>LET'SGO　Level１ Student Book ５ｔｈ　Edition</v>
          </cell>
        </row>
        <row r="15">
          <cell r="A15">
            <v>12</v>
          </cell>
          <cell r="B15" t="str">
            <v>O</v>
          </cell>
          <cell r="C15"/>
          <cell r="D15" t="str">
            <v>OXFORD university press</v>
          </cell>
          <cell r="E15" t="str">
            <v>LET'SGO　Level２ Student Book ５ｔｈ　Edition</v>
          </cell>
        </row>
        <row r="16">
          <cell r="A16">
            <v>13</v>
          </cell>
          <cell r="B16" t="str">
            <v>O</v>
          </cell>
          <cell r="C16"/>
          <cell r="D16" t="str">
            <v>OXFORD university press</v>
          </cell>
          <cell r="E16" t="str">
            <v>LET'SGO　Level３ Student Book ５ｔｈ　Edition</v>
          </cell>
        </row>
        <row r="17">
          <cell r="A17">
            <v>14</v>
          </cell>
          <cell r="B17" t="str">
            <v>O</v>
          </cell>
          <cell r="C17"/>
          <cell r="D17" t="str">
            <v>OXFORD university press</v>
          </cell>
          <cell r="E17" t="str">
            <v>LET'SGO1 4th Edition Student Book with Student AudioCD PackFourth</v>
          </cell>
        </row>
        <row r="18">
          <cell r="A18">
            <v>15</v>
          </cell>
          <cell r="B18" t="str">
            <v>O</v>
          </cell>
          <cell r="C18"/>
          <cell r="D18" t="str">
            <v>OXFORD university press</v>
          </cell>
          <cell r="E18" t="str">
            <v>LET'SGO2 4th Student Book with Student AudioCD PackFourth</v>
          </cell>
        </row>
        <row r="19">
          <cell r="A19">
            <v>16</v>
          </cell>
          <cell r="B19" t="str">
            <v>O</v>
          </cell>
          <cell r="C19"/>
          <cell r="D19" t="str">
            <v>OXFORD university press</v>
          </cell>
          <cell r="E19" t="str">
            <v>LET'SGO3 4th Student Book with Student AudioCD PackFourth</v>
          </cell>
        </row>
        <row r="20">
          <cell r="A20">
            <v>17</v>
          </cell>
          <cell r="B20" t="str">
            <v>O</v>
          </cell>
          <cell r="C20"/>
          <cell r="D20" t="str">
            <v>OXFORD</v>
          </cell>
          <cell r="E20" t="str">
            <v>Oxford Read and Discover Cities</v>
          </cell>
        </row>
        <row r="21">
          <cell r="A21">
            <v>18</v>
          </cell>
          <cell r="B21" t="str">
            <v>O</v>
          </cell>
          <cell r="C21"/>
          <cell r="D21" t="str">
            <v>OXFORD</v>
          </cell>
          <cell r="E21" t="str">
            <v>Oxford Read and Discover Jobｓ</v>
          </cell>
        </row>
        <row r="22">
          <cell r="A22">
            <v>19</v>
          </cell>
          <cell r="B22" t="str">
            <v>O</v>
          </cell>
          <cell r="C22"/>
          <cell r="D22" t="str">
            <v>OXFORD UNIVERSITY PRESS</v>
          </cell>
          <cell r="E22" t="str">
            <v xml:space="preserve">Oxford Read and Discover Schools </v>
          </cell>
        </row>
        <row r="23">
          <cell r="A23">
            <v>20</v>
          </cell>
          <cell r="B23" t="str">
            <v>O</v>
          </cell>
          <cell r="C23"/>
          <cell r="D23" t="str">
            <v>OXFORD UNIVERSITY PRESS</v>
          </cell>
          <cell r="E23" t="str">
            <v>Oxford Read and Discover Jobs</v>
          </cell>
        </row>
        <row r="24">
          <cell r="A24">
            <v>21</v>
          </cell>
          <cell r="B24" t="str">
            <v>O</v>
          </cell>
          <cell r="C24"/>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C30"/>
          <cell r="D30" t="str">
            <v>医学書院</v>
          </cell>
          <cell r="E30" t="str">
            <v>学生のための医療概論　 第４版</v>
          </cell>
        </row>
        <row r="31">
          <cell r="A31">
            <v>28</v>
          </cell>
          <cell r="B31" t="str">
            <v>い</v>
          </cell>
          <cell r="C31"/>
          <cell r="D31" t="str">
            <v>医学書院</v>
          </cell>
          <cell r="E31" t="str">
            <v>義肢装具のチェックポイント　第８版</v>
          </cell>
        </row>
        <row r="32">
          <cell r="A32">
            <v>29</v>
          </cell>
          <cell r="B32" t="str">
            <v>い</v>
          </cell>
          <cell r="C32"/>
          <cell r="D32" t="str">
            <v>医学書院</v>
          </cell>
          <cell r="E32" t="str">
            <v>グラント解剖学図譜　第７版</v>
          </cell>
        </row>
        <row r="33">
          <cell r="A33">
            <v>30</v>
          </cell>
          <cell r="B33" t="str">
            <v>い</v>
          </cell>
          <cell r="C33"/>
          <cell r="D33" t="str">
            <v>医学書院</v>
          </cell>
          <cell r="E33" t="str">
            <v>系統看護学講座病理学　第６版</v>
          </cell>
        </row>
        <row r="34">
          <cell r="A34">
            <v>31</v>
          </cell>
          <cell r="B34" t="str">
            <v>い</v>
          </cell>
          <cell r="C34"/>
          <cell r="D34" t="str">
            <v>医学書院</v>
          </cell>
          <cell r="E34" t="str">
            <v>図説　包帯法　第４版</v>
          </cell>
        </row>
        <row r="35">
          <cell r="A35">
            <v>32</v>
          </cell>
          <cell r="B35" t="str">
            <v>い</v>
          </cell>
          <cell r="C35"/>
          <cell r="D35" t="str">
            <v>医学書院</v>
          </cell>
          <cell r="E35" t="str">
            <v>義肢装具学　第３版</v>
          </cell>
        </row>
        <row r="36">
          <cell r="A36">
            <v>33</v>
          </cell>
          <cell r="B36" t="str">
            <v>い</v>
          </cell>
          <cell r="C36"/>
          <cell r="D36" t="str">
            <v>医学書院</v>
          </cell>
          <cell r="E36" t="str">
            <v>ＰＴ・ＯTのためのコミュニケーション実践ガイド　第２版</v>
          </cell>
        </row>
        <row r="37">
          <cell r="A37">
            <v>34</v>
          </cell>
          <cell r="B37" t="str">
            <v>い</v>
          </cell>
          <cell r="C37"/>
          <cell r="D37" t="str">
            <v>医学書院</v>
          </cell>
          <cell r="E37" t="str">
            <v>標準整形外科学　第１４版</v>
          </cell>
        </row>
        <row r="38">
          <cell r="A38">
            <v>35</v>
          </cell>
          <cell r="B38" t="str">
            <v>い</v>
          </cell>
          <cell r="C38"/>
          <cell r="D38" t="str">
            <v>医学書院</v>
          </cell>
          <cell r="E38" t="str">
            <v>標準精神医学　第８版</v>
          </cell>
        </row>
        <row r="39">
          <cell r="A39">
            <v>36</v>
          </cell>
          <cell r="B39" t="str">
            <v>い</v>
          </cell>
          <cell r="C39"/>
          <cell r="D39" t="str">
            <v>医学書院</v>
          </cell>
          <cell r="E39" t="str">
            <v>標準理学療法学　専門分野　運動療法学　総論　第４版</v>
          </cell>
        </row>
        <row r="40">
          <cell r="A40">
            <v>37</v>
          </cell>
          <cell r="B40" t="str">
            <v>い</v>
          </cell>
          <cell r="C40"/>
          <cell r="D40" t="str">
            <v>医学書院</v>
          </cell>
          <cell r="E40" t="str">
            <v>標準理学療法学作業療法学　専門基礎分野　解剖学　第５版</v>
          </cell>
        </row>
        <row r="41">
          <cell r="A41">
            <v>38</v>
          </cell>
          <cell r="B41" t="str">
            <v>い</v>
          </cell>
          <cell r="C41"/>
          <cell r="D41" t="str">
            <v>医学書院</v>
          </cell>
          <cell r="E41" t="str">
            <v>標準理学療法学作業療法学　専門基礎分野　生理学　第５版</v>
          </cell>
        </row>
        <row r="42">
          <cell r="A42">
            <v>39</v>
          </cell>
          <cell r="B42" t="str">
            <v>い</v>
          </cell>
          <cell r="C42"/>
          <cell r="D42" t="str">
            <v>医学書院</v>
          </cell>
          <cell r="E42" t="str">
            <v>標準理学療法学・作業療法学　専門基礎分野　老年学　第５版</v>
          </cell>
        </row>
        <row r="43">
          <cell r="A43">
            <v>40</v>
          </cell>
          <cell r="B43" t="str">
            <v>い</v>
          </cell>
          <cell r="C43"/>
          <cell r="D43" t="str">
            <v>医学書院</v>
          </cell>
          <cell r="E43" t="str">
            <v>標準理学療法学　専門分野　地域理学療法学　第４版</v>
          </cell>
        </row>
        <row r="44">
          <cell r="A44">
            <v>41</v>
          </cell>
          <cell r="B44" t="str">
            <v>い</v>
          </cell>
          <cell r="C44"/>
          <cell r="D44" t="str">
            <v>医学書院</v>
          </cell>
          <cell r="E44" t="str">
            <v>標準理学療法学　専門分野　内部障害理学療法学　第２版</v>
          </cell>
        </row>
        <row r="45">
          <cell r="A45">
            <v>42</v>
          </cell>
          <cell r="B45" t="str">
            <v>い</v>
          </cell>
          <cell r="C45"/>
          <cell r="D45" t="str">
            <v>医学書院</v>
          </cell>
          <cell r="E45" t="str">
            <v>標準理学療法学　専門分野　日常生活活動学・生活環境学　第５版</v>
          </cell>
        </row>
        <row r="46">
          <cell r="A46">
            <v>43</v>
          </cell>
          <cell r="B46" t="str">
            <v>い</v>
          </cell>
          <cell r="C46"/>
          <cell r="D46" t="str">
            <v>医学書院</v>
          </cell>
          <cell r="E46" t="str">
            <v>標準理学療法学　専門分野　理学療法学概説　第１版</v>
          </cell>
        </row>
        <row r="47">
          <cell r="A47">
            <v>44</v>
          </cell>
          <cell r="B47" t="str">
            <v>い</v>
          </cell>
          <cell r="C47"/>
          <cell r="D47" t="str">
            <v>医学書院</v>
          </cell>
          <cell r="E47" t="str">
            <v>標準理学療法学　専門分野　物理療法学　第５版</v>
          </cell>
        </row>
        <row r="48">
          <cell r="A48">
            <v>45</v>
          </cell>
          <cell r="B48" t="str">
            <v>い</v>
          </cell>
          <cell r="C48"/>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C50"/>
          <cell r="D50" t="str">
            <v>医歯薬出版</v>
          </cell>
          <cell r="E50" t="str">
            <v>PT・OT・STのための一般臨床医学　第３版　</v>
          </cell>
        </row>
        <row r="51">
          <cell r="A51">
            <v>48</v>
          </cell>
          <cell r="B51" t="str">
            <v>い</v>
          </cell>
          <cell r="C51"/>
          <cell r="D51" t="str">
            <v>医歯薬出版</v>
          </cell>
          <cell r="E51" t="str">
            <v>運動学　改訂第３版　</v>
          </cell>
        </row>
        <row r="52">
          <cell r="A52">
            <v>49</v>
          </cell>
          <cell r="B52" t="str">
            <v>い</v>
          </cell>
          <cell r="C52"/>
          <cell r="D52" t="str">
            <v>医歯薬出版</v>
          </cell>
          <cell r="E52" t="str">
            <v>カパンジー機能解剖学　全３巻　第７版</v>
          </cell>
        </row>
        <row r="53">
          <cell r="A53">
            <v>50</v>
          </cell>
          <cell r="B53" t="str">
            <v>い</v>
          </cell>
          <cell r="C53"/>
          <cell r="D53" t="str">
            <v>医歯薬出版</v>
          </cell>
          <cell r="E53" t="str">
            <v>関係法規　202２年版</v>
          </cell>
        </row>
        <row r="54">
          <cell r="A54">
            <v>51</v>
          </cell>
          <cell r="B54" t="str">
            <v>い</v>
          </cell>
          <cell r="C54"/>
          <cell r="D54" t="str">
            <v>医歯薬出版</v>
          </cell>
          <cell r="E54" t="str">
            <v>基礎運動学　第６版</v>
          </cell>
        </row>
        <row r="55">
          <cell r="A55">
            <v>52</v>
          </cell>
          <cell r="B55" t="str">
            <v>い</v>
          </cell>
          <cell r="C55"/>
          <cell r="D55" t="str">
            <v>医歯薬出版</v>
          </cell>
          <cell r="E55" t="str">
            <v>人体の構造と機能解剖学　第２版</v>
          </cell>
        </row>
        <row r="56">
          <cell r="A56">
            <v>53</v>
          </cell>
          <cell r="B56" t="str">
            <v>い</v>
          </cell>
          <cell r="C56"/>
          <cell r="D56" t="str">
            <v>医歯薬出版</v>
          </cell>
          <cell r="E56" t="str">
            <v>人体の構造と機能生理学　第３版</v>
          </cell>
        </row>
        <row r="57">
          <cell r="A57">
            <v>54</v>
          </cell>
          <cell r="B57" t="str">
            <v>い</v>
          </cell>
          <cell r="C57"/>
          <cell r="D57" t="str">
            <v>医歯薬出版</v>
          </cell>
          <cell r="E57" t="str">
            <v>入門リハビリテーション概論　第７版</v>
          </cell>
        </row>
        <row r="58">
          <cell r="A58">
            <v>55</v>
          </cell>
          <cell r="B58" t="str">
            <v>い</v>
          </cell>
          <cell r="C58"/>
          <cell r="D58" t="str">
            <v>医歯薬出版</v>
          </cell>
          <cell r="E58" t="str">
            <v>病理学概論　改訂第３版</v>
          </cell>
        </row>
        <row r="59">
          <cell r="A59">
            <v>56</v>
          </cell>
          <cell r="B59" t="str">
            <v>い</v>
          </cell>
          <cell r="C59"/>
          <cell r="D59" t="str">
            <v>医歯薬出版</v>
          </cell>
          <cell r="E59" t="str">
            <v>リハビリテーションのための神経内科学　第２版</v>
          </cell>
        </row>
        <row r="60">
          <cell r="A60">
            <v>57</v>
          </cell>
          <cell r="B60" t="str">
            <v>い</v>
          </cell>
          <cell r="C60"/>
          <cell r="D60" t="str">
            <v>医歯薬出版</v>
          </cell>
          <cell r="E60" t="str">
            <v>臨床栄養学実習書</v>
          </cell>
        </row>
        <row r="61">
          <cell r="A61">
            <v>58</v>
          </cell>
          <cell r="B61" t="str">
            <v>い</v>
          </cell>
          <cell r="C61"/>
          <cell r="D61" t="str">
            <v>医歯薬出版</v>
          </cell>
          <cell r="E61" t="str">
            <v>解剖学（臨床検査学講座）</v>
          </cell>
        </row>
        <row r="62">
          <cell r="A62">
            <v>59</v>
          </cell>
          <cell r="B62" t="str">
            <v>い</v>
          </cell>
          <cell r="C62"/>
          <cell r="D62" t="str">
            <v>医歯薬出版</v>
          </cell>
          <cell r="E62" t="str">
            <v>社会保障制度と柔道整復師の職業倫理</v>
          </cell>
        </row>
        <row r="63">
          <cell r="A63">
            <v>60</v>
          </cell>
          <cell r="B63" t="str">
            <v>い</v>
          </cell>
          <cell r="C63"/>
          <cell r="D63" t="str">
            <v>医歯薬出版</v>
          </cell>
          <cell r="E63" t="str">
            <v>競技者の外傷予防</v>
          </cell>
        </row>
        <row r="64">
          <cell r="A64">
            <v>61</v>
          </cell>
          <cell r="B64" t="str">
            <v>い</v>
          </cell>
          <cell r="C64"/>
          <cell r="D64" t="str">
            <v>医歯薬出版</v>
          </cell>
          <cell r="E64" t="str">
            <v>会話例とワークで学ぶ　理学療法コミュニケーション論　第１版</v>
          </cell>
        </row>
        <row r="65">
          <cell r="A65">
            <v>62</v>
          </cell>
          <cell r="B65" t="str">
            <v>い</v>
          </cell>
          <cell r="C65"/>
          <cell r="D65" t="str">
            <v>医歯薬出版</v>
          </cell>
          <cell r="E65" t="str">
            <v>リハベーシック　生化学・栄養学　第１版</v>
          </cell>
        </row>
        <row r="66">
          <cell r="A66">
            <v>63</v>
          </cell>
          <cell r="B66" t="str">
            <v>い</v>
          </cell>
          <cell r="C66"/>
          <cell r="D66" t="str">
            <v>医歯薬出版</v>
          </cell>
          <cell r="E66" t="str">
            <v>リハベーシック　薬理学・臨床薬理学　第１版</v>
          </cell>
        </row>
        <row r="67">
          <cell r="A67">
            <v>64</v>
          </cell>
          <cell r="B67" t="str">
            <v>い</v>
          </cell>
          <cell r="C67"/>
          <cell r="D67" t="str">
            <v>医歯薬出版</v>
          </cell>
          <cell r="E67" t="str">
            <v>一般臨床医学　改訂第３版</v>
          </cell>
        </row>
        <row r="68">
          <cell r="A68">
            <v>65</v>
          </cell>
          <cell r="B68" t="str">
            <v>い</v>
          </cell>
          <cell r="C68"/>
          <cell r="D68" t="str">
            <v>医歯薬出版</v>
          </cell>
          <cell r="E68" t="str">
            <v>解剖学　改訂第２版</v>
          </cell>
        </row>
        <row r="69">
          <cell r="A69">
            <v>66</v>
          </cell>
          <cell r="B69" t="str">
            <v>い</v>
          </cell>
          <cell r="C69"/>
          <cell r="D69" t="str">
            <v>医道の日本社</v>
          </cell>
          <cell r="E69" t="str">
            <v>医療と社会　</v>
          </cell>
        </row>
        <row r="70">
          <cell r="A70">
            <v>67</v>
          </cell>
          <cell r="B70" t="str">
            <v>い</v>
          </cell>
          <cell r="C70"/>
          <cell r="D70" t="str">
            <v>医道の日本社</v>
          </cell>
          <cell r="E70" t="str">
            <v>医療と社会　第６版（墨字・点字）</v>
          </cell>
        </row>
        <row r="71">
          <cell r="A71">
            <v>68</v>
          </cell>
          <cell r="B71" t="str">
            <v>い</v>
          </cell>
          <cell r="C71"/>
          <cell r="D71" t="str">
            <v>医道の日本社</v>
          </cell>
          <cell r="E71" t="str">
            <v>【改訂版】鍼灸臨床における医療面接</v>
          </cell>
        </row>
        <row r="72">
          <cell r="A72">
            <v>69</v>
          </cell>
          <cell r="B72" t="str">
            <v>い</v>
          </cell>
          <cell r="C72"/>
          <cell r="D72" t="str">
            <v>医道の日本社</v>
          </cell>
          <cell r="E72" t="str">
            <v>【拡大版】鍼灸臨床における医療面接（B５版）（改訂版）</v>
          </cell>
        </row>
        <row r="73">
          <cell r="A73">
            <v>70</v>
          </cell>
          <cell r="B73" t="str">
            <v>い</v>
          </cell>
          <cell r="C73"/>
          <cell r="D73" t="str">
            <v>医道の日本社</v>
          </cell>
          <cell r="E73" t="str">
            <v>新版経絡経穴概論　第２版</v>
          </cell>
        </row>
        <row r="74">
          <cell r="A74">
            <v>71</v>
          </cell>
          <cell r="B74" t="str">
            <v>い</v>
          </cell>
          <cell r="C74"/>
          <cell r="D74" t="str">
            <v>医道の日本社</v>
          </cell>
          <cell r="E74" t="str">
            <v>新版経絡経穴概論　</v>
          </cell>
        </row>
        <row r="75">
          <cell r="A75">
            <v>72</v>
          </cell>
          <cell r="B75" t="str">
            <v>い</v>
          </cell>
          <cell r="C75"/>
          <cell r="D75" t="str">
            <v>医道の日本社</v>
          </cell>
          <cell r="E75" t="str">
            <v>東洋医学臨床論（あん摩マッサージ指圧編）　初版</v>
          </cell>
        </row>
        <row r="76">
          <cell r="A76">
            <v>73</v>
          </cell>
          <cell r="B76" t="str">
            <v>い</v>
          </cell>
          <cell r="C76"/>
          <cell r="D76" t="str">
            <v>医道の日本社</v>
          </cell>
          <cell r="E76" t="str">
            <v>東洋医学臨床論（はりきゅう編）　初版</v>
          </cell>
        </row>
        <row r="77">
          <cell r="A77">
            <v>74</v>
          </cell>
          <cell r="B77" t="str">
            <v>い</v>
          </cell>
          <cell r="C77"/>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C92"/>
          <cell r="D92" t="str">
            <v>岡山ライトハウス</v>
          </cell>
          <cell r="E92" t="str">
            <v>あはき師　　国家試験全科総まとめ　改訂第５版　第１巻</v>
          </cell>
        </row>
        <row r="93">
          <cell r="A93">
            <v>90</v>
          </cell>
          <cell r="B93" t="str">
            <v>お</v>
          </cell>
          <cell r="C93"/>
          <cell r="D93" t="str">
            <v>岡山ライトハウス</v>
          </cell>
          <cell r="E93" t="str">
            <v>あはき師　　国家試験全科総まとめ　改訂第５版　第２巻</v>
          </cell>
        </row>
        <row r="94">
          <cell r="A94">
            <v>91</v>
          </cell>
          <cell r="B94" t="str">
            <v>お</v>
          </cell>
          <cell r="C94"/>
          <cell r="D94" t="str">
            <v>岡山ライトハウス</v>
          </cell>
          <cell r="E94" t="str">
            <v>あはき師　　国家試験全科総まとめ　改訂第５版　第３巻</v>
          </cell>
        </row>
        <row r="95">
          <cell r="A95">
            <v>92</v>
          </cell>
          <cell r="B95" t="str">
            <v>お</v>
          </cell>
          <cell r="C95"/>
          <cell r="D95" t="str">
            <v>岡山ライトハウス</v>
          </cell>
          <cell r="E95" t="str">
            <v>あはき師　　国家試験全科総まとめ　改訂第５版　第４巻</v>
          </cell>
        </row>
        <row r="96">
          <cell r="A96">
            <v>93</v>
          </cell>
          <cell r="B96" t="str">
            <v>お</v>
          </cell>
          <cell r="C96"/>
          <cell r="D96" t="str">
            <v>岡山ライトハウス</v>
          </cell>
          <cell r="E96" t="str">
            <v>あはき師　　国家試験全科総まとめ　改訂第５版　第５巻</v>
          </cell>
        </row>
        <row r="97">
          <cell r="A97">
            <v>94</v>
          </cell>
          <cell r="B97" t="str">
            <v>お</v>
          </cell>
          <cell r="C97"/>
          <cell r="D97" t="str">
            <v>岡山ライトハウス</v>
          </cell>
          <cell r="E97" t="str">
            <v>あん摩マッサージ指圧師　国家試験全科総まとめ　改訂第４版　第１巻</v>
          </cell>
        </row>
        <row r="98">
          <cell r="A98">
            <v>95</v>
          </cell>
          <cell r="B98" t="str">
            <v>お</v>
          </cell>
          <cell r="C98"/>
          <cell r="D98" t="str">
            <v>岡山ライトハウス</v>
          </cell>
          <cell r="E98" t="str">
            <v>あん摩マッサージ指圧師　国家試験全科総まとめ　改訂第４版　第２巻</v>
          </cell>
        </row>
        <row r="99">
          <cell r="A99">
            <v>96</v>
          </cell>
          <cell r="B99" t="str">
            <v>お</v>
          </cell>
          <cell r="C99"/>
          <cell r="D99" t="str">
            <v>岡山ライトハウス</v>
          </cell>
          <cell r="E99" t="str">
            <v>あん摩マッサージ指圧師　国家試験全科総まとめ　改訂第４版　第３巻</v>
          </cell>
        </row>
        <row r="100">
          <cell r="A100">
            <v>97</v>
          </cell>
          <cell r="B100" t="str">
            <v>お</v>
          </cell>
          <cell r="C100"/>
          <cell r="D100" t="str">
            <v>岡山ライトハウス</v>
          </cell>
          <cell r="E100" t="str">
            <v>あん摩マッサージ指圧師　国家試験全科総まとめ　改訂第４版　第４巻</v>
          </cell>
        </row>
        <row r="101">
          <cell r="A101">
            <v>98</v>
          </cell>
          <cell r="B101" t="str">
            <v>お</v>
          </cell>
          <cell r="C101"/>
          <cell r="D101" t="str">
            <v>岡山ライトハウス</v>
          </cell>
          <cell r="E101" t="str">
            <v>医療と社会　</v>
          </cell>
        </row>
        <row r="102">
          <cell r="A102">
            <v>99</v>
          </cell>
          <cell r="B102" t="str">
            <v>お</v>
          </cell>
          <cell r="C102"/>
          <cell r="D102" t="str">
            <v>岡山ライトハウス</v>
          </cell>
          <cell r="E102" t="str">
            <v>基礎理療学Ⅲ　理療理論　改訂第１０版　（墨字・点字・音声）　</v>
          </cell>
        </row>
        <row r="103">
          <cell r="A103">
            <v>100</v>
          </cell>
          <cell r="B103" t="str">
            <v>お</v>
          </cell>
          <cell r="C103"/>
          <cell r="D103" t="str">
            <v>岡山ライトハウス</v>
          </cell>
          <cell r="E103" t="str">
            <v>コミュニケーション概論‐医療面接を目指して‐　改訂第２版　（墨字・点字・音声）</v>
          </cell>
        </row>
        <row r="104">
          <cell r="A104">
            <v>101</v>
          </cell>
          <cell r="B104" t="str">
            <v>お</v>
          </cell>
          <cell r="C104"/>
          <cell r="D104" t="str">
            <v>岡山ライトハウス</v>
          </cell>
          <cell r="E104" t="str">
            <v>疾病の成り立ちと予防Ⅱ　病理学概論　改訂第７版　（墨字・点字・音声）</v>
          </cell>
        </row>
        <row r="105">
          <cell r="A105">
            <v>102</v>
          </cell>
          <cell r="B105" t="str">
            <v>お</v>
          </cell>
          <cell r="C105"/>
          <cell r="D105" t="str">
            <v>岡山ライトハウス</v>
          </cell>
          <cell r="E105" t="str">
            <v>疾病の成り立ちと予防Ⅱ　病理</v>
          </cell>
        </row>
        <row r="106">
          <cell r="A106">
            <v>103</v>
          </cell>
          <cell r="B106" t="str">
            <v>お</v>
          </cell>
          <cell r="C106"/>
          <cell r="D106" t="str">
            <v>岡山ライトハウス</v>
          </cell>
          <cell r="E106" t="str">
            <v>生活と疾病Ⅰリハビリテーション医学と機能再建（墨字・点字・音声）</v>
          </cell>
        </row>
        <row r="107">
          <cell r="A107">
            <v>104</v>
          </cell>
          <cell r="B107" t="str">
            <v>お</v>
          </cell>
          <cell r="C107"/>
          <cell r="D107" t="str">
            <v>岡山ライトハウス</v>
          </cell>
          <cell r="E107" t="str">
            <v>生活と疾病Ⅱ臨床医学　改訂第４版　（墨字・点字・音声）</v>
          </cell>
        </row>
        <row r="108">
          <cell r="A108">
            <v>105</v>
          </cell>
          <cell r="B108" t="str">
            <v>お</v>
          </cell>
          <cell r="C108"/>
          <cell r="D108" t="str">
            <v>岡山ライトハウス</v>
          </cell>
          <cell r="E108" t="str">
            <v>生活と疾病Ⅱ臨床医学　改訂第５版</v>
          </cell>
        </row>
        <row r="109">
          <cell r="A109">
            <v>106</v>
          </cell>
          <cell r="B109" t="str">
            <v>お</v>
          </cell>
          <cell r="C109"/>
          <cell r="D109" t="str">
            <v>岡山ライトハウス</v>
          </cell>
          <cell r="E109" t="str">
            <v>臨床保健理療　東洋医学臨床論（あん摩マッサージ指圧）　初版　（墨字・点字・音声）</v>
          </cell>
        </row>
        <row r="110">
          <cell r="A110">
            <v>107</v>
          </cell>
          <cell r="B110" t="str">
            <v>お</v>
          </cell>
          <cell r="C110"/>
          <cell r="D110" t="str">
            <v>岡山ライトハウス</v>
          </cell>
          <cell r="E110" t="str">
            <v>臨床保健理療　東洋医学臨床論（あん摩マッサージ指圧）　第２版　（墨字・点字・音声）</v>
          </cell>
        </row>
        <row r="111">
          <cell r="A111">
            <v>108</v>
          </cell>
          <cell r="B111" t="str">
            <v>お</v>
          </cell>
          <cell r="C111"/>
          <cell r="D111" t="str">
            <v>岡山ライトハウス</v>
          </cell>
          <cell r="E111" t="str">
            <v>臨床保健理療　あん摩マッサージ指圧師用東洋医学臨床論　第２版　（墨字・点字・音声）</v>
          </cell>
        </row>
        <row r="112">
          <cell r="A112">
            <v>109</v>
          </cell>
          <cell r="B112" t="str">
            <v>お</v>
          </cell>
          <cell r="C112"/>
          <cell r="D112" t="str">
            <v>岡山ライトハウス</v>
          </cell>
          <cell r="E112" t="str">
            <v>臨床理療学　あはき師用東洋医学臨床論　第２版</v>
          </cell>
        </row>
        <row r="113">
          <cell r="A113">
            <v>110</v>
          </cell>
          <cell r="B113" t="str">
            <v>お</v>
          </cell>
          <cell r="C113"/>
          <cell r="D113" t="str">
            <v>岡山ライトハウス</v>
          </cell>
          <cell r="E113" t="str">
            <v>東洋医学臨床論　（はりきゅう編）　初版　（点字）　</v>
          </cell>
        </row>
        <row r="114">
          <cell r="A114">
            <v>111</v>
          </cell>
          <cell r="B114" t="str">
            <v>お</v>
          </cell>
          <cell r="C114"/>
          <cell r="D114" t="str">
            <v>岡山ライトハウス</v>
          </cell>
          <cell r="E114" t="str">
            <v>東洋医学臨床論　（はりきゅう編）　第６刷　（点字）</v>
          </cell>
        </row>
        <row r="115">
          <cell r="A115">
            <v>112</v>
          </cell>
          <cell r="B115" t="str">
            <v>お</v>
          </cell>
          <cell r="C115"/>
          <cell r="D115" t="str">
            <v>岡山ライトハウス</v>
          </cell>
          <cell r="E115" t="str">
            <v>基礎理療学　新版理療論　</v>
          </cell>
        </row>
        <row r="116">
          <cell r="A116">
            <v>113</v>
          </cell>
          <cell r="B116" t="str">
            <v>お</v>
          </cell>
          <cell r="C116"/>
          <cell r="D116" t="str">
            <v>岡山ライトハウス</v>
          </cell>
          <cell r="E116" t="str">
            <v>基礎理療学Ⅰ　東洋医学概論　改訂第７版　（墨字・点字・音声）　</v>
          </cell>
        </row>
        <row r="117">
          <cell r="A117">
            <v>114</v>
          </cell>
          <cell r="B117" t="str">
            <v>お</v>
          </cell>
          <cell r="C117"/>
          <cell r="D117" t="str">
            <v>岡山ライトハウス</v>
          </cell>
          <cell r="E117" t="str">
            <v>東洋医学臨床論（あん摩マッサージ指圧師編）初版（点字）</v>
          </cell>
        </row>
        <row r="118">
          <cell r="A118">
            <v>115</v>
          </cell>
          <cell r="B118" t="str">
            <v>お</v>
          </cell>
          <cell r="C118"/>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C139"/>
          <cell r="D139" t="str">
            <v>学研教育出版</v>
          </cell>
          <cell r="E139" t="str">
            <v>絵でわかる小学生の英単語</v>
          </cell>
        </row>
        <row r="140">
          <cell r="A140">
            <v>137</v>
          </cell>
          <cell r="B140" t="str">
            <v>か</v>
          </cell>
          <cell r="C140"/>
          <cell r="D140" t="str">
            <v>角川</v>
          </cell>
          <cell r="E140" t="str">
            <v>新生活便利シリーズさいほうの基本</v>
          </cell>
        </row>
        <row r="141">
          <cell r="A141">
            <v>138</v>
          </cell>
          <cell r="B141" t="str">
            <v>か</v>
          </cell>
          <cell r="C141"/>
          <cell r="D141" t="str">
            <v>金原出版</v>
          </cell>
          <cell r="E141" t="str">
            <v>スポーツ傷害のリハビリテーション　第２版</v>
          </cell>
        </row>
        <row r="142">
          <cell r="A142">
            <v>139</v>
          </cell>
          <cell r="B142" t="str">
            <v>か</v>
          </cell>
          <cell r="C142"/>
          <cell r="D142" t="str">
            <v>金原出版</v>
          </cell>
          <cell r="E142" t="str">
            <v>理学療法評価学　改訂第６版</v>
          </cell>
        </row>
        <row r="143">
          <cell r="A143">
            <v>140</v>
          </cell>
          <cell r="B143" t="str">
            <v>か</v>
          </cell>
          <cell r="C143"/>
          <cell r="D143" t="str">
            <v>金原出版</v>
          </cell>
          <cell r="E143" t="str">
            <v>ＰＴ・ＯTのための画像のみかた　第２版</v>
          </cell>
        </row>
        <row r="144">
          <cell r="A144">
            <v>141</v>
          </cell>
          <cell r="B144" t="str">
            <v>か</v>
          </cell>
          <cell r="C144"/>
          <cell r="D144" t="str">
            <v>株式会社じほう</v>
          </cell>
          <cell r="E144" t="str">
            <v>わかりやすい糖尿病テキスト　第５版</v>
          </cell>
        </row>
        <row r="145">
          <cell r="A145">
            <v>142</v>
          </cell>
          <cell r="B145" t="str">
            <v>か</v>
          </cell>
          <cell r="C145"/>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C161"/>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C164"/>
          <cell r="D164" t="str">
            <v>協同医書</v>
          </cell>
          <cell r="E164" t="str">
            <v>新・徒手筋力検査法</v>
          </cell>
        </row>
        <row r="165">
          <cell r="A165">
            <v>162</v>
          </cell>
          <cell r="B165" t="str">
            <v>き</v>
          </cell>
          <cell r="C165"/>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C171"/>
          <cell r="D171" t="str">
            <v>クリーンシステム科学研究所</v>
          </cell>
          <cell r="E171" t="str">
            <v>してはいけない！一目でわかる清掃の基本</v>
          </cell>
        </row>
        <row r="172">
          <cell r="A172">
            <v>169</v>
          </cell>
          <cell r="B172" t="str">
            <v>く</v>
          </cell>
          <cell r="C172"/>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C174"/>
          <cell r="D174" t="str">
            <v>建帛社</v>
          </cell>
          <cell r="E174" t="str">
            <v>食と健康の科学　第３版</v>
          </cell>
        </row>
        <row r="175">
          <cell r="A175">
            <v>172</v>
          </cell>
          <cell r="B175" t="str">
            <v>け</v>
          </cell>
          <cell r="C175"/>
          <cell r="D175" t="str">
            <v>玄光社</v>
          </cell>
          <cell r="E175" t="str">
            <v>新版　映像制作ハンドブック</v>
          </cell>
        </row>
        <row r="176">
          <cell r="A176">
            <v>173</v>
          </cell>
          <cell r="B176" t="str">
            <v>こ</v>
          </cell>
          <cell r="C176"/>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C187"/>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C196"/>
          <cell r="D196" t="str">
            <v>実教出版</v>
          </cell>
          <cell r="E196" t="str">
            <v>３０時間でマスターvisual Basic.NET＆Express</v>
          </cell>
        </row>
        <row r="197">
          <cell r="A197">
            <v>194</v>
          </cell>
          <cell r="B197" t="str">
            <v>し</v>
          </cell>
          <cell r="C197"/>
          <cell r="D197" t="str">
            <v>実教出版</v>
          </cell>
          <cell r="E197" t="str">
            <v>３０時間でマスタープレゼンテーション＋PowerPoint　2016（Windows10対応）</v>
          </cell>
        </row>
        <row r="198">
          <cell r="A198">
            <v>195</v>
          </cell>
          <cell r="B198" t="str">
            <v>し</v>
          </cell>
          <cell r="C198"/>
          <cell r="D198" t="str">
            <v>実教出版</v>
          </cell>
          <cell r="E198" t="str">
            <v>３０時間でマスターword&amp;excel（Windows10対応）</v>
          </cell>
        </row>
        <row r="199">
          <cell r="A199">
            <v>196</v>
          </cell>
          <cell r="B199" t="str">
            <v>し</v>
          </cell>
          <cell r="C199"/>
          <cell r="D199" t="str">
            <v>実教出版</v>
          </cell>
          <cell r="E199" t="str">
            <v>３０時間でマスター　Woｒｄ　2019（Windows10対応）</v>
          </cell>
        </row>
        <row r="200">
          <cell r="A200">
            <v>197</v>
          </cell>
          <cell r="B200" t="str">
            <v>し</v>
          </cell>
          <cell r="C200"/>
          <cell r="D200" t="str">
            <v>実教出版</v>
          </cell>
          <cell r="E200" t="str">
            <v>３０時間でマスター　Excel　2019（Windows10対応）</v>
          </cell>
        </row>
        <row r="201">
          <cell r="A201">
            <v>198</v>
          </cell>
          <cell r="B201" t="str">
            <v>し</v>
          </cell>
          <cell r="C201"/>
          <cell r="D201" t="str">
            <v>実教出版</v>
          </cell>
          <cell r="E201" t="str">
            <v>３０時間でマスター　Windows10　Office2016</v>
          </cell>
        </row>
        <row r="202">
          <cell r="A202">
            <v>199</v>
          </cell>
          <cell r="B202" t="str">
            <v>し</v>
          </cell>
          <cell r="C202"/>
          <cell r="D202" t="str">
            <v>実教出版</v>
          </cell>
          <cell r="E202" t="str">
            <v>３０時間アカデミック情報リテラシーoffice2016</v>
          </cell>
        </row>
        <row r="203">
          <cell r="A203">
            <v>200</v>
          </cell>
          <cell r="B203" t="str">
            <v>し</v>
          </cell>
          <cell r="C203"/>
          <cell r="D203" t="str">
            <v>実教出版</v>
          </cell>
          <cell r="E203" t="str">
            <v>CGリテラシー　Photoshop＆Illustrator　CC＋CS6</v>
          </cell>
        </row>
        <row r="204">
          <cell r="A204">
            <v>201</v>
          </cell>
          <cell r="B204" t="str">
            <v>し</v>
          </cell>
          <cell r="C204"/>
          <cell r="D204" t="str">
            <v>実教出版</v>
          </cell>
          <cell r="E204" t="str">
            <v>新版　機械実習1　　測定の基礎・手仕上・鋳造・塑性加工・溶接・切削加工[1]</v>
          </cell>
        </row>
        <row r="205">
          <cell r="A205">
            <v>202</v>
          </cell>
          <cell r="B205" t="str">
            <v>し</v>
          </cell>
          <cell r="C205"/>
          <cell r="D205" t="str">
            <v>実教出版</v>
          </cell>
          <cell r="E205" t="str">
            <v>新版　機械実習2　　切削加工[2]・研削加工・NC工作機械加工　CAD/CAM</v>
          </cell>
        </row>
        <row r="206">
          <cell r="A206">
            <v>203</v>
          </cell>
          <cell r="B206" t="str">
            <v>し</v>
          </cell>
          <cell r="C206"/>
          <cell r="D206" t="str">
            <v>実教出版</v>
          </cell>
          <cell r="E206" t="str">
            <v>新版　機械実習3　　材料試験・熱処理、工作、内燃機関、液体機械、電気電子他</v>
          </cell>
        </row>
        <row r="207">
          <cell r="A207">
            <v>204</v>
          </cell>
          <cell r="B207" t="str">
            <v>し</v>
          </cell>
          <cell r="C207"/>
          <cell r="D207" t="str">
            <v>実教出版</v>
          </cell>
          <cell r="E207" t="str">
            <v>基本マスターフード＆クッキングレシピ＋成分表</v>
          </cell>
        </row>
        <row r="208">
          <cell r="A208">
            <v>205</v>
          </cell>
          <cell r="B208" t="str">
            <v>し</v>
          </cell>
          <cell r="C208"/>
          <cell r="D208" t="str">
            <v>実教出版</v>
          </cell>
          <cell r="E208" t="str">
            <v>最新事例でわかる情報モラル　改訂版</v>
          </cell>
        </row>
        <row r="209">
          <cell r="A209">
            <v>206</v>
          </cell>
          <cell r="B209" t="str">
            <v>し</v>
          </cell>
          <cell r="C209"/>
          <cell r="D209" t="str">
            <v>実教出版</v>
          </cell>
          <cell r="E209" t="str">
            <v>情報books plus!　コンピュータのしくみ</v>
          </cell>
        </row>
        <row r="210">
          <cell r="A210">
            <v>207</v>
          </cell>
          <cell r="B210" t="str">
            <v>し</v>
          </cell>
          <cell r="C210"/>
          <cell r="D210" t="str">
            <v>実教出版</v>
          </cell>
          <cell r="E210" t="str">
            <v>情報Booksplus!　初歩からのネットワーク</v>
          </cell>
        </row>
        <row r="211">
          <cell r="A211">
            <v>208</v>
          </cell>
          <cell r="B211" t="str">
            <v>し</v>
          </cell>
          <cell r="C211"/>
          <cell r="D211" t="str">
            <v>実教出版</v>
          </cell>
          <cell r="E211" t="str">
            <v>生活産業基礎</v>
          </cell>
        </row>
        <row r="212">
          <cell r="A212">
            <v>209</v>
          </cell>
          <cell r="B212" t="str">
            <v>し</v>
          </cell>
          <cell r="C212"/>
          <cell r="D212" t="str">
            <v>実教出版</v>
          </cell>
          <cell r="E212" t="str">
            <v>チャレンジライセンス　乙種４類危険物取扱者テキスト（新訂版）</v>
          </cell>
        </row>
        <row r="213">
          <cell r="A213">
            <v>210</v>
          </cell>
          <cell r="B213" t="str">
            <v>し</v>
          </cell>
          <cell r="C213"/>
          <cell r="D213" t="str">
            <v>実教出版</v>
          </cell>
          <cell r="E213" t="str">
            <v>調理１</v>
          </cell>
        </row>
        <row r="214">
          <cell r="A214">
            <v>211</v>
          </cell>
          <cell r="B214" t="str">
            <v>し</v>
          </cell>
          <cell r="C214"/>
          <cell r="D214" t="str">
            <v>実教出版</v>
          </cell>
          <cell r="E214" t="str">
            <v>調理２</v>
          </cell>
        </row>
        <row r="215">
          <cell r="A215">
            <v>212</v>
          </cell>
          <cell r="B215" t="str">
            <v>し</v>
          </cell>
          <cell r="C215"/>
          <cell r="D215" t="str">
            <v>実教出版</v>
          </cell>
          <cell r="E215" t="str">
            <v>福祉情報活用</v>
          </cell>
        </row>
        <row r="216">
          <cell r="A216">
            <v>213</v>
          </cell>
          <cell r="B216" t="str">
            <v>し</v>
          </cell>
          <cell r="C216"/>
          <cell r="D216" t="str">
            <v>実教出版</v>
          </cell>
          <cell r="E216" t="str">
            <v>要点と演習　ビジネス能力検定３級</v>
          </cell>
        </row>
        <row r="217">
          <cell r="A217">
            <v>214</v>
          </cell>
          <cell r="B217" t="str">
            <v>し</v>
          </cell>
          <cell r="C217"/>
          <cell r="D217" t="str">
            <v>実教出版</v>
          </cell>
          <cell r="E217" t="str">
            <v>リビングデザイン</v>
          </cell>
        </row>
        <row r="218">
          <cell r="A218">
            <v>215</v>
          </cell>
          <cell r="B218" t="str">
            <v>し</v>
          </cell>
          <cell r="C218"/>
          <cell r="D218" t="str">
            <v>実教出版</v>
          </cell>
          <cell r="E218" t="str">
            <v>精選電気基礎　新訂版</v>
          </cell>
        </row>
        <row r="219">
          <cell r="A219">
            <v>216</v>
          </cell>
          <cell r="B219" t="str">
            <v>し</v>
          </cell>
          <cell r="C219"/>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C224"/>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C244"/>
          <cell r="D244" t="str">
            <v>神陵文庫</v>
          </cell>
          <cell r="E244" t="str">
            <v>はじめての研究法</v>
          </cell>
        </row>
        <row r="245">
          <cell r="A245">
            <v>242</v>
          </cell>
          <cell r="B245" t="str">
            <v>し</v>
          </cell>
          <cell r="C245"/>
          <cell r="D245" t="str">
            <v>神陵文庫</v>
          </cell>
          <cell r="E245" t="str">
            <v>理学療法学テキストＸ生活環境論　第１版</v>
          </cell>
        </row>
        <row r="246">
          <cell r="A246">
            <v>243</v>
          </cell>
          <cell r="B246" t="str">
            <v>し</v>
          </cell>
          <cell r="C246"/>
          <cell r="D246" t="str">
            <v>神陵文庫</v>
          </cell>
          <cell r="E246" t="str">
            <v>理学療法評価法　第３版</v>
          </cell>
        </row>
        <row r="247">
          <cell r="A247">
            <v>244</v>
          </cell>
          <cell r="B247" t="str">
            <v>し</v>
          </cell>
          <cell r="C247"/>
          <cell r="D247" t="str">
            <v>神陵文庫</v>
          </cell>
          <cell r="E247" t="str">
            <v>機能障害科学入門　第１版</v>
          </cell>
        </row>
        <row r="248">
          <cell r="A248">
            <v>245</v>
          </cell>
          <cell r="B248" t="str">
            <v>し</v>
          </cell>
          <cell r="C248"/>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C256"/>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C263"/>
          <cell r="D263" t="str">
            <v>ソーテック社</v>
          </cell>
          <cell r="E263" t="str">
            <v>Premiere Pro スーパーリファレンス　cc2017/2015/2014/cc/cs6対応</v>
          </cell>
        </row>
        <row r="264">
          <cell r="A264">
            <v>261</v>
          </cell>
          <cell r="B264" t="str">
            <v>そ</v>
          </cell>
          <cell r="C264"/>
          <cell r="D264" t="str">
            <v>ソーテック社</v>
          </cell>
          <cell r="E264" t="str">
            <v>Premiere Pro スーパーリファレンス　cc2018/2017対応 Windows&amp;MacOS</v>
          </cell>
        </row>
        <row r="265">
          <cell r="A265">
            <v>262</v>
          </cell>
          <cell r="B265" t="str">
            <v>そ</v>
          </cell>
          <cell r="C265"/>
          <cell r="D265" t="str">
            <v>ソシム</v>
          </cell>
          <cell r="E265" t="str">
            <v>InDesignレッスンブック　cc2017/cs6/cs5/cs4対応</v>
          </cell>
        </row>
        <row r="266">
          <cell r="A266">
            <v>263</v>
          </cell>
          <cell r="B266" t="str">
            <v>そ</v>
          </cell>
          <cell r="C266"/>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C268"/>
          <cell r="D268" t="str">
            <v>ダイヤモンド社</v>
          </cell>
          <cell r="E268" t="str">
            <v>この1冊で一気におさらい　小中学校9年分の算数・数学がわかる本</v>
          </cell>
        </row>
        <row r="269">
          <cell r="A269">
            <v>266</v>
          </cell>
          <cell r="B269" t="str">
            <v>た</v>
          </cell>
          <cell r="C269"/>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C273"/>
          <cell r="D273" t="str">
            <v>中経出版</v>
          </cell>
          <cell r="E273" t="str">
            <v>カラー版ＣＤ付　中学３年間の英語を10時間で復習する本</v>
          </cell>
        </row>
        <row r="274">
          <cell r="A274">
            <v>271</v>
          </cell>
          <cell r="B274" t="str">
            <v>ち</v>
          </cell>
          <cell r="C274"/>
          <cell r="D274" t="str">
            <v>中外医学社</v>
          </cell>
          <cell r="E274" t="str">
            <v>ナースの小児科学　第６版</v>
          </cell>
        </row>
        <row r="275">
          <cell r="A275">
            <v>272</v>
          </cell>
          <cell r="B275" t="str">
            <v>ち</v>
          </cell>
          <cell r="C275"/>
          <cell r="D275" t="str">
            <v>中外医学社</v>
          </cell>
          <cell r="E275" t="str">
            <v>ナースの内科学　　第１０版</v>
          </cell>
        </row>
        <row r="276">
          <cell r="A276">
            <v>273</v>
          </cell>
          <cell r="B276" t="str">
            <v>ち</v>
          </cell>
          <cell r="C276"/>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C321"/>
          <cell r="D321" t="str">
            <v>ナカニシヤ出版</v>
          </cell>
          <cell r="E321" t="str">
            <v>心とかかわる臨床心理　基礎・実際・方法　第３版</v>
          </cell>
        </row>
        <row r="322">
          <cell r="A322">
            <v>319</v>
          </cell>
          <cell r="B322" t="str">
            <v>な</v>
          </cell>
          <cell r="C322"/>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C329"/>
          <cell r="D329" t="str">
            <v>南江堂</v>
          </cell>
          <cell r="E329" t="str">
            <v>衛生学・公衆衛生学　改訂第６版</v>
          </cell>
        </row>
        <row r="330">
          <cell r="A330">
            <v>327</v>
          </cell>
          <cell r="B330" t="str">
            <v>な</v>
          </cell>
          <cell r="C330"/>
          <cell r="D330" t="str">
            <v>南江堂</v>
          </cell>
          <cell r="E330" t="str">
            <v>柔道整復学・理論編　改訂第７版　</v>
          </cell>
        </row>
        <row r="331">
          <cell r="A331">
            <v>328</v>
          </cell>
          <cell r="B331" t="str">
            <v>な</v>
          </cell>
          <cell r="C331"/>
          <cell r="D331" t="str">
            <v>南江堂</v>
          </cell>
          <cell r="E331" t="str">
            <v>柔道整復学・実技編　改訂第２版　</v>
          </cell>
        </row>
        <row r="332">
          <cell r="A332">
            <v>329</v>
          </cell>
          <cell r="B332" t="str">
            <v>な</v>
          </cell>
          <cell r="C332"/>
          <cell r="D332" t="str">
            <v>南江堂</v>
          </cell>
          <cell r="E332" t="str">
            <v>柔道整復師と機能訓練指導　機能訓練指導員養成テキスト</v>
          </cell>
        </row>
        <row r="333">
          <cell r="A333">
            <v>330</v>
          </cell>
          <cell r="B333" t="str">
            <v>な</v>
          </cell>
          <cell r="C333"/>
          <cell r="D333" t="str">
            <v>南江堂</v>
          </cell>
          <cell r="E333" t="str">
            <v>シンプル理学療法学シリーズ　地域リハビリテーション学テキスト　改訂第３版　</v>
          </cell>
        </row>
        <row r="334">
          <cell r="A334">
            <v>331</v>
          </cell>
          <cell r="B334" t="str">
            <v>な</v>
          </cell>
          <cell r="C334"/>
          <cell r="D334" t="str">
            <v>南江堂</v>
          </cell>
          <cell r="E334" t="str">
            <v>シンプル理学療法学シリーズ　小児理学療法学テキスト　改訂第３版</v>
          </cell>
        </row>
        <row r="335">
          <cell r="A335">
            <v>332</v>
          </cell>
          <cell r="B335" t="str">
            <v>な</v>
          </cell>
          <cell r="C335"/>
          <cell r="D335" t="str">
            <v>南江堂</v>
          </cell>
          <cell r="E335" t="str">
            <v>シンプル理学療法学シリーズ　神経筋障害理学療法学テキスト　改訂第３版　</v>
          </cell>
        </row>
        <row r="336">
          <cell r="A336">
            <v>333</v>
          </cell>
          <cell r="B336" t="str">
            <v>な</v>
          </cell>
          <cell r="C336"/>
          <cell r="D336" t="str">
            <v>南江堂</v>
          </cell>
          <cell r="E336" t="str">
            <v>整形外科学テキスト　改訂第４版　</v>
          </cell>
        </row>
        <row r="337">
          <cell r="A337">
            <v>334</v>
          </cell>
          <cell r="B337" t="str">
            <v>な</v>
          </cell>
          <cell r="C337"/>
          <cell r="D337" t="str">
            <v>南江堂</v>
          </cell>
          <cell r="E337" t="str">
            <v>医療の中の柔道整復</v>
          </cell>
        </row>
        <row r="338">
          <cell r="A338">
            <v>335</v>
          </cell>
          <cell r="B338" t="str">
            <v>な</v>
          </cell>
          <cell r="C338"/>
          <cell r="D338" t="str">
            <v>南江堂</v>
          </cell>
          <cell r="E338" t="str">
            <v>施術の適応と医用画像の理解</v>
          </cell>
        </row>
        <row r="339">
          <cell r="A339">
            <v>336</v>
          </cell>
          <cell r="B339" t="str">
            <v>な</v>
          </cell>
          <cell r="C339"/>
          <cell r="D339" t="str">
            <v>南江堂</v>
          </cell>
          <cell r="E339" t="str">
            <v>生理学　改訂第４版　</v>
          </cell>
        </row>
        <row r="340">
          <cell r="A340">
            <v>337</v>
          </cell>
          <cell r="B340" t="str">
            <v>な</v>
          </cell>
          <cell r="C340"/>
          <cell r="D340" t="str">
            <v>南江堂</v>
          </cell>
          <cell r="E340" t="str">
            <v>リハビリテーション医学　改訂第４版　</v>
          </cell>
        </row>
        <row r="341">
          <cell r="A341">
            <v>338</v>
          </cell>
          <cell r="B341" t="str">
            <v>な</v>
          </cell>
          <cell r="C341"/>
          <cell r="D341" t="str">
            <v>南江堂</v>
          </cell>
          <cell r="E341" t="str">
            <v>整形外科学　改訂第４版　</v>
          </cell>
        </row>
        <row r="342">
          <cell r="A342">
            <v>339</v>
          </cell>
          <cell r="B342" t="str">
            <v>な</v>
          </cell>
          <cell r="C342"/>
          <cell r="D342" t="str">
            <v>南江堂</v>
          </cell>
          <cell r="E342" t="str">
            <v>外科学概論　改訂第４版　</v>
          </cell>
        </row>
        <row r="343">
          <cell r="A343">
            <v>340</v>
          </cell>
          <cell r="B343" t="str">
            <v>な</v>
          </cell>
          <cell r="C343"/>
          <cell r="D343" t="str">
            <v>南江堂</v>
          </cell>
          <cell r="E343" t="str">
            <v>ベッドサイドの神経の診かた　改訂第１８版</v>
          </cell>
        </row>
        <row r="344">
          <cell r="A344">
            <v>341</v>
          </cell>
          <cell r="B344" t="str">
            <v>な</v>
          </cell>
          <cell r="C344"/>
          <cell r="D344" t="str">
            <v>南江堂</v>
          </cell>
          <cell r="E344" t="str">
            <v>包帯固定学　改訂第２版　</v>
          </cell>
        </row>
        <row r="345">
          <cell r="A345">
            <v>342</v>
          </cell>
          <cell r="B345" t="str">
            <v>に</v>
          </cell>
          <cell r="C345"/>
          <cell r="D345" t="str">
            <v>日能研</v>
          </cell>
          <cell r="E345" t="str">
            <v>日本と世界のしくみがわかる！よのなかマップ　新版</v>
          </cell>
        </row>
        <row r="346">
          <cell r="A346">
            <v>343</v>
          </cell>
          <cell r="B346" t="str">
            <v>に</v>
          </cell>
          <cell r="C346"/>
          <cell r="D346" t="str">
            <v>日経BP社</v>
          </cell>
          <cell r="E346" t="str">
            <v>Ｓｃｒａｔｃｈで学ぶ　プログラミングとアルゴリズムの基本　改訂第２版</v>
          </cell>
        </row>
        <row r="347">
          <cell r="A347">
            <v>344</v>
          </cell>
          <cell r="B347" t="str">
            <v>に</v>
          </cell>
          <cell r="C347"/>
          <cell r="D347" t="str">
            <v>日経BP社</v>
          </cell>
          <cell r="E347" t="str">
            <v>いちばんやさしいＷｏｒｄ2016 スクール標準教科書　初級</v>
          </cell>
        </row>
        <row r="348">
          <cell r="A348">
            <v>345</v>
          </cell>
          <cell r="B348" t="str">
            <v>に</v>
          </cell>
          <cell r="C348"/>
          <cell r="D348" t="str">
            <v>日経BP社</v>
          </cell>
          <cell r="E348" t="str">
            <v>いちばんやさしいＥxcel2016 スクール標準教科書　初級</v>
          </cell>
        </row>
        <row r="349">
          <cell r="A349">
            <v>346</v>
          </cell>
          <cell r="B349" t="str">
            <v>に</v>
          </cell>
          <cell r="C349"/>
          <cell r="D349" t="str">
            <v>日経BP社</v>
          </cell>
          <cell r="E349" t="str">
            <v>やさしく学べるExcel2013スクール標準教科書1</v>
          </cell>
        </row>
        <row r="350">
          <cell r="A350">
            <v>347</v>
          </cell>
          <cell r="B350" t="str">
            <v>に</v>
          </cell>
          <cell r="C350"/>
          <cell r="D350" t="str">
            <v>日経BP社</v>
          </cell>
          <cell r="E350" t="str">
            <v>やさしく学べるWord2013スクール標準教科書1</v>
          </cell>
        </row>
        <row r="351">
          <cell r="A351">
            <v>348</v>
          </cell>
          <cell r="B351" t="str">
            <v>に</v>
          </cell>
          <cell r="C351"/>
          <cell r="D351" t="str">
            <v>日経BP社</v>
          </cell>
          <cell r="E351" t="str">
            <v>情報利活用文書作成　Word 2016対応</v>
          </cell>
        </row>
        <row r="352">
          <cell r="A352">
            <v>349</v>
          </cell>
          <cell r="B352" t="str">
            <v>に</v>
          </cell>
          <cell r="C352"/>
          <cell r="D352" t="str">
            <v>日経BP社</v>
          </cell>
          <cell r="E352" t="str">
            <v>情報利活用表計算　Excel 2016対応</v>
          </cell>
        </row>
        <row r="353">
          <cell r="A353">
            <v>350</v>
          </cell>
          <cell r="B353" t="str">
            <v>に</v>
          </cell>
          <cell r="C353"/>
          <cell r="D353" t="str">
            <v>日経BP社</v>
          </cell>
          <cell r="E353" t="str">
            <v>留学生のためのITテキスト</v>
          </cell>
        </row>
        <row r="354">
          <cell r="A354">
            <v>351</v>
          </cell>
          <cell r="B354" t="str">
            <v>に</v>
          </cell>
          <cell r="C354"/>
          <cell r="D354" t="str">
            <v>日本医療企画</v>
          </cell>
          <cell r="E354" t="str">
            <v>介護を知るはじめの一歩「介護に関する入門的研修」テキスト　わたしたちの介護</v>
          </cell>
        </row>
        <row r="355">
          <cell r="A355">
            <v>352</v>
          </cell>
          <cell r="B355" t="str">
            <v>に</v>
          </cell>
          <cell r="C355"/>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C365"/>
          <cell r="D365" t="str">
            <v>日本コンサルタントグループ</v>
          </cell>
          <cell r="E365" t="str">
            <v>フードサービス接客テキスト実践編</v>
          </cell>
        </row>
        <row r="366">
          <cell r="A366">
            <v>363</v>
          </cell>
          <cell r="B366" t="str">
            <v>に</v>
          </cell>
          <cell r="C366"/>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C372"/>
          <cell r="D372" t="str">
            <v>日本能率協会マネジメントセンター</v>
          </cell>
          <cell r="E372" t="str">
            <v>介護福祉スタッフのマナー基本テキスト　改訂版</v>
          </cell>
        </row>
        <row r="373">
          <cell r="A373">
            <v>370</v>
          </cell>
          <cell r="B373" t="str">
            <v>に</v>
          </cell>
          <cell r="C373"/>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C388"/>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C392"/>
          <cell r="D392" t="str">
            <v>浜島書店</v>
          </cell>
          <cell r="E392" t="str">
            <v>最新　理科便覧　大阪府版</v>
          </cell>
        </row>
        <row r="393">
          <cell r="A393">
            <v>390</v>
          </cell>
          <cell r="B393" t="str">
            <v>は</v>
          </cell>
          <cell r="C393"/>
          <cell r="D393" t="str">
            <v>浜島書店</v>
          </cell>
          <cell r="E393" t="str">
            <v>最新　理科便覧　東京都版</v>
          </cell>
        </row>
        <row r="394">
          <cell r="A394">
            <v>391</v>
          </cell>
          <cell r="B394" t="str">
            <v>は</v>
          </cell>
          <cell r="C394"/>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C409"/>
          <cell r="D409" t="str">
            <v>文光堂</v>
          </cell>
          <cell r="E409" t="str">
            <v>脊髄損傷理学療法マニュアル　第３版</v>
          </cell>
        </row>
        <row r="410">
          <cell r="A410">
            <v>407</v>
          </cell>
          <cell r="B410" t="str">
            <v>ふ</v>
          </cell>
          <cell r="C410"/>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C414"/>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C417"/>
          <cell r="D417" t="str">
            <v>マイナビ</v>
          </cell>
          <cell r="E417" t="str">
            <v>家庭でできる洋服の洗い方とお手入れ</v>
          </cell>
        </row>
        <row r="418">
          <cell r="A418">
            <v>415</v>
          </cell>
          <cell r="B418" t="str">
            <v>ま</v>
          </cell>
          <cell r="C418"/>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C425"/>
          <cell r="D425" t="str">
            <v>メディカルプレス</v>
          </cell>
          <cell r="E425" t="str">
            <v>リハビリテーションのための人間発達学　第３版　</v>
          </cell>
        </row>
        <row r="426">
          <cell r="A426">
            <v>423</v>
          </cell>
          <cell r="B426" t="str">
            <v>や</v>
          </cell>
          <cell r="C426"/>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C428"/>
          <cell r="D428" t="str">
            <v>ユーキャン学び出版</v>
          </cell>
          <cell r="E428" t="str">
            <v>見て遊んで楽しく覚える！よくわかる！日本の都道府県　第２版</v>
          </cell>
        </row>
        <row r="429">
          <cell r="A429">
            <v>426</v>
          </cell>
          <cell r="B429" t="str">
            <v>よ</v>
          </cell>
          <cell r="C429"/>
          <cell r="D429" t="str">
            <v>羊土社</v>
          </cell>
          <cell r="E429" t="str">
            <v>PT・OT　ゼロからの物理学　第１版</v>
          </cell>
        </row>
        <row r="430">
          <cell r="A430">
            <v>427</v>
          </cell>
          <cell r="B430" t="str">
            <v>よ</v>
          </cell>
          <cell r="C430"/>
          <cell r="D430" t="str">
            <v>羊土社</v>
          </cell>
          <cell r="E430" t="str">
            <v>ビジュアル実践リハ　整形外科リハビリテーション　第１版</v>
          </cell>
        </row>
        <row r="431">
          <cell r="A431">
            <v>428</v>
          </cell>
          <cell r="B431" t="str">
            <v>よ</v>
          </cell>
          <cell r="C431"/>
          <cell r="D431" t="str">
            <v>羊土社</v>
          </cell>
          <cell r="E431" t="str">
            <v>PT・OTビジュアルテキスト　ADL　第２版</v>
          </cell>
        </row>
        <row r="432">
          <cell r="A432">
            <v>429</v>
          </cell>
          <cell r="B432" t="str">
            <v>よ</v>
          </cell>
          <cell r="C432"/>
          <cell r="D432" t="str">
            <v>羊土社</v>
          </cell>
          <cell r="E432" t="str">
            <v>PT・OTのための臨床研究はじめの一歩　第１版</v>
          </cell>
        </row>
        <row r="433">
          <cell r="A433">
            <v>430</v>
          </cell>
          <cell r="B433" t="str">
            <v>よ</v>
          </cell>
          <cell r="C433"/>
          <cell r="D433" t="str">
            <v>羊土社</v>
          </cell>
          <cell r="E433" t="str">
            <v>PT・OTビジュアルテキスト　地域リハビリテーション学　第２版</v>
          </cell>
        </row>
        <row r="434">
          <cell r="A434">
            <v>431</v>
          </cell>
          <cell r="B434" t="str">
            <v>よ</v>
          </cell>
          <cell r="C434"/>
          <cell r="D434" t="str">
            <v>横浜日本語倶楽部</v>
          </cell>
          <cell r="E434" t="str">
            <v>留学生のためのWordドリルブック　word2016対応　ルビ付き　（情報演習）</v>
          </cell>
        </row>
        <row r="435">
          <cell r="A435">
            <v>432</v>
          </cell>
          <cell r="B435" t="str">
            <v>よ</v>
          </cell>
          <cell r="C435"/>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C437"/>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C439"/>
          <cell r="D439" t="str">
            <v>レタスクラブMOOK</v>
          </cell>
          <cell r="E439" t="str">
            <v>ゼロからはじめる　新版　さいほうの基本</v>
          </cell>
        </row>
        <row r="440">
          <cell r="A440">
            <v>437</v>
          </cell>
          <cell r="B440"/>
          <cell r="C440"/>
          <cell r="D440" t="str">
            <v>朝日新聞出版</v>
          </cell>
          <cell r="E440" t="str">
            <v>再現イラストでよみがえる　日本史の現場</v>
          </cell>
        </row>
        <row r="441">
          <cell r="A441">
            <v>438</v>
          </cell>
          <cell r="B441"/>
          <cell r="C441"/>
          <cell r="D441" t="str">
            <v>インプレス</v>
          </cell>
          <cell r="E441" t="str">
            <v>初めてだけど、いっぱいやりたい！Premiere　Pro　よくばり入門　CC対応</v>
          </cell>
        </row>
        <row r="442">
          <cell r="A442">
            <v>439</v>
          </cell>
          <cell r="B442"/>
          <cell r="C442"/>
          <cell r="D442" t="str">
            <v>ブロンズ新社</v>
          </cell>
          <cell r="E442" t="str">
            <v>これだれの</v>
          </cell>
        </row>
        <row r="443">
          <cell r="A443">
            <v>440</v>
          </cell>
          <cell r="B443"/>
          <cell r="C443"/>
          <cell r="D443" t="str">
            <v>厚有出版株式会社</v>
          </cell>
          <cell r="E443" t="str">
            <v>はじめての介護入門研修テキスト[受講者用]</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専攻科"/>
      <sheetName val="様式３・専Ⅰ"/>
      <sheetName val="様式３・専Ⅱ"/>
      <sheetName val="Sheet1"/>
      <sheetName val="ア"/>
      <sheetName val="イ"/>
      <sheetName val="ウ"/>
      <sheetName val="エ"/>
      <sheetName val="Sheet2"/>
    </sheetNames>
    <sheetDataSet>
      <sheetData sheetId="0" refreshError="1"/>
      <sheetData sheetId="1" refreshError="1"/>
      <sheetData sheetId="2" refreshError="1"/>
      <sheetData sheetId="3" refreshError="1"/>
      <sheetData sheetId="4" refreshError="1">
        <row r="2">
          <cell r="A2" t="str">
            <v>a101</v>
          </cell>
          <cell r="B2" t="str">
            <v>2
東書</v>
          </cell>
          <cell r="C2" t="str">
            <v>1</v>
          </cell>
          <cell r="D2" t="str">
            <v>国語
109
※／◆</v>
          </cell>
          <cell r="E2" t="str">
            <v>新編　あたらしい こくご　一上</v>
          </cell>
        </row>
        <row r="3">
          <cell r="A3" t="str">
            <v>a102</v>
          </cell>
          <cell r="B3" t="str">
            <v>2
東書</v>
          </cell>
          <cell r="C3"/>
          <cell r="D3" t="str">
            <v>国語
110
※／◆</v>
          </cell>
          <cell r="E3" t="str">
            <v>新編　あたらしい こくご　一下</v>
          </cell>
        </row>
        <row r="4">
          <cell r="A4" t="str">
            <v>a103</v>
          </cell>
          <cell r="B4" t="str">
            <v>2
東書</v>
          </cell>
          <cell r="C4" t="str">
            <v>2</v>
          </cell>
          <cell r="D4" t="str">
            <v>国語
209
※／◆</v>
          </cell>
          <cell r="E4" t="str">
            <v>新編　新しい 国語　二上</v>
          </cell>
        </row>
        <row r="5">
          <cell r="A5" t="str">
            <v>a104</v>
          </cell>
          <cell r="B5" t="str">
            <v>2
東書</v>
          </cell>
          <cell r="C5"/>
          <cell r="D5" t="str">
            <v>国語
210
※／◆</v>
          </cell>
          <cell r="E5" t="str">
            <v>新編　新しい 国語　二下</v>
          </cell>
        </row>
        <row r="6">
          <cell r="A6" t="str">
            <v>a105</v>
          </cell>
          <cell r="B6" t="str">
            <v>2
東書</v>
          </cell>
          <cell r="C6" t="str">
            <v>3</v>
          </cell>
          <cell r="D6" t="str">
            <v>国語
309
※／◆</v>
          </cell>
          <cell r="E6" t="str">
            <v>新編　新しい国語　三上</v>
          </cell>
        </row>
        <row r="7">
          <cell r="A7" t="str">
            <v>a106</v>
          </cell>
          <cell r="B7" t="str">
            <v>2
東書</v>
          </cell>
          <cell r="C7"/>
          <cell r="D7" t="str">
            <v>国語
310
※／◆</v>
          </cell>
          <cell r="E7" t="str">
            <v>新編　新しい国語　三下</v>
          </cell>
        </row>
        <row r="8">
          <cell r="A8" t="str">
            <v>a107</v>
          </cell>
          <cell r="B8" t="str">
            <v>2
東書</v>
          </cell>
          <cell r="C8" t="str">
            <v>4</v>
          </cell>
          <cell r="D8" t="str">
            <v>国語
409
※／◆</v>
          </cell>
          <cell r="E8" t="str">
            <v>新編　新しい国語　四上</v>
          </cell>
        </row>
        <row r="9">
          <cell r="A9" t="str">
            <v>a108</v>
          </cell>
          <cell r="B9" t="str">
            <v>2
東書</v>
          </cell>
          <cell r="C9"/>
          <cell r="D9" t="str">
            <v>国語
410
※／◆</v>
          </cell>
          <cell r="E9" t="str">
            <v>新編　新しい国語　四下</v>
          </cell>
        </row>
        <row r="10">
          <cell r="A10" t="str">
            <v>a109</v>
          </cell>
          <cell r="B10" t="str">
            <v>2
東書</v>
          </cell>
          <cell r="C10" t="str">
            <v>5</v>
          </cell>
          <cell r="D10" t="str">
            <v>国語
509
※／◆</v>
          </cell>
          <cell r="E10" t="str">
            <v>新編　新しい国語　五</v>
          </cell>
        </row>
        <row r="11">
          <cell r="A11" t="str">
            <v>a110</v>
          </cell>
          <cell r="B11" t="str">
            <v>2
東書</v>
          </cell>
          <cell r="C11" t="str">
            <v>6</v>
          </cell>
          <cell r="D11" t="str">
            <v>国語
609
※／◆</v>
          </cell>
          <cell r="E11" t="str">
            <v>新編　新しい国語　六</v>
          </cell>
        </row>
        <row r="12">
          <cell r="A12" t="str">
            <v>a111</v>
          </cell>
          <cell r="B12" t="str">
            <v>11
教出</v>
          </cell>
          <cell r="C12" t="str">
            <v>1</v>
          </cell>
          <cell r="D12" t="str">
            <v>国語
111
※／◆</v>
          </cell>
          <cell r="E12" t="str">
            <v>ひろがることば 
しょうがっこう　こくご　一上</v>
          </cell>
        </row>
        <row r="13">
          <cell r="A13" t="str">
            <v>a112</v>
          </cell>
          <cell r="B13" t="str">
            <v>11
教出</v>
          </cell>
          <cell r="C13"/>
          <cell r="D13" t="str">
            <v>国語
112
※／◆</v>
          </cell>
          <cell r="E13" t="str">
            <v>ひろがることば 　 
しょうがっこう　こくご　一下</v>
          </cell>
        </row>
        <row r="14">
          <cell r="A14" t="str">
            <v>a113</v>
          </cell>
          <cell r="B14" t="str">
            <v>11
教出</v>
          </cell>
          <cell r="C14" t="str">
            <v>2</v>
          </cell>
          <cell r="D14" t="str">
            <v>国語
211
※／◆</v>
          </cell>
          <cell r="E14" t="str">
            <v>ひろがることば 
小学国語　二上</v>
          </cell>
        </row>
        <row r="15">
          <cell r="A15" t="str">
            <v>a114</v>
          </cell>
          <cell r="B15" t="str">
            <v>11
教出</v>
          </cell>
          <cell r="C15"/>
          <cell r="D15" t="str">
            <v>国語
212
※／◆</v>
          </cell>
          <cell r="E15" t="str">
            <v>ひろがることば 
小学国語　二下</v>
          </cell>
        </row>
        <row r="16">
          <cell r="A16" t="str">
            <v>a115</v>
          </cell>
          <cell r="B16" t="str">
            <v>11
教出</v>
          </cell>
          <cell r="C16" t="str">
            <v>3</v>
          </cell>
          <cell r="D16" t="str">
            <v>国語
311
※／◆</v>
          </cell>
          <cell r="E16" t="str">
            <v>ひろがる言葉 
小学国語　三上</v>
          </cell>
        </row>
        <row r="17">
          <cell r="A17" t="str">
            <v>a116</v>
          </cell>
          <cell r="B17" t="str">
            <v>11
教出</v>
          </cell>
          <cell r="C17"/>
          <cell r="D17" t="str">
            <v>国語
312
※／◆</v>
          </cell>
          <cell r="E17" t="str">
            <v>ひろがる言葉 
小学国語　三下</v>
          </cell>
        </row>
        <row r="18">
          <cell r="A18" t="str">
            <v>a117</v>
          </cell>
          <cell r="B18" t="str">
            <v>11
教出</v>
          </cell>
          <cell r="C18" t="str">
            <v>4</v>
          </cell>
          <cell r="D18" t="str">
            <v>国語
411
※／◆</v>
          </cell>
          <cell r="E18" t="str">
            <v>ひろがる言葉 
小学国語　四上</v>
          </cell>
        </row>
        <row r="19">
          <cell r="A19" t="str">
            <v>a118</v>
          </cell>
          <cell r="B19" t="str">
            <v>11
教出</v>
          </cell>
          <cell r="C19"/>
          <cell r="D19" t="str">
            <v>国語
412
※／◆</v>
          </cell>
          <cell r="E19" t="str">
            <v>ひろがる言葉 
小学国語　四下</v>
          </cell>
        </row>
        <row r="20">
          <cell r="A20" t="str">
            <v>a119</v>
          </cell>
          <cell r="B20" t="str">
            <v>11
教出</v>
          </cell>
          <cell r="C20" t="str">
            <v>5</v>
          </cell>
          <cell r="D20" t="str">
            <v>国語
511
※／◆</v>
          </cell>
          <cell r="E20" t="str">
            <v>ひろがる言葉 
小学国語　五上</v>
          </cell>
        </row>
        <row r="21">
          <cell r="A21" t="str">
            <v>a120</v>
          </cell>
          <cell r="B21" t="str">
            <v>11
教出</v>
          </cell>
          <cell r="C21"/>
          <cell r="D21" t="str">
            <v>国語
512
※／◆</v>
          </cell>
          <cell r="E21" t="str">
            <v>ひろがる言葉 
小学国語　五下</v>
          </cell>
        </row>
        <row r="22">
          <cell r="A22" t="str">
            <v>a121</v>
          </cell>
          <cell r="B22" t="str">
            <v>11
教出</v>
          </cell>
          <cell r="C22" t="str">
            <v>6</v>
          </cell>
          <cell r="D22" t="str">
            <v>国語
611
※／◆</v>
          </cell>
          <cell r="E22" t="str">
            <v>ひろがる言葉 
小学国語　六上</v>
          </cell>
        </row>
        <row r="23">
          <cell r="A23" t="str">
            <v>a122</v>
          </cell>
          <cell r="B23" t="str">
            <v>11
教出</v>
          </cell>
          <cell r="C23"/>
          <cell r="D23" t="str">
            <v>国語
612
※／◆</v>
          </cell>
          <cell r="E23" t="str">
            <v>ひろがる言葉 
小学国語　六下</v>
          </cell>
        </row>
        <row r="24">
          <cell r="A24" t="str">
            <v>a123</v>
          </cell>
          <cell r="B24" t="str">
            <v>38
光村</v>
          </cell>
          <cell r="C24" t="str">
            <v>1</v>
          </cell>
          <cell r="D24" t="str">
            <v>国語
107
※／◆</v>
          </cell>
          <cell r="E24" t="str">
            <v>こくご一上　かざぐるま</v>
          </cell>
        </row>
        <row r="25">
          <cell r="A25" t="str">
            <v>a124</v>
          </cell>
          <cell r="B25" t="str">
            <v>38
光村</v>
          </cell>
          <cell r="C25"/>
          <cell r="D25" t="str">
            <v>国語
108
※／◆</v>
          </cell>
          <cell r="E25" t="str">
            <v>こくご一下　ともだち</v>
          </cell>
        </row>
        <row r="26">
          <cell r="A26" t="str">
            <v>a125</v>
          </cell>
          <cell r="B26" t="str">
            <v>38
光村</v>
          </cell>
          <cell r="C26" t="str">
            <v>2</v>
          </cell>
          <cell r="D26" t="str">
            <v>国語
207
※／◆</v>
          </cell>
          <cell r="E26" t="str">
            <v>こくご二上　たんぽぽ</v>
          </cell>
        </row>
        <row r="27">
          <cell r="A27" t="str">
            <v>a126</v>
          </cell>
          <cell r="B27" t="str">
            <v>38
光村</v>
          </cell>
          <cell r="C27"/>
          <cell r="D27" t="str">
            <v>国語
208
※／◆</v>
          </cell>
          <cell r="E27" t="str">
            <v>こくご二下　赤とんぼ</v>
          </cell>
        </row>
        <row r="28">
          <cell r="A28" t="str">
            <v>a127</v>
          </cell>
          <cell r="B28" t="str">
            <v>38
光村</v>
          </cell>
          <cell r="C28" t="str">
            <v>3</v>
          </cell>
          <cell r="D28" t="str">
            <v>国語
307
※／◆</v>
          </cell>
          <cell r="E28" t="str">
            <v>国語三上　わかば</v>
          </cell>
        </row>
        <row r="29">
          <cell r="A29" t="str">
            <v>a128</v>
          </cell>
          <cell r="B29" t="str">
            <v>38
光村</v>
          </cell>
          <cell r="C29"/>
          <cell r="D29" t="str">
            <v>国語
308
※／◆</v>
          </cell>
          <cell r="E29" t="str">
            <v>国語三下　あおぞら</v>
          </cell>
        </row>
        <row r="30">
          <cell r="A30" t="str">
            <v>a129</v>
          </cell>
          <cell r="B30" t="str">
            <v>38
光村</v>
          </cell>
          <cell r="C30" t="str">
            <v>4</v>
          </cell>
          <cell r="D30" t="str">
            <v>国語
407
※／◆</v>
          </cell>
          <cell r="E30" t="str">
            <v>国語四上　かがやき</v>
          </cell>
        </row>
        <row r="31">
          <cell r="A31" t="str">
            <v>a130</v>
          </cell>
          <cell r="B31" t="str">
            <v>38
光村</v>
          </cell>
          <cell r="C31"/>
          <cell r="D31" t="str">
            <v>国語
408
※／◆</v>
          </cell>
          <cell r="E31" t="str">
            <v>国語四下　はばたき</v>
          </cell>
        </row>
        <row r="32">
          <cell r="A32" t="str">
            <v>a131</v>
          </cell>
          <cell r="B32" t="str">
            <v>38
光村</v>
          </cell>
          <cell r="C32" t="str">
            <v>5</v>
          </cell>
          <cell r="D32" t="str">
            <v>国語
507
※／◆</v>
          </cell>
          <cell r="E32" t="str">
            <v>国語五　銀河</v>
          </cell>
        </row>
        <row r="33">
          <cell r="A33" t="str">
            <v>a132</v>
          </cell>
          <cell r="B33" t="str">
            <v>38
光村</v>
          </cell>
          <cell r="C33" t="str">
            <v>6</v>
          </cell>
          <cell r="D33" t="str">
            <v>国語
607
※／◆</v>
          </cell>
          <cell r="E33" t="str">
            <v>国語六　創造</v>
          </cell>
        </row>
        <row r="34">
          <cell r="A34" t="str">
            <v>a133</v>
          </cell>
          <cell r="B34" t="str">
            <v>2
東書</v>
          </cell>
          <cell r="C34">
            <v>1</v>
          </cell>
          <cell r="D34" t="str">
            <v>書写
106
※／◆</v>
          </cell>
          <cell r="E34" t="str">
            <v>新編　あたらしい　しょしゃ　一</v>
          </cell>
        </row>
        <row r="35">
          <cell r="A35" t="str">
            <v>a134</v>
          </cell>
          <cell r="B35" t="str">
            <v>2
東書</v>
          </cell>
          <cell r="C35">
            <v>2</v>
          </cell>
          <cell r="D35" t="str">
            <v>書写
206
※／◆</v>
          </cell>
          <cell r="E35" t="str">
            <v>新編　あたらしい　しょしゃ　二</v>
          </cell>
        </row>
        <row r="36">
          <cell r="A36" t="str">
            <v>a135</v>
          </cell>
          <cell r="B36" t="str">
            <v>2
東書</v>
          </cell>
          <cell r="C36">
            <v>3</v>
          </cell>
          <cell r="D36" t="str">
            <v>書写
306
※／◆</v>
          </cell>
          <cell r="E36" t="str">
            <v>新編　あたらしい　書写　三</v>
          </cell>
        </row>
        <row r="37">
          <cell r="A37" t="str">
            <v>a136</v>
          </cell>
          <cell r="B37" t="str">
            <v>2
東書</v>
          </cell>
          <cell r="C37">
            <v>4</v>
          </cell>
          <cell r="D37" t="str">
            <v>書写
406
※／◆</v>
          </cell>
          <cell r="E37" t="str">
            <v>新編　あたらしい　書写　四</v>
          </cell>
        </row>
        <row r="38">
          <cell r="A38" t="str">
            <v>a137</v>
          </cell>
          <cell r="B38" t="str">
            <v>2
東書</v>
          </cell>
          <cell r="C38">
            <v>5</v>
          </cell>
          <cell r="D38" t="str">
            <v>書写
506
※／◆</v>
          </cell>
          <cell r="E38" t="str">
            <v>新編　あたらしい　書写　五</v>
          </cell>
        </row>
        <row r="39">
          <cell r="A39" t="str">
            <v>a138</v>
          </cell>
          <cell r="B39" t="str">
            <v>2
東書</v>
          </cell>
          <cell r="C39">
            <v>6</v>
          </cell>
          <cell r="D39" t="str">
            <v>書写
606
※／◆</v>
          </cell>
          <cell r="E39" t="str">
            <v>新編　あたらしい　書写　六</v>
          </cell>
        </row>
        <row r="40">
          <cell r="A40" t="str">
            <v>a139</v>
          </cell>
          <cell r="B40" t="str">
            <v>17
教出</v>
          </cell>
          <cell r="C40">
            <v>1</v>
          </cell>
          <cell r="D40" t="str">
            <v>書写
107
※／◆</v>
          </cell>
          <cell r="E40" t="str">
            <v>しょうがく　しょしゃ　一ねん</v>
          </cell>
        </row>
        <row r="41">
          <cell r="A41" t="str">
            <v>a140</v>
          </cell>
          <cell r="B41" t="str">
            <v>17
教出</v>
          </cell>
          <cell r="C41">
            <v>2</v>
          </cell>
          <cell r="D41" t="str">
            <v>書写
207
※／◆</v>
          </cell>
          <cell r="E41" t="str">
            <v>小学　しょしゃ　二年</v>
          </cell>
        </row>
        <row r="42">
          <cell r="A42" t="str">
            <v>a141</v>
          </cell>
          <cell r="B42" t="str">
            <v>17
教出</v>
          </cell>
          <cell r="C42">
            <v>3</v>
          </cell>
          <cell r="D42" t="str">
            <v>書写
307
※／◆</v>
          </cell>
          <cell r="E42" t="str">
            <v>小学　書写　三年</v>
          </cell>
        </row>
        <row r="43">
          <cell r="A43" t="str">
            <v>a142</v>
          </cell>
          <cell r="B43" t="str">
            <v>17
教出</v>
          </cell>
          <cell r="C43">
            <v>4</v>
          </cell>
          <cell r="D43" t="str">
            <v>書写
407
※／◆</v>
          </cell>
          <cell r="E43" t="str">
            <v>小学　書写　四年</v>
          </cell>
        </row>
        <row r="44">
          <cell r="A44" t="str">
            <v>a143</v>
          </cell>
          <cell r="B44" t="str">
            <v>17
教出</v>
          </cell>
          <cell r="C44">
            <v>5</v>
          </cell>
          <cell r="D44" t="str">
            <v>書写
507
※／◆</v>
          </cell>
          <cell r="E44" t="str">
            <v>小学　書写　五年</v>
          </cell>
        </row>
        <row r="45">
          <cell r="A45" t="str">
            <v>a144</v>
          </cell>
          <cell r="B45" t="str">
            <v>17
教出</v>
          </cell>
          <cell r="C45" t="str">
            <v>6</v>
          </cell>
          <cell r="D45" t="str">
            <v>書写
607
※／◆</v>
          </cell>
          <cell r="E45" t="str">
            <v>小学　書写　六年</v>
          </cell>
        </row>
        <row r="46">
          <cell r="A46" t="str">
            <v>a145</v>
          </cell>
          <cell r="B46" t="str">
            <v>38
光村</v>
          </cell>
          <cell r="C46" t="str">
            <v>1</v>
          </cell>
          <cell r="D46" t="str">
            <v>書写
108
※／◆</v>
          </cell>
          <cell r="E46" t="str">
            <v>しょしゃ　一ねん</v>
          </cell>
        </row>
        <row r="47">
          <cell r="A47" t="str">
            <v>a146</v>
          </cell>
          <cell r="B47" t="str">
            <v>39
光村</v>
          </cell>
          <cell r="C47" t="str">
            <v>2</v>
          </cell>
          <cell r="D47" t="str">
            <v>書写
208
※／◆</v>
          </cell>
          <cell r="E47" t="str">
            <v>しょしゃ　二年</v>
          </cell>
        </row>
        <row r="48">
          <cell r="A48" t="str">
            <v>a147</v>
          </cell>
          <cell r="B48" t="str">
            <v>40
光村</v>
          </cell>
          <cell r="C48" t="str">
            <v>3</v>
          </cell>
          <cell r="D48" t="str">
            <v>書写
308
※／◆</v>
          </cell>
          <cell r="E48" t="str">
            <v>書写　三年</v>
          </cell>
        </row>
        <row r="49">
          <cell r="A49" t="str">
            <v>a148</v>
          </cell>
          <cell r="B49" t="str">
            <v>41
光村</v>
          </cell>
          <cell r="C49" t="str">
            <v>4</v>
          </cell>
          <cell r="D49" t="str">
            <v>書写
408
※／◆</v>
          </cell>
          <cell r="E49" t="str">
            <v>書写　四年</v>
          </cell>
        </row>
        <row r="50">
          <cell r="A50" t="str">
            <v>a149</v>
          </cell>
          <cell r="B50" t="str">
            <v>42
光村</v>
          </cell>
          <cell r="C50" t="str">
            <v>5</v>
          </cell>
          <cell r="D50" t="str">
            <v>書写
508
※／◆</v>
          </cell>
          <cell r="E50" t="str">
            <v>書写　五年</v>
          </cell>
        </row>
        <row r="51">
          <cell r="A51" t="str">
            <v>a150</v>
          </cell>
          <cell r="B51" t="str">
            <v>43
光村</v>
          </cell>
          <cell r="C51" t="str">
            <v>6</v>
          </cell>
          <cell r="D51" t="str">
            <v>書写
608
※／◆</v>
          </cell>
          <cell r="E51" t="str">
            <v>書写　六年</v>
          </cell>
        </row>
        <row r="52">
          <cell r="A52" t="str">
            <v>a151</v>
          </cell>
          <cell r="B52" t="str">
            <v>2
東書</v>
          </cell>
          <cell r="C52">
            <v>3</v>
          </cell>
          <cell r="D52" t="str">
            <v>社会
305
※／◆</v>
          </cell>
          <cell r="E52" t="str">
            <v>新編　新しい社会３</v>
          </cell>
        </row>
        <row r="53">
          <cell r="A53" t="str">
            <v>a152</v>
          </cell>
          <cell r="B53" t="str">
            <v>2
東書</v>
          </cell>
          <cell r="C53">
            <v>4</v>
          </cell>
          <cell r="D53" t="str">
            <v>社会
405
※／◆</v>
          </cell>
          <cell r="E53" t="str">
            <v>新編　新しい社会４</v>
          </cell>
        </row>
        <row r="54">
          <cell r="A54" t="str">
            <v>a153</v>
          </cell>
          <cell r="B54" t="str">
            <v>2
東書</v>
          </cell>
          <cell r="C54">
            <v>5</v>
          </cell>
          <cell r="D54" t="str">
            <v>社会
505
※／◆</v>
          </cell>
          <cell r="E54" t="str">
            <v>新編　新しい社会５上</v>
          </cell>
        </row>
        <row r="55">
          <cell r="A55" t="str">
            <v>a154</v>
          </cell>
          <cell r="B55" t="str">
            <v>2
東書</v>
          </cell>
          <cell r="C55"/>
          <cell r="D55" t="str">
            <v>社会
506
※／◆</v>
          </cell>
          <cell r="E55" t="str">
            <v>新編　新しい社会５下</v>
          </cell>
        </row>
        <row r="56">
          <cell r="A56" t="str">
            <v>a155</v>
          </cell>
          <cell r="B56" t="str">
            <v>2
東書</v>
          </cell>
          <cell r="C56" t="str">
            <v>6</v>
          </cell>
          <cell r="D56" t="str">
            <v>社会
605
※／◆</v>
          </cell>
          <cell r="E56" t="str">
            <v>新編　新しい社会６　政治・国際編</v>
          </cell>
        </row>
        <row r="57">
          <cell r="A57" t="str">
            <v>a156</v>
          </cell>
          <cell r="B57" t="str">
            <v>2
東書</v>
          </cell>
          <cell r="C57"/>
          <cell r="D57" t="str">
            <v>社会
606
※／◆</v>
          </cell>
          <cell r="E57" t="str">
            <v>新編　新しい社会６下　歴史編</v>
          </cell>
        </row>
        <row r="58">
          <cell r="A58" t="str">
            <v>a157</v>
          </cell>
          <cell r="B58" t="str">
            <v>17
教出</v>
          </cell>
          <cell r="C58">
            <v>3</v>
          </cell>
          <cell r="D58" t="str">
            <v>社会
307
※／◆</v>
          </cell>
          <cell r="E58" t="str">
            <v>小学社会３</v>
          </cell>
        </row>
        <row r="59">
          <cell r="A59" t="str">
            <v>a158</v>
          </cell>
          <cell r="B59" t="str">
            <v>17
教出</v>
          </cell>
          <cell r="C59">
            <v>4</v>
          </cell>
          <cell r="D59" t="str">
            <v>社会
407
※／◆</v>
          </cell>
          <cell r="E59" t="str">
            <v>小学社会４</v>
          </cell>
        </row>
        <row r="60">
          <cell r="A60" t="str">
            <v>a159</v>
          </cell>
          <cell r="B60" t="str">
            <v>17
教出</v>
          </cell>
          <cell r="C60">
            <v>5</v>
          </cell>
          <cell r="D60" t="str">
            <v>社会
507
※／◆</v>
          </cell>
          <cell r="E60" t="str">
            <v>小学社会５</v>
          </cell>
        </row>
        <row r="61">
          <cell r="A61" t="str">
            <v>a160</v>
          </cell>
          <cell r="B61" t="str">
            <v>17
教出</v>
          </cell>
          <cell r="C61">
            <v>6</v>
          </cell>
          <cell r="D61" t="str">
            <v>社会
607
※／◆</v>
          </cell>
          <cell r="E61" t="str">
            <v>小学社会６</v>
          </cell>
        </row>
        <row r="62">
          <cell r="A62" t="str">
            <v>a161</v>
          </cell>
          <cell r="B62" t="str">
            <v>116
日文</v>
          </cell>
          <cell r="C62">
            <v>3</v>
          </cell>
          <cell r="D62" t="str">
            <v>社会
308
※／◆</v>
          </cell>
          <cell r="E62" t="str">
            <v>小学社会　３年</v>
          </cell>
        </row>
        <row r="63">
          <cell r="A63" t="str">
            <v>a162</v>
          </cell>
          <cell r="B63" t="str">
            <v>116
日文</v>
          </cell>
          <cell r="C63">
            <v>4</v>
          </cell>
          <cell r="D63" t="str">
            <v>社会
408
※／◆</v>
          </cell>
          <cell r="E63" t="str">
            <v>小学社会　４年</v>
          </cell>
        </row>
        <row r="64">
          <cell r="A64" t="str">
            <v>a163</v>
          </cell>
          <cell r="B64" t="str">
            <v>116
日文</v>
          </cell>
          <cell r="C64">
            <v>5</v>
          </cell>
          <cell r="D64" t="str">
            <v>社会
508
※／◆</v>
          </cell>
          <cell r="E64" t="str">
            <v>小学社会　５年</v>
          </cell>
        </row>
        <row r="65">
          <cell r="A65" t="str">
            <v>a164</v>
          </cell>
          <cell r="B65" t="str">
            <v>116
日文</v>
          </cell>
          <cell r="C65">
            <v>6</v>
          </cell>
          <cell r="D65" t="str">
            <v>社会
608
※／◆</v>
          </cell>
          <cell r="E65" t="str">
            <v>小学社会　６年</v>
          </cell>
        </row>
        <row r="66">
          <cell r="A66" t="str">
            <v>a165</v>
          </cell>
          <cell r="B66" t="str">
            <v>2
東書</v>
          </cell>
          <cell r="C66" t="str">
            <v>3-6</v>
          </cell>
          <cell r="D66" t="str">
            <v>地図
303
※／◆</v>
          </cell>
          <cell r="E66" t="str">
            <v>新編　新しい地図帳</v>
          </cell>
        </row>
        <row r="67">
          <cell r="A67" t="str">
            <v>a166</v>
          </cell>
          <cell r="B67" t="str">
            <v>46
帝国</v>
          </cell>
          <cell r="C67" t="str">
            <v>3-6</v>
          </cell>
          <cell r="D67" t="str">
            <v>地図
304
※／◆</v>
          </cell>
          <cell r="E67" t="str">
            <v>楽しく学ぶ　小学生の地図帳　 
３・４・５・６年</v>
          </cell>
        </row>
        <row r="68">
          <cell r="A68" t="str">
            <v>a167</v>
          </cell>
          <cell r="B68" t="str">
            <v>2
東書</v>
          </cell>
          <cell r="C68">
            <v>1</v>
          </cell>
          <cell r="D68" t="str">
            <v>算数
112
※／◆</v>
          </cell>
          <cell r="E68" t="str">
            <v>新編　あたらしい　さんすう　１①
はじめよう！さんすう</v>
          </cell>
        </row>
        <row r="69">
          <cell r="A69" t="str">
            <v>a168</v>
          </cell>
          <cell r="B69" t="str">
            <v>2
東書</v>
          </cell>
          <cell r="C69"/>
          <cell r="D69" t="str">
            <v>算数
113
※／◆</v>
          </cell>
          <cell r="E69" t="str">
            <v>新編　あたらしい　さんすう　１②
みつけよう！さんすう</v>
          </cell>
        </row>
        <row r="70">
          <cell r="A70" t="str">
            <v>a169</v>
          </cell>
          <cell r="B70" t="str">
            <v>2
東書</v>
          </cell>
          <cell r="C70">
            <v>2</v>
          </cell>
          <cell r="D70" t="str">
            <v>算数
212
※／◆</v>
          </cell>
          <cell r="E70" t="str">
            <v>新編　新しい算数　２上
考えるって　おもしろい！</v>
          </cell>
        </row>
        <row r="71">
          <cell r="A71" t="str">
            <v>a170</v>
          </cell>
          <cell r="B71" t="str">
            <v>2
東書</v>
          </cell>
          <cell r="C71"/>
          <cell r="D71" t="str">
            <v>算数
213
※／◆</v>
          </cell>
          <cell r="E71" t="str">
            <v>新編　新しい算数　２下
考えるって　おもしろい！</v>
          </cell>
        </row>
        <row r="72">
          <cell r="A72" t="str">
            <v>a171</v>
          </cell>
          <cell r="B72" t="str">
            <v>2
東書</v>
          </cell>
          <cell r="C72">
            <v>3</v>
          </cell>
          <cell r="D72" t="str">
            <v>算数
312
※／◆</v>
          </cell>
          <cell r="E72" t="str">
            <v>新編　新しい算数　３上
考えたことが　つながるね！</v>
          </cell>
        </row>
        <row r="73">
          <cell r="A73" t="str">
            <v>a172</v>
          </cell>
          <cell r="B73" t="str">
            <v>2
東書</v>
          </cell>
          <cell r="C73"/>
          <cell r="D73" t="str">
            <v>算数
313
※／◆</v>
          </cell>
          <cell r="E73" t="str">
            <v>新編　新しい算数　３下
考えたことが　つながるね！</v>
          </cell>
        </row>
        <row r="74">
          <cell r="A74" t="str">
            <v>a173</v>
          </cell>
          <cell r="B74" t="str">
            <v>2
東書</v>
          </cell>
          <cell r="C74">
            <v>4</v>
          </cell>
          <cell r="D74" t="str">
            <v>算数
412
※／◆</v>
          </cell>
          <cell r="E74" t="str">
            <v>新編　新しい算数　４上
考えたことが　つながるね！</v>
          </cell>
        </row>
        <row r="75">
          <cell r="A75" t="str">
            <v>a174</v>
          </cell>
          <cell r="B75" t="str">
            <v>2
東書</v>
          </cell>
          <cell r="C75"/>
          <cell r="D75" t="str">
            <v>算数
413
※／◆</v>
          </cell>
          <cell r="E75" t="str">
            <v>新編　新しい算数　４下
考えたことが　つながるね！</v>
          </cell>
        </row>
        <row r="76">
          <cell r="A76" t="str">
            <v>a175</v>
          </cell>
          <cell r="B76" t="str">
            <v>2
東書</v>
          </cell>
          <cell r="C76">
            <v>5</v>
          </cell>
          <cell r="D76" t="str">
            <v>算数
512
※／◆</v>
          </cell>
          <cell r="E76" t="str">
            <v>新編　新しい算数　５上
考えたことが　つながるね！</v>
          </cell>
        </row>
        <row r="77">
          <cell r="A77" t="str">
            <v>a176</v>
          </cell>
          <cell r="B77" t="str">
            <v>2
東書</v>
          </cell>
          <cell r="C77"/>
          <cell r="D77" t="str">
            <v>算数
513
※／◆</v>
          </cell>
          <cell r="E77" t="str">
            <v>新編　新しい算数　５下
考えたことが　つながるね！</v>
          </cell>
        </row>
        <row r="78">
          <cell r="A78" t="str">
            <v>a177</v>
          </cell>
          <cell r="B78" t="str">
            <v>2
東書</v>
          </cell>
          <cell r="C78">
            <v>6</v>
          </cell>
          <cell r="D78" t="str">
            <v>算数
612
※／◆</v>
          </cell>
          <cell r="E78" t="str">
            <v>新編　新しい算数　６
数学へジャンプ！</v>
          </cell>
        </row>
        <row r="79">
          <cell r="A79" t="str">
            <v>a178</v>
          </cell>
          <cell r="B79" t="str">
            <v>4
大日本</v>
          </cell>
          <cell r="C79">
            <v>1</v>
          </cell>
          <cell r="D79" t="str">
            <v>算数
114
※／◆</v>
          </cell>
          <cell r="E79" t="str">
            <v>新版　たのしいさんすう１ねん①</v>
          </cell>
        </row>
        <row r="80">
          <cell r="A80" t="str">
            <v>a179</v>
          </cell>
          <cell r="B80" t="str">
            <v>4
大日本</v>
          </cell>
          <cell r="C80"/>
          <cell r="D80" t="str">
            <v>算数
115
※／◆</v>
          </cell>
          <cell r="E80" t="str">
            <v>新版　たのしいさんすう１ねん②</v>
          </cell>
        </row>
        <row r="81">
          <cell r="A81" t="str">
            <v>a180</v>
          </cell>
          <cell r="B81" t="str">
            <v>4
大日本</v>
          </cell>
          <cell r="C81" t="str">
            <v>2</v>
          </cell>
          <cell r="D81" t="str">
            <v>算数
214
※／◆</v>
          </cell>
          <cell r="E81" t="str">
            <v>新版　たのしい算数２年</v>
          </cell>
        </row>
        <row r="82">
          <cell r="A82" t="str">
            <v>a181</v>
          </cell>
          <cell r="B82" t="str">
            <v>4
大日本</v>
          </cell>
          <cell r="C82" t="str">
            <v>3</v>
          </cell>
          <cell r="D82" t="str">
            <v>算数
314
※／◆</v>
          </cell>
          <cell r="E82" t="str">
            <v>新版　たのしい算数３年</v>
          </cell>
        </row>
        <row r="83">
          <cell r="A83" t="str">
            <v>a182</v>
          </cell>
          <cell r="B83" t="str">
            <v>4
大日本</v>
          </cell>
          <cell r="C83" t="str">
            <v>4</v>
          </cell>
          <cell r="D83" t="str">
            <v>算数
414
※／◆</v>
          </cell>
          <cell r="E83" t="str">
            <v>新版　たのしい算数４年</v>
          </cell>
        </row>
        <row r="84">
          <cell r="A84" t="str">
            <v>a183</v>
          </cell>
          <cell r="B84" t="str">
            <v>4
大日本</v>
          </cell>
          <cell r="C84" t="str">
            <v>5</v>
          </cell>
          <cell r="D84" t="str">
            <v>算数
514
※／◆</v>
          </cell>
          <cell r="E84" t="str">
            <v>新版　たのしい算数５年</v>
          </cell>
        </row>
        <row r="85">
          <cell r="A85" t="str">
            <v>a184</v>
          </cell>
          <cell r="B85" t="str">
            <v>4
大日本</v>
          </cell>
          <cell r="C85" t="str">
            <v>6</v>
          </cell>
          <cell r="D85" t="str">
            <v>算数
614
※／◆</v>
          </cell>
          <cell r="E85" t="str">
            <v>新版　たのしい算数６年</v>
          </cell>
        </row>
        <row r="86">
          <cell r="A86" t="str">
            <v>a185</v>
          </cell>
          <cell r="B86" t="str">
            <v>11
学図</v>
          </cell>
          <cell r="C86">
            <v>1</v>
          </cell>
          <cell r="D86" t="str">
            <v>算数
116
※／◆</v>
          </cell>
          <cell r="E86" t="str">
            <v>みんなとまなぶしょうがっこう　
さんすう　１ねん上</v>
          </cell>
        </row>
        <row r="87">
          <cell r="A87" t="str">
            <v>a186</v>
          </cell>
          <cell r="B87" t="str">
            <v>11
学図</v>
          </cell>
          <cell r="C87"/>
          <cell r="D87" t="str">
            <v>算数
117
※／◆</v>
          </cell>
          <cell r="E87" t="str">
            <v>みんなとまなぶしょうがっこう　
さんすう　２ねん上</v>
          </cell>
        </row>
        <row r="88">
          <cell r="A88" t="str">
            <v>a187</v>
          </cell>
          <cell r="B88" t="str">
            <v>11
学図</v>
          </cell>
          <cell r="C88">
            <v>2</v>
          </cell>
          <cell r="D88" t="str">
            <v>算数
216
※／◆</v>
          </cell>
          <cell r="E88" t="str">
            <v>みんなと学ぶ　小学校　算数
２年上</v>
          </cell>
        </row>
        <row r="89">
          <cell r="A89" t="str">
            <v>a188</v>
          </cell>
          <cell r="B89" t="str">
            <v>11
学図</v>
          </cell>
          <cell r="C89"/>
          <cell r="D89" t="str">
            <v>算数
217
※／◆</v>
          </cell>
          <cell r="E89" t="str">
            <v>みんなと学ぶ　小学校　算数
２年下</v>
          </cell>
        </row>
        <row r="90">
          <cell r="A90" t="str">
            <v>a189</v>
          </cell>
          <cell r="B90" t="str">
            <v>11
学図</v>
          </cell>
          <cell r="C90">
            <v>3</v>
          </cell>
          <cell r="D90" t="str">
            <v>算数
316
※／◆</v>
          </cell>
          <cell r="E90" t="str">
            <v>みんなと学ぶ　小学校　算数
３年上</v>
          </cell>
        </row>
        <row r="91">
          <cell r="A91" t="str">
            <v>a190</v>
          </cell>
          <cell r="B91" t="str">
            <v>11
学図</v>
          </cell>
          <cell r="C91"/>
          <cell r="D91" t="str">
            <v>算数
317
※／◆</v>
          </cell>
          <cell r="E91" t="str">
            <v>みんなと学ぶ　小学校　算数
３年下</v>
          </cell>
        </row>
        <row r="92">
          <cell r="A92" t="str">
            <v>a191</v>
          </cell>
          <cell r="B92" t="str">
            <v>11
学図</v>
          </cell>
          <cell r="C92">
            <v>4</v>
          </cell>
          <cell r="D92" t="str">
            <v>算数
416
※／◆</v>
          </cell>
          <cell r="E92" t="str">
            <v>みんなと学ぶ　小学校　算数
４年上</v>
          </cell>
        </row>
        <row r="93">
          <cell r="A93" t="str">
            <v>a192</v>
          </cell>
          <cell r="B93" t="str">
            <v>11
学図</v>
          </cell>
          <cell r="C93"/>
          <cell r="D93" t="str">
            <v>算数
417
※／◆</v>
          </cell>
          <cell r="E93" t="str">
            <v>みんなと学ぶ　小学校　算数
４年下</v>
          </cell>
        </row>
        <row r="94">
          <cell r="A94" t="str">
            <v>a193</v>
          </cell>
          <cell r="B94" t="str">
            <v>11
学図</v>
          </cell>
          <cell r="C94">
            <v>5</v>
          </cell>
          <cell r="D94" t="str">
            <v>算数
516
※／◆</v>
          </cell>
          <cell r="E94" t="str">
            <v>みんなと学ぶ　小学校　算数
５年上</v>
          </cell>
        </row>
        <row r="95">
          <cell r="A95" t="str">
            <v>a194</v>
          </cell>
          <cell r="B95" t="str">
            <v>11
学図</v>
          </cell>
          <cell r="C95"/>
          <cell r="D95" t="str">
            <v>算数
517
※／◆</v>
          </cell>
          <cell r="E95" t="str">
            <v>みんなと学ぶ　小学校　算数
５年下</v>
          </cell>
        </row>
        <row r="96">
          <cell r="A96" t="str">
            <v>a195</v>
          </cell>
          <cell r="B96" t="str">
            <v>11
学図</v>
          </cell>
          <cell r="C96">
            <v>6</v>
          </cell>
          <cell r="D96" t="str">
            <v>算数
616
※／◆</v>
          </cell>
          <cell r="E96" t="str">
            <v>みんなと学ぶ　小学校　算数
６年</v>
          </cell>
        </row>
        <row r="97">
          <cell r="A97" t="str">
            <v>a196</v>
          </cell>
          <cell r="B97" t="str">
            <v>11
学図</v>
          </cell>
          <cell r="C97"/>
          <cell r="D97" t="str">
            <v>算数
617
※／◆</v>
          </cell>
          <cell r="E97" t="str">
            <v>みんなと学ぶ　小学校　算数
６年　中学校へのかけ橋</v>
          </cell>
        </row>
        <row r="98">
          <cell r="A98" t="str">
            <v>a197</v>
          </cell>
          <cell r="B98" t="str">
            <v>17
教出</v>
          </cell>
          <cell r="C98">
            <v>1</v>
          </cell>
          <cell r="D98" t="str">
            <v>算数
118
※／◆</v>
          </cell>
          <cell r="E98" t="str">
            <v>しょうがくさんすう１</v>
          </cell>
        </row>
        <row r="99">
          <cell r="A99" t="str">
            <v>a198</v>
          </cell>
          <cell r="B99" t="str">
            <v>17
教出</v>
          </cell>
          <cell r="C99">
            <v>2</v>
          </cell>
          <cell r="D99" t="str">
            <v>算数
218 
※／◆</v>
          </cell>
          <cell r="E99" t="str">
            <v>小学算数２上</v>
          </cell>
        </row>
        <row r="100">
          <cell r="A100" t="str">
            <v>a199</v>
          </cell>
          <cell r="B100" t="str">
            <v>17
教出</v>
          </cell>
          <cell r="C100"/>
          <cell r="D100" t="str">
            <v>算数
219
※／◆</v>
          </cell>
          <cell r="E100" t="str">
            <v>小学算数２下</v>
          </cell>
        </row>
        <row r="101">
          <cell r="A101" t="str">
            <v>a200</v>
          </cell>
          <cell r="B101" t="str">
            <v>17
教出</v>
          </cell>
          <cell r="C101">
            <v>3</v>
          </cell>
          <cell r="D101" t="str">
            <v>算数
318
※／◆</v>
          </cell>
          <cell r="E101" t="str">
            <v>小学算数３上</v>
          </cell>
        </row>
        <row r="102">
          <cell r="A102" t="str">
            <v>a201</v>
          </cell>
          <cell r="B102" t="str">
            <v>17
教出</v>
          </cell>
          <cell r="C102"/>
          <cell r="D102" t="str">
            <v>算数
319
※／◆</v>
          </cell>
          <cell r="E102" t="str">
            <v>小学算数３下</v>
          </cell>
        </row>
        <row r="103">
          <cell r="A103" t="str">
            <v>a202</v>
          </cell>
          <cell r="B103" t="str">
            <v>17
教出</v>
          </cell>
          <cell r="C103">
            <v>4</v>
          </cell>
          <cell r="D103" t="str">
            <v>算数
418
※／◆</v>
          </cell>
          <cell r="E103" t="str">
            <v>小学算数４上</v>
          </cell>
        </row>
        <row r="104">
          <cell r="A104" t="str">
            <v>a203</v>
          </cell>
          <cell r="B104" t="str">
            <v>17
教出</v>
          </cell>
          <cell r="C104"/>
          <cell r="D104" t="str">
            <v>算数
419
※／◆</v>
          </cell>
          <cell r="E104" t="str">
            <v>小学算数４下</v>
          </cell>
        </row>
        <row r="105">
          <cell r="A105" t="str">
            <v>a204</v>
          </cell>
          <cell r="B105" t="str">
            <v>17
教出</v>
          </cell>
          <cell r="C105">
            <v>5</v>
          </cell>
          <cell r="D105" t="str">
            <v>算数
518
※／◆</v>
          </cell>
          <cell r="E105" t="str">
            <v>小学算数５</v>
          </cell>
        </row>
        <row r="106">
          <cell r="A106" t="str">
            <v>a205</v>
          </cell>
          <cell r="B106" t="str">
            <v>17
教出</v>
          </cell>
          <cell r="C106">
            <v>6</v>
          </cell>
          <cell r="D106" t="str">
            <v>算数
618
※／◆</v>
          </cell>
          <cell r="E106" t="str">
            <v>たのしい算数６</v>
          </cell>
        </row>
        <row r="107">
          <cell r="A107" t="str">
            <v>a206</v>
          </cell>
          <cell r="B107" t="str">
            <v>61
啓林館</v>
          </cell>
          <cell r="C107">
            <v>1</v>
          </cell>
          <cell r="D107" t="str">
            <v>算数
120 
※／◆</v>
          </cell>
          <cell r="E107" t="str">
            <v>わくわく　さんすう１
すたあと　ぶっく</v>
          </cell>
        </row>
        <row r="108">
          <cell r="A108" t="str">
            <v>a207</v>
          </cell>
          <cell r="B108" t="str">
            <v>61
啓林館</v>
          </cell>
          <cell r="C108"/>
          <cell r="D108" t="str">
            <v>算数
121
※／◆</v>
          </cell>
          <cell r="E108" t="str">
            <v>わくわく　さんすう１</v>
          </cell>
        </row>
        <row r="109">
          <cell r="A109" t="str">
            <v>a208</v>
          </cell>
          <cell r="B109" t="str">
            <v>61
啓林館</v>
          </cell>
          <cell r="C109">
            <v>2</v>
          </cell>
          <cell r="D109" t="str">
            <v>算数
220
※／◆</v>
          </cell>
          <cell r="E109" t="str">
            <v>わくわく　算数２上</v>
          </cell>
        </row>
        <row r="110">
          <cell r="A110" t="str">
            <v>a209</v>
          </cell>
          <cell r="B110" t="str">
            <v>61
啓林館</v>
          </cell>
          <cell r="C110"/>
          <cell r="D110" t="str">
            <v>算数
221
※／◆</v>
          </cell>
          <cell r="E110" t="str">
            <v>わくわく　算数２下</v>
          </cell>
        </row>
        <row r="111">
          <cell r="A111" t="str">
            <v>a210</v>
          </cell>
          <cell r="B111" t="str">
            <v>61
啓林館</v>
          </cell>
          <cell r="C111">
            <v>3</v>
          </cell>
          <cell r="D111" t="str">
            <v>算数
320
※／◆</v>
          </cell>
          <cell r="E111" t="str">
            <v>わくわく　算数３上</v>
          </cell>
        </row>
        <row r="112">
          <cell r="A112" t="str">
            <v>a211</v>
          </cell>
          <cell r="B112" t="str">
            <v>61
啓林館</v>
          </cell>
          <cell r="C112"/>
          <cell r="D112" t="str">
            <v>算数
321
※／◆</v>
          </cell>
          <cell r="E112" t="str">
            <v>わくわく　算数３下</v>
          </cell>
        </row>
        <row r="113">
          <cell r="A113" t="str">
            <v>a212</v>
          </cell>
          <cell r="B113" t="str">
            <v>61
啓林館</v>
          </cell>
          <cell r="C113">
            <v>4</v>
          </cell>
          <cell r="D113" t="str">
            <v>算数
420
※／◆</v>
          </cell>
          <cell r="E113" t="str">
            <v>わくわく　算数４上</v>
          </cell>
        </row>
        <row r="114">
          <cell r="A114" t="str">
            <v>a213</v>
          </cell>
          <cell r="B114" t="str">
            <v>61
啓林館</v>
          </cell>
          <cell r="C114"/>
          <cell r="D114" t="str">
            <v>算数
421
※／◆</v>
          </cell>
          <cell r="E114" t="str">
            <v>わくわく　算数４下</v>
          </cell>
        </row>
        <row r="115">
          <cell r="A115" t="str">
            <v>a214</v>
          </cell>
          <cell r="B115" t="str">
            <v>61
啓林館</v>
          </cell>
          <cell r="C115">
            <v>5</v>
          </cell>
          <cell r="D115" t="str">
            <v>算数
520
※／◆</v>
          </cell>
          <cell r="E115" t="str">
            <v>わくわく　算数５</v>
          </cell>
        </row>
        <row r="116">
          <cell r="A116" t="str">
            <v>a215</v>
          </cell>
          <cell r="B116" t="str">
            <v>61
啓林館</v>
          </cell>
          <cell r="C116">
            <v>6</v>
          </cell>
          <cell r="D116" t="str">
            <v>算数
620
※／◆</v>
          </cell>
          <cell r="E116" t="str">
            <v>わくわく　算数６</v>
          </cell>
        </row>
        <row r="117">
          <cell r="A117" t="str">
            <v>a216</v>
          </cell>
          <cell r="B117" t="str">
            <v>116
日文</v>
          </cell>
          <cell r="C117">
            <v>1</v>
          </cell>
          <cell r="D117" t="str">
            <v>算数
122
※／◆</v>
          </cell>
          <cell r="E117" t="str">
            <v>しょうがく　さんすう①</v>
          </cell>
        </row>
        <row r="118">
          <cell r="A118" t="str">
            <v>a217</v>
          </cell>
          <cell r="B118" t="str">
            <v>116
日文</v>
          </cell>
          <cell r="C118"/>
          <cell r="D118" t="str">
            <v>算数
123
※／◆</v>
          </cell>
          <cell r="E118" t="str">
            <v>しょうがく　さんすう①</v>
          </cell>
        </row>
        <row r="119">
          <cell r="A119" t="str">
            <v>a218</v>
          </cell>
          <cell r="B119" t="str">
            <v>116
日文</v>
          </cell>
          <cell r="C119">
            <v>2</v>
          </cell>
          <cell r="D119" t="str">
            <v>算数
222
※／◆</v>
          </cell>
          <cell r="E119" t="str">
            <v>小学算数２上</v>
          </cell>
        </row>
        <row r="120">
          <cell r="A120" t="str">
            <v>a219</v>
          </cell>
          <cell r="B120" t="str">
            <v>116
日文</v>
          </cell>
          <cell r="C120"/>
          <cell r="D120" t="str">
            <v>算数
223
※／◆</v>
          </cell>
          <cell r="E120" t="str">
            <v>小学算数２下</v>
          </cell>
        </row>
        <row r="121">
          <cell r="A121" t="str">
            <v>a220</v>
          </cell>
          <cell r="B121" t="str">
            <v>116
日文</v>
          </cell>
          <cell r="C121">
            <v>3</v>
          </cell>
          <cell r="D121" t="str">
            <v>算数
322
※／◆</v>
          </cell>
          <cell r="E121" t="str">
            <v>小学算数３上</v>
          </cell>
        </row>
        <row r="122">
          <cell r="A122" t="str">
            <v>a221</v>
          </cell>
          <cell r="B122" t="str">
            <v>116
日文</v>
          </cell>
          <cell r="C122"/>
          <cell r="D122" t="str">
            <v>算数
323
※／◆</v>
          </cell>
          <cell r="E122" t="str">
            <v>小学算数３下</v>
          </cell>
        </row>
        <row r="123">
          <cell r="A123" t="str">
            <v>a222</v>
          </cell>
          <cell r="B123" t="str">
            <v>116
日文</v>
          </cell>
          <cell r="C123">
            <v>4</v>
          </cell>
          <cell r="D123" t="str">
            <v>算数
422
※／◆</v>
          </cell>
          <cell r="E123" t="str">
            <v>小学算数４上</v>
          </cell>
        </row>
        <row r="124">
          <cell r="A124" t="str">
            <v>a223</v>
          </cell>
          <cell r="B124" t="str">
            <v>116
日文</v>
          </cell>
          <cell r="C124"/>
          <cell r="D124" t="str">
            <v>算数
423
※／◆</v>
          </cell>
          <cell r="E124" t="str">
            <v>小学算数４下</v>
          </cell>
        </row>
        <row r="125">
          <cell r="A125" t="str">
            <v>a224</v>
          </cell>
          <cell r="B125" t="str">
            <v>116
日文</v>
          </cell>
          <cell r="C125">
            <v>5</v>
          </cell>
          <cell r="D125" t="str">
            <v>算数
522
※／◆</v>
          </cell>
          <cell r="E125" t="str">
            <v>小学算数５</v>
          </cell>
        </row>
        <row r="126">
          <cell r="A126" t="str">
            <v>a225</v>
          </cell>
          <cell r="B126" t="str">
            <v>116
日文</v>
          </cell>
          <cell r="C126">
            <v>6</v>
          </cell>
          <cell r="D126" t="str">
            <v>算数
622
※／◆</v>
          </cell>
          <cell r="E126" t="str">
            <v>小学算数６</v>
          </cell>
        </row>
        <row r="127">
          <cell r="A127" t="str">
            <v>a226</v>
          </cell>
          <cell r="B127" t="str">
            <v>2
東書</v>
          </cell>
          <cell r="C127">
            <v>3</v>
          </cell>
          <cell r="D127" t="str">
            <v>理科
307
※／◆</v>
          </cell>
          <cell r="E127" t="str">
            <v>新編　新しい理科　３</v>
          </cell>
        </row>
        <row r="128">
          <cell r="A128" t="str">
            <v>a227</v>
          </cell>
          <cell r="B128" t="str">
            <v>2
東書</v>
          </cell>
          <cell r="C128">
            <v>4</v>
          </cell>
          <cell r="D128" t="str">
            <v>理科
407
※／◆</v>
          </cell>
          <cell r="E128" t="str">
            <v>新編　新しい理科　４</v>
          </cell>
        </row>
        <row r="129">
          <cell r="A129" t="str">
            <v>a228</v>
          </cell>
          <cell r="B129" t="str">
            <v>2
東書</v>
          </cell>
          <cell r="C129">
            <v>5</v>
          </cell>
          <cell r="D129" t="str">
            <v>理科
507
※／◆</v>
          </cell>
          <cell r="E129" t="str">
            <v>新編　新しい理科　５</v>
          </cell>
        </row>
        <row r="130">
          <cell r="A130" t="str">
            <v>a229</v>
          </cell>
          <cell r="B130" t="str">
            <v>2
東書</v>
          </cell>
          <cell r="C130">
            <v>6</v>
          </cell>
          <cell r="D130" t="str">
            <v>理科
607
※／◆</v>
          </cell>
          <cell r="E130" t="str">
            <v>新編　新しい理科　６</v>
          </cell>
        </row>
        <row r="131">
          <cell r="A131" t="str">
            <v>a230</v>
          </cell>
          <cell r="B131" t="str">
            <v>4
大日本</v>
          </cell>
          <cell r="C131">
            <v>3</v>
          </cell>
          <cell r="D131" t="str">
            <v>理科
308
※／◆</v>
          </cell>
          <cell r="E131" t="str">
            <v>新版 たのしい理科３年</v>
          </cell>
        </row>
        <row r="132">
          <cell r="A132" t="str">
            <v>a231</v>
          </cell>
          <cell r="B132" t="str">
            <v>4
大日本</v>
          </cell>
          <cell r="C132">
            <v>4</v>
          </cell>
          <cell r="D132" t="str">
            <v>理科
408
※／◆</v>
          </cell>
          <cell r="E132" t="str">
            <v>新版 たのしい理科４年</v>
          </cell>
        </row>
        <row r="133">
          <cell r="A133" t="str">
            <v>a232</v>
          </cell>
          <cell r="B133" t="str">
            <v>4
大日本</v>
          </cell>
          <cell r="C133">
            <v>5</v>
          </cell>
          <cell r="D133" t="str">
            <v>理科
508
※／◆</v>
          </cell>
          <cell r="E133" t="str">
            <v>新版 たのしい理科５年</v>
          </cell>
        </row>
        <row r="134">
          <cell r="A134" t="str">
            <v>a233</v>
          </cell>
          <cell r="B134" t="str">
            <v>4
大日本</v>
          </cell>
          <cell r="C134">
            <v>6</v>
          </cell>
          <cell r="D134" t="str">
            <v>理科
608
※／◆</v>
          </cell>
          <cell r="E134" t="str">
            <v>新版 たのしい理科６年</v>
          </cell>
        </row>
        <row r="135">
          <cell r="A135" t="str">
            <v>a234</v>
          </cell>
          <cell r="B135" t="str">
            <v>11
学図</v>
          </cell>
          <cell r="C135">
            <v>3</v>
          </cell>
          <cell r="D135" t="str">
            <v>理科
309
※／◆</v>
          </cell>
          <cell r="E135" t="str">
            <v>みんなと学ぶ　小学校　理科　３年</v>
          </cell>
        </row>
        <row r="136">
          <cell r="A136" t="str">
            <v>a235</v>
          </cell>
          <cell r="B136" t="str">
            <v>11
学図</v>
          </cell>
          <cell r="C136">
            <v>4</v>
          </cell>
          <cell r="D136" t="str">
            <v>理科
409
※／◆</v>
          </cell>
          <cell r="E136" t="str">
            <v>みんなと学ぶ　小学校　理科　４年</v>
          </cell>
        </row>
        <row r="137">
          <cell r="A137" t="str">
            <v>a236</v>
          </cell>
          <cell r="B137" t="str">
            <v>11
学図</v>
          </cell>
          <cell r="C137" t="str">
            <v>5</v>
          </cell>
          <cell r="D137" t="str">
            <v>理科
509
※／◆</v>
          </cell>
          <cell r="E137" t="str">
            <v>みんなと学ぶ　小学校　理科　５年</v>
          </cell>
        </row>
        <row r="138">
          <cell r="A138" t="str">
            <v>a237</v>
          </cell>
          <cell r="B138" t="str">
            <v>11
学図</v>
          </cell>
          <cell r="C138" t="str">
            <v>6</v>
          </cell>
          <cell r="D138" t="str">
            <v>理科
609
※／◆</v>
          </cell>
          <cell r="E138" t="str">
            <v>みんなと学ぶ　小学校　理科　６年</v>
          </cell>
        </row>
        <row r="139">
          <cell r="A139" t="str">
            <v>a238</v>
          </cell>
          <cell r="B139" t="str">
            <v>17
教出</v>
          </cell>
          <cell r="C139">
            <v>3</v>
          </cell>
          <cell r="D139" t="str">
            <v>理科
310
※／◆</v>
          </cell>
          <cell r="E139" t="str">
            <v>みらいをひらく　小学理科　３</v>
          </cell>
        </row>
        <row r="140">
          <cell r="A140" t="str">
            <v>a239</v>
          </cell>
          <cell r="B140" t="str">
            <v>17
教出</v>
          </cell>
          <cell r="C140">
            <v>4</v>
          </cell>
          <cell r="D140" t="str">
            <v>理科
410
※／◆</v>
          </cell>
          <cell r="E140" t="str">
            <v>みらいをひらく　小学理科　４</v>
          </cell>
        </row>
        <row r="141">
          <cell r="A141" t="str">
            <v>a240</v>
          </cell>
          <cell r="B141" t="str">
            <v>17
教出</v>
          </cell>
          <cell r="C141">
            <v>5</v>
          </cell>
          <cell r="D141" t="str">
            <v>理科
510
※／◆</v>
          </cell>
          <cell r="E141" t="str">
            <v>みらいをひらく　小学理科　５</v>
          </cell>
        </row>
        <row r="142">
          <cell r="A142" t="str">
            <v>a241</v>
          </cell>
          <cell r="B142" t="str">
            <v>17
教出</v>
          </cell>
          <cell r="C142">
            <v>6</v>
          </cell>
          <cell r="D142" t="str">
            <v>理科
610
※／◆</v>
          </cell>
          <cell r="E142" t="str">
            <v>みらいをひらく　小学理科　６</v>
          </cell>
        </row>
        <row r="143">
          <cell r="A143" t="str">
            <v>a242</v>
          </cell>
          <cell r="B143" t="str">
            <v>26
信教</v>
          </cell>
          <cell r="C143">
            <v>3</v>
          </cell>
          <cell r="D143" t="str">
            <v>理科
311
※／◆</v>
          </cell>
          <cell r="E143" t="str">
            <v>楽しい理科　３年</v>
          </cell>
        </row>
        <row r="144">
          <cell r="A144" t="str">
            <v>a243</v>
          </cell>
          <cell r="B144" t="str">
            <v>26
信教</v>
          </cell>
          <cell r="C144">
            <v>4</v>
          </cell>
          <cell r="D144" t="str">
            <v>理科
411
※／◆</v>
          </cell>
          <cell r="E144" t="str">
            <v>楽しい理科　４年</v>
          </cell>
        </row>
        <row r="145">
          <cell r="A145" t="str">
            <v>a244</v>
          </cell>
          <cell r="B145" t="str">
            <v>26
信教</v>
          </cell>
          <cell r="C145">
            <v>5</v>
          </cell>
          <cell r="D145" t="str">
            <v>理科
511
※／◆</v>
          </cell>
          <cell r="E145" t="str">
            <v>楽しい理科　５年</v>
          </cell>
        </row>
        <row r="146">
          <cell r="A146" t="str">
            <v>a245</v>
          </cell>
          <cell r="B146" t="str">
            <v>26
信教</v>
          </cell>
          <cell r="C146">
            <v>6</v>
          </cell>
          <cell r="D146" t="str">
            <v>理科
611
※／◆</v>
          </cell>
          <cell r="E146" t="str">
            <v>楽しい理科　６年</v>
          </cell>
        </row>
        <row r="147">
          <cell r="A147" t="str">
            <v>a246</v>
          </cell>
          <cell r="B147" t="str">
            <v>61
啓林館</v>
          </cell>
          <cell r="C147">
            <v>3</v>
          </cell>
          <cell r="D147" t="str">
            <v>理科
312
※／◆</v>
          </cell>
          <cell r="E147" t="str">
            <v>わくわく理科　３</v>
          </cell>
        </row>
        <row r="148">
          <cell r="A148" t="str">
            <v>a247</v>
          </cell>
          <cell r="B148" t="str">
            <v>61
啓林館</v>
          </cell>
          <cell r="C148">
            <v>4</v>
          </cell>
          <cell r="D148" t="str">
            <v>理科
412
※／◆</v>
          </cell>
          <cell r="E148" t="str">
            <v>わくわく理科　４</v>
          </cell>
        </row>
        <row r="149">
          <cell r="A149" t="str">
            <v>a248</v>
          </cell>
          <cell r="B149" t="str">
            <v>61
啓林館</v>
          </cell>
          <cell r="C149">
            <v>5</v>
          </cell>
          <cell r="D149" t="str">
            <v>理科
512
※／◆</v>
          </cell>
          <cell r="E149" t="str">
            <v>わくわく理科　５</v>
          </cell>
        </row>
        <row r="150">
          <cell r="A150" t="str">
            <v>a249</v>
          </cell>
          <cell r="B150" t="str">
            <v>61
啓林館</v>
          </cell>
          <cell r="C150">
            <v>6</v>
          </cell>
          <cell r="D150" t="str">
            <v>理科
612
※／◆</v>
          </cell>
          <cell r="E150" t="str">
            <v>わくわく理科　６</v>
          </cell>
        </row>
        <row r="151">
          <cell r="A151" t="str">
            <v>a250</v>
          </cell>
          <cell r="B151" t="str">
            <v>2
東書</v>
          </cell>
          <cell r="C151" t="str">
            <v>1・2</v>
          </cell>
          <cell r="D151" t="str">
            <v>生活
117
※／◆</v>
          </cell>
          <cell r="E151" t="str">
            <v>どきどき わくわく　 
新編　あたらしい せいかつ 上</v>
          </cell>
        </row>
        <row r="152">
          <cell r="A152" t="str">
            <v>a251</v>
          </cell>
          <cell r="B152" t="str">
            <v>2
東書</v>
          </cell>
          <cell r="C152"/>
          <cell r="D152" t="str">
            <v>生活
118
※／◆</v>
          </cell>
          <cell r="E152" t="str">
            <v>あしたへ ジャンプ　 
新編　新しい　生活　下</v>
          </cell>
        </row>
        <row r="153">
          <cell r="A153" t="str">
            <v>a252</v>
          </cell>
          <cell r="B153" t="str">
            <v>4
大日本</v>
          </cell>
          <cell r="C153" t="str">
            <v>1・2</v>
          </cell>
          <cell r="D153" t="str">
            <v>生活
119
※／◆</v>
          </cell>
          <cell r="E153" t="str">
            <v>新版　たのしいせいかつ　上
だいすき</v>
          </cell>
        </row>
        <row r="154">
          <cell r="A154" t="str">
            <v>a253</v>
          </cell>
          <cell r="B154" t="str">
            <v>4
大日本</v>
          </cell>
          <cell r="C154"/>
          <cell r="D154" t="str">
            <v>生活
120
※／◆</v>
          </cell>
          <cell r="E154" t="str">
            <v>新版　たのしいせいかつ　下
ひろがれ</v>
          </cell>
        </row>
        <row r="155">
          <cell r="A155" t="str">
            <v>a254</v>
          </cell>
          <cell r="B155" t="str">
            <v>11
学図</v>
          </cell>
          <cell r="C155" t="str">
            <v>1・2</v>
          </cell>
          <cell r="D155" t="str">
            <v>生活
121
※／◆</v>
          </cell>
          <cell r="E155" t="str">
            <v>みんなとまなぶ
しょうがっこう　せいかつ　上</v>
          </cell>
        </row>
        <row r="156">
          <cell r="A156" t="str">
            <v>a255</v>
          </cell>
          <cell r="B156" t="str">
            <v>11
学図</v>
          </cell>
          <cell r="C156"/>
          <cell r="D156" t="str">
            <v>生活
122
※／◆</v>
          </cell>
          <cell r="E156" t="str">
            <v>みんなとまなぶ
しょうがっこう　せいかつ　下</v>
          </cell>
        </row>
        <row r="157">
          <cell r="A157" t="str">
            <v>a256</v>
          </cell>
          <cell r="B157" t="str">
            <v>17
教出</v>
          </cell>
          <cell r="C157" t="str">
            <v>1・2</v>
          </cell>
          <cell r="D157" t="str">
            <v>生活
123
※／◆</v>
          </cell>
          <cell r="E157" t="str">
            <v>せいかつ上
みんな なかよし</v>
          </cell>
        </row>
        <row r="158">
          <cell r="A158" t="str">
            <v>a257</v>
          </cell>
          <cell r="B158" t="str">
            <v>17
教出</v>
          </cell>
          <cell r="C158"/>
          <cell r="D158" t="str">
            <v>生活
124
※／◆</v>
          </cell>
          <cell r="E158" t="str">
            <v>せいかつ下
みんな ひろがれ</v>
          </cell>
        </row>
        <row r="159">
          <cell r="A159" t="str">
            <v>a258</v>
          </cell>
          <cell r="B159" t="str">
            <v>26
信教</v>
          </cell>
          <cell r="C159" t="str">
            <v>1・2</v>
          </cell>
          <cell r="D159" t="str">
            <v>生活
125
※／◆</v>
          </cell>
          <cell r="E159" t="str">
            <v>せいかつ　上　あおぞら</v>
          </cell>
        </row>
        <row r="160">
          <cell r="A160" t="str">
            <v>a259</v>
          </cell>
          <cell r="B160" t="str">
            <v>26
信教</v>
          </cell>
          <cell r="C160"/>
          <cell r="D160" t="str">
            <v>生活
126
※／◆</v>
          </cell>
          <cell r="E160" t="str">
            <v>せいかつ　下　そよかぜ</v>
          </cell>
        </row>
        <row r="161">
          <cell r="A161" t="str">
            <v>a260</v>
          </cell>
          <cell r="B161" t="str">
            <v>38
光村</v>
          </cell>
          <cell r="C161" t="str">
            <v>1・2</v>
          </cell>
          <cell r="D161" t="str">
            <v>生活
127
※／◆</v>
          </cell>
          <cell r="E161" t="str">
            <v>せいかつ　たんけんたい　上
はじめてが　いっぱい</v>
          </cell>
        </row>
        <row r="162">
          <cell r="A162" t="str">
            <v>a261</v>
          </cell>
          <cell r="B162" t="str">
            <v>38
光村</v>
          </cell>
          <cell r="C162"/>
          <cell r="D162" t="str">
            <v>生活
128
※／◆</v>
          </cell>
          <cell r="E162" t="str">
            <v>せいかつ　たんけんたい　下
はっけん　だいすき</v>
          </cell>
        </row>
        <row r="163">
          <cell r="A163" t="str">
            <v>a262</v>
          </cell>
          <cell r="B163" t="str">
            <v>61
啓林館</v>
          </cell>
          <cell r="C163" t="str">
            <v>1・2</v>
          </cell>
          <cell r="D163" t="str">
            <v>生活
129
※／◆</v>
          </cell>
          <cell r="E163" t="str">
            <v>わくわく　せいかつ　上</v>
          </cell>
        </row>
        <row r="164">
          <cell r="A164" t="str">
            <v>a263</v>
          </cell>
          <cell r="B164" t="str">
            <v>61
啓林館</v>
          </cell>
          <cell r="C164"/>
          <cell r="D164" t="str">
            <v>生活
130
※／◆</v>
          </cell>
          <cell r="E164" t="str">
            <v>いきいき　せいかつ　下</v>
          </cell>
        </row>
        <row r="165">
          <cell r="A165" t="str">
            <v>a264</v>
          </cell>
          <cell r="B165" t="str">
            <v>17
教出</v>
          </cell>
          <cell r="C165">
            <v>1</v>
          </cell>
          <cell r="D165" t="str">
            <v>音楽
103
※／◆</v>
          </cell>
          <cell r="E165" t="str">
            <v>小学音楽
おんがくのおくりもの１</v>
          </cell>
        </row>
        <row r="166">
          <cell r="A166" t="str">
            <v>a265</v>
          </cell>
          <cell r="B166" t="str">
            <v>17
教出</v>
          </cell>
          <cell r="C166">
            <v>2</v>
          </cell>
          <cell r="D166" t="str">
            <v>音楽
203
※／◆</v>
          </cell>
          <cell r="E166" t="str">
            <v>小学音楽
音楽のおくりもの２</v>
          </cell>
        </row>
        <row r="167">
          <cell r="A167" t="str">
            <v>a266</v>
          </cell>
          <cell r="B167" t="str">
            <v>17
教出</v>
          </cell>
          <cell r="C167">
            <v>3</v>
          </cell>
          <cell r="D167" t="str">
            <v>音楽
303
※／◆</v>
          </cell>
          <cell r="E167" t="str">
            <v>小学音楽
音楽のおくりもの３</v>
          </cell>
        </row>
        <row r="168">
          <cell r="A168" t="str">
            <v>a267</v>
          </cell>
          <cell r="B168" t="str">
            <v>17
教出</v>
          </cell>
          <cell r="C168">
            <v>4</v>
          </cell>
          <cell r="D168" t="str">
            <v>音楽
403
※／◆</v>
          </cell>
          <cell r="E168" t="str">
            <v>小学音楽
音楽のおくりもの４</v>
          </cell>
        </row>
        <row r="169">
          <cell r="A169" t="str">
            <v>a268</v>
          </cell>
          <cell r="B169" t="str">
            <v>17
教出</v>
          </cell>
          <cell r="C169">
            <v>5</v>
          </cell>
          <cell r="D169" t="str">
            <v>音楽
503
※／◆</v>
          </cell>
          <cell r="E169" t="str">
            <v>小学音楽
音楽のおくりもの５</v>
          </cell>
        </row>
        <row r="170">
          <cell r="A170" t="str">
            <v>a269</v>
          </cell>
          <cell r="B170" t="str">
            <v>17
教出</v>
          </cell>
          <cell r="C170">
            <v>6</v>
          </cell>
          <cell r="D170" t="str">
            <v>音楽
603
※／◆</v>
          </cell>
          <cell r="E170" t="str">
            <v>小学音楽
音楽のおくりもの６</v>
          </cell>
        </row>
        <row r="171">
          <cell r="A171" t="str">
            <v>a270</v>
          </cell>
          <cell r="B171" t="str">
            <v>27
教芸</v>
          </cell>
          <cell r="C171">
            <v>1</v>
          </cell>
          <cell r="D171" t="str">
            <v>音楽
104
※／◆</v>
          </cell>
          <cell r="E171" t="str">
            <v>小学生のおんがく　１</v>
          </cell>
        </row>
        <row r="172">
          <cell r="A172" t="str">
            <v>a271</v>
          </cell>
          <cell r="B172" t="str">
            <v>27
教芸</v>
          </cell>
          <cell r="C172">
            <v>2</v>
          </cell>
          <cell r="D172" t="str">
            <v>音楽
204
※／◆</v>
          </cell>
          <cell r="E172" t="str">
            <v>小学生の音楽　２</v>
          </cell>
        </row>
        <row r="173">
          <cell r="A173" t="str">
            <v>a272</v>
          </cell>
          <cell r="B173" t="str">
            <v>27
教芸</v>
          </cell>
          <cell r="C173">
            <v>3</v>
          </cell>
          <cell r="D173" t="str">
            <v>音楽
304
※／◆</v>
          </cell>
          <cell r="E173" t="str">
            <v>小学生の音楽　３</v>
          </cell>
        </row>
        <row r="174">
          <cell r="A174" t="str">
            <v>a273</v>
          </cell>
          <cell r="B174" t="str">
            <v>27
教芸</v>
          </cell>
          <cell r="C174">
            <v>4</v>
          </cell>
          <cell r="D174" t="str">
            <v>音楽
404
※／◆</v>
          </cell>
          <cell r="E174" t="str">
            <v>小学生の音楽　４</v>
          </cell>
        </row>
        <row r="175">
          <cell r="A175" t="str">
            <v>a274</v>
          </cell>
          <cell r="B175" t="str">
            <v>27
教芸</v>
          </cell>
          <cell r="C175">
            <v>5</v>
          </cell>
          <cell r="D175" t="str">
            <v>音楽
504
※／◆</v>
          </cell>
          <cell r="E175" t="str">
            <v>小学生の音楽　５</v>
          </cell>
        </row>
        <row r="176">
          <cell r="A176" t="str">
            <v>a275</v>
          </cell>
          <cell r="B176" t="str">
            <v>27
教芸</v>
          </cell>
          <cell r="C176">
            <v>6</v>
          </cell>
          <cell r="D176" t="str">
            <v>音楽
604
※／◆</v>
          </cell>
          <cell r="E176" t="str">
            <v>小学生の音楽　６</v>
          </cell>
        </row>
        <row r="177">
          <cell r="A177" t="str">
            <v>a276</v>
          </cell>
          <cell r="B177" t="str">
            <v>9
開隆堂</v>
          </cell>
          <cell r="C177" t="str">
            <v>1･2</v>
          </cell>
          <cell r="D177" t="str">
            <v>図工
105
※／◆</v>
          </cell>
          <cell r="E177" t="str">
            <v>ずがこうさく１・２上
わくわくするね</v>
          </cell>
        </row>
        <row r="178">
          <cell r="A178" t="str">
            <v>a277</v>
          </cell>
          <cell r="B178" t="str">
            <v>9
開隆堂</v>
          </cell>
          <cell r="C178"/>
          <cell r="D178" t="str">
            <v>図工
106
※／◆</v>
          </cell>
          <cell r="E178" t="str">
            <v>ずがこうさく１・２下
みつけたよ</v>
          </cell>
        </row>
        <row r="179">
          <cell r="A179" t="str">
            <v>a278</v>
          </cell>
          <cell r="B179" t="str">
            <v>9
開隆堂</v>
          </cell>
          <cell r="C179" t="str">
            <v>3･4</v>
          </cell>
          <cell r="D179" t="str">
            <v>図工
305
※／◆</v>
          </cell>
          <cell r="E179" t="str">
            <v>図画工作３・４上
できたらいいな</v>
          </cell>
        </row>
        <row r="180">
          <cell r="A180" t="str">
            <v>a279</v>
          </cell>
          <cell r="B180" t="str">
            <v>9
開隆堂</v>
          </cell>
          <cell r="C180"/>
          <cell r="D180" t="str">
            <v>図工
306
※／◆</v>
          </cell>
          <cell r="E180" t="str">
            <v>図画工作３・４下
力を合わせて</v>
          </cell>
        </row>
        <row r="181">
          <cell r="A181" t="str">
            <v>a280</v>
          </cell>
          <cell r="B181" t="str">
            <v>9
開隆堂</v>
          </cell>
          <cell r="C181" t="str">
            <v>5･6</v>
          </cell>
          <cell r="D181" t="str">
            <v>図工
505
※／◆</v>
          </cell>
          <cell r="E181" t="str">
            <v>図画工作５・６上
心をひらいて</v>
          </cell>
        </row>
        <row r="182">
          <cell r="A182" t="str">
            <v>a281</v>
          </cell>
          <cell r="B182" t="str">
            <v>9
開隆堂</v>
          </cell>
          <cell r="C182"/>
          <cell r="D182" t="str">
            <v>図工
506
※／◆</v>
          </cell>
          <cell r="E182" t="str">
            <v>図画工作５・６下
つながる思い</v>
          </cell>
        </row>
        <row r="183">
          <cell r="A183" t="str">
            <v>a282</v>
          </cell>
          <cell r="B183" t="str">
            <v>116
日文</v>
          </cell>
          <cell r="C183" t="str">
            <v>1･2</v>
          </cell>
          <cell r="D183" t="str">
            <v>図工
107
※／◆</v>
          </cell>
          <cell r="E183" t="str">
            <v>ずがこうさく１・２上
まるごと　たのしもう</v>
          </cell>
        </row>
        <row r="184">
          <cell r="A184" t="str">
            <v>a283</v>
          </cell>
          <cell r="B184" t="str">
            <v>116
日文</v>
          </cell>
          <cell r="C184"/>
          <cell r="D184" t="str">
            <v>図工
108
※／◆</v>
          </cell>
          <cell r="E184" t="str">
            <v>ずがこうさく１・２下
まるごと　たのしもう</v>
          </cell>
        </row>
        <row r="185">
          <cell r="A185" t="str">
            <v>a284</v>
          </cell>
          <cell r="B185" t="str">
            <v>116
日文</v>
          </cell>
          <cell r="C185" t="str">
            <v>3･4</v>
          </cell>
          <cell r="D185" t="str">
            <v>図工
307
※／◆</v>
          </cell>
          <cell r="E185" t="str">
            <v>図画工作３・４上
ためす　見つける</v>
          </cell>
        </row>
        <row r="186">
          <cell r="A186" t="str">
            <v>a285</v>
          </cell>
          <cell r="B186" t="str">
            <v>116
日文</v>
          </cell>
          <cell r="C186"/>
          <cell r="D186" t="str">
            <v>図工
308
※／◆</v>
          </cell>
          <cell r="E186" t="str">
            <v>図画工作３・４下
ためす　見つける</v>
          </cell>
        </row>
        <row r="187">
          <cell r="A187" t="str">
            <v>a286</v>
          </cell>
          <cell r="B187" t="str">
            <v>116
日文</v>
          </cell>
          <cell r="C187" t="str">
            <v>5･6</v>
          </cell>
          <cell r="D187" t="str">
            <v>図工
507
※／◆</v>
          </cell>
          <cell r="E187" t="str">
            <v>図画工作５・６上
わたしとひびき合う</v>
          </cell>
        </row>
        <row r="188">
          <cell r="A188" t="str">
            <v>a287</v>
          </cell>
          <cell r="B188" t="str">
            <v>116
日文</v>
          </cell>
          <cell r="C188"/>
          <cell r="D188" t="str">
            <v>図工
508
※／◆</v>
          </cell>
          <cell r="E188" t="str">
            <v>図画工作５・６下
わたしとひびき合う</v>
          </cell>
        </row>
        <row r="189">
          <cell r="A189" t="str">
            <v>a288</v>
          </cell>
          <cell r="B189" t="str">
            <v>2
東書</v>
          </cell>
          <cell r="C189" t="str">
            <v>5･6</v>
          </cell>
          <cell r="D189" t="str">
            <v>家庭
503
※／◆</v>
          </cell>
          <cell r="E189" t="str">
            <v>新編　新しい家庭　５・６
私がつくる　みんなでつくる　明日をつくる</v>
          </cell>
        </row>
        <row r="190">
          <cell r="A190" t="str">
            <v>a289</v>
          </cell>
          <cell r="B190" t="str">
            <v>9
開隆堂</v>
          </cell>
          <cell r="C190" t="str">
            <v>5･6</v>
          </cell>
          <cell r="D190" t="str">
            <v>家庭
504
※／◆</v>
          </cell>
          <cell r="E190" t="str">
            <v>わたしたちの家庭科　５・６</v>
          </cell>
        </row>
        <row r="191">
          <cell r="A191" t="str">
            <v>a290</v>
          </cell>
          <cell r="B191" t="str">
            <v>2
東書</v>
          </cell>
          <cell r="C191" t="str">
            <v>3･4</v>
          </cell>
          <cell r="D191" t="str">
            <v>保健
306
※／◆</v>
          </cell>
          <cell r="E191" t="str">
            <v>新編 新しいほけん　３・４</v>
          </cell>
        </row>
        <row r="192">
          <cell r="A192" t="str">
            <v>a291</v>
          </cell>
          <cell r="B192" t="str">
            <v>2
東書</v>
          </cell>
          <cell r="C192" t="str">
            <v>5･6</v>
          </cell>
          <cell r="D192" t="str">
            <v>保健
506
※／◆</v>
          </cell>
          <cell r="E192" t="str">
            <v>新編 新しい保健　５・６</v>
          </cell>
        </row>
        <row r="193">
          <cell r="A193" t="str">
            <v>a292</v>
          </cell>
          <cell r="B193" t="str">
            <v>4
大日本</v>
          </cell>
          <cell r="C193" t="str">
            <v>3･4</v>
          </cell>
          <cell r="D193" t="str">
            <v>保健
307
※／◆</v>
          </cell>
          <cell r="E193" t="str">
            <v>新版 たのしいほけん３・４年</v>
          </cell>
        </row>
        <row r="194">
          <cell r="A194" t="str">
            <v>a293</v>
          </cell>
          <cell r="B194" t="str">
            <v>4
大日本</v>
          </cell>
          <cell r="C194" t="str">
            <v>5･6</v>
          </cell>
          <cell r="D194" t="str">
            <v>保健
507
※／◆</v>
          </cell>
          <cell r="E194" t="str">
            <v>新版 たのしい保健５・６年</v>
          </cell>
        </row>
        <row r="195">
          <cell r="A195" t="str">
            <v>a294</v>
          </cell>
          <cell r="B195" t="str">
            <v>50
大修館</v>
          </cell>
          <cell r="C195" t="str">
            <v>3･4</v>
          </cell>
          <cell r="D195" t="str">
            <v>保健
308
※／◆</v>
          </cell>
          <cell r="E195" t="str">
            <v>新 小学校ほけん３・４年</v>
          </cell>
        </row>
        <row r="196">
          <cell r="A196" t="str">
            <v>a295</v>
          </cell>
          <cell r="B196" t="str">
            <v>50
大修館</v>
          </cell>
          <cell r="C196" t="str">
            <v>5･6</v>
          </cell>
          <cell r="D196" t="str">
            <v>保健
508
※／◆</v>
          </cell>
          <cell r="E196" t="str">
            <v>新 小学校保健５・６年</v>
          </cell>
        </row>
        <row r="197">
          <cell r="A197" t="str">
            <v>a296</v>
          </cell>
          <cell r="B197" t="str">
            <v>207
文教社</v>
          </cell>
          <cell r="C197" t="str">
            <v>3･4</v>
          </cell>
          <cell r="D197" t="str">
            <v>保健
309
※／◆</v>
          </cell>
          <cell r="E197" t="str">
            <v>新わたしたちのほけん　３・４年</v>
          </cell>
        </row>
        <row r="198">
          <cell r="A198" t="str">
            <v>a297</v>
          </cell>
          <cell r="B198" t="str">
            <v>207
文教社</v>
          </cell>
          <cell r="C198" t="str">
            <v>5･6</v>
          </cell>
          <cell r="D198" t="str">
            <v>保健
509
※／◆</v>
          </cell>
          <cell r="E198" t="str">
            <v>新わたしたちの保健　５・６年</v>
          </cell>
        </row>
        <row r="199">
          <cell r="A199" t="str">
            <v>a298</v>
          </cell>
          <cell r="B199" t="str">
            <v>208
光文</v>
          </cell>
          <cell r="C199" t="str">
            <v>3･4</v>
          </cell>
          <cell r="D199" t="str">
            <v>保健
310
※／◆</v>
          </cell>
          <cell r="E199" t="str">
            <v>小学ほけん ３・４年</v>
          </cell>
        </row>
        <row r="200">
          <cell r="A200" t="str">
            <v>a299</v>
          </cell>
          <cell r="B200" t="str">
            <v>208
光文</v>
          </cell>
          <cell r="C200" t="str">
            <v>5･6</v>
          </cell>
          <cell r="D200" t="str">
            <v>保健
510
※／◆</v>
          </cell>
          <cell r="E200" t="str">
            <v>小学保健 ５・６年</v>
          </cell>
        </row>
        <row r="201">
          <cell r="A201" t="str">
            <v>a300</v>
          </cell>
          <cell r="B201" t="str">
            <v>224
学研</v>
          </cell>
          <cell r="C201" t="str">
            <v>3･4</v>
          </cell>
          <cell r="D201" t="str">
            <v>保健
311
※／◆</v>
          </cell>
          <cell r="E201" t="str">
            <v>新・みんなのほけん３・４年</v>
          </cell>
        </row>
        <row r="202">
          <cell r="A202" t="str">
            <v>a301</v>
          </cell>
          <cell r="B202" t="str">
            <v>224
学研</v>
          </cell>
          <cell r="C202" t="str">
            <v>5･6</v>
          </cell>
          <cell r="D202" t="str">
            <v>保健
511
※／◆</v>
          </cell>
          <cell r="E202" t="str">
            <v>新・みんなの保健５・６年</v>
          </cell>
        </row>
        <row r="203">
          <cell r="A203" t="str">
            <v>a302</v>
          </cell>
          <cell r="B203" t="str">
            <v>2
東書</v>
          </cell>
          <cell r="C203">
            <v>5</v>
          </cell>
          <cell r="D203" t="str">
            <v>英語
509
※／◆</v>
          </cell>
          <cell r="E203" t="str">
            <v>NEW HORIZON Elementary 
English Course 5</v>
          </cell>
        </row>
        <row r="204">
          <cell r="A204" t="str">
            <v>a303</v>
          </cell>
          <cell r="B204" t="str">
            <v>2
東書</v>
          </cell>
          <cell r="C204" t="str">
            <v>5･6</v>
          </cell>
          <cell r="D204" t="str">
            <v>英語
510
※／◆</v>
          </cell>
          <cell r="E204" t="str">
            <v>NEW HORIZON Elementary 
English Course 
My Picture Dictionary</v>
          </cell>
        </row>
        <row r="205">
          <cell r="A205" t="str">
            <v>a304</v>
          </cell>
          <cell r="B205" t="str">
            <v>2
東書</v>
          </cell>
          <cell r="C205">
            <v>6</v>
          </cell>
          <cell r="D205" t="str">
            <v>英語
609
※／◆</v>
          </cell>
          <cell r="E205" t="str">
            <v>NEW HORIZON Elementary 
English Course 6</v>
          </cell>
        </row>
        <row r="206">
          <cell r="A206" t="str">
            <v>a305</v>
          </cell>
          <cell r="B206" t="str">
            <v>9
開隆堂</v>
          </cell>
          <cell r="C206">
            <v>5</v>
          </cell>
          <cell r="D206" t="str">
            <v>英語
511
※／◆</v>
          </cell>
          <cell r="E206" t="str">
            <v>Junior Sunshine 5</v>
          </cell>
        </row>
        <row r="207">
          <cell r="A207" t="str">
            <v>a306</v>
          </cell>
          <cell r="B207" t="str">
            <v>9
開隆堂</v>
          </cell>
          <cell r="C207"/>
          <cell r="D207" t="str">
            <v>英語
512
※／◆</v>
          </cell>
          <cell r="E207" t="str">
            <v>Junior Sunshine 5 Word Book</v>
          </cell>
        </row>
        <row r="208">
          <cell r="A208" t="str">
            <v>a307</v>
          </cell>
          <cell r="B208" t="str">
            <v>9
開隆堂</v>
          </cell>
          <cell r="C208">
            <v>6</v>
          </cell>
          <cell r="D208" t="str">
            <v>英語
611
※／◆</v>
          </cell>
          <cell r="E208" t="str">
            <v>Junior Sunshine 6</v>
          </cell>
        </row>
        <row r="209">
          <cell r="A209" t="str">
            <v>a308</v>
          </cell>
          <cell r="B209" t="str">
            <v>9
開隆堂</v>
          </cell>
          <cell r="C209"/>
          <cell r="D209" t="str">
            <v>英語
612
※／◆</v>
          </cell>
          <cell r="E209" t="str">
            <v>Junior Sunshine 6 Word Book</v>
          </cell>
        </row>
        <row r="210">
          <cell r="A210" t="str">
            <v>a309</v>
          </cell>
          <cell r="B210" t="str">
            <v>15
三省堂</v>
          </cell>
          <cell r="C210">
            <v>5</v>
          </cell>
          <cell r="D210" t="str">
            <v>英語
513
※／◆</v>
          </cell>
          <cell r="E210" t="str">
            <v>CROWN Jr. 5</v>
          </cell>
        </row>
        <row r="211">
          <cell r="A211" t="str">
            <v>a310</v>
          </cell>
          <cell r="B211" t="str">
            <v>15
三省堂</v>
          </cell>
          <cell r="C211" t="str">
            <v>5・6</v>
          </cell>
          <cell r="D211" t="str">
            <v>英語
514
※／◆</v>
          </cell>
          <cell r="E211" t="str">
            <v>CROWN Jr. My Dictionary</v>
          </cell>
        </row>
        <row r="212">
          <cell r="A212" t="str">
            <v>a311</v>
          </cell>
          <cell r="B212" t="str">
            <v>15
三省堂</v>
          </cell>
          <cell r="C212">
            <v>6</v>
          </cell>
          <cell r="D212" t="str">
            <v>英語
613
※／◆</v>
          </cell>
          <cell r="E212" t="str">
            <v>CROWN Jr. 6</v>
          </cell>
        </row>
        <row r="213">
          <cell r="A213" t="str">
            <v>a312</v>
          </cell>
          <cell r="B213" t="str">
            <v>17
教出</v>
          </cell>
          <cell r="C213">
            <v>5</v>
          </cell>
          <cell r="D213" t="str">
            <v>英語
515 
※／◆</v>
          </cell>
          <cell r="E213" t="str">
            <v>ONE WORLD Smiles 5</v>
          </cell>
        </row>
        <row r="214">
          <cell r="A214" t="str">
            <v>a313</v>
          </cell>
          <cell r="B214" t="str">
            <v>17
教出</v>
          </cell>
          <cell r="C214">
            <v>6</v>
          </cell>
          <cell r="D214" t="str">
            <v>英語
615
※／◆</v>
          </cell>
          <cell r="E214" t="str">
            <v>ONE WORLD Smiles 6</v>
          </cell>
        </row>
        <row r="215">
          <cell r="A215" t="str">
            <v>a314</v>
          </cell>
          <cell r="B215" t="str">
            <v>38
光村</v>
          </cell>
          <cell r="C215">
            <v>5</v>
          </cell>
          <cell r="D215" t="str">
            <v>英語
516
※／◆</v>
          </cell>
          <cell r="E215" t="str">
            <v>Here We Go! 5</v>
          </cell>
        </row>
        <row r="216">
          <cell r="A216" t="str">
            <v>a315</v>
          </cell>
          <cell r="B216" t="str">
            <v>38
光村</v>
          </cell>
          <cell r="C216">
            <v>6</v>
          </cell>
          <cell r="D216" t="str">
            <v>英語
616
※／◆</v>
          </cell>
          <cell r="E216" t="str">
            <v>Here We Go! 6</v>
          </cell>
        </row>
        <row r="217">
          <cell r="A217" t="str">
            <v>a316</v>
          </cell>
          <cell r="B217" t="str">
            <v>61
啓林館</v>
          </cell>
          <cell r="C217">
            <v>5</v>
          </cell>
          <cell r="D217" t="str">
            <v>英語
517
※／◆</v>
          </cell>
          <cell r="E217" t="str">
            <v>Blue Sky elementary 5</v>
          </cell>
        </row>
        <row r="218">
          <cell r="A218" t="str">
            <v>a317</v>
          </cell>
          <cell r="B218" t="str">
            <v>61
啓林館</v>
          </cell>
          <cell r="C218">
            <v>6</v>
          </cell>
          <cell r="D218" t="str">
            <v>英語
617
※／◆</v>
          </cell>
          <cell r="E218" t="str">
            <v>Blue Sky elementary 6</v>
          </cell>
        </row>
        <row r="219">
          <cell r="A219" t="str">
            <v>a318</v>
          </cell>
          <cell r="B219" t="str">
            <v>2
東書</v>
          </cell>
          <cell r="C219">
            <v>1</v>
          </cell>
          <cell r="D219" t="str">
            <v>道徳
112
※／◆</v>
          </cell>
          <cell r="E219" t="str">
            <v>新編　あたらしい　どうとく　１</v>
          </cell>
        </row>
        <row r="220">
          <cell r="A220" t="str">
            <v>a319</v>
          </cell>
          <cell r="B220" t="str">
            <v>2
東書</v>
          </cell>
          <cell r="C220">
            <v>2</v>
          </cell>
          <cell r="D220" t="str">
            <v>道徳
212
※／◆</v>
          </cell>
          <cell r="E220" t="str">
            <v>新編　新しい　どうとく　２</v>
          </cell>
        </row>
        <row r="221">
          <cell r="A221" t="str">
            <v>a320</v>
          </cell>
          <cell r="B221" t="str">
            <v>2
東書</v>
          </cell>
          <cell r="C221">
            <v>3</v>
          </cell>
          <cell r="D221" t="str">
            <v>道徳
312
※／◆</v>
          </cell>
          <cell r="E221" t="str">
            <v>新編　新しいどうとく　３</v>
          </cell>
        </row>
        <row r="222">
          <cell r="A222" t="str">
            <v>a321</v>
          </cell>
          <cell r="B222" t="str">
            <v>2
東書</v>
          </cell>
          <cell r="C222">
            <v>4</v>
          </cell>
          <cell r="D222" t="str">
            <v>道徳
412
※／◆</v>
          </cell>
          <cell r="E222" t="str">
            <v>新編　新しいどうとく　４</v>
          </cell>
        </row>
        <row r="223">
          <cell r="A223" t="str">
            <v>a322</v>
          </cell>
          <cell r="B223" t="str">
            <v>2
東書</v>
          </cell>
          <cell r="C223">
            <v>5</v>
          </cell>
          <cell r="D223" t="str">
            <v>道徳
512
※／◆</v>
          </cell>
          <cell r="E223" t="str">
            <v>新編　新しい道徳　５</v>
          </cell>
        </row>
        <row r="224">
          <cell r="A224" t="str">
            <v>a323</v>
          </cell>
          <cell r="B224" t="str">
            <v>2
東書</v>
          </cell>
          <cell r="C224">
            <v>6</v>
          </cell>
          <cell r="D224" t="str">
            <v>道徳
612
※／◆</v>
          </cell>
          <cell r="E224" t="str">
            <v>新編　新しい道徳　６</v>
          </cell>
        </row>
        <row r="225">
          <cell r="A225" t="str">
            <v>a324</v>
          </cell>
          <cell r="B225" t="str">
            <v>17
教出</v>
          </cell>
          <cell r="C225">
            <v>1</v>
          </cell>
          <cell r="D225" t="str">
            <v>道徳
113
※／◆</v>
          </cell>
          <cell r="E225" t="str">
            <v>しょうがくどうとく１　はばたこうあすへ</v>
          </cell>
        </row>
        <row r="226">
          <cell r="A226" t="str">
            <v>a325</v>
          </cell>
          <cell r="B226" t="str">
            <v>17
教出</v>
          </cell>
          <cell r="C226">
            <v>2</v>
          </cell>
          <cell r="D226" t="str">
            <v>道徳
213
※／◆</v>
          </cell>
          <cell r="E226" t="str">
            <v>小学どうとく２　はばたこう明日へ</v>
          </cell>
        </row>
        <row r="227">
          <cell r="A227" t="str">
            <v>a326</v>
          </cell>
          <cell r="B227" t="str">
            <v>17
教出</v>
          </cell>
          <cell r="C227">
            <v>3</v>
          </cell>
          <cell r="D227" t="str">
            <v>道徳
313
※／◆</v>
          </cell>
          <cell r="E227" t="str">
            <v>小学どうとく３　はばたこう明日へ</v>
          </cell>
        </row>
        <row r="228">
          <cell r="A228" t="str">
            <v>a327</v>
          </cell>
          <cell r="B228" t="str">
            <v>17
教出</v>
          </cell>
          <cell r="C228">
            <v>4</v>
          </cell>
          <cell r="D228" t="str">
            <v>道徳
413
※／◆</v>
          </cell>
          <cell r="E228" t="str">
            <v>小学道徳４　はばたこう明日へ</v>
          </cell>
        </row>
        <row r="229">
          <cell r="A229" t="str">
            <v>a328</v>
          </cell>
          <cell r="B229" t="str">
            <v>17
教出</v>
          </cell>
          <cell r="C229">
            <v>5</v>
          </cell>
          <cell r="D229" t="str">
            <v>道徳
513
※／◆</v>
          </cell>
          <cell r="E229" t="str">
            <v>小学道徳５　はばたこう明日へ</v>
          </cell>
        </row>
        <row r="230">
          <cell r="A230" t="str">
            <v>a329</v>
          </cell>
          <cell r="B230" t="str">
            <v>17
教出</v>
          </cell>
          <cell r="C230">
            <v>6</v>
          </cell>
          <cell r="D230" t="str">
            <v>道徳
613
※／◆</v>
          </cell>
          <cell r="E230" t="str">
            <v>小学道徳６　はばたこう明日へ</v>
          </cell>
        </row>
        <row r="231">
          <cell r="A231" t="str">
            <v>a330</v>
          </cell>
          <cell r="B231" t="str">
            <v>38
光村</v>
          </cell>
          <cell r="C231">
            <v>1</v>
          </cell>
          <cell r="D231" t="str">
            <v>道徳
114
※／◆</v>
          </cell>
          <cell r="E231" t="str">
            <v>どうとく　１　
きみが いちばん ひかるとき</v>
          </cell>
        </row>
        <row r="232">
          <cell r="A232" t="str">
            <v>a331</v>
          </cell>
          <cell r="B232" t="str">
            <v>38
光村</v>
          </cell>
          <cell r="C232">
            <v>2</v>
          </cell>
          <cell r="D232" t="str">
            <v>道徳
214
※／◆</v>
          </cell>
          <cell r="E232" t="str">
            <v>どうとく　２　
きみが いちばん ひかるとき</v>
          </cell>
        </row>
        <row r="233">
          <cell r="A233" t="str">
            <v>a332</v>
          </cell>
          <cell r="B233" t="str">
            <v>38
光村</v>
          </cell>
          <cell r="C233">
            <v>3</v>
          </cell>
          <cell r="D233" t="str">
            <v>道徳
314
※／◆</v>
          </cell>
          <cell r="E233" t="str">
            <v>どうとく　３　
きみが いちばん ひかるとき</v>
          </cell>
        </row>
        <row r="234">
          <cell r="A234" t="str">
            <v>a333</v>
          </cell>
          <cell r="B234" t="str">
            <v>38
光村</v>
          </cell>
          <cell r="C234">
            <v>4</v>
          </cell>
          <cell r="D234" t="str">
            <v>道徳
414
※／◆</v>
          </cell>
          <cell r="E234" t="str">
            <v>道徳　４　
きみが いちばん ひかるとき</v>
          </cell>
        </row>
        <row r="235">
          <cell r="A235" t="str">
            <v>a334</v>
          </cell>
          <cell r="B235" t="str">
            <v>38
光村</v>
          </cell>
          <cell r="C235">
            <v>5</v>
          </cell>
          <cell r="D235" t="str">
            <v>道徳
514
※／◆</v>
          </cell>
          <cell r="E235" t="str">
            <v>道徳　５　
きみが いちばん ひかるとき</v>
          </cell>
        </row>
        <row r="236">
          <cell r="A236" t="str">
            <v>a335</v>
          </cell>
          <cell r="B236" t="str">
            <v>38
光村</v>
          </cell>
          <cell r="C236">
            <v>6</v>
          </cell>
          <cell r="D236" t="str">
            <v>道徳
614
※／◆</v>
          </cell>
          <cell r="E236" t="str">
            <v>道徳　６　
きみが いちばん ひかるとき</v>
          </cell>
        </row>
        <row r="237">
          <cell r="A237" t="str">
            <v>a336</v>
          </cell>
          <cell r="B237" t="str">
            <v>116
日文</v>
          </cell>
          <cell r="C237">
            <v>1</v>
          </cell>
          <cell r="D237" t="str">
            <v>道徳
115
※／◆</v>
          </cell>
          <cell r="E237" t="str">
            <v>しょうがく どうとく　いきる ちから　１</v>
          </cell>
        </row>
        <row r="238">
          <cell r="A238" t="str">
            <v>a337</v>
          </cell>
          <cell r="B238" t="str">
            <v>116
日文</v>
          </cell>
          <cell r="C238"/>
          <cell r="D238" t="str">
            <v>道徳
116
※／◆</v>
          </cell>
          <cell r="E238" t="str">
            <v>しょうがく どうとく　いきる ちから　１　
どうとくノート</v>
          </cell>
        </row>
        <row r="239">
          <cell r="A239" t="str">
            <v>a338</v>
          </cell>
          <cell r="B239" t="str">
            <v>116
日文</v>
          </cell>
          <cell r="C239">
            <v>2</v>
          </cell>
          <cell r="D239" t="str">
            <v>道徳
215
※／◆</v>
          </cell>
          <cell r="E239" t="str">
            <v>小学 どうとく　生きる 力　２</v>
          </cell>
        </row>
        <row r="240">
          <cell r="A240" t="str">
            <v>a339</v>
          </cell>
          <cell r="B240" t="str">
            <v>116
日文</v>
          </cell>
          <cell r="C240"/>
          <cell r="D240" t="str">
            <v>道徳
216
※／◆</v>
          </cell>
          <cell r="E240" t="str">
            <v>小学 どうとく　生きる 力　２　
どうとくノート</v>
          </cell>
        </row>
        <row r="241">
          <cell r="A241" t="str">
            <v>a340</v>
          </cell>
          <cell r="B241" t="str">
            <v>116
日文</v>
          </cell>
          <cell r="C241">
            <v>3</v>
          </cell>
          <cell r="D241" t="str">
            <v>道徳
315
※／◆</v>
          </cell>
          <cell r="E241" t="str">
            <v>小学どうとく　生きる力　３</v>
          </cell>
        </row>
        <row r="242">
          <cell r="A242" t="str">
            <v>a341</v>
          </cell>
          <cell r="B242" t="str">
            <v>116
日文</v>
          </cell>
          <cell r="C242"/>
          <cell r="D242" t="str">
            <v>道徳
316
※／◆</v>
          </cell>
          <cell r="E242" t="str">
            <v>小学どうとく　生きる力　３　
どうとくノート</v>
          </cell>
        </row>
        <row r="243">
          <cell r="A243" t="str">
            <v>a342</v>
          </cell>
          <cell r="B243" t="str">
            <v>116
日文</v>
          </cell>
          <cell r="C243">
            <v>4</v>
          </cell>
          <cell r="D243" t="str">
            <v>道徳
415
※／◆</v>
          </cell>
          <cell r="E243" t="str">
            <v>小学道徳　生きる力　４</v>
          </cell>
        </row>
        <row r="244">
          <cell r="A244" t="str">
            <v>a343</v>
          </cell>
          <cell r="B244" t="str">
            <v>116
日文</v>
          </cell>
          <cell r="C244"/>
          <cell r="D244" t="str">
            <v>道徳
416
※／◆</v>
          </cell>
          <cell r="E244" t="str">
            <v>小学道徳　生きる力　４　
道徳ノート</v>
          </cell>
        </row>
        <row r="245">
          <cell r="A245" t="str">
            <v>a344</v>
          </cell>
          <cell r="B245" t="str">
            <v>116
日文</v>
          </cell>
          <cell r="C245">
            <v>5</v>
          </cell>
          <cell r="D245" t="str">
            <v>道徳
515
※／◆</v>
          </cell>
          <cell r="E245" t="str">
            <v>小学道徳　生きる力　５</v>
          </cell>
        </row>
        <row r="246">
          <cell r="A246" t="str">
            <v>a345</v>
          </cell>
          <cell r="B246" t="str">
            <v>116
日文</v>
          </cell>
          <cell r="C246"/>
          <cell r="D246" t="str">
            <v>道徳
516
※／◆</v>
          </cell>
          <cell r="E246" t="str">
            <v>小学道徳　生きる力　５　
道徳ノート</v>
          </cell>
        </row>
        <row r="247">
          <cell r="A247" t="str">
            <v>a346</v>
          </cell>
          <cell r="B247" t="str">
            <v>116
日文</v>
          </cell>
          <cell r="C247">
            <v>6</v>
          </cell>
          <cell r="D247" t="str">
            <v>道徳
615
※／◆</v>
          </cell>
          <cell r="E247" t="str">
            <v>小学道徳　生きる力　６</v>
          </cell>
        </row>
        <row r="248">
          <cell r="A248" t="str">
            <v>a347</v>
          </cell>
          <cell r="B248" t="str">
            <v>116
日文</v>
          </cell>
          <cell r="C248"/>
          <cell r="D248" t="str">
            <v>道徳
616
※／◆</v>
          </cell>
          <cell r="E248" t="str">
            <v>小学道徳　生きる力　６　
道徳ノート</v>
          </cell>
        </row>
        <row r="249">
          <cell r="A249" t="str">
            <v>a348</v>
          </cell>
          <cell r="B249" t="str">
            <v>208
光文</v>
          </cell>
          <cell r="C249">
            <v>1</v>
          </cell>
          <cell r="D249" t="str">
            <v>道徳
117
※／◆</v>
          </cell>
          <cell r="E249" t="str">
            <v>しょうがく　どうとく　ゆたかな　こころ　
１ねん</v>
          </cell>
        </row>
        <row r="250">
          <cell r="A250" t="str">
            <v>a349</v>
          </cell>
          <cell r="B250" t="str">
            <v>208
光文</v>
          </cell>
          <cell r="C250">
            <v>2</v>
          </cell>
          <cell r="D250" t="str">
            <v>道徳
217
※／◆</v>
          </cell>
          <cell r="E250" t="str">
            <v>小学　どうとく　ゆたかな　こころ　
２年</v>
          </cell>
        </row>
        <row r="251">
          <cell r="A251" t="str">
            <v>a350</v>
          </cell>
          <cell r="B251" t="str">
            <v>208
光文</v>
          </cell>
          <cell r="C251">
            <v>3</v>
          </cell>
          <cell r="D251" t="str">
            <v>道徳
317
※／◆</v>
          </cell>
          <cell r="E251" t="str">
            <v>小学どうとく　ゆたかな心　３年</v>
          </cell>
        </row>
        <row r="252">
          <cell r="A252" t="str">
            <v>a351</v>
          </cell>
          <cell r="B252" t="str">
            <v>208
光文</v>
          </cell>
          <cell r="C252">
            <v>4</v>
          </cell>
          <cell r="D252" t="str">
            <v>道徳
417
※／◆</v>
          </cell>
          <cell r="E252" t="str">
            <v>小学道徳　ゆたかな心　４年</v>
          </cell>
        </row>
        <row r="253">
          <cell r="A253" t="str">
            <v>a352</v>
          </cell>
          <cell r="B253" t="str">
            <v>208
光文</v>
          </cell>
          <cell r="C253">
            <v>5</v>
          </cell>
          <cell r="D253" t="str">
            <v>道徳
517
※／◆</v>
          </cell>
          <cell r="E253" t="str">
            <v>小学道徳　ゆたかな心　５年</v>
          </cell>
        </row>
        <row r="254">
          <cell r="A254" t="str">
            <v>a353</v>
          </cell>
          <cell r="B254" t="str">
            <v>208
光文</v>
          </cell>
          <cell r="C254">
            <v>6</v>
          </cell>
          <cell r="D254" t="str">
            <v>道徳
617
※／◆</v>
          </cell>
          <cell r="E254" t="str">
            <v>小学道徳　ゆたかな心　６年</v>
          </cell>
        </row>
        <row r="255">
          <cell r="A255" t="str">
            <v>a354</v>
          </cell>
          <cell r="B255" t="str">
            <v>224
学研</v>
          </cell>
          <cell r="C255">
            <v>1</v>
          </cell>
          <cell r="D255" t="str">
            <v>道徳
118
※／◆</v>
          </cell>
          <cell r="E255" t="str">
            <v>かがやけ みらい　小学校道徳　４年
きづき</v>
          </cell>
        </row>
        <row r="256">
          <cell r="A256" t="str">
            <v>a355</v>
          </cell>
          <cell r="B256" t="str">
            <v>224
学研</v>
          </cell>
          <cell r="C256">
            <v>2</v>
          </cell>
          <cell r="D256" t="str">
            <v>道徳
218
※／◆</v>
          </cell>
          <cell r="E256" t="str">
            <v>かがやけ みらい　小学校道徳　４年
まなび</v>
          </cell>
        </row>
        <row r="257">
          <cell r="A257" t="str">
            <v>a356</v>
          </cell>
          <cell r="B257" t="str">
            <v>224
学研</v>
          </cell>
          <cell r="C257">
            <v>3</v>
          </cell>
          <cell r="D257" t="str">
            <v>道徳
318
※／◆</v>
          </cell>
          <cell r="E257" t="str">
            <v>かがやけ みらい　小学校道徳　５年
きづき</v>
          </cell>
        </row>
        <row r="258">
          <cell r="A258" t="str">
            <v>a357</v>
          </cell>
          <cell r="B258" t="str">
            <v>224
学研</v>
          </cell>
          <cell r="C258">
            <v>4</v>
          </cell>
          <cell r="D258" t="str">
            <v>道徳
418
※／◆</v>
          </cell>
          <cell r="E258" t="str">
            <v>かがやけ みらい　小学校道徳　５年
まなび</v>
          </cell>
        </row>
        <row r="259">
          <cell r="A259" t="str">
            <v>a358</v>
          </cell>
          <cell r="B259" t="str">
            <v>224
学研</v>
          </cell>
          <cell r="C259">
            <v>5</v>
          </cell>
          <cell r="D259" t="str">
            <v>道徳
518
※／◆</v>
          </cell>
          <cell r="E259" t="str">
            <v>かがやけ みらい　小学校道徳　６年
きづき</v>
          </cell>
        </row>
        <row r="260">
          <cell r="A260" t="str">
            <v>a359</v>
          </cell>
          <cell r="B260" t="str">
            <v>224
学研</v>
          </cell>
          <cell r="C260">
            <v>6</v>
          </cell>
          <cell r="D260" t="str">
            <v>道徳
618
※／◆</v>
          </cell>
          <cell r="E260" t="str">
            <v>かがやけ みらい　小学校道徳　６年
まなび</v>
          </cell>
        </row>
        <row r="261">
          <cell r="A261" t="str">
            <v>b101</v>
          </cell>
          <cell r="B261" t="str">
            <v>2
東書</v>
          </cell>
          <cell r="C261" t="str">
            <v>1</v>
          </cell>
          <cell r="D261" t="str">
            <v>国語
701
※／◆</v>
          </cell>
          <cell r="E261" t="str">
            <v>新しい国語　１</v>
          </cell>
        </row>
        <row r="262">
          <cell r="A262" t="str">
            <v>b102</v>
          </cell>
          <cell r="B262" t="str">
            <v>2
東書</v>
          </cell>
          <cell r="C262" t="str">
            <v>2</v>
          </cell>
          <cell r="D262" t="str">
            <v>国語
801
※／◆</v>
          </cell>
          <cell r="E262" t="str">
            <v>新しい国語　２</v>
          </cell>
        </row>
        <row r="263">
          <cell r="A263" t="str">
            <v>b103</v>
          </cell>
          <cell r="B263" t="str">
            <v>2
東書</v>
          </cell>
          <cell r="C263" t="str">
            <v>3</v>
          </cell>
          <cell r="D263" t="str">
            <v>国語
901
※／◆</v>
          </cell>
          <cell r="E263" t="str">
            <v>新しい国語　３</v>
          </cell>
        </row>
        <row r="264">
          <cell r="A264" t="str">
            <v>b104</v>
          </cell>
          <cell r="B264" t="str">
            <v>15
三省堂</v>
          </cell>
          <cell r="C264" t="str">
            <v>1</v>
          </cell>
          <cell r="D264" t="str">
            <v>国語
702
※／◆</v>
          </cell>
          <cell r="E264" t="str">
            <v>現代の国語 １</v>
          </cell>
        </row>
        <row r="265">
          <cell r="A265" t="str">
            <v>b105</v>
          </cell>
          <cell r="B265" t="str">
            <v>15
三省堂</v>
          </cell>
          <cell r="C265" t="str">
            <v>2</v>
          </cell>
          <cell r="D265" t="str">
            <v>国語
802
※／◆</v>
          </cell>
          <cell r="E265" t="str">
            <v>現代の国語 ２</v>
          </cell>
        </row>
        <row r="266">
          <cell r="A266" t="str">
            <v>b106</v>
          </cell>
          <cell r="B266" t="str">
            <v>15
三省堂</v>
          </cell>
          <cell r="C266" t="str">
            <v>3</v>
          </cell>
          <cell r="D266" t="str">
            <v>国語
902
※／◆</v>
          </cell>
          <cell r="E266" t="str">
            <v>現代の国語 ３</v>
          </cell>
        </row>
        <row r="267">
          <cell r="A267" t="str">
            <v>b107</v>
          </cell>
          <cell r="B267" t="str">
            <v>17
教出</v>
          </cell>
          <cell r="C267" t="str">
            <v>1</v>
          </cell>
          <cell r="D267" t="str">
            <v>国語
703
※／◆</v>
          </cell>
          <cell r="E267" t="str">
            <v>伝え合う言葉　中学国語１</v>
          </cell>
        </row>
        <row r="268">
          <cell r="A268" t="str">
            <v>b108</v>
          </cell>
          <cell r="B268" t="str">
            <v>17
教出</v>
          </cell>
          <cell r="C268" t="str">
            <v>2</v>
          </cell>
          <cell r="D268" t="str">
            <v>国語
803
※／◆</v>
          </cell>
          <cell r="E268" t="str">
            <v>伝え合う言葉　中学国語２</v>
          </cell>
        </row>
        <row r="269">
          <cell r="A269" t="str">
            <v>b109</v>
          </cell>
          <cell r="B269" t="str">
            <v>17
教出</v>
          </cell>
          <cell r="C269" t="str">
            <v>3</v>
          </cell>
          <cell r="D269" t="str">
            <v>国語
903
※／◆</v>
          </cell>
          <cell r="E269" t="str">
            <v>伝え合う言葉　中学国語３</v>
          </cell>
        </row>
        <row r="270">
          <cell r="A270" t="str">
            <v>b110</v>
          </cell>
          <cell r="B270" t="str">
            <v>38
光村</v>
          </cell>
          <cell r="C270" t="str">
            <v>1</v>
          </cell>
          <cell r="D270" t="str">
            <v>国語
704
※／◆</v>
          </cell>
          <cell r="E270" t="str">
            <v>国語１</v>
          </cell>
        </row>
        <row r="271">
          <cell r="A271" t="str">
            <v>b111</v>
          </cell>
          <cell r="B271" t="str">
            <v>38
光村</v>
          </cell>
          <cell r="C271" t="str">
            <v>2</v>
          </cell>
          <cell r="D271" t="str">
            <v>国語
804
※／◆</v>
          </cell>
          <cell r="E271" t="str">
            <v>国語２</v>
          </cell>
        </row>
        <row r="272">
          <cell r="A272" t="str">
            <v>b112</v>
          </cell>
          <cell r="B272" t="str">
            <v>38
光村</v>
          </cell>
          <cell r="C272" t="str">
            <v>3</v>
          </cell>
          <cell r="D272" t="str">
            <v>国語
904
※／◆</v>
          </cell>
          <cell r="E272" t="str">
            <v>国語３</v>
          </cell>
        </row>
        <row r="273">
          <cell r="A273" t="str">
            <v>b113</v>
          </cell>
          <cell r="B273" t="str">
            <v>2
東書</v>
          </cell>
          <cell r="C273" t="str">
            <v>1-3</v>
          </cell>
          <cell r="D273" t="str">
            <v>書写
701
※／◆</v>
          </cell>
          <cell r="E273" t="str">
            <v>新しい書写　一・二・三年</v>
          </cell>
        </row>
        <row r="274">
          <cell r="A274" t="str">
            <v>b114</v>
          </cell>
          <cell r="B274" t="str">
            <v>15
三省堂</v>
          </cell>
          <cell r="C274" t="str">
            <v>1-3</v>
          </cell>
          <cell r="D274" t="str">
            <v>書写
702
※／◆</v>
          </cell>
          <cell r="E274" t="str">
            <v>現代の書写 一・二・三</v>
          </cell>
        </row>
        <row r="275">
          <cell r="A275" t="str">
            <v>b115</v>
          </cell>
          <cell r="B275" t="str">
            <v>17
教出</v>
          </cell>
          <cell r="C275" t="str">
            <v>1-3</v>
          </cell>
          <cell r="D275" t="str">
            <v>書写
703
※／◆</v>
          </cell>
          <cell r="E275" t="str">
            <v>中学書写</v>
          </cell>
        </row>
        <row r="276">
          <cell r="A276" t="str">
            <v>b116</v>
          </cell>
          <cell r="B276" t="str">
            <v>38
光村</v>
          </cell>
          <cell r="C276" t="str">
            <v>1-3</v>
          </cell>
          <cell r="D276" t="str">
            <v>書写
704
※</v>
          </cell>
          <cell r="E276" t="str">
            <v>中学書写　一・二・三年</v>
          </cell>
        </row>
        <row r="277">
          <cell r="A277" t="str">
            <v>b117</v>
          </cell>
          <cell r="B277" t="str">
            <v>2
東書</v>
          </cell>
          <cell r="C277" t="str">
            <v>1・2</v>
          </cell>
          <cell r="D277" t="str">
            <v>地理
701
※／◆</v>
          </cell>
          <cell r="E277" t="str">
            <v>新しい社会　地理</v>
          </cell>
        </row>
        <row r="278">
          <cell r="A278" t="str">
            <v>b118</v>
          </cell>
          <cell r="B278" t="str">
            <v>17
教出</v>
          </cell>
          <cell r="C278" t="str">
            <v>1・2</v>
          </cell>
          <cell r="D278" t="str">
            <v>地理
702
※／◆</v>
          </cell>
          <cell r="E278" t="str">
            <v>中学社会　地理　地域にまなぶ</v>
          </cell>
        </row>
        <row r="279">
          <cell r="A279" t="str">
            <v>b119</v>
          </cell>
          <cell r="B279" t="str">
            <v>46
帝国</v>
          </cell>
          <cell r="C279" t="str">
            <v>1・2</v>
          </cell>
          <cell r="D279" t="str">
            <v>地理
703
※／◆</v>
          </cell>
          <cell r="E279" t="str">
            <v>社会科　中学生の地理
世界の姿と日本の国土</v>
          </cell>
        </row>
        <row r="280">
          <cell r="A280" t="str">
            <v>b120</v>
          </cell>
          <cell r="B280" t="str">
            <v>116
日文</v>
          </cell>
          <cell r="C280" t="str">
            <v>1・2</v>
          </cell>
          <cell r="D280" t="str">
            <v>地理
704
※／◆</v>
          </cell>
          <cell r="E280" t="str">
            <v>中学社会　地理的分野</v>
          </cell>
        </row>
        <row r="281">
          <cell r="A281" t="str">
            <v>b121</v>
          </cell>
          <cell r="B281" t="str">
            <v>2
東書</v>
          </cell>
          <cell r="C281" t="str">
            <v>1-3</v>
          </cell>
          <cell r="D281" t="str">
            <v>歴史
705
※／◆</v>
          </cell>
          <cell r="E281" t="str">
            <v>新しい社会 歴史</v>
          </cell>
        </row>
        <row r="282">
          <cell r="A282" t="str">
            <v>b122</v>
          </cell>
          <cell r="B282" t="str">
            <v>17
教出</v>
          </cell>
          <cell r="C282" t="str">
            <v>1-3</v>
          </cell>
          <cell r="D282" t="str">
            <v>歴史
706
※／◆</v>
          </cell>
          <cell r="E282" t="str">
            <v>中学社会　歴史　未来をひらく</v>
          </cell>
        </row>
        <row r="283">
          <cell r="A283" t="str">
            <v>b123</v>
          </cell>
          <cell r="B283" t="str">
            <v>46
帝国</v>
          </cell>
          <cell r="C283" t="str">
            <v>1-3</v>
          </cell>
          <cell r="D283" t="str">
            <v>歴史
707
※／◆</v>
          </cell>
          <cell r="E283" t="str">
            <v>社会科　中学生の歴史
日本の歩みと世界の動き</v>
          </cell>
        </row>
        <row r="284">
          <cell r="A284" t="str">
            <v>b124</v>
          </cell>
          <cell r="B284" t="str">
            <v>81
山川</v>
          </cell>
          <cell r="C284" t="str">
            <v>1-3</v>
          </cell>
          <cell r="D284" t="str">
            <v>歴史
708
※／◆</v>
          </cell>
          <cell r="E284" t="str">
            <v>中学歴史　日本と世界</v>
          </cell>
        </row>
        <row r="285">
          <cell r="A285" t="str">
            <v>b125</v>
          </cell>
          <cell r="B285" t="str">
            <v>116
日文</v>
          </cell>
          <cell r="C285" t="str">
            <v>1-3</v>
          </cell>
          <cell r="D285" t="str">
            <v>歴史
709
※／◆</v>
          </cell>
          <cell r="E285" t="str">
            <v>中学社会　歴史的分野</v>
          </cell>
        </row>
        <row r="286">
          <cell r="A286" t="str">
            <v>b126</v>
          </cell>
          <cell r="B286" t="str">
            <v>225
自由社</v>
          </cell>
          <cell r="C286" t="str">
            <v>1-3</v>
          </cell>
          <cell r="D286" t="str">
            <v>歴史
712</v>
          </cell>
          <cell r="E286" t="str">
            <v>新しい歴史教科書</v>
          </cell>
        </row>
        <row r="287">
          <cell r="A287" t="str">
            <v>b127</v>
          </cell>
          <cell r="B287" t="str">
            <v>227
育鵬社</v>
          </cell>
          <cell r="C287" t="str">
            <v>1-3</v>
          </cell>
          <cell r="D287" t="str">
            <v>歴史
710
※</v>
          </cell>
          <cell r="E287" t="str">
            <v>［最新］新しい日本の歴史</v>
          </cell>
        </row>
        <row r="288">
          <cell r="A288" t="str">
            <v>b128</v>
          </cell>
          <cell r="B288" t="str">
            <v>229
学び舎</v>
          </cell>
          <cell r="C288" t="str">
            <v>1-3</v>
          </cell>
          <cell r="D288" t="str">
            <v>歴史
711</v>
          </cell>
          <cell r="E288" t="str">
            <v>ともに学ぶ人間の歴史</v>
          </cell>
        </row>
        <row r="289">
          <cell r="A289" t="str">
            <v>b129</v>
          </cell>
          <cell r="B289" t="str">
            <v>2
東書</v>
          </cell>
          <cell r="C289" t="str">
            <v>3</v>
          </cell>
          <cell r="D289" t="str">
            <v>公民
901
※／◆</v>
          </cell>
          <cell r="E289" t="str">
            <v>新しい社会　公民</v>
          </cell>
        </row>
        <row r="290">
          <cell r="A290" t="str">
            <v>b130</v>
          </cell>
          <cell r="B290" t="str">
            <v>17
教出</v>
          </cell>
          <cell r="C290" t="str">
            <v>3</v>
          </cell>
          <cell r="D290" t="str">
            <v>公民
902
※／◆</v>
          </cell>
          <cell r="E290" t="str">
            <v>中学社会　公民　ともに生きる</v>
          </cell>
        </row>
        <row r="291">
          <cell r="A291" t="str">
            <v>b131</v>
          </cell>
          <cell r="B291" t="str">
            <v>46
帝国</v>
          </cell>
          <cell r="C291" t="str">
            <v>3</v>
          </cell>
          <cell r="D291" t="str">
            <v>公民
903
※／◆</v>
          </cell>
          <cell r="E291" t="str">
            <v>社会科　中学生の公民
よりよい社会を目指して</v>
          </cell>
        </row>
        <row r="292">
          <cell r="A292" t="str">
            <v>b132</v>
          </cell>
          <cell r="B292" t="str">
            <v>116
日文</v>
          </cell>
          <cell r="C292" t="str">
            <v>3</v>
          </cell>
          <cell r="D292" t="str">
            <v>公民
904
※／◆</v>
          </cell>
          <cell r="E292" t="str">
            <v>中学社会　公民的分野</v>
          </cell>
        </row>
        <row r="293">
          <cell r="A293" t="str">
            <v>b133</v>
          </cell>
          <cell r="B293" t="str">
            <v>225
自由社</v>
          </cell>
          <cell r="C293" t="str">
            <v>3</v>
          </cell>
          <cell r="D293" t="str">
            <v>公民
905</v>
          </cell>
          <cell r="E293" t="str">
            <v>新しい公民教科書</v>
          </cell>
        </row>
        <row r="294">
          <cell r="A294" t="str">
            <v>b134</v>
          </cell>
          <cell r="B294" t="str">
            <v>227
育鵬社</v>
          </cell>
          <cell r="C294" t="str">
            <v>3</v>
          </cell>
          <cell r="D294" t="str">
            <v>公民
906
※</v>
          </cell>
          <cell r="E294" t="str">
            <v>［最新］新しいみんなの公民</v>
          </cell>
        </row>
        <row r="295">
          <cell r="A295" t="str">
            <v>b135</v>
          </cell>
          <cell r="B295" t="str">
            <v>2
東書</v>
          </cell>
          <cell r="C295" t="str">
            <v>1-3</v>
          </cell>
          <cell r="D295" t="str">
            <v>地図
701
※／◆</v>
          </cell>
          <cell r="E295" t="str">
            <v>新しい社会　地図</v>
          </cell>
        </row>
        <row r="296">
          <cell r="A296" t="str">
            <v>b136</v>
          </cell>
          <cell r="B296" t="str">
            <v>46
帝国</v>
          </cell>
          <cell r="C296" t="str">
            <v>1-3</v>
          </cell>
          <cell r="D296" t="str">
            <v>地図
702
※／◆</v>
          </cell>
          <cell r="E296" t="str">
            <v>中学校社会科地図</v>
          </cell>
        </row>
        <row r="297">
          <cell r="A297" t="str">
            <v>b137</v>
          </cell>
          <cell r="B297" t="str">
            <v>2
東書</v>
          </cell>
          <cell r="C297" t="str">
            <v>1</v>
          </cell>
          <cell r="D297" t="str">
            <v>数学
701
※／◆</v>
          </cell>
          <cell r="E297" t="str">
            <v>新しい数学１</v>
          </cell>
        </row>
        <row r="298">
          <cell r="A298" t="str">
            <v>b138</v>
          </cell>
          <cell r="B298" t="str">
            <v>2
東書</v>
          </cell>
          <cell r="C298" t="str">
            <v>2</v>
          </cell>
          <cell r="D298" t="str">
            <v>数学
801
※／◆</v>
          </cell>
          <cell r="E298" t="str">
            <v>新しい数学２</v>
          </cell>
        </row>
        <row r="299">
          <cell r="A299" t="str">
            <v>b139</v>
          </cell>
          <cell r="B299" t="str">
            <v>2
東書</v>
          </cell>
          <cell r="C299" t="str">
            <v>3</v>
          </cell>
          <cell r="D299" t="str">
            <v>数学
901
※／◆</v>
          </cell>
          <cell r="E299" t="str">
            <v>新しい数学３</v>
          </cell>
        </row>
        <row r="300">
          <cell r="A300" t="str">
            <v>b140</v>
          </cell>
          <cell r="B300" t="str">
            <v>4
大日本</v>
          </cell>
          <cell r="C300" t="str">
            <v>1</v>
          </cell>
          <cell r="D300" t="str">
            <v>数学
702
※／◆</v>
          </cell>
          <cell r="E300" t="str">
            <v>数学の世界１</v>
          </cell>
        </row>
        <row r="301">
          <cell r="A301" t="str">
            <v>b141</v>
          </cell>
          <cell r="B301" t="str">
            <v>4
大日本</v>
          </cell>
          <cell r="C301" t="str">
            <v>2</v>
          </cell>
          <cell r="D301" t="str">
            <v>数学
802
※／◆</v>
          </cell>
          <cell r="E301" t="str">
            <v>数学の世界２</v>
          </cell>
        </row>
        <row r="302">
          <cell r="A302" t="str">
            <v>b142</v>
          </cell>
          <cell r="B302" t="str">
            <v>4
大日本</v>
          </cell>
          <cell r="C302" t="str">
            <v>3</v>
          </cell>
          <cell r="D302" t="str">
            <v>数学
902
※／◆</v>
          </cell>
          <cell r="E302" t="str">
            <v>数学の世界３</v>
          </cell>
        </row>
        <row r="303">
          <cell r="A303" t="str">
            <v>b143</v>
          </cell>
          <cell r="B303" t="str">
            <v>11
学図</v>
          </cell>
          <cell r="C303" t="str">
            <v>1</v>
          </cell>
          <cell r="D303" t="str">
            <v>数学
703
※／◆</v>
          </cell>
          <cell r="E303" t="str">
            <v>中学校数学１</v>
          </cell>
        </row>
        <row r="304">
          <cell r="A304" t="str">
            <v>b144</v>
          </cell>
          <cell r="B304" t="str">
            <v>11
学図</v>
          </cell>
          <cell r="C304" t="str">
            <v>2</v>
          </cell>
          <cell r="D304" t="str">
            <v>数学
803
※／◆</v>
          </cell>
          <cell r="E304" t="str">
            <v>中学校数学２</v>
          </cell>
        </row>
        <row r="305">
          <cell r="A305" t="str">
            <v>b145</v>
          </cell>
          <cell r="B305" t="str">
            <v>11
学図</v>
          </cell>
          <cell r="C305" t="str">
            <v>3</v>
          </cell>
          <cell r="D305" t="str">
            <v>数学
903
※／◆</v>
          </cell>
          <cell r="E305" t="str">
            <v>中学校数学３</v>
          </cell>
        </row>
        <row r="306">
          <cell r="A306" t="str">
            <v>b146</v>
          </cell>
          <cell r="B306" t="str">
            <v>17
教出</v>
          </cell>
          <cell r="C306" t="str">
            <v>1</v>
          </cell>
          <cell r="D306" t="str">
            <v>数学
704
※／◆</v>
          </cell>
          <cell r="E306" t="str">
            <v>中学数学　１</v>
          </cell>
        </row>
        <row r="307">
          <cell r="A307" t="str">
            <v>b147</v>
          </cell>
          <cell r="B307" t="str">
            <v>17
教出</v>
          </cell>
          <cell r="C307" t="str">
            <v>2</v>
          </cell>
          <cell r="D307" t="str">
            <v>数学
804
※／◆</v>
          </cell>
          <cell r="E307" t="str">
            <v>中学数学　２</v>
          </cell>
        </row>
        <row r="308">
          <cell r="A308" t="str">
            <v>b148</v>
          </cell>
          <cell r="B308" t="str">
            <v>17
教出</v>
          </cell>
          <cell r="C308" t="str">
            <v>3</v>
          </cell>
          <cell r="D308" t="str">
            <v>数学
904
※／◆</v>
          </cell>
          <cell r="E308" t="str">
            <v>中学数学　３</v>
          </cell>
        </row>
        <row r="309">
          <cell r="A309" t="str">
            <v>b149</v>
          </cell>
          <cell r="B309" t="str">
            <v xml:space="preserve">61
啓林館
</v>
          </cell>
          <cell r="C309" t="str">
            <v>1</v>
          </cell>
          <cell r="D309" t="str">
            <v>数学
705
※／◆</v>
          </cell>
          <cell r="E309" t="str">
            <v>未来へひろがる数学 １</v>
          </cell>
        </row>
        <row r="310">
          <cell r="A310" t="str">
            <v>b150</v>
          </cell>
          <cell r="B310" t="str">
            <v xml:space="preserve">61
啓林館
</v>
          </cell>
          <cell r="C310" t="str">
            <v>2</v>
          </cell>
          <cell r="D310" t="str">
            <v>数学
805
※／◆</v>
          </cell>
          <cell r="E310" t="str">
            <v>未来へひろがる数学 ２</v>
          </cell>
        </row>
        <row r="311">
          <cell r="A311" t="str">
            <v>b151</v>
          </cell>
          <cell r="B311" t="str">
            <v xml:space="preserve">61
啓林館
</v>
          </cell>
          <cell r="C311" t="str">
            <v>3</v>
          </cell>
          <cell r="D311" t="str">
            <v>数学
905
※／◆</v>
          </cell>
          <cell r="E311" t="str">
            <v>未来へひろがる数学 ３</v>
          </cell>
        </row>
        <row r="312">
          <cell r="A312" t="str">
            <v>b152</v>
          </cell>
          <cell r="B312" t="str">
            <v>104
数研</v>
          </cell>
          <cell r="C312" t="str">
            <v>1</v>
          </cell>
          <cell r="D312" t="str">
            <v>数学
706
※／◆</v>
          </cell>
          <cell r="E312" t="str">
            <v>日々の学びに数学的な見方・考え方を
はたらかせる　これからの 数学１</v>
          </cell>
        </row>
        <row r="313">
          <cell r="A313" t="str">
            <v>b153</v>
          </cell>
          <cell r="B313" t="str">
            <v>104
数研</v>
          </cell>
          <cell r="C313"/>
          <cell r="D313" t="str">
            <v>数学
707
※／◆</v>
          </cell>
          <cell r="E313" t="str">
            <v>見方・考え方がはたらき，問題解決の
チカラが高まる　これからの 数学１
探究ノート</v>
          </cell>
        </row>
        <row r="314">
          <cell r="A314" t="str">
            <v>b154</v>
          </cell>
          <cell r="B314" t="str">
            <v>104
数研</v>
          </cell>
          <cell r="C314" t="str">
            <v>2</v>
          </cell>
          <cell r="D314" t="str">
            <v>数学
806
※／◆</v>
          </cell>
          <cell r="E314" t="str">
            <v>日々の学びに数学的な見方・考え方を
はたらかせる　これからの 数学２</v>
          </cell>
        </row>
        <row r="315">
          <cell r="A315" t="str">
            <v>b155</v>
          </cell>
          <cell r="B315" t="str">
            <v>104
数研</v>
          </cell>
          <cell r="C315"/>
          <cell r="D315" t="str">
            <v>数学
807
※／◆</v>
          </cell>
          <cell r="E315" t="str">
            <v>見方・考え方がはたらき，問題解決の
チカラが高まる　これからの 数学２
探究ノート</v>
          </cell>
        </row>
        <row r="316">
          <cell r="A316" t="str">
            <v>b156</v>
          </cell>
          <cell r="B316" t="str">
            <v>104
数研</v>
          </cell>
          <cell r="C316" t="str">
            <v>3</v>
          </cell>
          <cell r="D316" t="str">
            <v>数学
906
※／◆</v>
          </cell>
          <cell r="E316" t="str">
            <v>日々の学びに数学的な見方・考え方を
はたらかせる　これからの 数学３</v>
          </cell>
        </row>
        <row r="317">
          <cell r="A317" t="str">
            <v>b157</v>
          </cell>
          <cell r="B317" t="str">
            <v>104
数研</v>
          </cell>
          <cell r="C317"/>
          <cell r="D317" t="str">
            <v>数学
907
※／◆</v>
          </cell>
          <cell r="E317" t="str">
            <v>見方・考え方がはたらき，問題解決の
チカラが高まる　これからの 数学３
探究ノート</v>
          </cell>
        </row>
        <row r="318">
          <cell r="A318" t="str">
            <v>b158</v>
          </cell>
          <cell r="B318" t="str">
            <v>116
日文</v>
          </cell>
          <cell r="C318" t="str">
            <v>1</v>
          </cell>
          <cell r="D318" t="str">
            <v>数学
708
※／◆</v>
          </cell>
          <cell r="E318" t="str">
            <v>中学数学１</v>
          </cell>
        </row>
        <row r="319">
          <cell r="A319" t="str">
            <v>b159</v>
          </cell>
          <cell r="B319" t="str">
            <v>116
日文</v>
          </cell>
          <cell r="C319" t="str">
            <v>2</v>
          </cell>
          <cell r="D319" t="str">
            <v>数学
808
※／◆</v>
          </cell>
          <cell r="E319" t="str">
            <v>中学数学２</v>
          </cell>
        </row>
        <row r="320">
          <cell r="A320" t="str">
            <v>b160</v>
          </cell>
          <cell r="B320" t="str">
            <v>116
日文</v>
          </cell>
          <cell r="C320" t="str">
            <v>3</v>
          </cell>
          <cell r="D320" t="str">
            <v>数学
908
※／◆</v>
          </cell>
          <cell r="E320" t="str">
            <v>中学数学３</v>
          </cell>
        </row>
        <row r="321">
          <cell r="A321" t="str">
            <v>b161</v>
          </cell>
          <cell r="B321" t="str">
            <v>2
東書</v>
          </cell>
          <cell r="C321" t="str">
            <v>1</v>
          </cell>
          <cell r="D321" t="str">
            <v>理科
701
※／◆</v>
          </cell>
          <cell r="E321" t="str">
            <v>新しい科学１</v>
          </cell>
        </row>
        <row r="322">
          <cell r="A322" t="str">
            <v>b162</v>
          </cell>
          <cell r="B322" t="str">
            <v>2
東書</v>
          </cell>
          <cell r="C322" t="str">
            <v>2</v>
          </cell>
          <cell r="D322" t="str">
            <v>理科
801
※／◆</v>
          </cell>
          <cell r="E322" t="str">
            <v>新しい科学２</v>
          </cell>
        </row>
        <row r="323">
          <cell r="A323" t="str">
            <v>b163</v>
          </cell>
          <cell r="B323" t="str">
            <v>2
東書</v>
          </cell>
          <cell r="C323" t="str">
            <v>3</v>
          </cell>
          <cell r="D323" t="str">
            <v>理科
901
※／◆</v>
          </cell>
          <cell r="E323" t="str">
            <v>新しい科学３</v>
          </cell>
        </row>
        <row r="324">
          <cell r="A324" t="str">
            <v>b164</v>
          </cell>
          <cell r="B324" t="str">
            <v xml:space="preserve">4
大日本
</v>
          </cell>
          <cell r="C324" t="str">
            <v>1</v>
          </cell>
          <cell r="D324" t="str">
            <v>理科
702
※／◆</v>
          </cell>
          <cell r="E324" t="str">
            <v>理科の世界　１</v>
          </cell>
        </row>
        <row r="325">
          <cell r="A325" t="str">
            <v>b165</v>
          </cell>
          <cell r="B325" t="str">
            <v xml:space="preserve">4
大日本
</v>
          </cell>
          <cell r="C325" t="str">
            <v>2</v>
          </cell>
          <cell r="D325" t="str">
            <v>理科
802
※／◆</v>
          </cell>
          <cell r="E325" t="str">
            <v>理科の世界　２</v>
          </cell>
        </row>
        <row r="326">
          <cell r="A326" t="str">
            <v>b166</v>
          </cell>
          <cell r="B326" t="str">
            <v xml:space="preserve">4
大日本
</v>
          </cell>
          <cell r="C326" t="str">
            <v>3</v>
          </cell>
          <cell r="D326" t="str">
            <v xml:space="preserve">理科
902
※／◆
</v>
          </cell>
          <cell r="E326" t="str">
            <v>理科の世界　３</v>
          </cell>
        </row>
        <row r="327">
          <cell r="A327" t="str">
            <v>b167</v>
          </cell>
          <cell r="B327" t="str">
            <v>11
学図</v>
          </cell>
          <cell r="C327" t="str">
            <v>1</v>
          </cell>
          <cell r="D327" t="str">
            <v>理科
703
※／◆</v>
          </cell>
          <cell r="E327" t="str">
            <v>中学校科学１</v>
          </cell>
        </row>
        <row r="328">
          <cell r="A328" t="str">
            <v>b168</v>
          </cell>
          <cell r="B328" t="str">
            <v>11
学図</v>
          </cell>
          <cell r="C328" t="str">
            <v>2</v>
          </cell>
          <cell r="D328" t="str">
            <v>理科
803
※／◆</v>
          </cell>
          <cell r="E328" t="str">
            <v>中学校科学２</v>
          </cell>
        </row>
        <row r="329">
          <cell r="A329" t="str">
            <v>b169</v>
          </cell>
          <cell r="B329" t="str">
            <v>11
学図</v>
          </cell>
          <cell r="C329" t="str">
            <v>3</v>
          </cell>
          <cell r="D329" t="str">
            <v>理科
903
※／◆</v>
          </cell>
          <cell r="E329" t="str">
            <v>中学校科学３</v>
          </cell>
        </row>
        <row r="330">
          <cell r="A330" t="str">
            <v>b170</v>
          </cell>
          <cell r="B330" t="str">
            <v>17
教出</v>
          </cell>
          <cell r="C330" t="str">
            <v>1</v>
          </cell>
          <cell r="D330" t="str">
            <v>理科
704
※／◆</v>
          </cell>
          <cell r="E330" t="str">
            <v>自然の探究　中学理科　１</v>
          </cell>
        </row>
        <row r="331">
          <cell r="A331" t="str">
            <v>b171</v>
          </cell>
          <cell r="B331" t="str">
            <v>17
教出</v>
          </cell>
          <cell r="C331" t="str">
            <v>2</v>
          </cell>
          <cell r="D331" t="str">
            <v>理科
804
※／◆</v>
          </cell>
          <cell r="E331" t="str">
            <v>自然の探究　中学理科　２</v>
          </cell>
        </row>
        <row r="332">
          <cell r="A332" t="str">
            <v>b172</v>
          </cell>
          <cell r="B332" t="str">
            <v>17
教出</v>
          </cell>
          <cell r="C332" t="str">
            <v>3</v>
          </cell>
          <cell r="D332" t="str">
            <v>理科
904
※／◆</v>
          </cell>
          <cell r="E332" t="str">
            <v>自然の探究　中学理科　３</v>
          </cell>
        </row>
        <row r="333">
          <cell r="A333" t="str">
            <v>b173</v>
          </cell>
          <cell r="B333" t="str">
            <v>61
啓林館</v>
          </cell>
          <cell r="C333" t="str">
            <v>1</v>
          </cell>
          <cell r="D333" t="str">
            <v>理科
705
※／◆</v>
          </cell>
          <cell r="E333" t="str">
            <v>未来へひろがるサイエンス１</v>
          </cell>
        </row>
        <row r="334">
          <cell r="A334" t="str">
            <v>b174</v>
          </cell>
          <cell r="B334" t="str">
            <v>61
啓林館</v>
          </cell>
          <cell r="C334" t="str">
            <v>2</v>
          </cell>
          <cell r="D334" t="str">
            <v>理科
805
※／◆</v>
          </cell>
          <cell r="E334" t="str">
            <v>未来へひろがるサイエンス２</v>
          </cell>
        </row>
        <row r="335">
          <cell r="A335" t="str">
            <v>b175</v>
          </cell>
          <cell r="B335" t="str">
            <v>61
啓林館</v>
          </cell>
          <cell r="C335" t="str">
            <v>3</v>
          </cell>
          <cell r="D335" t="str">
            <v>理科
905
※／◆</v>
          </cell>
          <cell r="E335" t="str">
            <v>未来へひろがるサイエンス３</v>
          </cell>
        </row>
        <row r="336">
          <cell r="A336" t="str">
            <v>b176</v>
          </cell>
          <cell r="B336" t="str">
            <v>17
教出</v>
          </cell>
          <cell r="C336" t="str">
            <v>1</v>
          </cell>
          <cell r="D336" t="str">
            <v>音楽
701
※／◆</v>
          </cell>
          <cell r="E336" t="str">
            <v>中学音楽　１　音楽のおくりもの</v>
          </cell>
        </row>
        <row r="337">
          <cell r="A337" t="str">
            <v>b177</v>
          </cell>
          <cell r="B337" t="str">
            <v>17
教出</v>
          </cell>
          <cell r="C337" t="str">
            <v>2・3</v>
          </cell>
          <cell r="D337" t="str">
            <v>音楽
801
※／◆</v>
          </cell>
          <cell r="E337" t="str">
            <v>中学音楽　２・３上　音楽のおくりもの</v>
          </cell>
        </row>
        <row r="338">
          <cell r="A338" t="str">
            <v>b178</v>
          </cell>
          <cell r="B338" t="str">
            <v>17
教出</v>
          </cell>
          <cell r="C338"/>
          <cell r="D338" t="str">
            <v>音楽
802
※／◆</v>
          </cell>
          <cell r="E338" t="str">
            <v>中学音楽　２・３下　音楽のおくりもの</v>
          </cell>
        </row>
        <row r="339">
          <cell r="A339" t="str">
            <v>b179</v>
          </cell>
          <cell r="B339" t="str">
            <v>27
教芸</v>
          </cell>
          <cell r="C339" t="str">
            <v>1</v>
          </cell>
          <cell r="D339" t="str">
            <v>音楽
702
※／◆</v>
          </cell>
          <cell r="E339" t="str">
            <v>中学生の音楽　１</v>
          </cell>
        </row>
        <row r="340">
          <cell r="A340" t="str">
            <v>b180</v>
          </cell>
          <cell r="B340" t="str">
            <v>27
教芸</v>
          </cell>
          <cell r="C340" t="str">
            <v>2・3</v>
          </cell>
          <cell r="D340" t="str">
            <v>音楽
803
※／◆</v>
          </cell>
          <cell r="E340" t="str">
            <v>中学生の音楽　２・３上</v>
          </cell>
        </row>
        <row r="341">
          <cell r="A341" t="str">
            <v>b181</v>
          </cell>
          <cell r="B341" t="str">
            <v>27
教芸</v>
          </cell>
          <cell r="C341"/>
          <cell r="D341" t="str">
            <v>音楽
804
※／◆</v>
          </cell>
          <cell r="E341" t="str">
            <v>中学生の音楽　２・３下</v>
          </cell>
        </row>
        <row r="342">
          <cell r="A342" t="str">
            <v>b182</v>
          </cell>
          <cell r="B342" t="str">
            <v>17
教出</v>
          </cell>
          <cell r="C342" t="str">
            <v>1-3</v>
          </cell>
          <cell r="D342" t="str">
            <v>器楽
751
※／◆</v>
          </cell>
          <cell r="E342" t="str">
            <v>中学器楽　音楽のおくりもの</v>
          </cell>
        </row>
        <row r="343">
          <cell r="A343" t="str">
            <v>b183</v>
          </cell>
          <cell r="B343" t="str">
            <v>27
教芸</v>
          </cell>
          <cell r="C343" t="str">
            <v>1-3</v>
          </cell>
          <cell r="D343" t="str">
            <v>器楽
752
※／◆</v>
          </cell>
          <cell r="E343" t="str">
            <v>中学生の器楽</v>
          </cell>
        </row>
        <row r="344">
          <cell r="A344" t="str">
            <v>b184</v>
          </cell>
          <cell r="B344" t="str">
            <v>9
開隆堂</v>
          </cell>
          <cell r="C344" t="str">
            <v>1</v>
          </cell>
          <cell r="D344" t="str">
            <v>美術
701
※／◆</v>
          </cell>
          <cell r="E344" t="str">
            <v>美術　１　発見と創造</v>
          </cell>
        </row>
        <row r="345">
          <cell r="A345" t="str">
            <v>b185</v>
          </cell>
          <cell r="B345" t="str">
            <v>9
開隆堂</v>
          </cell>
          <cell r="C345" t="str">
            <v>2・3</v>
          </cell>
          <cell r="D345" t="str">
            <v>美術
801
※／◆</v>
          </cell>
          <cell r="E345" t="str">
            <v>美術　２・３　探求と継承</v>
          </cell>
        </row>
        <row r="346">
          <cell r="A346" t="str">
            <v>b186</v>
          </cell>
          <cell r="B346" t="str">
            <v>38
光村</v>
          </cell>
          <cell r="C346" t="str">
            <v>1</v>
          </cell>
          <cell r="D346" t="str">
            <v>美術
702
※</v>
          </cell>
          <cell r="E346" t="str">
            <v>美 術 １</v>
          </cell>
        </row>
        <row r="347">
          <cell r="A347" t="str">
            <v>b187</v>
          </cell>
          <cell r="B347" t="str">
            <v>38
光村</v>
          </cell>
          <cell r="C347" t="str">
            <v>2・3</v>
          </cell>
          <cell r="D347" t="str">
            <v>美術
802
※</v>
          </cell>
          <cell r="E347" t="str">
            <v>美 術 ２・３</v>
          </cell>
        </row>
        <row r="348">
          <cell r="A348" t="str">
            <v>b188</v>
          </cell>
          <cell r="B348" t="str">
            <v>116
日文</v>
          </cell>
          <cell r="C348" t="str">
            <v>1</v>
          </cell>
          <cell r="D348" t="str">
            <v>美術
703
※／◆</v>
          </cell>
          <cell r="E348" t="str">
            <v>美術１　美術との出会い</v>
          </cell>
        </row>
        <row r="349">
          <cell r="A349" t="str">
            <v>b189</v>
          </cell>
          <cell r="B349" t="str">
            <v>116
日文</v>
          </cell>
          <cell r="C349" t="str">
            <v>2・3</v>
          </cell>
          <cell r="D349" t="str">
            <v>美術
803
※／◆</v>
          </cell>
          <cell r="E349" t="str">
            <v xml:space="preserve">美術２・３上　学びの実感と広がり </v>
          </cell>
        </row>
        <row r="350">
          <cell r="A350" t="str">
            <v>b190</v>
          </cell>
          <cell r="B350" t="str">
            <v>116
日文</v>
          </cell>
          <cell r="C350"/>
          <cell r="D350" t="str">
            <v>美術
804
※／◆</v>
          </cell>
          <cell r="E350" t="str">
            <v xml:space="preserve">
美術２・３下　学びの探求と未来</v>
          </cell>
        </row>
        <row r="351">
          <cell r="A351" t="str">
            <v>b191</v>
          </cell>
          <cell r="B351" t="str">
            <v>2
東書</v>
          </cell>
          <cell r="C351" t="str">
            <v>1-3</v>
          </cell>
          <cell r="D351" t="str">
            <v>保体
701
※／◆</v>
          </cell>
          <cell r="E351" t="str">
            <v>新しい保健体育</v>
          </cell>
        </row>
        <row r="352">
          <cell r="A352" t="str">
            <v>b192</v>
          </cell>
          <cell r="B352" t="str">
            <v>4
大日本</v>
          </cell>
          <cell r="C352" t="str">
            <v>1-3</v>
          </cell>
          <cell r="D352" t="str">
            <v>保体
702
※／◆</v>
          </cell>
          <cell r="E352" t="str">
            <v>中学校保健体育</v>
          </cell>
        </row>
        <row r="353">
          <cell r="A353" t="str">
            <v>b193</v>
          </cell>
          <cell r="B353" t="str">
            <v>50
大修館</v>
          </cell>
          <cell r="C353" t="str">
            <v>1-3</v>
          </cell>
          <cell r="D353" t="str">
            <v>保体
703
※／◆</v>
          </cell>
          <cell r="E353" t="str">
            <v>最新　中学校保健体育</v>
          </cell>
        </row>
        <row r="354">
          <cell r="A354" t="str">
            <v>b194</v>
          </cell>
          <cell r="B354" t="str">
            <v>224
学研</v>
          </cell>
          <cell r="C354" t="str">
            <v>1-3</v>
          </cell>
          <cell r="D354" t="str">
            <v>保体
704
※／◆</v>
          </cell>
          <cell r="E354" t="str">
            <v>中学保健体育</v>
          </cell>
        </row>
        <row r="355">
          <cell r="A355" t="str">
            <v>b195</v>
          </cell>
          <cell r="B355" t="str">
            <v>2
東書</v>
          </cell>
          <cell r="C355" t="str">
            <v>1-3</v>
          </cell>
          <cell r="D355" t="str">
            <v>技術
701
※／◆</v>
          </cell>
          <cell r="E355" t="str">
            <v>新しい技術・家庭　技術分野
未来を創る Technology</v>
          </cell>
        </row>
        <row r="356">
          <cell r="A356" t="str">
            <v>b196</v>
          </cell>
          <cell r="B356" t="str">
            <v>6
教図</v>
          </cell>
          <cell r="C356" t="str">
            <v>1-3</v>
          </cell>
          <cell r="D356" t="str">
            <v>技術
702
※／◆</v>
          </cell>
          <cell r="E356" t="str">
            <v>New技術・家庭　技術分野
明日を創造する</v>
          </cell>
        </row>
        <row r="357">
          <cell r="A357" t="str">
            <v>b197</v>
          </cell>
          <cell r="B357" t="str">
            <v>6
教図</v>
          </cell>
          <cell r="C357" t="str">
            <v>1-3</v>
          </cell>
          <cell r="D357" t="str">
            <v>技術
703
※／◆</v>
          </cell>
          <cell r="E357" t="str">
            <v>New技術・家庭　技術分野
明日を創造する技術ハンドブック</v>
          </cell>
        </row>
        <row r="358">
          <cell r="A358" t="str">
            <v>b198</v>
          </cell>
          <cell r="B358" t="str">
            <v>9
開隆堂</v>
          </cell>
          <cell r="C358" t="str">
            <v>1-3</v>
          </cell>
          <cell r="D358" t="str">
            <v>技術
704
※／◆</v>
          </cell>
          <cell r="E358" t="str">
            <v>技術・家庭　技術分野
テクノロジーに希望をのせて</v>
          </cell>
        </row>
        <row r="359">
          <cell r="A359" t="str">
            <v>b199</v>
          </cell>
          <cell r="B359" t="str">
            <v>2
東書</v>
          </cell>
          <cell r="C359" t="str">
            <v>1-3</v>
          </cell>
          <cell r="D359" t="str">
            <v>家庭
701
※／◆</v>
          </cell>
          <cell r="E359" t="str">
            <v>新しい技術・家庭　家庭分野
自立と共生を目指して</v>
          </cell>
        </row>
        <row r="360">
          <cell r="A360" t="str">
            <v>b200</v>
          </cell>
          <cell r="B360" t="str">
            <v>6
教図</v>
          </cell>
          <cell r="C360" t="str">
            <v>1-3</v>
          </cell>
          <cell r="D360" t="str">
            <v>家庭
702
※／◆</v>
          </cell>
          <cell r="E360" t="str">
            <v>New技術・家庭　家庭分野
くらしを創造する</v>
          </cell>
        </row>
        <row r="361">
          <cell r="A361" t="str">
            <v>b201</v>
          </cell>
          <cell r="B361" t="str">
            <v>9
開隆堂</v>
          </cell>
          <cell r="C361" t="str">
            <v>1-3</v>
          </cell>
          <cell r="D361" t="str">
            <v>家庭
703
※／◆</v>
          </cell>
          <cell r="E361" t="str">
            <v>技術・家庭　家庭分野
生活の土台　自立と共生</v>
          </cell>
        </row>
        <row r="362">
          <cell r="A362" t="str">
            <v>b202</v>
          </cell>
          <cell r="B362" t="str">
            <v>2
東書</v>
          </cell>
          <cell r="C362" t="str">
            <v>1</v>
          </cell>
          <cell r="D362" t="str">
            <v>英語
701
※／◆</v>
          </cell>
          <cell r="E362" t="str">
            <v>NEW HORIZON
English Course 1</v>
          </cell>
        </row>
        <row r="363">
          <cell r="A363" t="str">
            <v>b203</v>
          </cell>
          <cell r="B363" t="str">
            <v>2
東書</v>
          </cell>
          <cell r="C363" t="str">
            <v>2</v>
          </cell>
          <cell r="D363" t="str">
            <v>英語
801
※／◆</v>
          </cell>
          <cell r="E363" t="str">
            <v>NEW HORIZON
English Course 2</v>
          </cell>
        </row>
        <row r="364">
          <cell r="A364" t="str">
            <v>b204</v>
          </cell>
          <cell r="B364" t="str">
            <v>2
東書</v>
          </cell>
          <cell r="C364" t="str">
            <v>3</v>
          </cell>
          <cell r="D364" t="str">
            <v>英語
901
※／◆</v>
          </cell>
          <cell r="E364" t="str">
            <v>NEW HORIZON
English Course 3</v>
          </cell>
        </row>
        <row r="365">
          <cell r="A365" t="str">
            <v>b205</v>
          </cell>
          <cell r="B365" t="str">
            <v xml:space="preserve">9
開隆堂
</v>
          </cell>
          <cell r="C365" t="str">
            <v>1</v>
          </cell>
          <cell r="D365" t="str">
            <v>英語
702
※／◆</v>
          </cell>
          <cell r="E365" t="str">
            <v>SUNSHINE ENGLISH COURSE 1</v>
          </cell>
        </row>
        <row r="366">
          <cell r="A366" t="str">
            <v>b206</v>
          </cell>
          <cell r="B366" t="str">
            <v xml:space="preserve">9
開隆堂
</v>
          </cell>
          <cell r="C366" t="str">
            <v>2</v>
          </cell>
          <cell r="D366" t="str">
            <v>英語
802
※／◆</v>
          </cell>
          <cell r="E366" t="str">
            <v>SUNSHINE ENGLISH COURSE 2</v>
          </cell>
        </row>
        <row r="367">
          <cell r="A367" t="str">
            <v>b207</v>
          </cell>
          <cell r="B367" t="str">
            <v xml:space="preserve">9
開隆堂
</v>
          </cell>
          <cell r="C367" t="str">
            <v>3</v>
          </cell>
          <cell r="D367" t="str">
            <v>英語
902
※／◆</v>
          </cell>
          <cell r="E367" t="str">
            <v>SUNSHINE ENGLISH COURSE 3</v>
          </cell>
        </row>
        <row r="368">
          <cell r="A368" t="str">
            <v>b208</v>
          </cell>
          <cell r="B368" t="str">
            <v xml:space="preserve">15
三省堂
</v>
          </cell>
          <cell r="C368" t="str">
            <v>1</v>
          </cell>
          <cell r="D368" t="str">
            <v>英語
703
※／◆</v>
          </cell>
          <cell r="E368" t="str">
            <v>NEW CROWN English Series 1</v>
          </cell>
        </row>
        <row r="369">
          <cell r="A369" t="str">
            <v>b209</v>
          </cell>
          <cell r="B369" t="str">
            <v xml:space="preserve">15
三省堂
</v>
          </cell>
          <cell r="C369" t="str">
            <v>2</v>
          </cell>
          <cell r="D369" t="str">
            <v>英語
803
※／◆</v>
          </cell>
          <cell r="E369" t="str">
            <v>NEW CROWN English Series 2</v>
          </cell>
        </row>
        <row r="370">
          <cell r="A370" t="str">
            <v>b210</v>
          </cell>
          <cell r="B370" t="str">
            <v xml:space="preserve">15
三省堂
</v>
          </cell>
          <cell r="C370" t="str">
            <v>3</v>
          </cell>
          <cell r="D370" t="str">
            <v>英語
903
※／◆</v>
          </cell>
          <cell r="E370" t="str">
            <v>NEW CROWN English Series 3</v>
          </cell>
        </row>
        <row r="371">
          <cell r="A371" t="str">
            <v>b211</v>
          </cell>
          <cell r="B371" t="str">
            <v>17
教出</v>
          </cell>
          <cell r="C371" t="str">
            <v>1</v>
          </cell>
          <cell r="D371" t="str">
            <v>英語
704
※／◆</v>
          </cell>
          <cell r="E371" t="str">
            <v>ONE WORLD English Course 1</v>
          </cell>
        </row>
        <row r="372">
          <cell r="A372" t="str">
            <v>b212</v>
          </cell>
          <cell r="B372" t="str">
            <v>17
教出</v>
          </cell>
          <cell r="C372" t="str">
            <v>2</v>
          </cell>
          <cell r="D372" t="str">
            <v>英語
804
※／◆</v>
          </cell>
          <cell r="E372" t="str">
            <v>ONE WORLD English Course 2</v>
          </cell>
        </row>
        <row r="373">
          <cell r="A373" t="str">
            <v>b213</v>
          </cell>
          <cell r="B373" t="str">
            <v>17
教出</v>
          </cell>
          <cell r="C373" t="str">
            <v>3</v>
          </cell>
          <cell r="D373" t="str">
            <v>英語
904
※／◆</v>
          </cell>
          <cell r="E373" t="str">
            <v>ONE WORLD English Course 3</v>
          </cell>
        </row>
        <row r="374">
          <cell r="A374" t="str">
            <v>b214</v>
          </cell>
          <cell r="B374" t="str">
            <v>38
光村</v>
          </cell>
          <cell r="C374" t="str">
            <v>1</v>
          </cell>
          <cell r="D374" t="str">
            <v>英語
705
※／◆</v>
          </cell>
          <cell r="E374" t="str">
            <v>Here We Go!　ENGLISH COURSE　1</v>
          </cell>
        </row>
        <row r="375">
          <cell r="A375" t="str">
            <v>b215</v>
          </cell>
          <cell r="B375" t="str">
            <v>38
光村</v>
          </cell>
          <cell r="C375" t="str">
            <v>2</v>
          </cell>
          <cell r="D375" t="str">
            <v>英語
805
※／◆</v>
          </cell>
          <cell r="E375" t="str">
            <v>Here We Go!　ENGLISH COURSE　2</v>
          </cell>
        </row>
        <row r="376">
          <cell r="A376" t="str">
            <v>b216</v>
          </cell>
          <cell r="B376" t="str">
            <v>38
光村</v>
          </cell>
          <cell r="C376" t="str">
            <v>3</v>
          </cell>
          <cell r="D376" t="str">
            <v>英語
905
※／◆</v>
          </cell>
          <cell r="E376" t="str">
            <v>Here We Go!　ENGLISH COURSE　3</v>
          </cell>
        </row>
        <row r="377">
          <cell r="A377" t="str">
            <v>b217</v>
          </cell>
          <cell r="B377" t="str">
            <v>61
啓林館</v>
          </cell>
          <cell r="C377" t="str">
            <v>1</v>
          </cell>
          <cell r="D377" t="str">
            <v>英語
706
※／◆</v>
          </cell>
          <cell r="E377" t="str">
            <v>BLUE SKY English Course 1</v>
          </cell>
        </row>
        <row r="378">
          <cell r="A378" t="str">
            <v>b218</v>
          </cell>
          <cell r="B378" t="str">
            <v>61
啓林館</v>
          </cell>
          <cell r="C378" t="str">
            <v>2</v>
          </cell>
          <cell r="D378" t="str">
            <v>英語
806
※／◆</v>
          </cell>
          <cell r="E378" t="str">
            <v>BLUE SKY English Course 2</v>
          </cell>
        </row>
        <row r="379">
          <cell r="A379" t="str">
            <v>b219</v>
          </cell>
          <cell r="B379" t="str">
            <v>61
啓林館</v>
          </cell>
          <cell r="C379" t="str">
            <v>3</v>
          </cell>
          <cell r="D379" t="str">
            <v>英語
906
※／◆</v>
          </cell>
          <cell r="E379" t="str">
            <v>BLUE SKY English Course 3</v>
          </cell>
        </row>
        <row r="380">
          <cell r="A380" t="str">
            <v>b220</v>
          </cell>
          <cell r="B380" t="str">
            <v>2
東書</v>
          </cell>
          <cell r="C380" t="str">
            <v>1</v>
          </cell>
          <cell r="D380" t="str">
            <v>道徳
701
※／◆</v>
          </cell>
          <cell r="E380" t="str">
            <v>新訂　新しい道徳１</v>
          </cell>
        </row>
        <row r="381">
          <cell r="A381" t="str">
            <v>b221</v>
          </cell>
          <cell r="B381" t="str">
            <v>2
東書</v>
          </cell>
          <cell r="C381" t="str">
            <v>2</v>
          </cell>
          <cell r="D381" t="str">
            <v>道徳
801
※／◆</v>
          </cell>
          <cell r="E381" t="str">
            <v>新訂　新しい道徳２</v>
          </cell>
        </row>
        <row r="382">
          <cell r="A382" t="str">
            <v>b222</v>
          </cell>
          <cell r="B382" t="str">
            <v>2
東書</v>
          </cell>
          <cell r="C382" t="str">
            <v>3</v>
          </cell>
          <cell r="D382" t="str">
            <v>道徳
901
※／◆</v>
          </cell>
          <cell r="E382" t="str">
            <v>新訂　新しい道徳３</v>
          </cell>
        </row>
        <row r="383">
          <cell r="A383" t="str">
            <v>b223</v>
          </cell>
          <cell r="B383" t="str">
            <v xml:space="preserve">17
教出
</v>
          </cell>
          <cell r="C383" t="str">
            <v>1</v>
          </cell>
          <cell r="D383" t="str">
            <v>道徳
702
※／◆</v>
          </cell>
          <cell r="E383" t="str">
            <v>中学道徳１　とびだそう未来へ</v>
          </cell>
        </row>
        <row r="384">
          <cell r="A384" t="str">
            <v>b224</v>
          </cell>
          <cell r="B384" t="str">
            <v xml:space="preserve">17
教出
</v>
          </cell>
          <cell r="C384" t="str">
            <v>2</v>
          </cell>
          <cell r="D384" t="str">
            <v>道徳
802
※／◆</v>
          </cell>
          <cell r="E384" t="str">
            <v>中学道徳２　とびだそう未来へ</v>
          </cell>
        </row>
        <row r="385">
          <cell r="A385" t="str">
            <v>b225</v>
          </cell>
          <cell r="B385" t="str">
            <v xml:space="preserve">17
教出
</v>
          </cell>
          <cell r="C385" t="str">
            <v>3</v>
          </cell>
          <cell r="D385" t="str">
            <v>道徳
902
※／◆</v>
          </cell>
          <cell r="E385" t="str">
            <v>中学道徳３　とびだそう未来へ</v>
          </cell>
        </row>
        <row r="386">
          <cell r="A386" t="str">
            <v>b226</v>
          </cell>
          <cell r="B386" t="str">
            <v xml:space="preserve">38
光村
</v>
          </cell>
          <cell r="C386" t="str">
            <v>1</v>
          </cell>
          <cell r="D386" t="str">
            <v>道徳
703
※／◆</v>
          </cell>
          <cell r="E386" t="str">
            <v>中学道徳　１
きみが　いちばん　ひかるとき</v>
          </cell>
        </row>
        <row r="387">
          <cell r="A387" t="str">
            <v>b227</v>
          </cell>
          <cell r="B387" t="str">
            <v xml:space="preserve">38
光村
</v>
          </cell>
          <cell r="C387" t="str">
            <v>2</v>
          </cell>
          <cell r="D387" t="str">
            <v>道徳
803
※／◆</v>
          </cell>
          <cell r="E387" t="str">
            <v>中学道徳　２
きみが　いちばん　ひかるとき</v>
          </cell>
        </row>
        <row r="388">
          <cell r="A388" t="str">
            <v>b228</v>
          </cell>
          <cell r="B388" t="str">
            <v xml:space="preserve">38
光村
</v>
          </cell>
          <cell r="C388" t="str">
            <v>3</v>
          </cell>
          <cell r="D388" t="str">
            <v>道徳
903
※／◆</v>
          </cell>
          <cell r="E388" t="str">
            <v>中学道徳　３
きみが　いちばん　ひかるとき</v>
          </cell>
        </row>
        <row r="389">
          <cell r="A389" t="str">
            <v>b229</v>
          </cell>
          <cell r="B389" t="str">
            <v>116
日文</v>
          </cell>
          <cell r="C389" t="str">
            <v>1</v>
          </cell>
          <cell r="D389" t="str">
            <v>道徳
704
※／◆</v>
          </cell>
          <cell r="E389" t="str">
            <v>中学道徳　あすを生きる　１</v>
          </cell>
        </row>
        <row r="390">
          <cell r="A390" t="str">
            <v>b230</v>
          </cell>
          <cell r="B390" t="str">
            <v>116
日文</v>
          </cell>
          <cell r="C390" t="str">
            <v>1</v>
          </cell>
          <cell r="D390" t="str">
            <v>道徳
705
※／◆</v>
          </cell>
          <cell r="E390" t="str">
            <v>中学道徳　あすを生きる　１
道徳ノート</v>
          </cell>
        </row>
        <row r="391">
          <cell r="A391" t="str">
            <v>b231</v>
          </cell>
          <cell r="B391" t="str">
            <v>116
日文</v>
          </cell>
          <cell r="C391" t="str">
            <v>2</v>
          </cell>
          <cell r="D391" t="str">
            <v>道徳
804
※／◆</v>
          </cell>
          <cell r="E391" t="str">
            <v>中学道徳　あすを生きる　２</v>
          </cell>
        </row>
        <row r="392">
          <cell r="A392" t="str">
            <v>b232</v>
          </cell>
          <cell r="B392" t="str">
            <v>116
日文</v>
          </cell>
          <cell r="C392" t="str">
            <v>2</v>
          </cell>
          <cell r="D392" t="str">
            <v>道徳
805
※／◆</v>
          </cell>
          <cell r="E392" t="str">
            <v>中学道徳　あすを生きる　２
道徳ノート</v>
          </cell>
        </row>
        <row r="393">
          <cell r="A393" t="str">
            <v>b233</v>
          </cell>
          <cell r="B393" t="str">
            <v>116
日文</v>
          </cell>
          <cell r="C393" t="str">
            <v>3</v>
          </cell>
          <cell r="D393" t="str">
            <v>道徳
904
※／◆</v>
          </cell>
          <cell r="E393" t="str">
            <v>中学道徳　あすを生きる　３</v>
          </cell>
        </row>
        <row r="394">
          <cell r="A394" t="str">
            <v>b234</v>
          </cell>
          <cell r="B394" t="str">
            <v>116
日文</v>
          </cell>
          <cell r="C394" t="str">
            <v>3</v>
          </cell>
          <cell r="D394" t="str">
            <v>道徳
905
※／◆</v>
          </cell>
          <cell r="E394" t="str">
            <v>中学道徳　あすを生きる　３
道徳ノート</v>
          </cell>
        </row>
        <row r="395">
          <cell r="A395" t="str">
            <v>b235</v>
          </cell>
          <cell r="B395" t="str">
            <v>224
学研</v>
          </cell>
          <cell r="C395" t="str">
            <v>1</v>
          </cell>
          <cell r="D395" t="str">
            <v>道徳
706
※／◆</v>
          </cell>
          <cell r="E395" t="str">
            <v>新・中学生の道徳　明日への扉　１</v>
          </cell>
        </row>
        <row r="396">
          <cell r="A396" t="str">
            <v>b236</v>
          </cell>
          <cell r="B396" t="str">
            <v>224
学研</v>
          </cell>
          <cell r="C396" t="str">
            <v>2</v>
          </cell>
          <cell r="D396" t="str">
            <v>道徳
806
※／◆</v>
          </cell>
          <cell r="E396" t="str">
            <v>新・中学生の道徳　明日への扉　２</v>
          </cell>
        </row>
        <row r="397">
          <cell r="A397" t="str">
            <v>b237</v>
          </cell>
          <cell r="B397" t="str">
            <v>224
学研</v>
          </cell>
          <cell r="C397" t="str">
            <v>3</v>
          </cell>
          <cell r="D397" t="str">
            <v>道徳
906
※／◆</v>
          </cell>
          <cell r="E397" t="str">
            <v>新・中学生の道徳　明日への扉　３</v>
          </cell>
        </row>
        <row r="398">
          <cell r="A398" t="str">
            <v>b238</v>
          </cell>
          <cell r="B398" t="str">
            <v xml:space="preserve">232
廣あかつき
</v>
          </cell>
          <cell r="C398" t="str">
            <v>1</v>
          </cell>
          <cell r="D398" t="str">
            <v>道徳
707
※／◆</v>
          </cell>
          <cell r="E398" t="str">
            <v>中学生の道徳　自分を見つめる１</v>
          </cell>
        </row>
        <row r="399">
          <cell r="A399" t="str">
            <v>b239</v>
          </cell>
          <cell r="B399" t="str">
            <v xml:space="preserve">232
廣あかつき
</v>
          </cell>
          <cell r="C399" t="str">
            <v>1</v>
          </cell>
          <cell r="D399" t="str">
            <v>道徳
708
※／◆</v>
          </cell>
          <cell r="E399" t="str">
            <v>中学生の道徳ノート　自分を見つめ
る１</v>
          </cell>
        </row>
        <row r="400">
          <cell r="A400" t="str">
            <v>b240</v>
          </cell>
          <cell r="B400" t="str">
            <v xml:space="preserve">232
廣あかつき
</v>
          </cell>
          <cell r="C400" t="str">
            <v>2</v>
          </cell>
          <cell r="D400" t="str">
            <v>道徳
807
※／◆</v>
          </cell>
          <cell r="E400" t="str">
            <v>中学生の道徳　自分を考える２</v>
          </cell>
        </row>
        <row r="401">
          <cell r="A401" t="str">
            <v>b241</v>
          </cell>
          <cell r="B401" t="str">
            <v xml:space="preserve">232
廣あかつき
</v>
          </cell>
          <cell r="C401" t="str">
            <v>2</v>
          </cell>
          <cell r="D401" t="str">
            <v>道徳
808
※／◆</v>
          </cell>
          <cell r="E401" t="str">
            <v>中学生の道徳ノート　自分を考える２</v>
          </cell>
        </row>
        <row r="402">
          <cell r="A402" t="str">
            <v>b242</v>
          </cell>
          <cell r="B402" t="str">
            <v xml:space="preserve">232
廣あかつき
</v>
          </cell>
          <cell r="C402" t="str">
            <v>3</v>
          </cell>
          <cell r="D402" t="str">
            <v>道徳
907
※／◆</v>
          </cell>
          <cell r="E402" t="str">
            <v>中学生の道徳　自分をのばす３</v>
          </cell>
        </row>
        <row r="403">
          <cell r="A403" t="str">
            <v>b243</v>
          </cell>
          <cell r="B403" t="str">
            <v xml:space="preserve">232
廣あかつき
</v>
          </cell>
          <cell r="C403" t="str">
            <v>3</v>
          </cell>
          <cell r="D403" t="str">
            <v>道徳
908
※／◆</v>
          </cell>
          <cell r="E403" t="str">
            <v>中学生の道徳ノート　自分をのばす３</v>
          </cell>
        </row>
        <row r="404">
          <cell r="A404" t="str">
            <v>b244</v>
          </cell>
          <cell r="B404" t="str">
            <v xml:space="preserve">233
日科
</v>
          </cell>
          <cell r="C404" t="str">
            <v>1</v>
          </cell>
          <cell r="D404" t="str">
            <v>道徳
709
※／◆</v>
          </cell>
          <cell r="E404" t="str">
            <v>道徳　中学１　生き方から学ぶ</v>
          </cell>
        </row>
        <row r="405">
          <cell r="A405" t="str">
            <v>b245</v>
          </cell>
          <cell r="B405" t="str">
            <v xml:space="preserve">233
日科
</v>
          </cell>
          <cell r="C405" t="str">
            <v>2</v>
          </cell>
          <cell r="D405" t="str">
            <v>道徳
809
※／◆</v>
          </cell>
          <cell r="E405" t="str">
            <v>道徳　中学２　生き方を見つめる</v>
          </cell>
        </row>
        <row r="406">
          <cell r="A406" t="str">
            <v>b246</v>
          </cell>
          <cell r="B406" t="str">
            <v xml:space="preserve">233
日科
</v>
          </cell>
          <cell r="C406" t="str">
            <v>3</v>
          </cell>
          <cell r="D406" t="str">
            <v>道徳
909
※／◆</v>
          </cell>
          <cell r="E406" t="str">
            <v>道徳　中学３　生き方を創造する</v>
          </cell>
        </row>
        <row r="407">
          <cell r="A407" t="str">
            <v>c101</v>
          </cell>
          <cell r="B407" t="str">
            <v>2
東書</v>
          </cell>
          <cell r="D407" t="str">
            <v>現国
701</v>
          </cell>
          <cell r="E407" t="str">
            <v>新編現代の国語</v>
          </cell>
        </row>
        <row r="408">
          <cell r="A408" t="str">
            <v>c102</v>
          </cell>
          <cell r="B408" t="str">
            <v>2
東書</v>
          </cell>
          <cell r="D408" t="str">
            <v>現国
702</v>
          </cell>
          <cell r="E408" t="str">
            <v>精選現代の国語</v>
          </cell>
        </row>
        <row r="409">
          <cell r="A409" t="str">
            <v>c103</v>
          </cell>
          <cell r="B409" t="str">
            <v>2
東書</v>
          </cell>
          <cell r="D409" t="str">
            <v>現国
703</v>
          </cell>
          <cell r="E409" t="str">
            <v>現代の国語</v>
          </cell>
        </row>
        <row r="410">
          <cell r="A410" t="str">
            <v>c104</v>
          </cell>
          <cell r="B410" t="str">
            <v>15
三省堂</v>
          </cell>
          <cell r="D410" t="str">
            <v>現国
704
◆</v>
          </cell>
          <cell r="E410" t="str">
            <v>精選 現代の国語</v>
          </cell>
        </row>
        <row r="411">
          <cell r="A411" t="str">
            <v>c105</v>
          </cell>
          <cell r="B411" t="str">
            <v>15
三省堂</v>
          </cell>
          <cell r="D411" t="str">
            <v>現国
705
◆</v>
          </cell>
          <cell r="E411" t="str">
            <v>新 現代の国語</v>
          </cell>
        </row>
        <row r="412">
          <cell r="A412" t="str">
            <v>c106</v>
          </cell>
          <cell r="B412" t="str">
            <v>50
大修館</v>
          </cell>
          <cell r="D412" t="str">
            <v>現国
706
◆</v>
          </cell>
          <cell r="E412" t="str">
            <v>現代の国語</v>
          </cell>
        </row>
        <row r="413">
          <cell r="A413" t="str">
            <v>c107</v>
          </cell>
          <cell r="B413" t="str">
            <v>50
大修館</v>
          </cell>
          <cell r="D413" t="str">
            <v>現国
707
◆</v>
          </cell>
          <cell r="E413" t="str">
            <v>新編　現代の国語</v>
          </cell>
        </row>
        <row r="414">
          <cell r="A414" t="str">
            <v>c108</v>
          </cell>
          <cell r="B414" t="str">
            <v>104
数研</v>
          </cell>
          <cell r="D414" t="str">
            <v>現国
708
◆</v>
          </cell>
          <cell r="E414" t="str">
            <v>現代の国語</v>
          </cell>
        </row>
        <row r="415">
          <cell r="A415" t="str">
            <v>c109</v>
          </cell>
          <cell r="B415" t="str">
            <v>104
数研</v>
          </cell>
          <cell r="D415" t="str">
            <v>現国
709
◆</v>
          </cell>
          <cell r="E415" t="str">
            <v>高等学校　現代の国語</v>
          </cell>
        </row>
        <row r="416">
          <cell r="A416" t="str">
            <v>c110</v>
          </cell>
          <cell r="B416" t="str">
            <v>104
数研</v>
          </cell>
          <cell r="D416" t="str">
            <v>現国
710
◆</v>
          </cell>
          <cell r="E416" t="str">
            <v>新編　現代の国語</v>
          </cell>
        </row>
        <row r="417">
          <cell r="A417" t="str">
            <v>c111</v>
          </cell>
          <cell r="B417" t="str">
            <v>117
明治</v>
          </cell>
          <cell r="D417" t="str">
            <v>現国
711</v>
          </cell>
          <cell r="E417" t="str">
            <v>精選　現代の国語</v>
          </cell>
        </row>
        <row r="418">
          <cell r="A418" t="str">
            <v>c112</v>
          </cell>
          <cell r="B418" t="str">
            <v>143
筑摩</v>
          </cell>
          <cell r="D418" t="str">
            <v>現国
712
◆</v>
          </cell>
          <cell r="E418" t="str">
            <v>現代の国語</v>
          </cell>
        </row>
        <row r="419">
          <cell r="A419" t="str">
            <v>c113</v>
          </cell>
          <cell r="B419" t="str">
            <v>183
第一</v>
          </cell>
          <cell r="D419" t="str">
            <v>現国
713
◆</v>
          </cell>
          <cell r="E419" t="str">
            <v>高等学校　現代の国語</v>
          </cell>
        </row>
        <row r="420">
          <cell r="A420" t="str">
            <v>c114</v>
          </cell>
          <cell r="B420" t="str">
            <v>183
第一</v>
          </cell>
          <cell r="D420" t="str">
            <v>現国
714
◆</v>
          </cell>
          <cell r="E420" t="str">
            <v>高等学校　精選現代の国語</v>
          </cell>
        </row>
        <row r="421">
          <cell r="A421" t="str">
            <v>c115</v>
          </cell>
          <cell r="B421" t="str">
            <v>183
第一</v>
          </cell>
          <cell r="D421" t="str">
            <v>現国
715
◆</v>
          </cell>
          <cell r="E421" t="str">
            <v>高等学校　標準現代の国語</v>
          </cell>
        </row>
        <row r="422">
          <cell r="A422" t="str">
            <v>c116</v>
          </cell>
          <cell r="B422" t="str">
            <v>183
第一</v>
          </cell>
          <cell r="D422" t="str">
            <v>現国
716
◆</v>
          </cell>
          <cell r="E422" t="str">
            <v>高等学校　新編現代の国語</v>
          </cell>
        </row>
        <row r="423">
          <cell r="A423" t="str">
            <v>c117</v>
          </cell>
          <cell r="B423" t="str">
            <v>212
桐原</v>
          </cell>
          <cell r="D423" t="str">
            <v>現国
717
◆</v>
          </cell>
          <cell r="E423" t="str">
            <v>探求　現代の国語</v>
          </cell>
        </row>
        <row r="424">
          <cell r="A424" t="str">
            <v>c118</v>
          </cell>
          <cell r="B424" t="str">
            <v>2
東書</v>
          </cell>
          <cell r="D424" t="str">
            <v>言文
701</v>
          </cell>
          <cell r="E424" t="str">
            <v>新編言語文化</v>
          </cell>
        </row>
        <row r="425">
          <cell r="A425" t="str">
            <v>c119</v>
          </cell>
          <cell r="B425" t="str">
            <v>2
東書</v>
          </cell>
          <cell r="D425" t="str">
            <v>言文
702</v>
          </cell>
          <cell r="E425" t="str">
            <v>精選言語文化</v>
          </cell>
        </row>
        <row r="426">
          <cell r="A426" t="str">
            <v>c120</v>
          </cell>
          <cell r="B426" t="str">
            <v>15
三省堂</v>
          </cell>
          <cell r="D426" t="str">
            <v>言文
703
◆</v>
          </cell>
          <cell r="E426" t="str">
            <v>精選 言語文化</v>
          </cell>
        </row>
        <row r="427">
          <cell r="A427" t="str">
            <v>c121</v>
          </cell>
          <cell r="B427" t="str">
            <v>15
三省堂</v>
          </cell>
          <cell r="D427" t="str">
            <v>言文
704
◆</v>
          </cell>
          <cell r="E427" t="str">
            <v>新 言語文化</v>
          </cell>
        </row>
        <row r="428">
          <cell r="A428" t="str">
            <v>c122</v>
          </cell>
          <cell r="B428" t="str">
            <v>50
大修館</v>
          </cell>
          <cell r="D428" t="str">
            <v>言文
705
◆</v>
          </cell>
          <cell r="E428" t="str">
            <v>言語文化</v>
          </cell>
        </row>
        <row r="429">
          <cell r="A429" t="str">
            <v>c123</v>
          </cell>
          <cell r="B429" t="str">
            <v>50
大修館</v>
          </cell>
          <cell r="D429" t="str">
            <v>言文
706
◆</v>
          </cell>
          <cell r="E429" t="str">
            <v>新編　言語文化</v>
          </cell>
        </row>
        <row r="430">
          <cell r="A430" t="str">
            <v>c124</v>
          </cell>
          <cell r="B430" t="str">
            <v>104
数研</v>
          </cell>
          <cell r="D430" t="str">
            <v>言文
707
◆</v>
          </cell>
          <cell r="E430" t="str">
            <v>言語文化</v>
          </cell>
        </row>
        <row r="431">
          <cell r="A431" t="str">
            <v>c125</v>
          </cell>
          <cell r="B431" t="str">
            <v>104
数研</v>
          </cell>
          <cell r="D431" t="str">
            <v>言文
708
◆</v>
          </cell>
          <cell r="E431" t="str">
            <v>高等学校　言語文化</v>
          </cell>
        </row>
        <row r="432">
          <cell r="A432" t="str">
            <v>c126</v>
          </cell>
          <cell r="B432" t="str">
            <v>104
数研</v>
          </cell>
          <cell r="D432" t="str">
            <v>言文
709
◆</v>
          </cell>
          <cell r="E432" t="str">
            <v>新編　言語文化</v>
          </cell>
        </row>
        <row r="433">
          <cell r="A433" t="str">
            <v>c127</v>
          </cell>
          <cell r="B433" t="str">
            <v>109
文英堂</v>
          </cell>
          <cell r="D433" t="str">
            <v>言文
710</v>
          </cell>
          <cell r="E433" t="str">
            <v>言語文化</v>
          </cell>
        </row>
        <row r="434">
          <cell r="A434" t="str">
            <v>c128</v>
          </cell>
          <cell r="B434" t="str">
            <v>117
明治</v>
          </cell>
          <cell r="D434" t="str">
            <v>言文
711</v>
          </cell>
          <cell r="E434" t="str">
            <v>精選　言語文化</v>
          </cell>
        </row>
        <row r="435">
          <cell r="A435" t="str">
            <v>c129</v>
          </cell>
          <cell r="B435" t="str">
            <v>143
筑摩</v>
          </cell>
          <cell r="D435" t="str">
            <v>言文
712
◆</v>
          </cell>
          <cell r="E435" t="str">
            <v>言語文化</v>
          </cell>
        </row>
        <row r="436">
          <cell r="A436" t="str">
            <v>c130</v>
          </cell>
          <cell r="B436" t="str">
            <v>183
第一</v>
          </cell>
          <cell r="D436" t="str">
            <v>言文
713
◆</v>
          </cell>
          <cell r="E436" t="str">
            <v>高等学校　言語文化</v>
          </cell>
        </row>
        <row r="437">
          <cell r="A437" t="str">
            <v>c131</v>
          </cell>
          <cell r="B437" t="str">
            <v>183
第一</v>
          </cell>
          <cell r="D437" t="str">
            <v>言文
714
◆</v>
          </cell>
          <cell r="E437" t="str">
            <v>高等学校　精選言語文化</v>
          </cell>
        </row>
        <row r="438">
          <cell r="A438" t="str">
            <v>c132</v>
          </cell>
          <cell r="B438" t="str">
            <v>183
第一</v>
          </cell>
          <cell r="D438" t="str">
            <v>言文
715
◆</v>
          </cell>
          <cell r="E438" t="str">
            <v>高等学校　標準言語文化</v>
          </cell>
        </row>
        <row r="439">
          <cell r="A439" t="str">
            <v>c133</v>
          </cell>
          <cell r="B439" t="str">
            <v>183
第一</v>
          </cell>
          <cell r="D439" t="str">
            <v>言文
716
◆</v>
          </cell>
          <cell r="E439" t="str">
            <v>高等学校　新編言語文化</v>
          </cell>
        </row>
        <row r="440">
          <cell r="A440" t="str">
            <v>c134</v>
          </cell>
          <cell r="B440" t="str">
            <v>212
桐原</v>
          </cell>
          <cell r="D440" t="str">
            <v>言文
717
◆</v>
          </cell>
          <cell r="E440" t="str">
            <v>探求　言語文化</v>
          </cell>
        </row>
        <row r="441">
          <cell r="A441" t="str">
            <v>c135</v>
          </cell>
          <cell r="B441" t="str">
            <v>2 東書</v>
          </cell>
          <cell r="C441" t="str">
            <v>論国701</v>
          </cell>
          <cell r="D441" t="str">
            <v>論国701</v>
          </cell>
          <cell r="E441" t="str">
            <v>新編論理国語</v>
          </cell>
        </row>
        <row r="442">
          <cell r="A442" t="str">
            <v>c136</v>
          </cell>
          <cell r="B442" t="str">
            <v>2　東書</v>
          </cell>
          <cell r="C442" t="str">
            <v>論国702</v>
          </cell>
          <cell r="D442" t="str">
            <v>論国702</v>
          </cell>
          <cell r="E442" t="str">
            <v>精選論理国語</v>
          </cell>
        </row>
        <row r="443">
          <cell r="A443" t="str">
            <v>c137</v>
          </cell>
          <cell r="B443" t="str">
            <v>15　三省堂</v>
          </cell>
          <cell r="C443" t="str">
            <v>論国703</v>
          </cell>
          <cell r="D443" t="str">
            <v>論国703</v>
          </cell>
          <cell r="E443" t="str">
            <v>精選 論理国語</v>
          </cell>
        </row>
        <row r="444">
          <cell r="A444" t="str">
            <v>c138</v>
          </cell>
          <cell r="B444" t="str">
            <v>15　三省堂</v>
          </cell>
          <cell r="C444" t="str">
            <v>論国704</v>
          </cell>
          <cell r="D444" t="str">
            <v>論国704</v>
          </cell>
          <cell r="E444" t="str">
            <v>新 論理国語</v>
          </cell>
        </row>
        <row r="445">
          <cell r="A445" t="str">
            <v>c139</v>
          </cell>
          <cell r="B445" t="str">
            <v>50　大修館</v>
          </cell>
          <cell r="C445" t="str">
            <v>論国　705</v>
          </cell>
          <cell r="D445" t="str">
            <v>論国　705</v>
          </cell>
          <cell r="E445" t="str">
            <v>論理国語</v>
          </cell>
        </row>
        <row r="446">
          <cell r="A446" t="str">
            <v>c140</v>
          </cell>
          <cell r="B446" t="str">
            <v>50　大修館</v>
          </cell>
          <cell r="C446" t="str">
            <v>論国706</v>
          </cell>
          <cell r="D446" t="str">
            <v>論国706</v>
          </cell>
          <cell r="E446" t="str">
            <v>新編　論理国語</v>
          </cell>
        </row>
        <row r="447">
          <cell r="A447" t="str">
            <v>c141</v>
          </cell>
          <cell r="B447" t="str">
            <v>104　数研</v>
          </cell>
          <cell r="C447" t="str">
            <v>論国707</v>
          </cell>
          <cell r="D447" t="str">
            <v>論国707</v>
          </cell>
          <cell r="E447" t="str">
            <v>精選　論理国語</v>
          </cell>
        </row>
        <row r="448">
          <cell r="A448" t="str">
            <v>c142</v>
          </cell>
          <cell r="B448" t="str">
            <v>104　数研</v>
          </cell>
          <cell r="C448" t="str">
            <v>論国708</v>
          </cell>
          <cell r="D448" t="str">
            <v>論国708</v>
          </cell>
          <cell r="E448" t="str">
            <v>論理国語</v>
          </cell>
        </row>
        <row r="449">
          <cell r="A449" t="str">
            <v>c143</v>
          </cell>
          <cell r="B449" t="str">
            <v>117 明治</v>
          </cell>
          <cell r="C449" t="str">
            <v>論国709</v>
          </cell>
          <cell r="D449" t="str">
            <v>論国709</v>
          </cell>
          <cell r="E449" t="str">
            <v>精選　論理国語</v>
          </cell>
        </row>
        <row r="450">
          <cell r="A450" t="str">
            <v>c144</v>
          </cell>
          <cell r="B450" t="str">
            <v>143 筑摩</v>
          </cell>
          <cell r="C450" t="str">
            <v>論国710</v>
          </cell>
          <cell r="D450" t="str">
            <v>論国710</v>
          </cell>
          <cell r="E450" t="str">
            <v>論理国語</v>
          </cell>
        </row>
        <row r="451">
          <cell r="A451" t="str">
            <v>c145</v>
          </cell>
          <cell r="B451" t="str">
            <v>183 第一</v>
          </cell>
          <cell r="C451" t="str">
            <v>論国711</v>
          </cell>
          <cell r="D451" t="str">
            <v>論国711</v>
          </cell>
          <cell r="E451" t="str">
            <v>高等学校　論理国語</v>
          </cell>
        </row>
        <row r="452">
          <cell r="A452" t="str">
            <v>c146</v>
          </cell>
          <cell r="B452" t="str">
            <v>183 第一</v>
          </cell>
          <cell r="C452" t="str">
            <v>論国712</v>
          </cell>
          <cell r="D452" t="str">
            <v>論国712</v>
          </cell>
          <cell r="E452" t="str">
            <v>高等学校　標準論理国語</v>
          </cell>
        </row>
        <row r="453">
          <cell r="A453" t="str">
            <v>c147</v>
          </cell>
          <cell r="B453" t="str">
            <v>212 桐原</v>
          </cell>
          <cell r="C453" t="str">
            <v>論国713</v>
          </cell>
          <cell r="D453" t="str">
            <v>論国713</v>
          </cell>
          <cell r="E453" t="str">
            <v>探求　論理国語</v>
          </cell>
        </row>
        <row r="454">
          <cell r="A454" t="str">
            <v>c148</v>
          </cell>
          <cell r="B454" t="str">
            <v>2 東書</v>
          </cell>
          <cell r="C454" t="str">
            <v>文国701</v>
          </cell>
          <cell r="D454" t="str">
            <v>文国701</v>
          </cell>
          <cell r="E454" t="str">
            <v>文学国語</v>
          </cell>
        </row>
        <row r="455">
          <cell r="A455" t="str">
            <v>c149</v>
          </cell>
          <cell r="B455" t="str">
            <v>15 三省堂</v>
          </cell>
          <cell r="C455" t="str">
            <v>文国 702</v>
          </cell>
          <cell r="D455" t="str">
            <v>文国 702</v>
          </cell>
          <cell r="E455" t="str">
            <v>精選 文学国語</v>
          </cell>
        </row>
        <row r="456">
          <cell r="A456" t="str">
            <v>c150</v>
          </cell>
          <cell r="B456" t="str">
            <v>15 三省堂</v>
          </cell>
          <cell r="C456" t="str">
            <v>文国 702</v>
          </cell>
          <cell r="D456" t="str">
            <v>文国 703</v>
          </cell>
          <cell r="E456" t="str">
            <v>新 文学国語</v>
          </cell>
        </row>
        <row r="457">
          <cell r="A457" t="str">
            <v>c151</v>
          </cell>
          <cell r="B457" t="str">
            <v>50 大修館</v>
          </cell>
          <cell r="C457" t="str">
            <v>文国704</v>
          </cell>
          <cell r="D457" t="str">
            <v>文国704</v>
          </cell>
          <cell r="E457" t="str">
            <v>文学国語</v>
          </cell>
        </row>
        <row r="458">
          <cell r="A458" t="str">
            <v>c152</v>
          </cell>
          <cell r="B458" t="str">
            <v>50 大修館</v>
          </cell>
          <cell r="C458" t="str">
            <v>文国 705</v>
          </cell>
          <cell r="D458" t="str">
            <v>文国 705</v>
          </cell>
          <cell r="E458" t="str">
            <v>新編　文学国語</v>
          </cell>
        </row>
        <row r="459">
          <cell r="A459" t="str">
            <v>c153</v>
          </cell>
          <cell r="B459" t="str">
            <v>104 数研</v>
          </cell>
          <cell r="C459" t="str">
            <v>文国706</v>
          </cell>
          <cell r="D459" t="str">
            <v>文国706</v>
          </cell>
          <cell r="E459" t="str">
            <v>文学国語</v>
          </cell>
        </row>
        <row r="460">
          <cell r="A460" t="str">
            <v>c154</v>
          </cell>
          <cell r="B460" t="str">
            <v>117 明治</v>
          </cell>
          <cell r="C460" t="str">
            <v>文国707</v>
          </cell>
          <cell r="D460" t="str">
            <v>文国707</v>
          </cell>
          <cell r="E460" t="str">
            <v>精選　文学国語</v>
          </cell>
        </row>
        <row r="461">
          <cell r="A461" t="str">
            <v>c155</v>
          </cell>
          <cell r="B461" t="str">
            <v>143 筑摩</v>
          </cell>
          <cell r="C461" t="str">
            <v>文国708</v>
          </cell>
          <cell r="D461" t="str">
            <v>文国708</v>
          </cell>
          <cell r="E461" t="str">
            <v>文学国語</v>
          </cell>
        </row>
        <row r="462">
          <cell r="A462" t="str">
            <v>c156</v>
          </cell>
          <cell r="B462" t="str">
            <v>183 第一</v>
          </cell>
          <cell r="C462" t="str">
            <v>文国709</v>
          </cell>
          <cell r="D462" t="str">
            <v>文国709</v>
          </cell>
          <cell r="E462" t="str">
            <v>高等学校　文学国語</v>
          </cell>
        </row>
        <row r="463">
          <cell r="A463" t="str">
            <v>c157</v>
          </cell>
          <cell r="B463" t="str">
            <v>183 第一</v>
          </cell>
          <cell r="C463" t="str">
            <v>文国710</v>
          </cell>
          <cell r="D463" t="str">
            <v>文国710</v>
          </cell>
          <cell r="E463" t="str">
            <v>高等学校　標準文学国語</v>
          </cell>
        </row>
        <row r="464">
          <cell r="A464" t="str">
            <v>c158</v>
          </cell>
          <cell r="B464" t="str">
            <v>212 桐原</v>
          </cell>
          <cell r="C464" t="str">
            <v>文国711</v>
          </cell>
          <cell r="D464" t="str">
            <v>文国711</v>
          </cell>
          <cell r="E464" t="str">
            <v>探求　文学国語</v>
          </cell>
        </row>
        <row r="465">
          <cell r="A465" t="str">
            <v>c159</v>
          </cell>
          <cell r="B465" t="str">
            <v>2 東書</v>
          </cell>
          <cell r="C465" t="str">
            <v>国表702</v>
          </cell>
          <cell r="D465" t="str">
            <v>国表702</v>
          </cell>
          <cell r="E465" t="str">
            <v>国語表現</v>
          </cell>
        </row>
        <row r="466">
          <cell r="A466" t="str">
            <v>c160</v>
          </cell>
          <cell r="B466" t="str">
            <v>50 大修館</v>
          </cell>
          <cell r="C466" t="str">
            <v>国表701</v>
          </cell>
          <cell r="D466" t="str">
            <v>国表701</v>
          </cell>
          <cell r="E466" t="str">
            <v>国語表現</v>
          </cell>
        </row>
        <row r="467">
          <cell r="A467" t="str">
            <v>c161</v>
          </cell>
          <cell r="B467" t="str">
            <v>2 東書</v>
          </cell>
          <cell r="C467" t="str">
            <v>古探701</v>
          </cell>
          <cell r="D467" t="str">
            <v>古探701</v>
          </cell>
          <cell r="E467" t="str">
            <v>新編古典探究</v>
          </cell>
        </row>
        <row r="468">
          <cell r="A468" t="str">
            <v>c162</v>
          </cell>
          <cell r="B468" t="str">
            <v>2 東書</v>
          </cell>
          <cell r="C468" t="str">
            <v>古探702</v>
          </cell>
          <cell r="D468" t="str">
            <v>古探702</v>
          </cell>
          <cell r="E468" t="str">
            <v>精選古典探究　古文編</v>
          </cell>
        </row>
        <row r="469">
          <cell r="A469" t="str">
            <v>c163</v>
          </cell>
          <cell r="B469" t="str">
            <v>2 東書</v>
          </cell>
          <cell r="C469" t="str">
            <v>古探 703</v>
          </cell>
          <cell r="D469" t="str">
            <v>古探 703</v>
          </cell>
          <cell r="E469" t="str">
            <v>精選古典探究　漢文編</v>
          </cell>
        </row>
        <row r="470">
          <cell r="A470" t="str">
            <v>c164</v>
          </cell>
          <cell r="B470" t="str">
            <v>15 三省堂</v>
          </cell>
          <cell r="C470" t="str">
            <v>古探704</v>
          </cell>
          <cell r="D470" t="str">
            <v>古探704</v>
          </cell>
          <cell r="E470" t="str">
            <v>精選 古典探究 古文編</v>
          </cell>
        </row>
        <row r="471">
          <cell r="A471" t="str">
            <v>c165</v>
          </cell>
          <cell r="B471" t="str">
            <v>15 三省堂</v>
          </cell>
          <cell r="C471" t="str">
            <v>古探705</v>
          </cell>
          <cell r="D471" t="str">
            <v>古探705</v>
          </cell>
          <cell r="E471" t="str">
            <v>精選 古典探究 漢文編</v>
          </cell>
        </row>
        <row r="472">
          <cell r="A472" t="str">
            <v>c166</v>
          </cell>
          <cell r="B472" t="str">
            <v>50 大修館</v>
          </cell>
          <cell r="C472" t="str">
            <v>古探706</v>
          </cell>
          <cell r="D472" t="str">
            <v>古探706</v>
          </cell>
          <cell r="E472" t="str">
            <v>古典探究　古文編</v>
          </cell>
        </row>
        <row r="473">
          <cell r="A473" t="str">
            <v>c167</v>
          </cell>
          <cell r="B473" t="str">
            <v>50 大修館</v>
          </cell>
          <cell r="C473" t="str">
            <v>古探707</v>
          </cell>
          <cell r="D473" t="str">
            <v>古探707</v>
          </cell>
          <cell r="E473" t="str">
            <v>古典探究　漢文編</v>
          </cell>
        </row>
        <row r="474">
          <cell r="A474" t="str">
            <v>c168</v>
          </cell>
          <cell r="B474" t="str">
            <v>50 大修館</v>
          </cell>
          <cell r="C474" t="str">
            <v>古探708</v>
          </cell>
          <cell r="D474" t="str">
            <v>古探708</v>
          </cell>
          <cell r="E474" t="str">
            <v>精選　古典探究</v>
          </cell>
        </row>
        <row r="475">
          <cell r="A475" t="str">
            <v>c169</v>
          </cell>
          <cell r="B475" t="str">
            <v>104 数研</v>
          </cell>
          <cell r="C475" t="str">
            <v>古探709</v>
          </cell>
          <cell r="D475" t="str">
            <v>古探709</v>
          </cell>
          <cell r="E475" t="str">
            <v>古典探究　古文編</v>
          </cell>
        </row>
        <row r="476">
          <cell r="A476" t="str">
            <v>c170</v>
          </cell>
          <cell r="B476" t="str">
            <v>104 数研</v>
          </cell>
          <cell r="C476" t="str">
            <v>古探710</v>
          </cell>
          <cell r="D476" t="str">
            <v>古探710</v>
          </cell>
          <cell r="E476" t="str">
            <v>古典探究　漢文編</v>
          </cell>
        </row>
        <row r="477">
          <cell r="A477" t="str">
            <v>c171</v>
          </cell>
          <cell r="B477" t="str">
            <v>104 数研</v>
          </cell>
          <cell r="C477" t="str">
            <v>古探711</v>
          </cell>
          <cell r="D477" t="str">
            <v>古探711</v>
          </cell>
          <cell r="E477" t="str">
            <v>高等学校　古典探究</v>
          </cell>
        </row>
        <row r="478">
          <cell r="A478" t="str">
            <v>c172</v>
          </cell>
          <cell r="B478" t="str">
            <v>109 文英堂</v>
          </cell>
          <cell r="C478" t="str">
            <v>古探712</v>
          </cell>
          <cell r="D478" t="str">
            <v>古探712</v>
          </cell>
          <cell r="E478" t="str">
            <v>古典探究</v>
          </cell>
        </row>
        <row r="479">
          <cell r="A479" t="str">
            <v>c173</v>
          </cell>
          <cell r="B479" t="str">
            <v>117 明治</v>
          </cell>
          <cell r="C479" t="str">
            <v>古探713</v>
          </cell>
          <cell r="D479" t="str">
            <v>古探713</v>
          </cell>
          <cell r="E479" t="str">
            <v>精選　古典探究　古文編</v>
          </cell>
        </row>
        <row r="480">
          <cell r="A480" t="str">
            <v>c174</v>
          </cell>
          <cell r="B480" t="str">
            <v>117 明治</v>
          </cell>
          <cell r="C480" t="str">
            <v>古探714</v>
          </cell>
          <cell r="D480" t="str">
            <v>古探714</v>
          </cell>
          <cell r="E480" t="str">
            <v>精選　古典探究　漢文編</v>
          </cell>
        </row>
        <row r="481">
          <cell r="A481" t="str">
            <v>c175</v>
          </cell>
          <cell r="B481" t="str">
            <v>143 筑摩</v>
          </cell>
          <cell r="C481" t="str">
            <v>古探715</v>
          </cell>
          <cell r="D481" t="str">
            <v>古探715</v>
          </cell>
          <cell r="E481" t="str">
            <v>古典探究　古文編</v>
          </cell>
        </row>
        <row r="482">
          <cell r="A482" t="str">
            <v>c176</v>
          </cell>
          <cell r="B482" t="str">
            <v>143 筑摩</v>
          </cell>
          <cell r="C482" t="str">
            <v>古探716</v>
          </cell>
          <cell r="D482" t="str">
            <v>古探716</v>
          </cell>
          <cell r="E482" t="str">
            <v>古典探究　漢文編</v>
          </cell>
        </row>
        <row r="483">
          <cell r="A483" t="str">
            <v>c177</v>
          </cell>
          <cell r="B483" t="str">
            <v>183 第一</v>
          </cell>
          <cell r="C483" t="str">
            <v>古探717</v>
          </cell>
          <cell r="D483" t="str">
            <v>古探717</v>
          </cell>
          <cell r="E483" t="str">
            <v>高等学校　古典探究　古文編</v>
          </cell>
        </row>
        <row r="484">
          <cell r="A484" t="str">
            <v>c178</v>
          </cell>
          <cell r="B484" t="str">
            <v>183 第一</v>
          </cell>
          <cell r="C484" t="str">
            <v>古探718</v>
          </cell>
          <cell r="D484" t="str">
            <v>古探718</v>
          </cell>
          <cell r="E484" t="str">
            <v>高等学校　古典探究　漢文編</v>
          </cell>
        </row>
        <row r="485">
          <cell r="A485" t="str">
            <v>c179</v>
          </cell>
          <cell r="B485" t="str">
            <v>183 第一</v>
          </cell>
          <cell r="C485" t="str">
            <v>古探719</v>
          </cell>
          <cell r="D485" t="str">
            <v>古探719</v>
          </cell>
          <cell r="E485" t="str">
            <v>高等学校　精選古典探究</v>
          </cell>
        </row>
        <row r="486">
          <cell r="A486" t="str">
            <v>c180</v>
          </cell>
          <cell r="B486" t="str">
            <v>183 第一</v>
          </cell>
          <cell r="C486" t="str">
            <v>古探720</v>
          </cell>
          <cell r="D486" t="str">
            <v>古探720</v>
          </cell>
          <cell r="E486" t="str">
            <v>高等学校　標準古典探究</v>
          </cell>
        </row>
        <row r="487">
          <cell r="A487" t="str">
            <v>c181</v>
          </cell>
          <cell r="B487" t="str">
            <v>212 桐原</v>
          </cell>
          <cell r="C487" t="str">
            <v>古探721</v>
          </cell>
          <cell r="D487" t="str">
            <v>古探721</v>
          </cell>
          <cell r="E487" t="str">
            <v>探求　古典探究　古文編</v>
          </cell>
        </row>
        <row r="488">
          <cell r="A488" t="str">
            <v>c182</v>
          </cell>
          <cell r="B488" t="str">
            <v>212 桐原</v>
          </cell>
          <cell r="C488" t="str">
            <v>古探722</v>
          </cell>
          <cell r="D488" t="str">
            <v>古探722</v>
          </cell>
          <cell r="E488" t="str">
            <v>探求　古典探究　漢文編</v>
          </cell>
        </row>
        <row r="489">
          <cell r="A489" t="str">
            <v>c183</v>
          </cell>
          <cell r="B489" t="str">
            <v>2
東書</v>
          </cell>
          <cell r="D489" t="str">
            <v>地総
701</v>
          </cell>
          <cell r="E489" t="str">
            <v>地理総合</v>
          </cell>
        </row>
        <row r="490">
          <cell r="A490" t="str">
            <v>c184</v>
          </cell>
          <cell r="B490" t="str">
            <v>7
実教</v>
          </cell>
          <cell r="D490" t="str">
            <v>地総
702
◆</v>
          </cell>
          <cell r="E490" t="str">
            <v>地理総合</v>
          </cell>
        </row>
        <row r="491">
          <cell r="A491" t="str">
            <v>c185</v>
          </cell>
          <cell r="B491" t="str">
            <v>46
帝国</v>
          </cell>
          <cell r="D491" t="str">
            <v>地総
707
◆</v>
          </cell>
          <cell r="E491" t="str">
            <v>高等生の地理総合</v>
          </cell>
        </row>
        <row r="492">
          <cell r="A492" t="str">
            <v>c186</v>
          </cell>
          <cell r="B492" t="str">
            <v>46
帝国</v>
          </cell>
          <cell r="D492" t="str">
            <v>地総
703
◆</v>
          </cell>
          <cell r="E492" t="str">
            <v>高等学校　新地理総合</v>
          </cell>
        </row>
        <row r="493">
          <cell r="A493" t="str">
            <v>c187</v>
          </cell>
          <cell r="B493" t="str">
            <v>130
二宮</v>
          </cell>
          <cell r="D493" t="str">
            <v>地総
704
◆</v>
          </cell>
          <cell r="E493" t="str">
            <v>地理総合　世界に学び地域へつなぐ</v>
          </cell>
        </row>
        <row r="494">
          <cell r="A494" t="str">
            <v>c188</v>
          </cell>
          <cell r="B494" t="str">
            <v>130
二宮</v>
          </cell>
          <cell r="D494" t="str">
            <v>地総
705
◆</v>
          </cell>
          <cell r="E494" t="str">
            <v>わたしたちの地理総合　世界から日本へ</v>
          </cell>
        </row>
        <row r="495">
          <cell r="A495" t="str">
            <v>c189</v>
          </cell>
          <cell r="B495" t="str">
            <v>183
第一</v>
          </cell>
          <cell r="D495" t="str">
            <v>地総
706
◆</v>
          </cell>
          <cell r="E495" t="str">
            <v>高校学校　地理総合　世界を学び、地域をつくる</v>
          </cell>
        </row>
        <row r="496">
          <cell r="A496" t="str">
            <v>c190</v>
          </cell>
          <cell r="B496" t="str">
            <v>2 東書</v>
          </cell>
          <cell r="C496"/>
          <cell r="D496" t="str">
            <v>地探701</v>
          </cell>
          <cell r="E496" t="str">
            <v>地理探究</v>
          </cell>
        </row>
        <row r="497">
          <cell r="A497" t="str">
            <v>c191</v>
          </cell>
          <cell r="B497" t="str">
            <v>46 帝国</v>
          </cell>
          <cell r="C497"/>
          <cell r="D497" t="str">
            <v>地探702</v>
          </cell>
          <cell r="E497" t="str">
            <v>新詳地理探究</v>
          </cell>
        </row>
        <row r="498">
          <cell r="A498" t="str">
            <v>c192</v>
          </cell>
          <cell r="B498" t="str">
            <v>130 二宮</v>
          </cell>
          <cell r="C498"/>
          <cell r="D498" t="str">
            <v>地探703</v>
          </cell>
          <cell r="E498" t="str">
            <v>地理探究</v>
          </cell>
        </row>
        <row r="499">
          <cell r="A499" t="str">
            <v>c193</v>
          </cell>
          <cell r="B499" t="str">
            <v>2
東書</v>
          </cell>
          <cell r="D499" t="str">
            <v>歴総
701</v>
          </cell>
          <cell r="E499" t="str">
            <v>新選歴史総合</v>
          </cell>
        </row>
        <row r="500">
          <cell r="A500" t="str">
            <v>c194</v>
          </cell>
          <cell r="B500" t="str">
            <v>2
東書</v>
          </cell>
          <cell r="D500" t="str">
            <v>歴総
702</v>
          </cell>
          <cell r="E500" t="str">
            <v>詳解歴史総合</v>
          </cell>
        </row>
        <row r="501">
          <cell r="A501" t="str">
            <v>c195</v>
          </cell>
          <cell r="B501" t="str">
            <v>7
実教</v>
          </cell>
          <cell r="D501" t="str">
            <v>歴総
703
◆</v>
          </cell>
          <cell r="E501" t="str">
            <v>詳述歴史総合</v>
          </cell>
        </row>
        <row r="502">
          <cell r="A502" t="str">
            <v>c196</v>
          </cell>
          <cell r="B502" t="str">
            <v>7
実教</v>
          </cell>
          <cell r="D502" t="str">
            <v>歴総
704
◆</v>
          </cell>
          <cell r="E502" t="str">
            <v>歴史総合</v>
          </cell>
        </row>
        <row r="503">
          <cell r="A503" t="str">
            <v>c197</v>
          </cell>
          <cell r="B503" t="str">
            <v>35
清水</v>
          </cell>
          <cell r="D503" t="str">
            <v>歴総
705
◆</v>
          </cell>
          <cell r="E503" t="str">
            <v>私たちの歴史総合</v>
          </cell>
        </row>
        <row r="504">
          <cell r="A504" t="str">
            <v>c198</v>
          </cell>
          <cell r="B504" t="str">
            <v>46
帝国</v>
          </cell>
          <cell r="D504" t="str">
            <v>歴総
706
◆</v>
          </cell>
          <cell r="E504" t="str">
            <v>明解　歴史総合</v>
          </cell>
        </row>
        <row r="505">
          <cell r="A505" t="str">
            <v>c199</v>
          </cell>
          <cell r="B505" t="str">
            <v>81
山川</v>
          </cell>
          <cell r="D505" t="str">
            <v>歴総
707</v>
          </cell>
          <cell r="E505" t="str">
            <v>歴史総合　近代から現代へ</v>
          </cell>
        </row>
        <row r="506">
          <cell r="A506" t="str">
            <v>c200</v>
          </cell>
          <cell r="B506" t="str">
            <v>81
山川</v>
          </cell>
          <cell r="D506" t="str">
            <v>歴総
708</v>
          </cell>
          <cell r="E506" t="str">
            <v>現代の歴史総合　みる・読みとく・考える</v>
          </cell>
        </row>
        <row r="507">
          <cell r="A507" t="str">
            <v>c201</v>
          </cell>
          <cell r="B507" t="str">
            <v>81
山川</v>
          </cell>
          <cell r="D507" t="str">
            <v>歴総
709</v>
          </cell>
          <cell r="E507" t="str">
            <v>わたしたちの歴史　日本から世界へ</v>
          </cell>
        </row>
        <row r="508">
          <cell r="A508" t="str">
            <v>c202</v>
          </cell>
          <cell r="B508" t="str">
            <v>183
第一</v>
          </cell>
          <cell r="D508" t="str">
            <v>歴総
710
◆</v>
          </cell>
          <cell r="E508" t="str">
            <v>高等学校　歴史総合</v>
          </cell>
        </row>
        <row r="509">
          <cell r="A509" t="str">
            <v>c203</v>
          </cell>
          <cell r="B509" t="str">
            <v>183
第一</v>
          </cell>
          <cell r="D509" t="str">
            <v>歴総
711
◆</v>
          </cell>
          <cell r="E509" t="str">
            <v>高等学校　新歴史総合　過去との対話、つなぐ未来</v>
          </cell>
        </row>
        <row r="510">
          <cell r="A510" t="str">
            <v>c204</v>
          </cell>
          <cell r="B510" t="str">
            <v>221
明成社</v>
          </cell>
          <cell r="D510" t="str">
            <v>歴総
712</v>
          </cell>
          <cell r="E510" t="str">
            <v>私たちの歴史総合</v>
          </cell>
        </row>
        <row r="511">
          <cell r="A511" t="str">
            <v>c205</v>
          </cell>
          <cell r="B511" t="str">
            <v>2 東書</v>
          </cell>
          <cell r="C511"/>
          <cell r="D511" t="str">
            <v>日探701</v>
          </cell>
          <cell r="E511" t="str">
            <v>日本史探究</v>
          </cell>
        </row>
        <row r="512">
          <cell r="A512" t="str">
            <v>c206</v>
          </cell>
          <cell r="B512" t="str">
            <v>7 実教</v>
          </cell>
          <cell r="C512"/>
          <cell r="D512" t="str">
            <v>日探702</v>
          </cell>
          <cell r="E512" t="str">
            <v>日本史探究</v>
          </cell>
        </row>
        <row r="513">
          <cell r="A513" t="str">
            <v>c207</v>
          </cell>
          <cell r="B513" t="str">
            <v>7 実教</v>
          </cell>
          <cell r="C513"/>
          <cell r="D513" t="str">
            <v>日探703</v>
          </cell>
          <cell r="E513" t="str">
            <v>精選日本史探究　今につなぐ　未来をえがく</v>
          </cell>
        </row>
        <row r="514">
          <cell r="A514" t="str">
            <v>c208</v>
          </cell>
          <cell r="B514" t="str">
            <v>35 清水</v>
          </cell>
          <cell r="C514"/>
          <cell r="D514" t="str">
            <v>日探704</v>
          </cell>
          <cell r="E514" t="str">
            <v>高等学校　日本史探究</v>
          </cell>
        </row>
        <row r="515">
          <cell r="A515" t="str">
            <v>c209</v>
          </cell>
          <cell r="B515" t="str">
            <v>81 山川</v>
          </cell>
          <cell r="C515"/>
          <cell r="D515" t="str">
            <v>日探705</v>
          </cell>
          <cell r="E515" t="str">
            <v>詳説日本史</v>
          </cell>
        </row>
        <row r="516">
          <cell r="A516" t="str">
            <v>c210</v>
          </cell>
          <cell r="B516" t="str">
            <v>81 山川</v>
          </cell>
          <cell r="C516"/>
          <cell r="D516" t="str">
            <v>日探706</v>
          </cell>
          <cell r="E516" t="str">
            <v>高校日本史</v>
          </cell>
        </row>
        <row r="517">
          <cell r="A517" t="str">
            <v>c211</v>
          </cell>
          <cell r="B517" t="str">
            <v>183 第一</v>
          </cell>
          <cell r="C517"/>
          <cell r="D517" t="str">
            <v>日探707</v>
          </cell>
          <cell r="E517" t="str">
            <v>高等学校　日本史探究</v>
          </cell>
        </row>
        <row r="518">
          <cell r="A518" t="str">
            <v>c212</v>
          </cell>
          <cell r="B518" t="str">
            <v>2 東書</v>
          </cell>
          <cell r="C518"/>
          <cell r="D518" t="str">
            <v>世探701</v>
          </cell>
          <cell r="E518" t="str">
            <v>世界史探究</v>
          </cell>
        </row>
        <row r="519">
          <cell r="A519" t="str">
            <v>c213</v>
          </cell>
          <cell r="B519" t="str">
            <v>7 実教</v>
          </cell>
          <cell r="C519"/>
          <cell r="D519" t="str">
            <v>世探702</v>
          </cell>
          <cell r="E519" t="str">
            <v>世界史探究</v>
          </cell>
        </row>
        <row r="520">
          <cell r="A520" t="str">
            <v>c214</v>
          </cell>
          <cell r="B520" t="str">
            <v>46 帝国</v>
          </cell>
          <cell r="C520"/>
          <cell r="D520" t="str">
            <v>世探703</v>
          </cell>
          <cell r="E520" t="str">
            <v>新詳世界史探究</v>
          </cell>
        </row>
        <row r="521">
          <cell r="A521" t="str">
            <v>c215</v>
          </cell>
          <cell r="B521" t="str">
            <v>81 山川</v>
          </cell>
          <cell r="C521"/>
          <cell r="D521" t="str">
            <v>世探704</v>
          </cell>
          <cell r="E521" t="str">
            <v>詳説世界史</v>
          </cell>
        </row>
        <row r="522">
          <cell r="A522" t="str">
            <v>c216</v>
          </cell>
          <cell r="B522" t="str">
            <v>81 山川</v>
          </cell>
          <cell r="C522"/>
          <cell r="D522" t="str">
            <v>世探705</v>
          </cell>
          <cell r="E522" t="str">
            <v>高校世界史</v>
          </cell>
        </row>
        <row r="523">
          <cell r="A523" t="str">
            <v>c217</v>
          </cell>
          <cell r="B523" t="str">
            <v>81 山川</v>
          </cell>
          <cell r="C523"/>
          <cell r="D523" t="str">
            <v>世探706</v>
          </cell>
          <cell r="E523" t="str">
            <v>新世界史</v>
          </cell>
        </row>
        <row r="524">
          <cell r="A524" t="str">
            <v>c218</v>
          </cell>
          <cell r="B524" t="str">
            <v>183 第一</v>
          </cell>
          <cell r="C524"/>
          <cell r="D524" t="str">
            <v>世探707</v>
          </cell>
          <cell r="E524" t="str">
            <v>高等学校　世界史探究</v>
          </cell>
        </row>
        <row r="525">
          <cell r="A525" t="str">
            <v>c219</v>
          </cell>
          <cell r="B525" t="str">
            <v>2
東書</v>
          </cell>
          <cell r="D525" t="str">
            <v>地図
701</v>
          </cell>
          <cell r="E525" t="str">
            <v>新高等地図</v>
          </cell>
        </row>
        <row r="526">
          <cell r="A526" t="str">
            <v>c220</v>
          </cell>
          <cell r="B526" t="str">
            <v>46
帝国</v>
          </cell>
          <cell r="D526" t="str">
            <v>地図
702
◆</v>
          </cell>
          <cell r="E526" t="str">
            <v>新詳高等地図</v>
          </cell>
        </row>
        <row r="527">
          <cell r="A527" t="str">
            <v>c221</v>
          </cell>
          <cell r="B527" t="str">
            <v>46
帝国</v>
          </cell>
          <cell r="D527" t="str">
            <v>地図
703
◆</v>
          </cell>
          <cell r="E527" t="str">
            <v>標準高等地図</v>
          </cell>
        </row>
        <row r="528">
          <cell r="A528" t="str">
            <v>c222</v>
          </cell>
          <cell r="B528" t="str">
            <v>130 二宮</v>
          </cell>
          <cell r="C528"/>
          <cell r="D528" t="str">
            <v>地図
707
◆</v>
          </cell>
          <cell r="E528" t="str">
            <v>コンパクト地理総合地図</v>
          </cell>
        </row>
        <row r="529">
          <cell r="A529" t="str">
            <v>c223</v>
          </cell>
          <cell r="B529" t="str">
            <v>130
二宮</v>
          </cell>
          <cell r="D529" t="str">
            <v>地図
704
◆</v>
          </cell>
          <cell r="E529" t="str">
            <v>高等地図帳</v>
          </cell>
        </row>
        <row r="530">
          <cell r="A530" t="str">
            <v>c224</v>
          </cell>
          <cell r="B530" t="str">
            <v>130
二宮</v>
          </cell>
          <cell r="D530" t="str">
            <v>地図
705
◆</v>
          </cell>
          <cell r="E530" t="str">
            <v>詳解現代地図　最新版</v>
          </cell>
        </row>
        <row r="531">
          <cell r="A531" t="str">
            <v>c225</v>
          </cell>
          <cell r="B531" t="str">
            <v>130
二宮</v>
          </cell>
          <cell r="D531" t="str">
            <v>地図
706
◆</v>
          </cell>
          <cell r="E531" t="str">
            <v>基本地図帳</v>
          </cell>
        </row>
        <row r="532">
          <cell r="A532" t="str">
            <v>c226</v>
          </cell>
          <cell r="B532" t="str">
            <v>2
東書</v>
          </cell>
          <cell r="D532" t="str">
            <v>公共
701</v>
          </cell>
          <cell r="E532" t="str">
            <v>公共</v>
          </cell>
        </row>
        <row r="533">
          <cell r="A533" t="str">
            <v>c227</v>
          </cell>
          <cell r="B533" t="str">
            <v>6
教図</v>
          </cell>
          <cell r="D533" t="str">
            <v>公共
702
◆</v>
          </cell>
          <cell r="E533" t="str">
            <v>公共</v>
          </cell>
        </row>
        <row r="534">
          <cell r="A534" t="str">
            <v>c228</v>
          </cell>
          <cell r="B534" t="str">
            <v>7
実教</v>
          </cell>
          <cell r="D534" t="str">
            <v>公共
703
◆</v>
          </cell>
          <cell r="E534" t="str">
            <v>詳述公共</v>
          </cell>
        </row>
        <row r="535">
          <cell r="A535" t="str">
            <v>c229</v>
          </cell>
          <cell r="B535" t="str">
            <v>7
実教</v>
          </cell>
          <cell r="D535" t="str">
            <v>公共
704
◆</v>
          </cell>
          <cell r="E535" t="str">
            <v>公共</v>
          </cell>
        </row>
        <row r="536">
          <cell r="A536" t="str">
            <v>c230</v>
          </cell>
          <cell r="B536" t="str">
            <v>35
清水</v>
          </cell>
          <cell r="D536" t="str">
            <v>公共
705
◆</v>
          </cell>
          <cell r="E536" t="str">
            <v>高等学校　公共</v>
          </cell>
        </row>
        <row r="537">
          <cell r="A537" t="str">
            <v>c231</v>
          </cell>
          <cell r="B537" t="str">
            <v>35
清水</v>
          </cell>
          <cell r="D537" t="str">
            <v>公共
706
◆</v>
          </cell>
          <cell r="E537" t="str">
            <v>私たちの公共</v>
          </cell>
        </row>
        <row r="538">
          <cell r="A538" t="str">
            <v>c232</v>
          </cell>
          <cell r="B538" t="str">
            <v>46
帝国</v>
          </cell>
          <cell r="D538" t="str">
            <v>公共
707
◆</v>
          </cell>
          <cell r="E538" t="str">
            <v>高等学校　公共</v>
          </cell>
        </row>
        <row r="539">
          <cell r="A539" t="str">
            <v>c233</v>
          </cell>
          <cell r="B539" t="str">
            <v>104
数研</v>
          </cell>
          <cell r="D539" t="str">
            <v>公共
713
◆</v>
          </cell>
          <cell r="E539" t="str">
            <v>新版　公共</v>
          </cell>
        </row>
        <row r="540">
          <cell r="A540" t="str">
            <v>c234</v>
          </cell>
          <cell r="B540" t="str">
            <v>104
数研</v>
          </cell>
          <cell r="D540" t="str">
            <v>公共
709
◆</v>
          </cell>
          <cell r="E540" t="str">
            <v>高等学校　公共
これからの社会について考える</v>
          </cell>
        </row>
        <row r="541">
          <cell r="A541" t="str">
            <v>c235</v>
          </cell>
          <cell r="B541" t="str">
            <v>183
第一</v>
          </cell>
          <cell r="D541" t="str">
            <v>公共
710
◆</v>
          </cell>
          <cell r="E541" t="str">
            <v>高等学校　公共</v>
          </cell>
        </row>
        <row r="542">
          <cell r="A542" t="str">
            <v>c236</v>
          </cell>
          <cell r="B542" t="str">
            <v>183
第一</v>
          </cell>
          <cell r="D542" t="str">
            <v>公共
711
◆</v>
          </cell>
          <cell r="E542" t="str">
            <v>高等学校　新公共</v>
          </cell>
        </row>
        <row r="543">
          <cell r="A543" t="str">
            <v>c237</v>
          </cell>
          <cell r="B543" t="str">
            <v>190
東法</v>
          </cell>
          <cell r="D543" t="str">
            <v>公共
712
◆</v>
          </cell>
          <cell r="E543" t="str">
            <v>公共</v>
          </cell>
        </row>
        <row r="544">
          <cell r="A544" t="str">
            <v>c238</v>
          </cell>
          <cell r="B544" t="str">
            <v>2 東書</v>
          </cell>
          <cell r="C544"/>
          <cell r="D544" t="str">
            <v>倫理701</v>
          </cell>
          <cell r="E544" t="str">
            <v>倫理</v>
          </cell>
        </row>
        <row r="545">
          <cell r="A545" t="str">
            <v>c239</v>
          </cell>
          <cell r="B545" t="str">
            <v>7 実教</v>
          </cell>
          <cell r="C545"/>
          <cell r="D545" t="str">
            <v>倫理702</v>
          </cell>
          <cell r="E545" t="str">
            <v>詳述倫理</v>
          </cell>
        </row>
        <row r="546">
          <cell r="A546" t="str">
            <v>c240</v>
          </cell>
          <cell r="B546" t="str">
            <v>35 清水</v>
          </cell>
          <cell r="C546"/>
          <cell r="D546" t="str">
            <v>倫理703</v>
          </cell>
          <cell r="E546" t="str">
            <v>高等学校　新倫理</v>
          </cell>
        </row>
        <row r="547">
          <cell r="A547" t="str">
            <v>c241</v>
          </cell>
          <cell r="B547" t="str">
            <v>104 数研</v>
          </cell>
          <cell r="C547"/>
          <cell r="D547" t="str">
            <v>倫理704</v>
          </cell>
          <cell r="E547" t="str">
            <v>倫理</v>
          </cell>
        </row>
        <row r="548">
          <cell r="A548" t="str">
            <v>c242</v>
          </cell>
          <cell r="B548" t="str">
            <v>183 第一</v>
          </cell>
          <cell r="C548"/>
          <cell r="D548" t="str">
            <v>倫理705</v>
          </cell>
          <cell r="E548" t="str">
            <v>高等学校　倫理</v>
          </cell>
        </row>
        <row r="549">
          <cell r="A549" t="str">
            <v>c243</v>
          </cell>
          <cell r="B549" t="str">
            <v>2 東書</v>
          </cell>
          <cell r="C549"/>
          <cell r="D549" t="str">
            <v>政経701</v>
          </cell>
          <cell r="E549" t="str">
            <v>政治・経済</v>
          </cell>
        </row>
        <row r="550">
          <cell r="A550" t="str">
            <v>c244</v>
          </cell>
          <cell r="B550" t="str">
            <v>7 実教</v>
          </cell>
          <cell r="C550"/>
          <cell r="D550" t="str">
            <v>政経702</v>
          </cell>
          <cell r="E550" t="str">
            <v>詳述政治・経済</v>
          </cell>
        </row>
        <row r="551">
          <cell r="A551" t="str">
            <v>c245</v>
          </cell>
          <cell r="B551" t="str">
            <v>7 実教</v>
          </cell>
          <cell r="C551"/>
          <cell r="D551" t="str">
            <v>政経703</v>
          </cell>
          <cell r="E551" t="str">
            <v>最新政治・経済</v>
          </cell>
        </row>
        <row r="552">
          <cell r="A552" t="str">
            <v>c246</v>
          </cell>
          <cell r="B552" t="str">
            <v>35 清水</v>
          </cell>
          <cell r="C552"/>
          <cell r="D552" t="str">
            <v>政経704</v>
          </cell>
          <cell r="E552" t="str">
            <v>高等学校　政治・経済</v>
          </cell>
        </row>
        <row r="553">
          <cell r="A553" t="str">
            <v>c247</v>
          </cell>
          <cell r="B553" t="str">
            <v>104 数研</v>
          </cell>
          <cell r="C553"/>
          <cell r="D553" t="str">
            <v>政経705</v>
          </cell>
          <cell r="E553" t="str">
            <v>政治・経済</v>
          </cell>
        </row>
        <row r="554">
          <cell r="A554" t="str">
            <v>c248</v>
          </cell>
          <cell r="B554" t="str">
            <v>183 第一</v>
          </cell>
          <cell r="C554"/>
          <cell r="D554" t="str">
            <v>政経706</v>
          </cell>
          <cell r="E554" t="str">
            <v>高等学校　政治・経済</v>
          </cell>
        </row>
        <row r="555">
          <cell r="A555" t="str">
            <v>c249</v>
          </cell>
          <cell r="B555" t="str">
            <v>2
東書</v>
          </cell>
          <cell r="D555" t="str">
            <v>数Ⅰ
701
◆</v>
          </cell>
          <cell r="E555" t="str">
            <v>数学Ⅰ　Advanced</v>
          </cell>
        </row>
        <row r="556">
          <cell r="A556" t="str">
            <v>c250</v>
          </cell>
          <cell r="B556" t="str">
            <v>2
東書</v>
          </cell>
          <cell r="D556" t="str">
            <v>数Ⅰ
702
◆</v>
          </cell>
          <cell r="E556" t="str">
            <v>数学Ⅰ　Standard</v>
          </cell>
        </row>
        <row r="557">
          <cell r="A557" t="str">
            <v>c251</v>
          </cell>
          <cell r="B557" t="str">
            <v>2
東書</v>
          </cell>
          <cell r="D557" t="str">
            <v>数Ⅰ
703
◆</v>
          </cell>
          <cell r="E557" t="str">
            <v>数学Ⅰ　Essence</v>
          </cell>
        </row>
        <row r="558">
          <cell r="A558" t="str">
            <v>c252</v>
          </cell>
          <cell r="B558" t="str">
            <v>2
東書</v>
          </cell>
          <cell r="D558" t="str">
            <v>数Ⅰ
704</v>
          </cell>
          <cell r="E558" t="str">
            <v>新数学Ⅰ</v>
          </cell>
        </row>
        <row r="559">
          <cell r="A559" t="str">
            <v>c253</v>
          </cell>
          <cell r="B559" t="str">
            <v>2
東書</v>
          </cell>
          <cell r="D559" t="str">
            <v>数Ⅰ
705</v>
          </cell>
          <cell r="E559" t="str">
            <v>新数学Ⅰ　解答編</v>
          </cell>
        </row>
        <row r="560">
          <cell r="A560" t="str">
            <v>c254</v>
          </cell>
          <cell r="B560" t="str">
            <v>7
実教</v>
          </cell>
          <cell r="D560" t="str">
            <v>数Ⅰ
706
◆</v>
          </cell>
          <cell r="E560" t="str">
            <v>数学Ⅰ　Progress</v>
          </cell>
        </row>
        <row r="561">
          <cell r="A561" t="str">
            <v>c255</v>
          </cell>
          <cell r="B561" t="str">
            <v>7
実教</v>
          </cell>
          <cell r="D561" t="str">
            <v>数Ⅰ
707
◆</v>
          </cell>
          <cell r="E561" t="str">
            <v>新編数学Ⅰ</v>
          </cell>
        </row>
        <row r="562">
          <cell r="A562" t="str">
            <v>c256</v>
          </cell>
          <cell r="B562" t="str">
            <v>7
実教</v>
          </cell>
          <cell r="D562" t="str">
            <v>数Ⅰ
708
◆</v>
          </cell>
          <cell r="E562" t="str">
            <v>高校数学Ⅰ</v>
          </cell>
        </row>
        <row r="563">
          <cell r="A563" t="str">
            <v>c257</v>
          </cell>
          <cell r="B563" t="str">
            <v>61
啓林館</v>
          </cell>
          <cell r="D563" t="str">
            <v>数Ⅰ
709
◆</v>
          </cell>
          <cell r="E563" t="str">
            <v>数学Ⅰ</v>
          </cell>
        </row>
        <row r="564">
          <cell r="A564" t="str">
            <v>c258</v>
          </cell>
          <cell r="B564" t="str">
            <v>61
啓林館</v>
          </cell>
          <cell r="D564" t="str">
            <v>数Ⅰ
710
◆</v>
          </cell>
          <cell r="E564" t="str">
            <v>新編数学Ⅰ</v>
          </cell>
        </row>
        <row r="565">
          <cell r="A565" t="str">
            <v>c259</v>
          </cell>
          <cell r="B565" t="str">
            <v>61
啓林館</v>
          </cell>
          <cell r="D565" t="str">
            <v>数Ⅰ
711
◆</v>
          </cell>
          <cell r="E565" t="str">
            <v>深進数学Ⅰ</v>
          </cell>
        </row>
        <row r="566">
          <cell r="A566" t="str">
            <v>c260</v>
          </cell>
          <cell r="B566" t="str">
            <v>104
数研</v>
          </cell>
          <cell r="D566" t="str">
            <v>数Ⅰ
712
◆</v>
          </cell>
          <cell r="E566" t="str">
            <v>数学Ⅰ</v>
          </cell>
        </row>
        <row r="567">
          <cell r="A567" t="str">
            <v>c261</v>
          </cell>
          <cell r="B567" t="str">
            <v>104
数研</v>
          </cell>
          <cell r="D567" t="str">
            <v>数Ⅰ
713
◆</v>
          </cell>
          <cell r="E567" t="str">
            <v>高等学校　数学Ⅰ</v>
          </cell>
        </row>
        <row r="568">
          <cell r="A568" t="str">
            <v>c262</v>
          </cell>
          <cell r="B568" t="str">
            <v>104
数研</v>
          </cell>
          <cell r="D568" t="str">
            <v>数Ⅰ
714
◆</v>
          </cell>
          <cell r="E568" t="str">
            <v>新編　数学Ⅰ</v>
          </cell>
        </row>
        <row r="569">
          <cell r="A569" t="str">
            <v>c263</v>
          </cell>
          <cell r="B569" t="str">
            <v>104
数研</v>
          </cell>
          <cell r="D569" t="str">
            <v>数Ⅰ
715
◆</v>
          </cell>
          <cell r="E569" t="str">
            <v>最新　数学Ⅰ</v>
          </cell>
        </row>
        <row r="570">
          <cell r="A570" t="str">
            <v>c264</v>
          </cell>
          <cell r="B570" t="str">
            <v>104
数研</v>
          </cell>
          <cell r="D570" t="str">
            <v>数Ⅰ
716
◆</v>
          </cell>
          <cell r="E570" t="str">
            <v>新　高校の数学Ⅰ</v>
          </cell>
        </row>
        <row r="571">
          <cell r="A571" t="str">
            <v>c265</v>
          </cell>
          <cell r="B571" t="str">
            <v>104
数研</v>
          </cell>
          <cell r="D571" t="str">
            <v>数Ⅰ
717
◆</v>
          </cell>
          <cell r="E571" t="str">
            <v>NEXT　数学Ⅰ</v>
          </cell>
        </row>
        <row r="572">
          <cell r="A572" t="str">
            <v>c266</v>
          </cell>
          <cell r="B572" t="str">
            <v>183
第一</v>
          </cell>
          <cell r="D572" t="str">
            <v>数Ⅰ
718
◆</v>
          </cell>
          <cell r="E572" t="str">
            <v>新編数学Ⅰ</v>
          </cell>
        </row>
        <row r="573">
          <cell r="A573" t="str">
            <v>c267</v>
          </cell>
          <cell r="B573" t="str">
            <v>183
第一</v>
          </cell>
          <cell r="D573" t="str">
            <v>数Ⅰ
719
◆</v>
          </cell>
          <cell r="E573" t="str">
            <v>新編数学Ⅰサポートブック</v>
          </cell>
        </row>
        <row r="574">
          <cell r="A574" t="str">
            <v>c268</v>
          </cell>
          <cell r="B574" t="str">
            <v>2 東書</v>
          </cell>
          <cell r="C574"/>
          <cell r="D574" t="str">
            <v>数Ⅱ716</v>
          </cell>
          <cell r="E574" t="str">
            <v>数学Ⅱ　Essence</v>
          </cell>
        </row>
        <row r="575">
          <cell r="A575" t="str">
            <v>c269</v>
          </cell>
          <cell r="B575" t="str">
            <v>2 東書</v>
          </cell>
          <cell r="C575"/>
          <cell r="D575" t="str">
            <v>数Ⅱ717</v>
          </cell>
          <cell r="E575" t="str">
            <v>新数学Ⅱ</v>
          </cell>
        </row>
        <row r="576">
          <cell r="A576" t="str">
            <v>c270</v>
          </cell>
          <cell r="B576" t="str">
            <v>2 東書</v>
          </cell>
          <cell r="C576"/>
          <cell r="D576" t="str">
            <v>数Ⅱ718</v>
          </cell>
          <cell r="E576" t="str">
            <v>新数学Ⅱ　解答編</v>
          </cell>
        </row>
        <row r="577">
          <cell r="A577" t="str">
            <v>c271</v>
          </cell>
          <cell r="B577" t="str">
            <v>2
東書</v>
          </cell>
          <cell r="D577" t="str">
            <v>数Ⅱ
701
◆</v>
          </cell>
          <cell r="E577" t="str">
            <v>数学Ⅱ　Advanced</v>
          </cell>
        </row>
        <row r="578">
          <cell r="A578" t="str">
            <v>c272</v>
          </cell>
          <cell r="B578" t="str">
            <v>2
東書</v>
          </cell>
          <cell r="D578" t="str">
            <v>数Ⅱ
702
◆</v>
          </cell>
          <cell r="E578" t="str">
            <v>数学Ⅱ　Standard</v>
          </cell>
        </row>
        <row r="579">
          <cell r="A579" t="str">
            <v>c273</v>
          </cell>
          <cell r="B579" t="str">
            <v>7
実教</v>
          </cell>
          <cell r="D579" t="str">
            <v>数Ⅱ
703
◆</v>
          </cell>
          <cell r="E579" t="str">
            <v>数学Ⅱ　Progress</v>
          </cell>
        </row>
        <row r="580">
          <cell r="A580" t="str">
            <v>c274</v>
          </cell>
          <cell r="B580" t="str">
            <v>7
実教</v>
          </cell>
          <cell r="D580" t="str">
            <v>数Ⅱ
704
◆</v>
          </cell>
          <cell r="E580" t="str">
            <v>新編数学Ⅱ</v>
          </cell>
        </row>
        <row r="581">
          <cell r="A581" t="str">
            <v>c275</v>
          </cell>
          <cell r="B581" t="str">
            <v>7
実教</v>
          </cell>
          <cell r="D581" t="str">
            <v>数Ⅱ
705
◆</v>
          </cell>
          <cell r="E581" t="str">
            <v>高校数学Ⅱ</v>
          </cell>
        </row>
        <row r="582">
          <cell r="A582" t="str">
            <v>c276</v>
          </cell>
          <cell r="B582" t="str">
            <v>61
啓林館</v>
          </cell>
          <cell r="D582" t="str">
            <v>数Ⅱ
706
◆</v>
          </cell>
          <cell r="E582" t="str">
            <v>数学Ⅱ</v>
          </cell>
        </row>
        <row r="583">
          <cell r="A583" t="str">
            <v>c277</v>
          </cell>
          <cell r="B583" t="str">
            <v>61
啓林館</v>
          </cell>
          <cell r="D583" t="str">
            <v>数Ⅱ
707
◆</v>
          </cell>
          <cell r="E583" t="str">
            <v>新編数学Ⅱ</v>
          </cell>
        </row>
        <row r="584">
          <cell r="A584" t="str">
            <v>c278</v>
          </cell>
          <cell r="B584" t="str">
            <v>61
啓林館</v>
          </cell>
          <cell r="D584" t="str">
            <v>数Ⅱ
708
◆</v>
          </cell>
          <cell r="E584" t="str">
            <v>深進数学Ⅱ</v>
          </cell>
        </row>
        <row r="585">
          <cell r="A585" t="str">
            <v>c279</v>
          </cell>
          <cell r="B585" t="str">
            <v>104 数研</v>
          </cell>
          <cell r="C585"/>
          <cell r="D585" t="str">
            <v>数Ⅱ719</v>
          </cell>
          <cell r="E585" t="str">
            <v>新　高校の数学Ⅱ</v>
          </cell>
        </row>
        <row r="586">
          <cell r="A586" t="str">
            <v>c280</v>
          </cell>
          <cell r="B586" t="str">
            <v>104
数研</v>
          </cell>
          <cell r="D586" t="str">
            <v>数Ⅱ
709
◆</v>
          </cell>
          <cell r="E586" t="str">
            <v>数学Ⅱ</v>
          </cell>
        </row>
        <row r="587">
          <cell r="A587" t="str">
            <v>c281</v>
          </cell>
          <cell r="B587" t="str">
            <v>104
数研</v>
          </cell>
          <cell r="D587" t="str">
            <v>数Ⅱ
710
◆</v>
          </cell>
          <cell r="E587" t="str">
            <v>高等学校　数学Ⅱ</v>
          </cell>
        </row>
        <row r="588">
          <cell r="A588" t="str">
            <v>c282</v>
          </cell>
          <cell r="B588" t="str">
            <v>104
数研</v>
          </cell>
          <cell r="D588" t="str">
            <v>数Ⅱ
711
◆</v>
          </cell>
          <cell r="E588" t="str">
            <v>新編　数学Ⅱ</v>
          </cell>
        </row>
        <row r="589">
          <cell r="A589" t="str">
            <v>c283</v>
          </cell>
          <cell r="B589" t="str">
            <v>104
数研</v>
          </cell>
          <cell r="D589" t="str">
            <v>数Ⅱ
712
◆</v>
          </cell>
          <cell r="E589" t="str">
            <v>最新　数学Ⅱ</v>
          </cell>
        </row>
        <row r="590">
          <cell r="A590" t="str">
            <v>c284</v>
          </cell>
          <cell r="B590" t="str">
            <v>104
数研</v>
          </cell>
          <cell r="D590" t="str">
            <v>数Ⅱ
713
◆</v>
          </cell>
          <cell r="E590" t="str">
            <v>NEXT　数学Ⅱ</v>
          </cell>
        </row>
        <row r="591">
          <cell r="A591" t="str">
            <v>c285</v>
          </cell>
          <cell r="B591" t="str">
            <v>183
第一</v>
          </cell>
          <cell r="D591" t="str">
            <v>数Ⅱ
714
◆</v>
          </cell>
          <cell r="E591" t="str">
            <v>新編数学Ⅱ</v>
          </cell>
        </row>
        <row r="592">
          <cell r="A592" t="str">
            <v>c286</v>
          </cell>
          <cell r="B592" t="str">
            <v>183
第一</v>
          </cell>
          <cell r="D592" t="str">
            <v>数Ⅱ
715
◆</v>
          </cell>
          <cell r="E592" t="str">
            <v>新編数学Ⅱサポートブック</v>
          </cell>
        </row>
        <row r="593">
          <cell r="A593" t="str">
            <v>c287</v>
          </cell>
          <cell r="B593" t="str">
            <v>2 東書</v>
          </cell>
          <cell r="C593"/>
          <cell r="D593" t="str">
            <v>数Ⅲ701</v>
          </cell>
          <cell r="E593" t="str">
            <v>数学Ⅲ　Advanced</v>
          </cell>
        </row>
        <row r="594">
          <cell r="A594" t="str">
            <v>c288</v>
          </cell>
          <cell r="B594" t="str">
            <v>2 東書</v>
          </cell>
          <cell r="C594"/>
          <cell r="D594" t="str">
            <v>数Ⅲ702</v>
          </cell>
          <cell r="E594" t="str">
            <v>数学Ⅲ　Standard</v>
          </cell>
        </row>
        <row r="595">
          <cell r="A595" t="str">
            <v>c289</v>
          </cell>
          <cell r="B595" t="str">
            <v>7 実教</v>
          </cell>
          <cell r="C595"/>
          <cell r="D595" t="str">
            <v>数Ⅲ714</v>
          </cell>
          <cell r="E595" t="str">
            <v>高校数学Ⅲ</v>
          </cell>
        </row>
        <row r="596">
          <cell r="A596" t="str">
            <v>c290</v>
          </cell>
          <cell r="B596" t="str">
            <v>7 実教</v>
          </cell>
          <cell r="C596"/>
          <cell r="D596" t="str">
            <v>数Ⅲ703</v>
          </cell>
          <cell r="E596" t="str">
            <v>数学Ⅲ　Progress</v>
          </cell>
        </row>
        <row r="597">
          <cell r="A597" t="str">
            <v>c291</v>
          </cell>
          <cell r="B597" t="str">
            <v>7 実教</v>
          </cell>
          <cell r="C597"/>
          <cell r="D597" t="str">
            <v>数Ⅲ704</v>
          </cell>
          <cell r="E597" t="str">
            <v>新編数学Ⅲ</v>
          </cell>
        </row>
        <row r="598">
          <cell r="A598" t="str">
            <v>c292</v>
          </cell>
          <cell r="B598" t="str">
            <v>61 啓林館</v>
          </cell>
          <cell r="C598"/>
          <cell r="D598" t="str">
            <v>数Ⅲ705</v>
          </cell>
          <cell r="E598" t="str">
            <v>数学Ⅲ</v>
          </cell>
        </row>
        <row r="599">
          <cell r="A599" t="str">
            <v>c293</v>
          </cell>
          <cell r="B599" t="str">
            <v>61 啓林館</v>
          </cell>
          <cell r="C599"/>
          <cell r="D599" t="str">
            <v>数Ⅲ706</v>
          </cell>
          <cell r="E599" t="str">
            <v>新編数学Ⅲ</v>
          </cell>
        </row>
        <row r="600">
          <cell r="A600" t="str">
            <v>c294</v>
          </cell>
          <cell r="B600" t="str">
            <v>61 啓林館</v>
          </cell>
          <cell r="C600"/>
          <cell r="D600" t="str">
            <v>数Ⅲ707</v>
          </cell>
          <cell r="E600" t="str">
            <v>深進数学Ⅲ</v>
          </cell>
        </row>
        <row r="601">
          <cell r="A601" t="str">
            <v>c295</v>
          </cell>
          <cell r="B601" t="str">
            <v>104 数研</v>
          </cell>
          <cell r="C601"/>
          <cell r="D601" t="str">
            <v>数Ⅲ708</v>
          </cell>
          <cell r="E601" t="str">
            <v>数学Ⅲ</v>
          </cell>
        </row>
        <row r="602">
          <cell r="A602" t="str">
            <v>c296</v>
          </cell>
          <cell r="B602" t="str">
            <v>104 数研</v>
          </cell>
          <cell r="C602"/>
          <cell r="D602" t="str">
            <v>数Ⅲ709</v>
          </cell>
          <cell r="E602" t="str">
            <v>高等学校　数学Ⅲ</v>
          </cell>
        </row>
        <row r="603">
          <cell r="A603" t="str">
            <v>c297</v>
          </cell>
          <cell r="B603" t="str">
            <v>104 数研</v>
          </cell>
          <cell r="C603"/>
          <cell r="D603" t="str">
            <v>数Ⅲ 710</v>
          </cell>
          <cell r="E603" t="str">
            <v>新編　数学Ⅲ</v>
          </cell>
        </row>
        <row r="604">
          <cell r="A604" t="str">
            <v>c298</v>
          </cell>
          <cell r="B604" t="str">
            <v>104 数研</v>
          </cell>
          <cell r="C604"/>
          <cell r="D604" t="str">
            <v>数Ⅲ 711</v>
          </cell>
          <cell r="E604" t="str">
            <v>最新　数学Ⅲ</v>
          </cell>
        </row>
        <row r="605">
          <cell r="A605" t="str">
            <v>c299</v>
          </cell>
          <cell r="B605" t="str">
            <v>104 数研</v>
          </cell>
          <cell r="C605"/>
          <cell r="D605" t="str">
            <v>数Ⅲ712</v>
          </cell>
          <cell r="E605" t="str">
            <v>NEXT　数学Ⅲ</v>
          </cell>
        </row>
        <row r="606">
          <cell r="A606" t="str">
            <v>c300</v>
          </cell>
          <cell r="B606" t="str">
            <v>183 第一</v>
          </cell>
          <cell r="C606"/>
          <cell r="D606" t="str">
            <v>数Ⅲ715</v>
          </cell>
          <cell r="E606" t="str">
            <v>新編　数学Ⅲ</v>
          </cell>
        </row>
        <row r="607">
          <cell r="A607" t="str">
            <v>c301</v>
          </cell>
          <cell r="B607" t="str">
            <v>2
東書</v>
          </cell>
          <cell r="D607" t="str">
            <v>数Ａ
701
◆</v>
          </cell>
          <cell r="E607" t="str">
            <v>数学Ａ　Advanced</v>
          </cell>
        </row>
        <row r="608">
          <cell r="A608" t="str">
            <v>c302</v>
          </cell>
          <cell r="B608" t="str">
            <v>2
東書</v>
          </cell>
          <cell r="D608" t="str">
            <v>数Ａ
702
◆</v>
          </cell>
          <cell r="E608" t="str">
            <v>数学Ａ　Standard</v>
          </cell>
        </row>
        <row r="609">
          <cell r="A609" t="str">
            <v>c303</v>
          </cell>
          <cell r="B609" t="str">
            <v>2
東書</v>
          </cell>
          <cell r="D609" t="str">
            <v>数Ａ
703
◆</v>
          </cell>
          <cell r="E609" t="str">
            <v>数学A　Essence</v>
          </cell>
        </row>
        <row r="610">
          <cell r="A610" t="str">
            <v>c304</v>
          </cell>
          <cell r="B610" t="str">
            <v>2
東書</v>
          </cell>
          <cell r="D610" t="str">
            <v>数Ａ
704</v>
          </cell>
          <cell r="E610" t="str">
            <v>新数学A</v>
          </cell>
        </row>
        <row r="611">
          <cell r="A611" t="str">
            <v>c305</v>
          </cell>
          <cell r="B611" t="str">
            <v>2
東書</v>
          </cell>
          <cell r="D611" t="str">
            <v>数Ａ
705</v>
          </cell>
          <cell r="E611" t="str">
            <v>新数学A　解答編</v>
          </cell>
        </row>
        <row r="612">
          <cell r="A612" t="str">
            <v>c306</v>
          </cell>
          <cell r="B612" t="str">
            <v>7
実教</v>
          </cell>
          <cell r="D612" t="str">
            <v>数Ａ
706
◆</v>
          </cell>
          <cell r="E612" t="str">
            <v>数学A　Progress</v>
          </cell>
        </row>
        <row r="613">
          <cell r="A613" t="str">
            <v>c307</v>
          </cell>
          <cell r="B613" t="str">
            <v>7
実教</v>
          </cell>
          <cell r="D613" t="str">
            <v>数Ａ
707
◆</v>
          </cell>
          <cell r="E613" t="str">
            <v>新編数学A</v>
          </cell>
        </row>
        <row r="614">
          <cell r="A614" t="str">
            <v>c308</v>
          </cell>
          <cell r="B614" t="str">
            <v>7
実教</v>
          </cell>
          <cell r="D614" t="str">
            <v>数Ａ
708
◆</v>
          </cell>
          <cell r="E614" t="str">
            <v>高校数学A</v>
          </cell>
        </row>
        <row r="615">
          <cell r="A615" t="str">
            <v>c309</v>
          </cell>
          <cell r="B615" t="str">
            <v>61
啓林館</v>
          </cell>
          <cell r="D615" t="str">
            <v>数Ａ
709
◆</v>
          </cell>
          <cell r="E615" t="str">
            <v>数学A</v>
          </cell>
        </row>
        <row r="616">
          <cell r="A616" t="str">
            <v>c310</v>
          </cell>
          <cell r="B616" t="str">
            <v>61
啓林館</v>
          </cell>
          <cell r="D616" t="str">
            <v>数Ａ
710
◆</v>
          </cell>
          <cell r="E616" t="str">
            <v>新編数学A</v>
          </cell>
        </row>
        <row r="617">
          <cell r="A617" t="str">
            <v>c311</v>
          </cell>
          <cell r="B617" t="str">
            <v>61
啓林館</v>
          </cell>
          <cell r="D617" t="str">
            <v>数Ａ
711
◆</v>
          </cell>
          <cell r="E617" t="str">
            <v>深進数学A</v>
          </cell>
        </row>
        <row r="618">
          <cell r="A618" t="str">
            <v>c312</v>
          </cell>
          <cell r="B618" t="str">
            <v>104
数研</v>
          </cell>
          <cell r="D618" t="str">
            <v>数Ａ
712
◆</v>
          </cell>
          <cell r="E618" t="str">
            <v>数学A</v>
          </cell>
        </row>
        <row r="619">
          <cell r="A619" t="str">
            <v>c313</v>
          </cell>
          <cell r="B619" t="str">
            <v>104
数研</v>
          </cell>
          <cell r="D619" t="str">
            <v>数Ａ
713
◆</v>
          </cell>
          <cell r="E619" t="str">
            <v>高等学校　数学A</v>
          </cell>
        </row>
        <row r="620">
          <cell r="A620" t="str">
            <v>c314</v>
          </cell>
          <cell r="B620" t="str">
            <v>104
数研</v>
          </cell>
          <cell r="D620" t="str">
            <v>数Ａ
714
◆</v>
          </cell>
          <cell r="E620" t="str">
            <v>新編　数学A</v>
          </cell>
        </row>
        <row r="621">
          <cell r="A621" t="str">
            <v>c315</v>
          </cell>
          <cell r="B621" t="str">
            <v>104
数研</v>
          </cell>
          <cell r="D621" t="str">
            <v>数Ａ
715
◆</v>
          </cell>
          <cell r="E621" t="str">
            <v>最新　数学A</v>
          </cell>
        </row>
        <row r="622">
          <cell r="A622" t="str">
            <v>c316</v>
          </cell>
          <cell r="B622" t="str">
            <v>104
数研</v>
          </cell>
          <cell r="D622" t="str">
            <v>数Ａ
716
◆</v>
          </cell>
          <cell r="E622" t="str">
            <v>新　高校の数学A</v>
          </cell>
        </row>
        <row r="623">
          <cell r="A623" t="str">
            <v>c317</v>
          </cell>
          <cell r="B623" t="str">
            <v>104
数研</v>
          </cell>
          <cell r="D623" t="str">
            <v>数Ａ
717
◆</v>
          </cell>
          <cell r="E623" t="str">
            <v>NEXT　数学A</v>
          </cell>
        </row>
        <row r="624">
          <cell r="A624" t="str">
            <v>c318</v>
          </cell>
          <cell r="B624" t="str">
            <v>183
第一</v>
          </cell>
          <cell r="D624" t="str">
            <v>数Ａ
718
◆</v>
          </cell>
          <cell r="E624" t="str">
            <v>新編数学A</v>
          </cell>
        </row>
        <row r="625">
          <cell r="A625" t="str">
            <v>c319</v>
          </cell>
          <cell r="B625" t="str">
            <v>183
第一</v>
          </cell>
          <cell r="D625" t="str">
            <v>数Ａ
719
◆</v>
          </cell>
          <cell r="E625" t="str">
            <v>新編数学Aサポートブック</v>
          </cell>
        </row>
        <row r="626">
          <cell r="A626" t="str">
            <v>c320</v>
          </cell>
          <cell r="B626" t="str">
            <v>2 東書</v>
          </cell>
          <cell r="C626"/>
          <cell r="D626" t="str">
            <v>数B701</v>
          </cell>
          <cell r="E626" t="str">
            <v>数学Ｂ　Advanced</v>
          </cell>
        </row>
        <row r="627">
          <cell r="A627" t="str">
            <v>c321</v>
          </cell>
          <cell r="B627" t="str">
            <v>2 東書</v>
          </cell>
          <cell r="C627"/>
          <cell r="D627" t="str">
            <v>数B702</v>
          </cell>
          <cell r="E627" t="str">
            <v>数学Ｂ　Standard</v>
          </cell>
        </row>
        <row r="628">
          <cell r="A628" t="str">
            <v>c322</v>
          </cell>
          <cell r="B628" t="str">
            <v>2 東書</v>
          </cell>
          <cell r="C628"/>
          <cell r="D628" t="str">
            <v>数B703</v>
          </cell>
          <cell r="E628" t="str">
            <v>数学Ｂ　Essence</v>
          </cell>
        </row>
        <row r="629">
          <cell r="A629" t="str">
            <v>c323</v>
          </cell>
          <cell r="B629" t="str">
            <v>7 実教</v>
          </cell>
          <cell r="C629"/>
          <cell r="D629" t="str">
            <v>数B704</v>
          </cell>
          <cell r="E629" t="str">
            <v>数学B　Progress</v>
          </cell>
        </row>
        <row r="630">
          <cell r="A630" t="str">
            <v>c324</v>
          </cell>
          <cell r="B630" t="str">
            <v>7 実教</v>
          </cell>
          <cell r="C630"/>
          <cell r="D630" t="str">
            <v>数B705</v>
          </cell>
          <cell r="E630" t="str">
            <v>新編数学B</v>
          </cell>
        </row>
        <row r="631">
          <cell r="A631" t="str">
            <v>c325</v>
          </cell>
          <cell r="B631" t="str">
            <v>7 実教</v>
          </cell>
          <cell r="C631"/>
          <cell r="D631" t="str">
            <v>数B706</v>
          </cell>
          <cell r="E631" t="str">
            <v>高校数学B</v>
          </cell>
        </row>
        <row r="632">
          <cell r="A632" t="str">
            <v>c326</v>
          </cell>
          <cell r="B632" t="str">
            <v>61 啓林館</v>
          </cell>
          <cell r="C632"/>
          <cell r="D632" t="str">
            <v>数B707</v>
          </cell>
          <cell r="E632" t="str">
            <v>数学B</v>
          </cell>
        </row>
        <row r="633">
          <cell r="A633" t="str">
            <v>c327</v>
          </cell>
          <cell r="B633" t="str">
            <v>61 啓林館</v>
          </cell>
          <cell r="C633"/>
          <cell r="D633" t="str">
            <v>数B708</v>
          </cell>
          <cell r="E633" t="str">
            <v>新編数学B</v>
          </cell>
        </row>
        <row r="634">
          <cell r="A634" t="str">
            <v>c328</v>
          </cell>
          <cell r="B634" t="str">
            <v>61 啓林館</v>
          </cell>
          <cell r="C634"/>
          <cell r="D634" t="str">
            <v>数B 709</v>
          </cell>
          <cell r="E634" t="str">
            <v>深進数学B</v>
          </cell>
        </row>
        <row r="635">
          <cell r="A635" t="str">
            <v>c329</v>
          </cell>
          <cell r="B635" t="str">
            <v>104 数研</v>
          </cell>
          <cell r="C635"/>
          <cell r="D635" t="str">
            <v>数B710</v>
          </cell>
          <cell r="E635" t="str">
            <v>数学B</v>
          </cell>
        </row>
        <row r="636">
          <cell r="A636" t="str">
            <v>c330</v>
          </cell>
          <cell r="B636" t="str">
            <v>104 数研</v>
          </cell>
          <cell r="C636"/>
          <cell r="D636" t="str">
            <v>数B711</v>
          </cell>
          <cell r="E636" t="str">
            <v>高等学校　数学B</v>
          </cell>
        </row>
        <row r="637">
          <cell r="A637" t="str">
            <v>c331</v>
          </cell>
          <cell r="B637" t="str">
            <v>104 数研</v>
          </cell>
          <cell r="C637"/>
          <cell r="D637" t="str">
            <v>数B712</v>
          </cell>
          <cell r="E637" t="str">
            <v>新編　数学B</v>
          </cell>
        </row>
        <row r="638">
          <cell r="A638" t="str">
            <v>c332</v>
          </cell>
          <cell r="B638" t="str">
            <v>104 数研</v>
          </cell>
          <cell r="C638"/>
          <cell r="D638" t="str">
            <v>数B 713</v>
          </cell>
          <cell r="E638" t="str">
            <v>最新　数学B</v>
          </cell>
        </row>
        <row r="639">
          <cell r="A639" t="str">
            <v>c333</v>
          </cell>
          <cell r="B639" t="str">
            <v>104 数研</v>
          </cell>
          <cell r="C639"/>
          <cell r="D639" t="str">
            <v>数B714</v>
          </cell>
          <cell r="E639" t="str">
            <v>新　高校の数学B</v>
          </cell>
        </row>
        <row r="640">
          <cell r="A640" t="str">
            <v>c334</v>
          </cell>
          <cell r="B640" t="str">
            <v>104 数研</v>
          </cell>
          <cell r="C640"/>
          <cell r="D640" t="str">
            <v>数B715</v>
          </cell>
          <cell r="E640" t="str">
            <v>NEXT　数学B</v>
          </cell>
        </row>
        <row r="641">
          <cell r="A641" t="str">
            <v>c335</v>
          </cell>
          <cell r="B641" t="str">
            <v>183 第一</v>
          </cell>
          <cell r="C641"/>
          <cell r="D641" t="str">
            <v>数B 716</v>
          </cell>
          <cell r="E641" t="str">
            <v>新編数学Ｂ</v>
          </cell>
        </row>
        <row r="642">
          <cell r="A642" t="str">
            <v>c336</v>
          </cell>
          <cell r="B642" t="str">
            <v>2 東書</v>
          </cell>
          <cell r="C642"/>
          <cell r="D642" t="str">
            <v>数C701</v>
          </cell>
          <cell r="E642" t="str">
            <v>数学C　Advanced</v>
          </cell>
        </row>
        <row r="643">
          <cell r="A643" t="str">
            <v>c337</v>
          </cell>
          <cell r="B643" t="str">
            <v>2 東書</v>
          </cell>
          <cell r="C643"/>
          <cell r="D643" t="str">
            <v>数C702</v>
          </cell>
          <cell r="E643" t="str">
            <v>数学C　Standard</v>
          </cell>
        </row>
        <row r="644">
          <cell r="A644" t="str">
            <v>c338</v>
          </cell>
          <cell r="B644" t="str">
            <v>7 実教</v>
          </cell>
          <cell r="C644"/>
          <cell r="D644" t="str">
            <v>数C703</v>
          </cell>
          <cell r="E644" t="str">
            <v>数学C　Progress</v>
          </cell>
        </row>
        <row r="645">
          <cell r="A645" t="str">
            <v>c339</v>
          </cell>
          <cell r="B645" t="str">
            <v>7 実教</v>
          </cell>
          <cell r="C645"/>
          <cell r="D645" t="str">
            <v>数C704</v>
          </cell>
          <cell r="E645" t="str">
            <v>新編数学C</v>
          </cell>
        </row>
        <row r="646">
          <cell r="A646" t="str">
            <v>c340</v>
          </cell>
          <cell r="B646" t="str">
            <v>61 啓林館</v>
          </cell>
          <cell r="C646"/>
          <cell r="D646" t="str">
            <v>数C705</v>
          </cell>
          <cell r="E646" t="str">
            <v>数学C</v>
          </cell>
        </row>
        <row r="647">
          <cell r="A647" t="str">
            <v>c341</v>
          </cell>
          <cell r="B647" t="str">
            <v>61 啓林館</v>
          </cell>
          <cell r="C647"/>
          <cell r="D647" t="str">
            <v>数C706</v>
          </cell>
          <cell r="E647" t="str">
            <v>新編数学C</v>
          </cell>
        </row>
        <row r="648">
          <cell r="A648" t="str">
            <v>c342</v>
          </cell>
          <cell r="B648" t="str">
            <v>61 啓林館</v>
          </cell>
          <cell r="C648"/>
          <cell r="D648" t="str">
            <v>数C707</v>
          </cell>
          <cell r="E648" t="str">
            <v>深進数学C</v>
          </cell>
        </row>
        <row r="649">
          <cell r="A649" t="str">
            <v>c343</v>
          </cell>
          <cell r="B649" t="str">
            <v>104 数研</v>
          </cell>
          <cell r="C649"/>
          <cell r="D649" t="str">
            <v>数C708</v>
          </cell>
          <cell r="E649" t="str">
            <v>数学Ｃ</v>
          </cell>
        </row>
        <row r="650">
          <cell r="A650" t="str">
            <v>c344</v>
          </cell>
          <cell r="B650" t="str">
            <v>104 数研</v>
          </cell>
          <cell r="C650"/>
          <cell r="D650" t="str">
            <v>数C709</v>
          </cell>
          <cell r="E650" t="str">
            <v>高等学校　数学Ｃ</v>
          </cell>
        </row>
        <row r="651">
          <cell r="A651" t="str">
            <v>c345</v>
          </cell>
          <cell r="B651" t="str">
            <v>104 数研</v>
          </cell>
          <cell r="C651"/>
          <cell r="D651" t="str">
            <v>数C710</v>
          </cell>
          <cell r="E651" t="str">
            <v>新編　数学Ｃ</v>
          </cell>
        </row>
        <row r="652">
          <cell r="A652" t="str">
            <v>c346</v>
          </cell>
          <cell r="B652" t="str">
            <v>104 数研</v>
          </cell>
          <cell r="C652"/>
          <cell r="D652" t="str">
            <v>数C711</v>
          </cell>
          <cell r="E652" t="str">
            <v>最新　数学Ｃ</v>
          </cell>
        </row>
        <row r="653">
          <cell r="A653" t="str">
            <v>c347</v>
          </cell>
          <cell r="B653" t="str">
            <v>104 数研</v>
          </cell>
          <cell r="C653"/>
          <cell r="D653" t="str">
            <v>数C712</v>
          </cell>
          <cell r="E653" t="str">
            <v>NEXT　数学Ｃ</v>
          </cell>
        </row>
        <row r="654">
          <cell r="A654" t="str">
            <v>c348</v>
          </cell>
          <cell r="B654" t="str">
            <v>183 第一</v>
          </cell>
          <cell r="C654"/>
          <cell r="D654" t="str">
            <v>数C713</v>
          </cell>
          <cell r="E654" t="str">
            <v>新編数学Ｃ</v>
          </cell>
        </row>
        <row r="655">
          <cell r="A655" t="str">
            <v>c349</v>
          </cell>
          <cell r="B655" t="str">
            <v>2
東書</v>
          </cell>
          <cell r="D655" t="str">
            <v>科人
701</v>
          </cell>
          <cell r="E655" t="str">
            <v>科学と人間生活</v>
          </cell>
        </row>
        <row r="656">
          <cell r="A656" t="str">
            <v>c350</v>
          </cell>
          <cell r="B656" t="str">
            <v>7
実教</v>
          </cell>
          <cell r="D656" t="str">
            <v>科人
702
◆</v>
          </cell>
          <cell r="E656" t="str">
            <v>科学と人間生活</v>
          </cell>
        </row>
        <row r="657">
          <cell r="A657" t="str">
            <v>c351</v>
          </cell>
          <cell r="B657" t="str">
            <v>61
啓林館</v>
          </cell>
          <cell r="D657" t="str">
            <v>科人
703
◆</v>
          </cell>
          <cell r="E657" t="str">
            <v>高等学校 科学と人間生活</v>
          </cell>
        </row>
        <row r="658">
          <cell r="A658" t="str">
            <v>c352</v>
          </cell>
          <cell r="B658" t="str">
            <v>104
数研</v>
          </cell>
          <cell r="D658" t="str">
            <v>科人
704
◆</v>
          </cell>
          <cell r="E658" t="str">
            <v>科学と人間生活</v>
          </cell>
        </row>
        <row r="659">
          <cell r="A659" t="str">
            <v>c353</v>
          </cell>
          <cell r="B659" t="str">
            <v>183
第一</v>
          </cell>
          <cell r="D659" t="str">
            <v>科人
705
◆</v>
          </cell>
          <cell r="E659" t="str">
            <v>高等学校　科学と人間生活</v>
          </cell>
        </row>
        <row r="660">
          <cell r="A660" t="str">
            <v>c354</v>
          </cell>
          <cell r="B660" t="str">
            <v>2
東書</v>
          </cell>
          <cell r="D660" t="str">
            <v>物基
701
◆</v>
          </cell>
          <cell r="E660" t="str">
            <v>物理基礎</v>
          </cell>
        </row>
        <row r="661">
          <cell r="A661" t="str">
            <v>c355</v>
          </cell>
          <cell r="B661" t="str">
            <v>2
東書</v>
          </cell>
          <cell r="D661" t="str">
            <v>物基
702
◆</v>
          </cell>
          <cell r="E661" t="str">
            <v>新編物理基礎</v>
          </cell>
        </row>
        <row r="662">
          <cell r="A662" t="str">
            <v>c356</v>
          </cell>
          <cell r="B662" t="str">
            <v>7
実教</v>
          </cell>
          <cell r="D662" t="str">
            <v>物基
703
◆</v>
          </cell>
          <cell r="E662" t="str">
            <v>物理基礎</v>
          </cell>
        </row>
        <row r="663">
          <cell r="A663" t="str">
            <v>c357</v>
          </cell>
          <cell r="B663" t="str">
            <v>7
実教</v>
          </cell>
          <cell r="D663" t="str">
            <v>物基
704
◆</v>
          </cell>
          <cell r="E663" t="str">
            <v>高校物理 基礎</v>
          </cell>
        </row>
        <row r="664">
          <cell r="A664" t="str">
            <v>c358</v>
          </cell>
          <cell r="B664" t="str">
            <v>61
啓林館</v>
          </cell>
          <cell r="D664" t="str">
            <v>物基
705
◆</v>
          </cell>
          <cell r="E664" t="str">
            <v>高等学校 物理基礎</v>
          </cell>
        </row>
        <row r="665">
          <cell r="A665" t="str">
            <v>c359</v>
          </cell>
          <cell r="B665" t="str">
            <v>61
啓林館</v>
          </cell>
          <cell r="D665" t="str">
            <v>物基
706
◆</v>
          </cell>
          <cell r="E665" t="str">
            <v>高等学校 考える物理基礎</v>
          </cell>
        </row>
        <row r="666">
          <cell r="A666" t="str">
            <v>c360</v>
          </cell>
          <cell r="B666" t="str">
            <v>104
数研</v>
          </cell>
          <cell r="D666" t="str">
            <v>物基
707
◆</v>
          </cell>
          <cell r="E666" t="str">
            <v>物理基礎</v>
          </cell>
        </row>
        <row r="667">
          <cell r="A667" t="str">
            <v>c361</v>
          </cell>
          <cell r="B667" t="str">
            <v>104
数研</v>
          </cell>
          <cell r="D667" t="str">
            <v>物基
708
◆</v>
          </cell>
          <cell r="E667" t="str">
            <v>新編　物理基礎</v>
          </cell>
        </row>
        <row r="668">
          <cell r="A668" t="str">
            <v>c362</v>
          </cell>
          <cell r="B668" t="str">
            <v>183
第一</v>
          </cell>
          <cell r="D668" t="str">
            <v>物基
709
◆</v>
          </cell>
          <cell r="E668" t="str">
            <v>高等学校　物理基礎</v>
          </cell>
        </row>
        <row r="669">
          <cell r="A669" t="str">
            <v>c363</v>
          </cell>
          <cell r="B669" t="str">
            <v>183
第一</v>
          </cell>
          <cell r="D669" t="str">
            <v>物基
710
◆</v>
          </cell>
          <cell r="E669" t="str">
            <v>高等学校　新物理基礎</v>
          </cell>
        </row>
        <row r="670">
          <cell r="A670" t="str">
            <v>c364</v>
          </cell>
          <cell r="B670" t="str">
            <v>2 東書</v>
          </cell>
          <cell r="C670"/>
          <cell r="D670" t="str">
            <v>物理701</v>
          </cell>
          <cell r="E670" t="str">
            <v>物理</v>
          </cell>
        </row>
        <row r="671">
          <cell r="A671" t="str">
            <v>c365</v>
          </cell>
          <cell r="B671" t="str">
            <v>7 実教</v>
          </cell>
          <cell r="C671"/>
          <cell r="D671" t="str">
            <v>物理702</v>
          </cell>
          <cell r="E671" t="str">
            <v>物理</v>
          </cell>
        </row>
        <row r="672">
          <cell r="A672" t="str">
            <v>c366</v>
          </cell>
          <cell r="B672" t="str">
            <v>61 啓林館</v>
          </cell>
          <cell r="C672"/>
          <cell r="D672" t="str">
            <v>物理703</v>
          </cell>
          <cell r="E672" t="str">
            <v>高等学校 物理</v>
          </cell>
        </row>
        <row r="673">
          <cell r="A673" t="str">
            <v>c367</v>
          </cell>
          <cell r="B673" t="str">
            <v>61 啓林館</v>
          </cell>
          <cell r="C673"/>
          <cell r="D673" t="str">
            <v>物理704</v>
          </cell>
          <cell r="E673" t="str">
            <v>高等学校 総合物理１　
様々な運動　熱　波</v>
          </cell>
        </row>
        <row r="674">
          <cell r="A674" t="str">
            <v>c368</v>
          </cell>
          <cell r="B674" t="str">
            <v>61 啓林館</v>
          </cell>
          <cell r="C674"/>
          <cell r="D674" t="str">
            <v>物理705</v>
          </cell>
          <cell r="E674" t="str">
            <v>高等学校 総合物理２　
電気と磁気　原子・分子の世界</v>
          </cell>
        </row>
        <row r="675">
          <cell r="A675" t="str">
            <v>c369</v>
          </cell>
          <cell r="B675" t="str">
            <v>104 数研</v>
          </cell>
          <cell r="C675"/>
          <cell r="D675" t="str">
            <v>物理706</v>
          </cell>
          <cell r="E675" t="str">
            <v>物理</v>
          </cell>
        </row>
        <row r="676">
          <cell r="A676" t="str">
            <v>c370</v>
          </cell>
          <cell r="B676" t="str">
            <v>104 数研</v>
          </cell>
          <cell r="C676"/>
          <cell r="D676" t="str">
            <v>物理707</v>
          </cell>
          <cell r="E676" t="str">
            <v>総合物理１　力と運動・熱</v>
          </cell>
        </row>
        <row r="677">
          <cell r="A677" t="str">
            <v>c371</v>
          </cell>
          <cell r="B677" t="str">
            <v>104 数研</v>
          </cell>
          <cell r="C677"/>
          <cell r="D677" t="str">
            <v>物理708</v>
          </cell>
          <cell r="E677" t="str">
            <v>総合物理２　波・電気と磁気・原子</v>
          </cell>
        </row>
        <row r="678">
          <cell r="A678" t="str">
            <v>c372</v>
          </cell>
          <cell r="B678" t="str">
            <v>183 第一</v>
          </cell>
          <cell r="C678"/>
          <cell r="D678" t="str">
            <v>物理709</v>
          </cell>
          <cell r="E678" t="str">
            <v>高等学校　物理</v>
          </cell>
        </row>
        <row r="679">
          <cell r="A679" t="str">
            <v>c373</v>
          </cell>
          <cell r="B679" t="str">
            <v>2
東書</v>
          </cell>
          <cell r="D679" t="str">
            <v>化基
701
◆</v>
          </cell>
          <cell r="E679" t="str">
            <v>化学基礎</v>
          </cell>
        </row>
        <row r="680">
          <cell r="A680" t="str">
            <v>c374</v>
          </cell>
          <cell r="B680" t="str">
            <v>2
東書</v>
          </cell>
          <cell r="D680" t="str">
            <v>化基
702
◆</v>
          </cell>
          <cell r="E680" t="str">
            <v>新編化学基礎</v>
          </cell>
        </row>
        <row r="681">
          <cell r="A681" t="str">
            <v>c375</v>
          </cell>
          <cell r="B681" t="str">
            <v>7
実教</v>
          </cell>
          <cell r="D681" t="str">
            <v>化基
703
◆</v>
          </cell>
          <cell r="E681" t="str">
            <v>化学基礎　academia</v>
          </cell>
        </row>
        <row r="682">
          <cell r="A682" t="str">
            <v>c376</v>
          </cell>
          <cell r="B682" t="str">
            <v>7
実教</v>
          </cell>
          <cell r="D682" t="str">
            <v>化基
704
◆</v>
          </cell>
          <cell r="E682" t="str">
            <v>化学基礎</v>
          </cell>
        </row>
        <row r="683">
          <cell r="A683" t="str">
            <v>c377</v>
          </cell>
          <cell r="B683" t="str">
            <v>7
実教</v>
          </cell>
          <cell r="D683" t="str">
            <v>化基
705
◆</v>
          </cell>
          <cell r="E683" t="str">
            <v>高校化学基礎</v>
          </cell>
        </row>
        <row r="684">
          <cell r="A684" t="str">
            <v>c378</v>
          </cell>
          <cell r="B684" t="str">
            <v>61
啓林館</v>
          </cell>
          <cell r="D684" t="str">
            <v>化基
706
◆</v>
          </cell>
          <cell r="E684" t="str">
            <v>高等学校 化学基礎</v>
          </cell>
        </row>
        <row r="685">
          <cell r="A685" t="str">
            <v>c379</v>
          </cell>
          <cell r="B685" t="str">
            <v>61
啓林館</v>
          </cell>
          <cell r="D685" t="str">
            <v>化基
707
◆</v>
          </cell>
          <cell r="E685" t="str">
            <v>ｉ版 化学基礎</v>
          </cell>
        </row>
        <row r="686">
          <cell r="A686" t="str">
            <v>c380</v>
          </cell>
          <cell r="B686" t="str">
            <v>104
数研</v>
          </cell>
          <cell r="D686" t="str">
            <v>化基
708
◆</v>
          </cell>
          <cell r="E686" t="str">
            <v>化学基礎</v>
          </cell>
        </row>
        <row r="687">
          <cell r="A687" t="str">
            <v>c381</v>
          </cell>
          <cell r="B687" t="str">
            <v>104
数研</v>
          </cell>
          <cell r="D687" t="str">
            <v>化基
709
◆</v>
          </cell>
          <cell r="E687" t="str">
            <v>高等学校　化学基礎</v>
          </cell>
        </row>
        <row r="688">
          <cell r="A688" t="str">
            <v>c382</v>
          </cell>
          <cell r="B688" t="str">
            <v>104
数研</v>
          </cell>
          <cell r="D688" t="str">
            <v>化基
710
◆</v>
          </cell>
          <cell r="E688" t="str">
            <v>新編　化学基礎</v>
          </cell>
        </row>
        <row r="689">
          <cell r="A689" t="str">
            <v>c383</v>
          </cell>
          <cell r="B689" t="str">
            <v>183
第一</v>
          </cell>
          <cell r="D689" t="str">
            <v>化基
711
◆</v>
          </cell>
          <cell r="E689" t="str">
            <v>高等学校　化学基礎</v>
          </cell>
        </row>
        <row r="690">
          <cell r="A690" t="str">
            <v>c384</v>
          </cell>
          <cell r="B690" t="str">
            <v>183
第一</v>
          </cell>
          <cell r="D690" t="str">
            <v>化基
712
◆</v>
          </cell>
          <cell r="E690" t="str">
            <v>高等学校　新化学基礎</v>
          </cell>
        </row>
        <row r="691">
          <cell r="A691" t="str">
            <v>c385</v>
          </cell>
          <cell r="B691" t="str">
            <v>2 東書</v>
          </cell>
          <cell r="C691"/>
          <cell r="D691" t="str">
            <v>化学701</v>
          </cell>
          <cell r="E691" t="str">
            <v>化学　Vol.1　理論編</v>
          </cell>
        </row>
        <row r="692">
          <cell r="A692" t="str">
            <v>c386</v>
          </cell>
          <cell r="B692" t="str">
            <v>2 東書</v>
          </cell>
          <cell r="C692"/>
          <cell r="D692" t="str">
            <v>化学702</v>
          </cell>
          <cell r="E692" t="str">
            <v>化学　Vol.2　物質編</v>
          </cell>
        </row>
        <row r="693">
          <cell r="A693" t="str">
            <v>c387</v>
          </cell>
          <cell r="B693" t="str">
            <v>7 実教</v>
          </cell>
          <cell r="C693"/>
          <cell r="D693" t="str">
            <v>化学703</v>
          </cell>
          <cell r="E693" t="str">
            <v>化学　academia</v>
          </cell>
        </row>
        <row r="694">
          <cell r="A694" t="str">
            <v>c388</v>
          </cell>
          <cell r="B694" t="str">
            <v>7 実教</v>
          </cell>
          <cell r="C694"/>
          <cell r="D694" t="str">
            <v>化学704</v>
          </cell>
          <cell r="E694" t="str">
            <v>化学</v>
          </cell>
        </row>
        <row r="695">
          <cell r="A695" t="str">
            <v>c389</v>
          </cell>
          <cell r="B695" t="str">
            <v>61 啓林館</v>
          </cell>
          <cell r="C695"/>
          <cell r="D695" t="str">
            <v>化学705</v>
          </cell>
          <cell r="E695" t="str">
            <v>高等学校 化学</v>
          </cell>
        </row>
        <row r="696">
          <cell r="A696" t="str">
            <v>c390</v>
          </cell>
          <cell r="B696" t="str">
            <v>104 数研</v>
          </cell>
          <cell r="C696"/>
          <cell r="D696" t="str">
            <v>化学706</v>
          </cell>
          <cell r="E696" t="str">
            <v>化学</v>
          </cell>
        </row>
        <row r="697">
          <cell r="A697" t="str">
            <v>c391</v>
          </cell>
          <cell r="B697" t="str">
            <v>104 数研</v>
          </cell>
          <cell r="C697"/>
          <cell r="D697" t="str">
            <v>化学707</v>
          </cell>
          <cell r="E697" t="str">
            <v>新編　化学</v>
          </cell>
        </row>
        <row r="698">
          <cell r="A698" t="str">
            <v>c392</v>
          </cell>
          <cell r="B698" t="str">
            <v>183 第一</v>
          </cell>
          <cell r="C698"/>
          <cell r="D698" t="str">
            <v>化学708</v>
          </cell>
          <cell r="E698" t="str">
            <v>高等学校　化学</v>
          </cell>
        </row>
        <row r="699">
          <cell r="A699" t="str">
            <v>c393</v>
          </cell>
          <cell r="B699" t="str">
            <v>2
東書</v>
          </cell>
          <cell r="D699" t="str">
            <v>生基
701
◆</v>
          </cell>
          <cell r="E699" t="str">
            <v>生物基礎</v>
          </cell>
        </row>
        <row r="700">
          <cell r="A700" t="str">
            <v>c394</v>
          </cell>
          <cell r="B700" t="str">
            <v>2
東書</v>
          </cell>
          <cell r="D700" t="str">
            <v>生基
702
◆</v>
          </cell>
          <cell r="E700" t="str">
            <v>新編生物基礎</v>
          </cell>
        </row>
        <row r="701">
          <cell r="A701" t="str">
            <v>c395</v>
          </cell>
          <cell r="B701" t="str">
            <v>7
実教</v>
          </cell>
          <cell r="D701" t="str">
            <v>生基
703
◆</v>
          </cell>
          <cell r="E701" t="str">
            <v>生物基礎</v>
          </cell>
        </row>
        <row r="702">
          <cell r="A702" t="str">
            <v>c396</v>
          </cell>
          <cell r="B702" t="str">
            <v>7
実教</v>
          </cell>
          <cell r="D702" t="str">
            <v>生基
704
◆</v>
          </cell>
          <cell r="E702" t="str">
            <v>高校生物基礎</v>
          </cell>
        </row>
        <row r="703">
          <cell r="A703" t="str">
            <v>c397</v>
          </cell>
          <cell r="B703" t="str">
            <v>61
啓林館</v>
          </cell>
          <cell r="D703" t="str">
            <v>生基
705
◆</v>
          </cell>
          <cell r="E703" t="str">
            <v>高等学校 生物基礎</v>
          </cell>
        </row>
        <row r="704">
          <cell r="A704" t="str">
            <v>c398</v>
          </cell>
          <cell r="B704" t="str">
            <v>61
啓林館</v>
          </cell>
          <cell r="D704" t="str">
            <v>生基
706
◆</v>
          </cell>
          <cell r="E704" t="str">
            <v>i版 生物基礎</v>
          </cell>
        </row>
        <row r="705">
          <cell r="A705" t="str">
            <v>c399</v>
          </cell>
          <cell r="B705" t="str">
            <v>104
数研</v>
          </cell>
          <cell r="D705" t="str">
            <v>生基
707
◆</v>
          </cell>
          <cell r="E705" t="str">
            <v>生物基礎</v>
          </cell>
        </row>
        <row r="706">
          <cell r="A706" t="str">
            <v>c400</v>
          </cell>
          <cell r="B706" t="str">
            <v>104
数研</v>
          </cell>
          <cell r="D706" t="str">
            <v>生基
708
◆</v>
          </cell>
          <cell r="E706" t="str">
            <v>高等学校　生物基礎</v>
          </cell>
        </row>
        <row r="707">
          <cell r="A707" t="str">
            <v>c401</v>
          </cell>
          <cell r="B707" t="str">
            <v>104
数研</v>
          </cell>
          <cell r="D707" t="str">
            <v>生基
709
◆</v>
          </cell>
          <cell r="E707" t="str">
            <v>新編　生物基礎</v>
          </cell>
        </row>
        <row r="708">
          <cell r="A708" t="str">
            <v>c402</v>
          </cell>
          <cell r="B708" t="str">
            <v>183
第一</v>
          </cell>
          <cell r="D708" t="str">
            <v>生基
710
◆</v>
          </cell>
          <cell r="E708" t="str">
            <v>高等学校　生物基礎</v>
          </cell>
        </row>
        <row r="709">
          <cell r="A709" t="str">
            <v>c403</v>
          </cell>
          <cell r="B709" t="str">
            <v>183
第一</v>
          </cell>
          <cell r="D709" t="str">
            <v>生基
711
◆</v>
          </cell>
          <cell r="E709" t="str">
            <v>高等学校　新生物基礎</v>
          </cell>
        </row>
        <row r="710">
          <cell r="A710" t="str">
            <v>c404</v>
          </cell>
          <cell r="B710" t="str">
            <v>2 東書</v>
          </cell>
          <cell r="C710"/>
          <cell r="D710" t="str">
            <v>生物701</v>
          </cell>
          <cell r="E710" t="str">
            <v>生物</v>
          </cell>
        </row>
        <row r="711">
          <cell r="A711" t="str">
            <v>c405</v>
          </cell>
          <cell r="B711" t="str">
            <v>7 実教</v>
          </cell>
          <cell r="C711"/>
          <cell r="D711" t="str">
            <v>生物702</v>
          </cell>
          <cell r="E711" t="str">
            <v>生物</v>
          </cell>
        </row>
        <row r="712">
          <cell r="A712" t="str">
            <v>c406</v>
          </cell>
          <cell r="B712" t="str">
            <v>61 啓林館</v>
          </cell>
          <cell r="C712"/>
          <cell r="D712" t="str">
            <v>生物703</v>
          </cell>
          <cell r="E712" t="str">
            <v>高等学校 生物</v>
          </cell>
        </row>
        <row r="713">
          <cell r="A713" t="str">
            <v>c407</v>
          </cell>
          <cell r="B713" t="str">
            <v>104 数研</v>
          </cell>
          <cell r="C713"/>
          <cell r="D713" t="str">
            <v>生物704</v>
          </cell>
          <cell r="E713" t="str">
            <v>生物</v>
          </cell>
        </row>
        <row r="714">
          <cell r="A714" t="str">
            <v>c408</v>
          </cell>
          <cell r="B714" t="str">
            <v>183 第一</v>
          </cell>
          <cell r="C714"/>
          <cell r="D714" t="str">
            <v>生物705</v>
          </cell>
          <cell r="E714" t="str">
            <v>高等学校　生物</v>
          </cell>
        </row>
        <row r="715">
          <cell r="A715" t="str">
            <v>c409</v>
          </cell>
          <cell r="B715" t="str">
            <v>2
東書</v>
          </cell>
          <cell r="D715" t="str">
            <v>地基
701</v>
          </cell>
          <cell r="E715" t="str">
            <v>地学基礎</v>
          </cell>
        </row>
        <row r="716">
          <cell r="A716" t="str">
            <v>c410</v>
          </cell>
          <cell r="B716" t="str">
            <v>7
実教</v>
          </cell>
          <cell r="D716" t="str">
            <v>地基
702
◆</v>
          </cell>
          <cell r="E716" t="str">
            <v>地学基礎</v>
          </cell>
        </row>
        <row r="717">
          <cell r="A717" t="str">
            <v>c411</v>
          </cell>
          <cell r="B717" t="str">
            <v>61
啓林館</v>
          </cell>
          <cell r="D717" t="str">
            <v>地基
703
◆</v>
          </cell>
          <cell r="E717" t="str">
            <v>高等学校 地学基礎</v>
          </cell>
        </row>
        <row r="718">
          <cell r="A718" t="str">
            <v>c412</v>
          </cell>
          <cell r="B718" t="str">
            <v>104
数研</v>
          </cell>
          <cell r="D718" t="str">
            <v>地基
704
◆</v>
          </cell>
          <cell r="E718" t="str">
            <v>高等学校 地学基礎</v>
          </cell>
        </row>
        <row r="719">
          <cell r="A719" t="str">
            <v>c413</v>
          </cell>
          <cell r="B719" t="str">
            <v>183
第一</v>
          </cell>
          <cell r="D719" t="str">
            <v>地基
705
◆</v>
          </cell>
          <cell r="E719" t="str">
            <v>高等学校 地学基礎</v>
          </cell>
        </row>
        <row r="720">
          <cell r="A720" t="str">
            <v>c414</v>
          </cell>
          <cell r="B720" t="str">
            <v>61 啓林館</v>
          </cell>
          <cell r="C720"/>
          <cell r="D720" t="str">
            <v>地学701</v>
          </cell>
          <cell r="E720" t="str">
            <v>高等学校 地学</v>
          </cell>
        </row>
        <row r="721">
          <cell r="A721" t="str">
            <v>c415</v>
          </cell>
          <cell r="B721" t="str">
            <v>50
大修館</v>
          </cell>
          <cell r="D721" t="str">
            <v>保体
701
◆</v>
          </cell>
          <cell r="E721" t="str">
            <v>現代高等保健体育</v>
          </cell>
        </row>
        <row r="722">
          <cell r="A722" t="str">
            <v>c416</v>
          </cell>
          <cell r="B722" t="str">
            <v>50
大修館</v>
          </cell>
          <cell r="D722" t="str">
            <v>保体
702
◆</v>
          </cell>
          <cell r="E722" t="str">
            <v>新高等保健体育</v>
          </cell>
        </row>
        <row r="723">
          <cell r="A723" t="str">
            <v>c417</v>
          </cell>
          <cell r="B723" t="str">
            <v>183
第一</v>
          </cell>
          <cell r="D723" t="str">
            <v>保体
703
◆</v>
          </cell>
          <cell r="E723" t="str">
            <v>高等学校　保健体育　Textbook</v>
          </cell>
        </row>
        <row r="724">
          <cell r="A724" t="str">
            <v>c418</v>
          </cell>
          <cell r="B724" t="str">
            <v>183
第一</v>
          </cell>
          <cell r="D724" t="str">
            <v>保体
704
◆</v>
          </cell>
          <cell r="E724" t="str">
            <v>高等学校　保健体育　Activity</v>
          </cell>
        </row>
        <row r="725">
          <cell r="A725" t="str">
            <v>c419</v>
          </cell>
          <cell r="B725" t="str">
            <v>17
教出</v>
          </cell>
          <cell r="D725" t="str">
            <v>音Ⅰ
701</v>
          </cell>
          <cell r="E725" t="str">
            <v>音楽Ⅰ　Ｔｕｔｔｉ＋</v>
          </cell>
        </row>
        <row r="726">
          <cell r="A726" t="str">
            <v>c420</v>
          </cell>
          <cell r="B726" t="str">
            <v>27
教芸</v>
          </cell>
          <cell r="D726" t="str">
            <v>音Ⅰ
702</v>
          </cell>
          <cell r="E726" t="str">
            <v>高校生の音楽１</v>
          </cell>
        </row>
        <row r="727">
          <cell r="A727" t="str">
            <v>c421</v>
          </cell>
          <cell r="B727" t="str">
            <v>27
教芸</v>
          </cell>
          <cell r="D727" t="str">
            <v>音Ⅰ
703</v>
          </cell>
          <cell r="E727" t="str">
            <v>MOUSA１</v>
          </cell>
        </row>
        <row r="728">
          <cell r="A728" t="str">
            <v>c422</v>
          </cell>
          <cell r="B728" t="str">
            <v>89
友社</v>
          </cell>
          <cell r="D728" t="str">
            <v>音Ⅰ
704</v>
          </cell>
          <cell r="E728" t="str">
            <v>ON! 1</v>
          </cell>
        </row>
        <row r="729">
          <cell r="A729" t="str">
            <v>c423</v>
          </cell>
          <cell r="B729" t="str">
            <v>17 教出</v>
          </cell>
          <cell r="C729"/>
          <cell r="D729" t="str">
            <v>音Ⅱ701</v>
          </cell>
          <cell r="E729" t="str">
            <v>音楽Ⅱ　Ｔｕｔｔｉ＋</v>
          </cell>
        </row>
        <row r="730">
          <cell r="A730" t="str">
            <v>c424</v>
          </cell>
          <cell r="B730" t="str">
            <v>27 教芸</v>
          </cell>
          <cell r="C730"/>
          <cell r="D730" t="str">
            <v>音Ⅱ702</v>
          </cell>
          <cell r="E730" t="str">
            <v>高校生の音楽２</v>
          </cell>
        </row>
        <row r="731">
          <cell r="A731" t="str">
            <v>c425</v>
          </cell>
          <cell r="B731" t="str">
            <v>27 教芸</v>
          </cell>
          <cell r="C731"/>
          <cell r="D731" t="str">
            <v>音Ⅱ703</v>
          </cell>
          <cell r="E731" t="str">
            <v>MOUSA２</v>
          </cell>
        </row>
        <row r="732">
          <cell r="A732" t="str">
            <v>c426</v>
          </cell>
          <cell r="B732" t="str">
            <v>89 友社</v>
          </cell>
          <cell r="C732"/>
          <cell r="D732" t="str">
            <v>音Ⅱ704</v>
          </cell>
          <cell r="E732" t="str">
            <v>ON! 2</v>
          </cell>
        </row>
        <row r="733">
          <cell r="A733" t="str">
            <v>c427</v>
          </cell>
          <cell r="B733" t="str">
            <v>27
教芸</v>
          </cell>
          <cell r="D733" t="str">
            <v>音Ⅲ
701</v>
          </cell>
          <cell r="E733" t="str">
            <v>Joy of Music</v>
          </cell>
        </row>
        <row r="734">
          <cell r="A734" t="str">
            <v>c428</v>
          </cell>
          <cell r="B734" t="str">
            <v>89
友社</v>
          </cell>
          <cell r="D734" t="str">
            <v>音Ⅲ
702</v>
          </cell>
          <cell r="E734" t="str">
            <v>ON! 3</v>
          </cell>
        </row>
        <row r="735">
          <cell r="A735" t="str">
            <v>c429</v>
          </cell>
          <cell r="B735" t="str">
            <v>38
光村</v>
          </cell>
          <cell r="D735" t="str">
            <v>美Ⅰ
701</v>
          </cell>
          <cell r="E735" t="str">
            <v>美術１</v>
          </cell>
        </row>
        <row r="736">
          <cell r="A736" t="str">
            <v>c430</v>
          </cell>
          <cell r="B736" t="str">
            <v>116
日文</v>
          </cell>
          <cell r="D736" t="str">
            <v>美Ⅰ
702</v>
          </cell>
          <cell r="E736" t="str">
            <v>高校生の美術１</v>
          </cell>
        </row>
        <row r="737">
          <cell r="A737" t="str">
            <v>c431</v>
          </cell>
          <cell r="B737" t="str">
            <v>116
日文</v>
          </cell>
          <cell r="D737" t="str">
            <v>美Ⅰ
703</v>
          </cell>
          <cell r="E737" t="str">
            <v>高校美術</v>
          </cell>
        </row>
        <row r="738">
          <cell r="A738" t="str">
            <v>c432</v>
          </cell>
          <cell r="B738" t="str">
            <v>38 光村</v>
          </cell>
          <cell r="C738"/>
          <cell r="D738" t="str">
            <v>美Ⅱ701</v>
          </cell>
          <cell r="E738" t="str">
            <v>美術２</v>
          </cell>
        </row>
        <row r="739">
          <cell r="A739" t="str">
            <v>c433</v>
          </cell>
          <cell r="B739" t="str">
            <v>116 日文</v>
          </cell>
          <cell r="C739"/>
          <cell r="D739" t="str">
            <v>美Ⅱ702</v>
          </cell>
          <cell r="E739" t="str">
            <v>高校生の美術２</v>
          </cell>
        </row>
        <row r="740">
          <cell r="A740" t="str">
            <v>c434</v>
          </cell>
          <cell r="B740" t="str">
            <v>38 光村</v>
          </cell>
          <cell r="C740"/>
          <cell r="D740" t="str">
            <v>美Ⅲ701</v>
          </cell>
          <cell r="E740" t="str">
            <v>美術３</v>
          </cell>
        </row>
        <row r="741">
          <cell r="A741" t="str">
            <v>c435</v>
          </cell>
          <cell r="B741" t="str">
            <v>116 日文</v>
          </cell>
          <cell r="C741"/>
          <cell r="D741" t="str">
            <v>美Ⅲ702</v>
          </cell>
          <cell r="E741" t="str">
            <v>高校生の美術３</v>
          </cell>
        </row>
        <row r="742">
          <cell r="A742" t="str">
            <v>c436</v>
          </cell>
          <cell r="B742" t="str">
            <v>116
日文</v>
          </cell>
          <cell r="D742" t="str">
            <v>工Ⅰ
701</v>
          </cell>
          <cell r="E742" t="str">
            <v>工芸Ⅰ</v>
          </cell>
        </row>
        <row r="743">
          <cell r="A743" t="str">
            <v>c437</v>
          </cell>
          <cell r="B743" t="str">
            <v>116 日文</v>
          </cell>
          <cell r="C743"/>
          <cell r="D743" t="str">
            <v>工Ⅱ701</v>
          </cell>
          <cell r="E743" t="str">
            <v>工芸Ⅱ</v>
          </cell>
        </row>
        <row r="744">
          <cell r="A744" t="str">
            <v>c438</v>
          </cell>
          <cell r="B744" t="str">
            <v>2
東書</v>
          </cell>
          <cell r="D744" t="str">
            <v>書Ⅰ
701</v>
          </cell>
          <cell r="E744" t="str">
            <v>書道Ⅰ</v>
          </cell>
        </row>
        <row r="745">
          <cell r="A745" t="str">
            <v>c439</v>
          </cell>
          <cell r="B745" t="str">
            <v>6
教図</v>
          </cell>
          <cell r="D745" t="str">
            <v>書Ⅰ
702</v>
          </cell>
          <cell r="E745" t="str">
            <v>書Ⅰ</v>
          </cell>
        </row>
        <row r="746">
          <cell r="A746" t="str">
            <v>c440</v>
          </cell>
          <cell r="B746" t="str">
            <v>6
教図</v>
          </cell>
          <cell r="D746" t="str">
            <v>書Ⅰ
703</v>
          </cell>
          <cell r="E746" t="str">
            <v>書Ⅰプライマリーブック</v>
          </cell>
        </row>
        <row r="747">
          <cell r="A747" t="str">
            <v>c441</v>
          </cell>
          <cell r="B747" t="str">
            <v>17
教出</v>
          </cell>
          <cell r="D747" t="str">
            <v>書Ⅰ
704</v>
          </cell>
          <cell r="E747" t="str">
            <v>書道Ⅰ</v>
          </cell>
        </row>
        <row r="748">
          <cell r="A748" t="str">
            <v>c442</v>
          </cell>
          <cell r="B748" t="str">
            <v>38
光村</v>
          </cell>
          <cell r="D748" t="str">
            <v>書Ⅰ
705</v>
          </cell>
          <cell r="E748" t="str">
            <v>書Ⅰ</v>
          </cell>
        </row>
        <row r="749">
          <cell r="A749" t="str">
            <v>c443</v>
          </cell>
          <cell r="B749" t="str">
            <v>2 東書</v>
          </cell>
          <cell r="C749"/>
          <cell r="D749" t="str">
            <v>書Ⅱ701</v>
          </cell>
          <cell r="E749" t="str">
            <v>書道Ⅱ</v>
          </cell>
        </row>
        <row r="750">
          <cell r="A750" t="str">
            <v>c444</v>
          </cell>
          <cell r="B750" t="str">
            <v>6 教図</v>
          </cell>
          <cell r="C750"/>
          <cell r="D750" t="str">
            <v>書Ⅱ702</v>
          </cell>
          <cell r="E750" t="str">
            <v>書Ⅱ</v>
          </cell>
        </row>
        <row r="751">
          <cell r="A751" t="str">
            <v>c445</v>
          </cell>
          <cell r="B751" t="str">
            <v>17 教出</v>
          </cell>
          <cell r="C751"/>
          <cell r="D751" t="str">
            <v>書Ⅱ703</v>
          </cell>
          <cell r="E751" t="str">
            <v>書道Ⅱ</v>
          </cell>
        </row>
        <row r="752">
          <cell r="A752" t="str">
            <v>c446</v>
          </cell>
          <cell r="B752" t="str">
            <v>38 光村</v>
          </cell>
          <cell r="C752"/>
          <cell r="D752" t="str">
            <v>書Ⅱ704</v>
          </cell>
          <cell r="E752" t="str">
            <v>書Ⅱ</v>
          </cell>
        </row>
        <row r="753">
          <cell r="A753" t="str">
            <v>c447</v>
          </cell>
          <cell r="B753" t="str">
            <v>2
東書</v>
          </cell>
          <cell r="D753" t="str">
            <v>書Ⅲ
701</v>
          </cell>
          <cell r="E753" t="str">
            <v>書道Ⅲ</v>
          </cell>
        </row>
        <row r="754">
          <cell r="A754" t="str">
            <v>c448</v>
          </cell>
          <cell r="B754" t="str">
            <v>6
教図</v>
          </cell>
          <cell r="D754" t="str">
            <v>書Ⅲ
702</v>
          </cell>
          <cell r="E754" t="str">
            <v>書Ⅲ</v>
          </cell>
        </row>
        <row r="755">
          <cell r="A755" t="str">
            <v>c449</v>
          </cell>
          <cell r="B755" t="str">
            <v>38
光村</v>
          </cell>
          <cell r="D755" t="str">
            <v>書Ⅲ
703</v>
          </cell>
          <cell r="E755" t="str">
            <v>書Ⅲ</v>
          </cell>
        </row>
        <row r="756">
          <cell r="A756" t="str">
            <v>c450</v>
          </cell>
          <cell r="B756" t="str">
            <v>2
東書</v>
          </cell>
          <cell r="D756" t="str">
            <v>ＣⅠ
701
◆</v>
          </cell>
          <cell r="E756" t="str">
            <v>All Aboard!
English Communication Ⅰ</v>
          </cell>
        </row>
        <row r="757">
          <cell r="A757" t="str">
            <v>c451</v>
          </cell>
          <cell r="B757" t="str">
            <v>2
東書</v>
          </cell>
          <cell r="D757" t="str">
            <v>ＣⅠ
702
◆</v>
          </cell>
          <cell r="E757" t="str">
            <v>Power On
English CommunicationⅠ</v>
          </cell>
        </row>
        <row r="758">
          <cell r="A758" t="str">
            <v>c452</v>
          </cell>
          <cell r="B758" t="str">
            <v>2
東書</v>
          </cell>
          <cell r="D758" t="str">
            <v>ＣⅠ
703
◆</v>
          </cell>
          <cell r="E758" t="str">
            <v>ENRICH LEARNING
ENGLISH COMMNICATIONⅠ</v>
          </cell>
        </row>
        <row r="759">
          <cell r="A759" t="str">
            <v>c453</v>
          </cell>
          <cell r="B759" t="str">
            <v>9
開隆堂</v>
          </cell>
          <cell r="D759" t="str">
            <v>ＣⅠ
704
◆</v>
          </cell>
          <cell r="E759" t="str">
            <v>Amity English CommunicationⅠ</v>
          </cell>
        </row>
        <row r="760">
          <cell r="A760" t="str">
            <v>c454</v>
          </cell>
          <cell r="B760" t="str">
            <v>9
開隆堂</v>
          </cell>
          <cell r="D760" t="str">
            <v>ＣⅠ
705
◆</v>
          </cell>
          <cell r="E760" t="str">
            <v>APPLAUSE ENGLISH COMMUNICATIONⅠ</v>
          </cell>
        </row>
        <row r="761">
          <cell r="A761" t="str">
            <v>c455</v>
          </cell>
          <cell r="B761" t="str">
            <v>9
開隆堂</v>
          </cell>
          <cell r="D761" t="str">
            <v>ＣⅠ
706
◆</v>
          </cell>
          <cell r="E761" t="str">
            <v>Ambition English CommunicationⅠ</v>
          </cell>
        </row>
        <row r="762">
          <cell r="A762" t="str">
            <v>c456</v>
          </cell>
          <cell r="B762" t="str">
            <v>15
三省堂</v>
          </cell>
          <cell r="D762" t="str">
            <v>ＣⅠ
707
◆</v>
          </cell>
          <cell r="E762" t="str">
            <v>CROWN
English CommunicationⅠ</v>
          </cell>
        </row>
        <row r="763">
          <cell r="A763" t="str">
            <v>c457</v>
          </cell>
          <cell r="B763" t="str">
            <v>15
三省堂</v>
          </cell>
          <cell r="D763" t="str">
            <v>ＣⅠ
708
◆</v>
          </cell>
          <cell r="E763" t="str">
            <v>MY WAY
English CommunicationⅠ</v>
          </cell>
        </row>
        <row r="764">
          <cell r="A764" t="str">
            <v>c458</v>
          </cell>
          <cell r="B764" t="str">
            <v>15
三省堂</v>
          </cell>
          <cell r="D764" t="str">
            <v>ＣⅠ
709
◆</v>
          </cell>
          <cell r="E764" t="str">
            <v>VISTA
English CommunicationⅠ</v>
          </cell>
        </row>
        <row r="765">
          <cell r="A765" t="str">
            <v>c459</v>
          </cell>
          <cell r="B765" t="str">
            <v>50
大修館</v>
          </cell>
          <cell r="D765" t="str">
            <v>ＣⅠ
710
◆</v>
          </cell>
          <cell r="E765" t="str">
            <v>Crossroads English Communication Ⅰ</v>
          </cell>
        </row>
        <row r="766">
          <cell r="A766" t="str">
            <v>c460</v>
          </cell>
          <cell r="B766" t="str">
            <v>50
大修館</v>
          </cell>
          <cell r="D766" t="str">
            <v>ＣⅠ
711
◆</v>
          </cell>
          <cell r="E766" t="str">
            <v>PANORAMA English Communication 1</v>
          </cell>
        </row>
        <row r="767">
          <cell r="A767" t="str">
            <v>c461</v>
          </cell>
          <cell r="B767" t="str">
            <v>61
啓林館</v>
          </cell>
          <cell r="D767" t="str">
            <v>ＣⅠ
712
◆</v>
          </cell>
          <cell r="E767" t="str">
            <v>ELEMENT English Communication Ⅰ</v>
          </cell>
        </row>
        <row r="768">
          <cell r="A768" t="str">
            <v>c462</v>
          </cell>
          <cell r="B768" t="str">
            <v>61
啓林館</v>
          </cell>
          <cell r="D768" t="str">
            <v>ＣⅠ
713
◆</v>
          </cell>
          <cell r="E768" t="str">
            <v>LANDMARK English Communication Ⅰ</v>
          </cell>
        </row>
        <row r="769">
          <cell r="A769" t="str">
            <v>c463</v>
          </cell>
          <cell r="B769" t="str">
            <v>61
啓林館</v>
          </cell>
          <cell r="D769" t="str">
            <v>ＣⅠ
714
◆</v>
          </cell>
          <cell r="E769" t="str">
            <v>LANDMARK Fit English Communication Ⅰ</v>
          </cell>
        </row>
        <row r="770">
          <cell r="A770" t="str">
            <v>c464</v>
          </cell>
          <cell r="B770" t="str">
            <v>104
数研</v>
          </cell>
          <cell r="D770" t="str">
            <v>ＣⅠ
715
◆</v>
          </cell>
          <cell r="E770" t="str">
            <v>BLUE MARBLE
English Communication Ⅰ</v>
          </cell>
        </row>
        <row r="771">
          <cell r="A771" t="str">
            <v>c465</v>
          </cell>
          <cell r="B771" t="str">
            <v>104
数研</v>
          </cell>
          <cell r="D771" t="str">
            <v>ＣⅠ
716
◆</v>
          </cell>
          <cell r="E771" t="str">
            <v>BIG DIPPER
English Communication Ⅰ</v>
          </cell>
        </row>
        <row r="772">
          <cell r="A772" t="str">
            <v>c466</v>
          </cell>
          <cell r="B772" t="str">
            <v>104
数研</v>
          </cell>
          <cell r="D772" t="str">
            <v>ＣⅠ
717
◆</v>
          </cell>
          <cell r="E772" t="str">
            <v>COMET
English Communication Ⅰ</v>
          </cell>
        </row>
        <row r="773">
          <cell r="A773" t="str">
            <v>c467</v>
          </cell>
          <cell r="B773" t="str">
            <v>109
文英堂</v>
          </cell>
          <cell r="D773" t="str">
            <v>ＣⅠ
719</v>
          </cell>
          <cell r="E773" t="str">
            <v>Grove English CommunicationⅠ</v>
          </cell>
        </row>
        <row r="774">
          <cell r="A774" t="str">
            <v>c468</v>
          </cell>
          <cell r="B774" t="str">
            <v>177
増進堂</v>
          </cell>
          <cell r="D774" t="str">
            <v>ＣⅠ
720</v>
          </cell>
          <cell r="E774" t="str">
            <v>FLEX ENGLISH COMMUNICATION Ⅰ</v>
          </cell>
        </row>
        <row r="775">
          <cell r="A775" t="str">
            <v>c469</v>
          </cell>
          <cell r="B775" t="str">
            <v>183
第一</v>
          </cell>
          <cell r="D775" t="str">
            <v>ＣⅠ
721
◆</v>
          </cell>
          <cell r="E775" t="str">
            <v>CREATIVE English Communication Ⅰ</v>
          </cell>
        </row>
        <row r="776">
          <cell r="A776" t="str">
            <v>c470</v>
          </cell>
          <cell r="B776" t="str">
            <v>183
第一</v>
          </cell>
          <cell r="D776" t="str">
            <v>ＣⅠ
722
◆</v>
          </cell>
          <cell r="E776" t="str">
            <v>Vivid English Communication Ⅰ</v>
          </cell>
        </row>
        <row r="777">
          <cell r="A777" t="str">
            <v>c471</v>
          </cell>
          <cell r="B777" t="str">
            <v>212
桐原</v>
          </cell>
          <cell r="D777" t="str">
            <v>ＣⅠ
723
◆</v>
          </cell>
          <cell r="E777" t="str">
            <v>Heartening English Communication Ⅰ</v>
          </cell>
        </row>
        <row r="778">
          <cell r="A778" t="str">
            <v>c472</v>
          </cell>
          <cell r="B778" t="str">
            <v>231
いいずな</v>
          </cell>
          <cell r="D778" t="str">
            <v>ＣⅠ
724
◆</v>
          </cell>
          <cell r="E778" t="str">
            <v>New Rays English Communication Ⅰ</v>
          </cell>
        </row>
        <row r="779">
          <cell r="A779" t="str">
            <v>c473</v>
          </cell>
          <cell r="B779" t="str">
            <v>235
CUP</v>
          </cell>
          <cell r="D779" t="str">
            <v>ＣⅠ
725</v>
          </cell>
          <cell r="E779" t="str">
            <v>Cambridge Experience 1</v>
          </cell>
        </row>
        <row r="780">
          <cell r="A780" t="str">
            <v>c474</v>
          </cell>
          <cell r="B780" t="str">
            <v>2 東書</v>
          </cell>
          <cell r="C780"/>
          <cell r="D780" t="str">
            <v>CⅡ701</v>
          </cell>
          <cell r="E780" t="str">
            <v>All Aboard!
English Communication　Ⅱ</v>
          </cell>
        </row>
        <row r="781">
          <cell r="A781" t="str">
            <v>c475</v>
          </cell>
          <cell r="B781" t="str">
            <v>2 東書</v>
          </cell>
          <cell r="C781"/>
          <cell r="D781" t="str">
            <v>CⅡ702</v>
          </cell>
          <cell r="E781" t="str">
            <v>Power On 
English Communication　Ⅱ</v>
          </cell>
        </row>
        <row r="782">
          <cell r="A782" t="str">
            <v>c476</v>
          </cell>
          <cell r="B782" t="str">
            <v>2 東書</v>
          </cell>
          <cell r="C782"/>
          <cell r="D782" t="str">
            <v>CⅡ703</v>
          </cell>
          <cell r="E782" t="str">
            <v>ENRICH LEARNING 
ENGLISH COMMUNICATION　Ⅱ</v>
          </cell>
        </row>
        <row r="783">
          <cell r="A783" t="str">
            <v>c477</v>
          </cell>
          <cell r="B783" t="str">
            <v>9 開隆堂</v>
          </cell>
          <cell r="C783"/>
          <cell r="D783" t="str">
            <v>CⅡ704</v>
          </cell>
          <cell r="E783" t="str">
            <v>Amity English Communication　Ⅱ</v>
          </cell>
        </row>
        <row r="784">
          <cell r="A784" t="str">
            <v>c478</v>
          </cell>
          <cell r="B784" t="str">
            <v>9 開隆堂</v>
          </cell>
          <cell r="C784"/>
          <cell r="D784" t="str">
            <v>CⅡ705</v>
          </cell>
          <cell r="E784" t="str">
            <v>APPLAUSE ENGLISH COMMUNICATION　Ⅱ</v>
          </cell>
        </row>
        <row r="785">
          <cell r="A785" t="str">
            <v>c479</v>
          </cell>
          <cell r="B785" t="str">
            <v>9 開隆堂</v>
          </cell>
          <cell r="C785"/>
          <cell r="D785" t="str">
            <v>CⅡ706</v>
          </cell>
          <cell r="E785" t="str">
            <v>Ambition English Communication　Ⅱ</v>
          </cell>
        </row>
        <row r="786">
          <cell r="A786" t="str">
            <v>c480</v>
          </cell>
          <cell r="B786" t="str">
            <v>15 三省堂</v>
          </cell>
          <cell r="C786"/>
          <cell r="D786" t="str">
            <v>CⅡ707</v>
          </cell>
          <cell r="E786" t="str">
            <v>CROWN English Communication Ⅱ</v>
          </cell>
        </row>
        <row r="787">
          <cell r="A787" t="str">
            <v>c481</v>
          </cell>
          <cell r="B787" t="str">
            <v>15 三省堂</v>
          </cell>
          <cell r="C787"/>
          <cell r="D787" t="str">
            <v>CⅡ708</v>
          </cell>
          <cell r="E787" t="str">
            <v>MY WAY English Communication Ⅱ</v>
          </cell>
        </row>
        <row r="788">
          <cell r="A788" t="str">
            <v>c482</v>
          </cell>
          <cell r="B788" t="str">
            <v>15 三省堂</v>
          </cell>
          <cell r="C788"/>
          <cell r="D788" t="str">
            <v>CⅡ709</v>
          </cell>
          <cell r="E788" t="str">
            <v>VISTA English Communication Ⅱ</v>
          </cell>
        </row>
        <row r="789">
          <cell r="A789" t="str">
            <v>c483</v>
          </cell>
          <cell r="B789" t="str">
            <v>50 大修館</v>
          </cell>
          <cell r="C789"/>
          <cell r="D789" t="str">
            <v>CⅡ710</v>
          </cell>
          <cell r="E789" t="str">
            <v>Crossroads English Communication Ⅱ</v>
          </cell>
        </row>
        <row r="790">
          <cell r="A790" t="str">
            <v>c484</v>
          </cell>
          <cell r="B790" t="str">
            <v>50 大修館</v>
          </cell>
          <cell r="C790"/>
          <cell r="D790" t="str">
            <v>CⅡ711</v>
          </cell>
          <cell r="E790" t="str">
            <v>PANORAMA English Communication 2</v>
          </cell>
        </row>
        <row r="791">
          <cell r="A791" t="str">
            <v>c485</v>
          </cell>
          <cell r="B791" t="str">
            <v>61 啓林館</v>
          </cell>
          <cell r="C791"/>
          <cell r="D791" t="str">
            <v>CⅡ 712</v>
          </cell>
          <cell r="E791" t="str">
            <v>ELEMENT 
English Communication　Ⅱ</v>
          </cell>
        </row>
        <row r="792">
          <cell r="A792" t="str">
            <v>c486</v>
          </cell>
          <cell r="B792" t="str">
            <v>61 啓林館</v>
          </cell>
          <cell r="C792"/>
          <cell r="D792" t="str">
            <v>CⅡ713</v>
          </cell>
          <cell r="E792" t="str">
            <v>LANDMARK 
English Communication　Ⅱ</v>
          </cell>
        </row>
        <row r="793">
          <cell r="A793" t="str">
            <v>c487</v>
          </cell>
          <cell r="B793" t="str">
            <v>61 啓林館</v>
          </cell>
          <cell r="C793"/>
          <cell r="D793" t="str">
            <v>CⅡ714</v>
          </cell>
          <cell r="E793" t="str">
            <v>LANDMARK Fit 
English Communication　Ⅱ</v>
          </cell>
        </row>
        <row r="794">
          <cell r="A794" t="str">
            <v>c488</v>
          </cell>
          <cell r="B794" t="str">
            <v>104 数研</v>
          </cell>
          <cell r="C794"/>
          <cell r="D794" t="str">
            <v>CⅡ715</v>
          </cell>
          <cell r="E794" t="str">
            <v>BLUE MARBLE 
English Communication　Ⅱ</v>
          </cell>
        </row>
        <row r="795">
          <cell r="A795" t="str">
            <v>c489</v>
          </cell>
          <cell r="B795" t="str">
            <v>104 数研</v>
          </cell>
          <cell r="C795"/>
          <cell r="D795" t="str">
            <v>CⅡ716</v>
          </cell>
          <cell r="E795" t="str">
            <v>BIG DIPPER English Communication　Ⅱ</v>
          </cell>
        </row>
        <row r="796">
          <cell r="A796" t="str">
            <v>c490</v>
          </cell>
          <cell r="B796" t="str">
            <v>104 数研</v>
          </cell>
          <cell r="C796"/>
          <cell r="D796" t="str">
            <v>CⅡ717</v>
          </cell>
          <cell r="E796" t="str">
            <v>COMET English Communication　Ⅱ</v>
          </cell>
        </row>
        <row r="797">
          <cell r="A797" t="str">
            <v>c491</v>
          </cell>
          <cell r="B797" t="str">
            <v>109 文英堂</v>
          </cell>
          <cell r="C797"/>
          <cell r="D797" t="str">
            <v>CⅡ718</v>
          </cell>
          <cell r="E797" t="str">
            <v>Grove English Communication Ⅱ</v>
          </cell>
        </row>
        <row r="798">
          <cell r="A798" t="str">
            <v>c492</v>
          </cell>
          <cell r="B798" t="str">
            <v>177 増進堂</v>
          </cell>
          <cell r="C798"/>
          <cell r="D798" t="str">
            <v>CⅡ719</v>
          </cell>
          <cell r="E798" t="str">
            <v>FLEX ENGLISH  COMMUNICATION　Ⅱ</v>
          </cell>
        </row>
        <row r="799">
          <cell r="A799" t="str">
            <v>c493</v>
          </cell>
          <cell r="B799" t="str">
            <v>183 第一</v>
          </cell>
          <cell r="C799"/>
          <cell r="D799" t="str">
            <v>CⅡ720</v>
          </cell>
          <cell r="E799" t="str">
            <v>CREATIVE English Communication Ⅱ</v>
          </cell>
        </row>
        <row r="800">
          <cell r="A800" t="str">
            <v>c494</v>
          </cell>
          <cell r="B800" t="str">
            <v>183 第一</v>
          </cell>
          <cell r="C800"/>
          <cell r="D800" t="str">
            <v>CⅡ721</v>
          </cell>
          <cell r="E800" t="str">
            <v>Vivid English Communication Ⅱ</v>
          </cell>
        </row>
        <row r="801">
          <cell r="A801" t="str">
            <v>c495</v>
          </cell>
          <cell r="B801" t="str">
            <v>212 桐原</v>
          </cell>
          <cell r="C801"/>
          <cell r="D801" t="str">
            <v>CⅡ722</v>
          </cell>
          <cell r="E801" t="str">
            <v>Heartening English Communication　Ⅱ</v>
          </cell>
        </row>
        <row r="802">
          <cell r="A802" t="str">
            <v>c496</v>
          </cell>
          <cell r="B802" t="str">
            <v>231 いいずな</v>
          </cell>
          <cell r="C802"/>
          <cell r="D802" t="str">
            <v>CⅡ723</v>
          </cell>
          <cell r="E802" t="str">
            <v>New Rays English Communication Ⅱ</v>
          </cell>
        </row>
        <row r="803">
          <cell r="A803" t="str">
            <v>c497</v>
          </cell>
          <cell r="B803" t="str">
            <v>235 CUP</v>
          </cell>
          <cell r="C803"/>
          <cell r="D803" t="str">
            <v>CⅡ724</v>
          </cell>
          <cell r="E803" t="str">
            <v>Cambridge　Experience　2</v>
          </cell>
        </row>
        <row r="804">
          <cell r="A804" t="str">
            <v>c498</v>
          </cell>
          <cell r="B804" t="str">
            <v>2 東書</v>
          </cell>
          <cell r="C804"/>
          <cell r="D804" t="str">
            <v>CⅢ701</v>
          </cell>
          <cell r="E804" t="str">
            <v>All Aboard!
English Communication　Ⅲ</v>
          </cell>
        </row>
        <row r="805">
          <cell r="A805" t="str">
            <v>c499</v>
          </cell>
          <cell r="B805" t="str">
            <v>2 東書</v>
          </cell>
          <cell r="C805"/>
          <cell r="D805" t="str">
            <v>CⅢ702</v>
          </cell>
          <cell r="E805" t="str">
            <v>Power On 
English Communication　Ⅲ</v>
          </cell>
        </row>
        <row r="806">
          <cell r="A806" t="str">
            <v>c500</v>
          </cell>
          <cell r="B806" t="str">
            <v>2 東書</v>
          </cell>
          <cell r="C806"/>
          <cell r="D806" t="str">
            <v>CⅢ703</v>
          </cell>
          <cell r="E806" t="str">
            <v>ENRICH LEARNING 
ENGLISH COMMUNICATION　Ⅲ</v>
          </cell>
        </row>
        <row r="807">
          <cell r="A807" t="str">
            <v>c501</v>
          </cell>
          <cell r="B807" t="str">
            <v>9 開隆堂</v>
          </cell>
          <cell r="C807"/>
          <cell r="D807" t="str">
            <v>CⅢ704</v>
          </cell>
          <cell r="E807" t="str">
            <v>Ambition English Communication　Ⅲ</v>
          </cell>
        </row>
        <row r="808">
          <cell r="A808" t="str">
            <v>c502</v>
          </cell>
          <cell r="B808" t="str">
            <v>15 三省堂</v>
          </cell>
          <cell r="C808"/>
          <cell r="D808" t="str">
            <v>CⅢ705</v>
          </cell>
          <cell r="E808" t="str">
            <v>CROWN English Communication Ⅲ</v>
          </cell>
        </row>
        <row r="809">
          <cell r="A809" t="str">
            <v>c503</v>
          </cell>
          <cell r="B809" t="str">
            <v>15 三省堂</v>
          </cell>
          <cell r="C809"/>
          <cell r="D809" t="str">
            <v>CⅢ706</v>
          </cell>
          <cell r="E809" t="str">
            <v>MY WAY English Communication Ⅲ</v>
          </cell>
        </row>
        <row r="810">
          <cell r="A810" t="str">
            <v>c504</v>
          </cell>
          <cell r="B810" t="str">
            <v>15 三省堂</v>
          </cell>
          <cell r="C810"/>
          <cell r="D810" t="str">
            <v>CⅢ707</v>
          </cell>
          <cell r="E810" t="str">
            <v>VISTA English Communication Ⅲ</v>
          </cell>
        </row>
        <row r="811">
          <cell r="A811" t="str">
            <v>c505</v>
          </cell>
          <cell r="B811" t="str">
            <v>50 大修館</v>
          </cell>
          <cell r="C811"/>
          <cell r="D811" t="str">
            <v>CⅢ708</v>
          </cell>
          <cell r="E811" t="str">
            <v>Crossroads English Communication Ⅲ</v>
          </cell>
        </row>
        <row r="812">
          <cell r="A812" t="str">
            <v>c506</v>
          </cell>
          <cell r="B812" t="str">
            <v>50 大修館</v>
          </cell>
          <cell r="C812"/>
          <cell r="D812" t="str">
            <v>CⅢ709</v>
          </cell>
          <cell r="E812" t="str">
            <v>PANORAMA English Communication ３</v>
          </cell>
        </row>
        <row r="813">
          <cell r="A813" t="str">
            <v>c507</v>
          </cell>
          <cell r="B813" t="str">
            <v>61 啓林館</v>
          </cell>
          <cell r="C813"/>
          <cell r="D813" t="str">
            <v>CⅢ710</v>
          </cell>
          <cell r="E813" t="str">
            <v>ELEMENT 
English Communication　Ⅲ</v>
          </cell>
        </row>
        <row r="814">
          <cell r="A814" t="str">
            <v>c508</v>
          </cell>
          <cell r="B814" t="str">
            <v>61 啓林館</v>
          </cell>
          <cell r="C814"/>
          <cell r="D814" t="str">
            <v>CⅢ711</v>
          </cell>
          <cell r="E814" t="str">
            <v>LANDMARK 
English Communication　Ⅲ</v>
          </cell>
        </row>
        <row r="815">
          <cell r="A815" t="str">
            <v>c509</v>
          </cell>
          <cell r="B815" t="str">
            <v>61 啓林館</v>
          </cell>
          <cell r="C815"/>
          <cell r="D815" t="str">
            <v>CⅢ712</v>
          </cell>
          <cell r="E815" t="str">
            <v>LANDMARK Fit 
English Communication　Ⅲ</v>
          </cell>
        </row>
        <row r="816">
          <cell r="A816" t="str">
            <v>c510</v>
          </cell>
          <cell r="B816" t="str">
            <v>104 数研</v>
          </cell>
          <cell r="C816"/>
          <cell r="D816" t="str">
            <v>CⅢ713</v>
          </cell>
          <cell r="E816" t="str">
            <v>BLUE MARBLE 
English Communication　Ⅲ</v>
          </cell>
        </row>
        <row r="817">
          <cell r="A817" t="str">
            <v>c511</v>
          </cell>
          <cell r="B817" t="str">
            <v>104 数研</v>
          </cell>
          <cell r="C817"/>
          <cell r="D817" t="str">
            <v>CⅢ714</v>
          </cell>
          <cell r="E817" t="str">
            <v>BIG DIPPER English Communication　Ⅲ</v>
          </cell>
        </row>
        <row r="818">
          <cell r="A818" t="str">
            <v>c512</v>
          </cell>
          <cell r="B818" t="str">
            <v>104 数研</v>
          </cell>
          <cell r="C818"/>
          <cell r="D818" t="str">
            <v>CⅢ715</v>
          </cell>
          <cell r="E818" t="str">
            <v>COMET English Communication　Ⅲ</v>
          </cell>
        </row>
        <row r="819">
          <cell r="A819" t="str">
            <v>c513</v>
          </cell>
          <cell r="B819" t="str">
            <v>109 文英堂</v>
          </cell>
          <cell r="C819"/>
          <cell r="D819" t="str">
            <v>CⅢ716</v>
          </cell>
          <cell r="E819" t="str">
            <v>Grove English Communication Ⅲ</v>
          </cell>
        </row>
        <row r="820">
          <cell r="A820" t="str">
            <v>c514</v>
          </cell>
          <cell r="B820" t="str">
            <v>177 増進堂</v>
          </cell>
          <cell r="C820"/>
          <cell r="D820" t="str">
            <v>CⅢ717</v>
          </cell>
          <cell r="E820" t="str">
            <v>FLEX ENGLISH  COMMUNICATION　Ⅲ</v>
          </cell>
        </row>
        <row r="821">
          <cell r="A821" t="str">
            <v>c515</v>
          </cell>
          <cell r="B821" t="str">
            <v>183 第一</v>
          </cell>
          <cell r="C821"/>
          <cell r="D821" t="str">
            <v>CⅢ718</v>
          </cell>
          <cell r="E821" t="str">
            <v>CREATIVE English Communication Ⅲ</v>
          </cell>
        </row>
        <row r="822">
          <cell r="A822" t="str">
            <v>c516</v>
          </cell>
          <cell r="B822" t="str">
            <v>183 第一</v>
          </cell>
          <cell r="C822"/>
          <cell r="D822" t="str">
            <v>CⅢ719</v>
          </cell>
          <cell r="E822" t="str">
            <v>Vivid English Communication Ⅲ</v>
          </cell>
        </row>
        <row r="823">
          <cell r="A823" t="str">
            <v>c517</v>
          </cell>
          <cell r="B823" t="str">
            <v>212 桐原</v>
          </cell>
          <cell r="C823"/>
          <cell r="D823" t="str">
            <v>CⅢ720</v>
          </cell>
          <cell r="E823" t="str">
            <v>Heartening English Communication　Ⅲ</v>
          </cell>
        </row>
        <row r="824">
          <cell r="A824" t="str">
            <v>c518</v>
          </cell>
          <cell r="B824" t="str">
            <v>231 いいずな</v>
          </cell>
          <cell r="C824"/>
          <cell r="D824" t="str">
            <v>CⅢ721</v>
          </cell>
          <cell r="E824" t="str">
            <v>New Rays English Communication Ⅲ</v>
          </cell>
        </row>
        <row r="825">
          <cell r="A825" t="str">
            <v>c519</v>
          </cell>
          <cell r="B825" t="str">
            <v>235 CUP</v>
          </cell>
          <cell r="C825"/>
          <cell r="D825" t="str">
            <v>CⅢ722</v>
          </cell>
          <cell r="E825" t="str">
            <v>Cambridge　Experience　３</v>
          </cell>
        </row>
        <row r="826">
          <cell r="A826" t="str">
            <v>c520</v>
          </cell>
          <cell r="B826" t="str">
            <v>2
東書</v>
          </cell>
          <cell r="D826" t="str">
            <v>論Ⅰ
701
◆</v>
          </cell>
          <cell r="E826" t="str">
            <v>NEW FAVORITE
English Logic and Expression Ⅰ</v>
          </cell>
        </row>
        <row r="827">
          <cell r="A827" t="str">
            <v>c521</v>
          </cell>
          <cell r="B827" t="str">
            <v>9
開隆堂</v>
          </cell>
          <cell r="D827" t="str">
            <v>論Ⅰ
702
◆</v>
          </cell>
          <cell r="E827" t="str">
            <v>Amity English Logic and Expression Ⅰ</v>
          </cell>
        </row>
        <row r="828">
          <cell r="A828" t="str">
            <v>c522</v>
          </cell>
          <cell r="B828" t="str">
            <v>9
開隆堂</v>
          </cell>
          <cell r="D828" t="str">
            <v>論Ⅰ
703
◆</v>
          </cell>
          <cell r="E828" t="str">
            <v>APPLAUSE ENGLISH LOGIC AND
EXPRESSION Ⅰ</v>
          </cell>
        </row>
        <row r="829">
          <cell r="A829" t="str">
            <v>c523</v>
          </cell>
          <cell r="B829" t="str">
            <v>15
三省堂</v>
          </cell>
          <cell r="D829" t="str">
            <v>論Ⅰ
704
◆</v>
          </cell>
          <cell r="E829" t="str">
            <v>CROWN
Logic and ExpressionⅠ</v>
          </cell>
        </row>
        <row r="830">
          <cell r="A830" t="str">
            <v>c524</v>
          </cell>
          <cell r="B830" t="str">
            <v>15
三省堂</v>
          </cell>
          <cell r="D830" t="str">
            <v>論Ⅰ
705
◆</v>
          </cell>
          <cell r="E830" t="str">
            <v>MY WAY
Logic and ExpressionⅠ</v>
          </cell>
        </row>
        <row r="831">
          <cell r="A831" t="str">
            <v>c525</v>
          </cell>
          <cell r="B831" t="str">
            <v>15
三省堂</v>
          </cell>
          <cell r="D831" t="str">
            <v>論Ⅰ
706
◆</v>
          </cell>
          <cell r="E831" t="str">
            <v>VISTA
Logic and ExpressionⅠ</v>
          </cell>
        </row>
        <row r="832">
          <cell r="A832" t="str">
            <v>c526</v>
          </cell>
          <cell r="B832" t="str">
            <v>50
大修館</v>
          </cell>
          <cell r="D832" t="str">
            <v>論Ⅰ
707
◆</v>
          </cell>
          <cell r="E832" t="str">
            <v>Genius English Logic and Expression Ⅰ</v>
          </cell>
        </row>
        <row r="833">
          <cell r="A833" t="str">
            <v>c527</v>
          </cell>
          <cell r="B833" t="str">
            <v>61
啓林館</v>
          </cell>
          <cell r="D833" t="str">
            <v>論Ⅰ
708
◆</v>
          </cell>
          <cell r="E833" t="str">
            <v>Vision Quest English Logic and Expression ⅠAdvanced</v>
          </cell>
        </row>
        <row r="834">
          <cell r="A834" t="str">
            <v>c528</v>
          </cell>
          <cell r="B834" t="str">
            <v>61
啓林館</v>
          </cell>
          <cell r="D834" t="str">
            <v>論Ⅰ
709
◆</v>
          </cell>
          <cell r="E834" t="str">
            <v>Vision Quest English Logic and Expression ⅠStandard</v>
          </cell>
        </row>
        <row r="835">
          <cell r="A835" t="str">
            <v>c529</v>
          </cell>
          <cell r="B835" t="str">
            <v>104
数研</v>
          </cell>
          <cell r="D835" t="str">
            <v>論Ⅰ
710
◆</v>
          </cell>
          <cell r="E835" t="str">
            <v>EARTHRISE
English Logic and Expression Ⅰ Advanced</v>
          </cell>
        </row>
        <row r="836">
          <cell r="A836" t="str">
            <v>c530</v>
          </cell>
          <cell r="B836" t="str">
            <v>104
数研</v>
          </cell>
          <cell r="D836" t="str">
            <v>論Ⅰ
711
◆</v>
          </cell>
          <cell r="E836" t="str">
            <v>EARTHRISE
English Logic and Expression Ⅰ Standard</v>
          </cell>
        </row>
        <row r="837">
          <cell r="A837" t="str">
            <v>c531</v>
          </cell>
          <cell r="B837" t="str">
            <v>104
数研</v>
          </cell>
          <cell r="D837" t="str">
            <v>論Ⅰ
712
◆</v>
          </cell>
          <cell r="E837" t="str">
            <v>BIG DIPPER
English Logic and Expression Ⅰ</v>
          </cell>
        </row>
        <row r="838">
          <cell r="A838" t="str">
            <v>c532</v>
          </cell>
          <cell r="B838" t="str">
            <v>177
増進堂</v>
          </cell>
          <cell r="D838" t="str">
            <v>論Ⅰ
713</v>
          </cell>
          <cell r="E838" t="str">
            <v>MAINSTREAM English Logic and ExpressionⅠ</v>
          </cell>
        </row>
        <row r="839">
          <cell r="A839" t="str">
            <v>c533</v>
          </cell>
          <cell r="B839" t="str">
            <v>212
桐原</v>
          </cell>
          <cell r="D839" t="str">
            <v>論Ⅰ
714
◆</v>
          </cell>
          <cell r="E839" t="str">
            <v>FACTBOOK English Logic and Expression
Ⅰ</v>
          </cell>
        </row>
        <row r="840">
          <cell r="A840" t="str">
            <v>c534</v>
          </cell>
          <cell r="B840" t="str">
            <v>226
チアーズ</v>
          </cell>
          <cell r="D840" t="str">
            <v>論Ⅰ
715</v>
          </cell>
          <cell r="E840" t="str">
            <v>ATLANTIS
Logic and ExpressionⅠStandard</v>
          </cell>
        </row>
        <row r="841">
          <cell r="A841" t="str">
            <v>c535</v>
          </cell>
          <cell r="B841" t="str">
            <v>231
いいずな</v>
          </cell>
          <cell r="D841" t="str">
            <v>論Ⅰ
716
◆</v>
          </cell>
          <cell r="E841" t="str">
            <v>Harmony English Logic and Expression Ⅰ</v>
          </cell>
        </row>
        <row r="842">
          <cell r="A842" t="str">
            <v>c536</v>
          </cell>
          <cell r="B842" t="str">
            <v>231
いいずな</v>
          </cell>
          <cell r="D842" t="str">
            <v>論Ⅰ
717
◆</v>
          </cell>
          <cell r="E842" t="str">
            <v>be English Logic and Expression Ⅰ Clear</v>
          </cell>
        </row>
        <row r="843">
          <cell r="A843" t="str">
            <v>c537</v>
          </cell>
          <cell r="B843" t="str">
            <v>231
いいずな</v>
          </cell>
          <cell r="D843" t="str">
            <v>論Ⅰ
718
◆</v>
          </cell>
          <cell r="E843" t="str">
            <v>be English Logic and Expression Ⅰ Smart</v>
          </cell>
        </row>
        <row r="844">
          <cell r="A844" t="str">
            <v>c538</v>
          </cell>
          <cell r="B844" t="str">
            <v>2 東書</v>
          </cell>
          <cell r="C844"/>
          <cell r="D844" t="str">
            <v>論Ⅱ701</v>
          </cell>
          <cell r="E844" t="str">
            <v>NEW　FAVORITE　
English　Logic　and　Expression　Ⅱ</v>
          </cell>
        </row>
        <row r="845">
          <cell r="A845" t="str">
            <v>c539</v>
          </cell>
          <cell r="B845" t="str">
            <v>9 開隆堂</v>
          </cell>
          <cell r="C845"/>
          <cell r="D845" t="str">
            <v>論Ⅱ702</v>
          </cell>
          <cell r="E845" t="str">
            <v>Amity English Logic and Expression　Ⅱ</v>
          </cell>
        </row>
        <row r="846">
          <cell r="A846" t="str">
            <v>c540</v>
          </cell>
          <cell r="B846" t="str">
            <v>9 開隆堂</v>
          </cell>
          <cell r="C846"/>
          <cell r="D846" t="str">
            <v>論Ⅱ703</v>
          </cell>
          <cell r="E846" t="str">
            <v>APPLAUSE ENGLISH LOGIC AND EXPRESSION　Ⅱ</v>
          </cell>
        </row>
        <row r="847">
          <cell r="A847" t="str">
            <v>c541</v>
          </cell>
          <cell r="B847" t="str">
            <v>15 三省堂</v>
          </cell>
          <cell r="C847"/>
          <cell r="D847" t="str">
            <v>論Ⅱ704</v>
          </cell>
          <cell r="E847" t="str">
            <v>CROWN Logic and Expression Ⅱ</v>
          </cell>
        </row>
        <row r="848">
          <cell r="A848" t="str">
            <v>c542</v>
          </cell>
          <cell r="B848" t="str">
            <v>15 三省堂</v>
          </cell>
          <cell r="C848"/>
          <cell r="D848" t="str">
            <v>論Ⅱ705</v>
          </cell>
          <cell r="E848" t="str">
            <v>MY WAY Logic and ExpressionⅡ</v>
          </cell>
        </row>
        <row r="849">
          <cell r="A849" t="str">
            <v>c543</v>
          </cell>
          <cell r="B849" t="str">
            <v>15 三省堂</v>
          </cell>
          <cell r="C849"/>
          <cell r="D849" t="str">
            <v>論Ⅱ706</v>
          </cell>
          <cell r="E849" t="str">
            <v>VISTA Logic and Expression Ⅱ</v>
          </cell>
        </row>
        <row r="850">
          <cell r="A850" t="str">
            <v>c544</v>
          </cell>
          <cell r="B850" t="str">
            <v>50 大修館</v>
          </cell>
          <cell r="C850"/>
          <cell r="D850" t="str">
            <v>論Ⅱ707</v>
          </cell>
          <cell r="E850" t="str">
            <v>Genius English Logic and Expression Ⅱ</v>
          </cell>
        </row>
        <row r="851">
          <cell r="A851" t="str">
            <v>c545</v>
          </cell>
          <cell r="B851" t="str">
            <v>61 啓林館</v>
          </cell>
          <cell r="C851"/>
          <cell r="D851" t="str">
            <v>論Ⅱ708</v>
          </cell>
          <cell r="E851" t="str">
            <v>Vision Quest English Logic and Expression　Ⅱ　Ace</v>
          </cell>
        </row>
        <row r="852">
          <cell r="A852" t="str">
            <v>c546</v>
          </cell>
          <cell r="B852" t="str">
            <v>61 啓林館</v>
          </cell>
          <cell r="C852"/>
          <cell r="D852" t="str">
            <v>論Ⅱ709</v>
          </cell>
          <cell r="E852" t="str">
            <v>Vision Quest English Logic and Expression Ⅱ Hope</v>
          </cell>
        </row>
        <row r="853">
          <cell r="A853" t="str">
            <v>c547</v>
          </cell>
          <cell r="B853" t="str">
            <v>104 数研</v>
          </cell>
          <cell r="C853"/>
          <cell r="D853" t="str">
            <v>論Ⅱ710</v>
          </cell>
          <cell r="E853" t="str">
            <v>EARTHRISE English Logic and Expression Ⅱ Advanced</v>
          </cell>
        </row>
        <row r="854">
          <cell r="A854" t="str">
            <v>c548</v>
          </cell>
          <cell r="B854" t="str">
            <v>104 数研</v>
          </cell>
          <cell r="C854"/>
          <cell r="D854" t="str">
            <v>論Ⅱ711</v>
          </cell>
          <cell r="E854" t="str">
            <v>EARTHRISE English Logic and Expression Ⅱ Standard</v>
          </cell>
        </row>
        <row r="855">
          <cell r="A855" t="str">
            <v>c549</v>
          </cell>
          <cell r="B855" t="str">
            <v>104 数研</v>
          </cell>
          <cell r="C855"/>
          <cell r="D855" t="str">
            <v>論Ⅱ712</v>
          </cell>
          <cell r="E855" t="str">
            <v>BIG DIPPER English Logic and Expression Ⅱ</v>
          </cell>
        </row>
        <row r="856">
          <cell r="A856" t="str">
            <v>c550</v>
          </cell>
          <cell r="B856" t="str">
            <v>177 増進堂</v>
          </cell>
          <cell r="C856"/>
          <cell r="D856" t="str">
            <v>論Ⅱ713</v>
          </cell>
          <cell r="E856" t="str">
            <v>MAINSTREAM English Logic and Expression　Ⅱ</v>
          </cell>
        </row>
        <row r="857">
          <cell r="A857" t="str">
            <v>c551</v>
          </cell>
          <cell r="B857" t="str">
            <v>212 桐原</v>
          </cell>
          <cell r="C857"/>
          <cell r="D857" t="str">
            <v>論Ⅱ714</v>
          </cell>
          <cell r="E857" t="str">
            <v>FACTBOOK English Logic and Expression　Ⅱ</v>
          </cell>
        </row>
        <row r="858">
          <cell r="A858" t="str">
            <v>c552</v>
          </cell>
          <cell r="B858" t="str">
            <v>231 いいずな</v>
          </cell>
          <cell r="C858"/>
          <cell r="D858" t="str">
            <v>論Ⅱ715</v>
          </cell>
          <cell r="E858" t="str">
            <v>Harmony English Logic and Expression Ⅱ</v>
          </cell>
        </row>
        <row r="859">
          <cell r="A859" t="str">
            <v>c553</v>
          </cell>
          <cell r="B859" t="str">
            <v>231 いいずな</v>
          </cell>
          <cell r="C859"/>
          <cell r="D859" t="str">
            <v>論Ⅱ716</v>
          </cell>
          <cell r="E859" t="str">
            <v>be English Logic and Expression Ⅱ Clear</v>
          </cell>
        </row>
        <row r="860">
          <cell r="A860" t="str">
            <v>c554</v>
          </cell>
          <cell r="B860" t="str">
            <v>231 いいずな</v>
          </cell>
          <cell r="C860"/>
          <cell r="D860" t="str">
            <v>論Ⅱ717</v>
          </cell>
          <cell r="E860" t="str">
            <v>be English Logic and Expression Ⅱ Smart</v>
          </cell>
        </row>
        <row r="861">
          <cell r="A861" t="str">
            <v>c555</v>
          </cell>
          <cell r="B861" t="str">
            <v>2 東書</v>
          </cell>
          <cell r="C861"/>
          <cell r="D861" t="str">
            <v>論Ⅲ701</v>
          </cell>
          <cell r="E861" t="str">
            <v>NEW　FAVORITE　
English　Logic　and　Expression　Ⅲ</v>
          </cell>
        </row>
        <row r="862">
          <cell r="A862" t="str">
            <v>c556</v>
          </cell>
          <cell r="B862" t="str">
            <v>9 開隆堂</v>
          </cell>
          <cell r="C862"/>
          <cell r="D862" t="str">
            <v>論Ⅲ702</v>
          </cell>
          <cell r="E862" t="str">
            <v>Amity English Logic and Expression　Ⅲ</v>
          </cell>
        </row>
        <row r="863">
          <cell r="A863" t="str">
            <v>c557</v>
          </cell>
          <cell r="B863" t="str">
            <v>15 三省堂</v>
          </cell>
          <cell r="C863"/>
          <cell r="D863" t="str">
            <v>論Ⅲ703</v>
          </cell>
          <cell r="E863" t="str">
            <v>CROWN Logic and Expression Ⅲ</v>
          </cell>
        </row>
        <row r="864">
          <cell r="A864" t="str">
            <v>c558</v>
          </cell>
          <cell r="B864" t="str">
            <v>15 三省堂</v>
          </cell>
          <cell r="C864"/>
          <cell r="D864" t="str">
            <v>論Ⅲ704</v>
          </cell>
          <cell r="E864" t="str">
            <v>MY WAY Logic and ExpressionⅢ</v>
          </cell>
        </row>
        <row r="865">
          <cell r="A865" t="str">
            <v>c559</v>
          </cell>
          <cell r="B865" t="str">
            <v>50 大修館</v>
          </cell>
          <cell r="C865"/>
          <cell r="D865" t="str">
            <v>論Ⅲ705</v>
          </cell>
          <cell r="E865" t="str">
            <v>Genius English Logic and Expression Ⅲ</v>
          </cell>
        </row>
        <row r="866">
          <cell r="A866" t="str">
            <v>c560</v>
          </cell>
          <cell r="B866" t="str">
            <v>61 啓林館</v>
          </cell>
          <cell r="C866"/>
          <cell r="D866" t="str">
            <v>論Ⅲ706</v>
          </cell>
          <cell r="E866" t="str">
            <v>Vision Quest English Logic and Expression　Ⅲ</v>
          </cell>
        </row>
        <row r="867">
          <cell r="A867" t="str">
            <v>c561</v>
          </cell>
          <cell r="B867" t="str">
            <v>104 数研</v>
          </cell>
          <cell r="C867"/>
          <cell r="D867" t="str">
            <v>論Ⅲ707</v>
          </cell>
          <cell r="E867" t="str">
            <v>EARTHRISE English Logic and Expression Ⅲ Advanced</v>
          </cell>
        </row>
        <row r="868">
          <cell r="A868" t="str">
            <v>c562</v>
          </cell>
          <cell r="B868" t="str">
            <v>104 数研</v>
          </cell>
          <cell r="C868"/>
          <cell r="D868" t="str">
            <v>論Ⅲ708</v>
          </cell>
          <cell r="E868" t="str">
            <v>EARTHRISE English Logic and Expression Ⅲ Standard</v>
          </cell>
        </row>
        <row r="869">
          <cell r="A869" t="str">
            <v>c563</v>
          </cell>
          <cell r="B869" t="str">
            <v>177 増進堂</v>
          </cell>
          <cell r="C869"/>
          <cell r="D869" t="str">
            <v>論Ⅲ709</v>
          </cell>
          <cell r="E869" t="str">
            <v>MAINSTREAM English Logic and Expression　Ⅲ</v>
          </cell>
        </row>
        <row r="870">
          <cell r="A870" t="str">
            <v>c564</v>
          </cell>
          <cell r="B870" t="str">
            <v>212 桐原</v>
          </cell>
          <cell r="C870"/>
          <cell r="D870" t="str">
            <v>論Ⅲ710</v>
          </cell>
          <cell r="E870" t="str">
            <v>FACTBOOK English Logic and Expression　Ⅲ</v>
          </cell>
        </row>
        <row r="871">
          <cell r="A871" t="str">
            <v>c565</v>
          </cell>
          <cell r="B871" t="str">
            <v>231 いいずな</v>
          </cell>
          <cell r="C871"/>
          <cell r="D871" t="str">
            <v>論Ⅲ711</v>
          </cell>
          <cell r="E871" t="str">
            <v>Harmony English Logic and Expression Ⅲ</v>
          </cell>
        </row>
        <row r="872">
          <cell r="A872" t="str">
            <v>c566</v>
          </cell>
          <cell r="B872" t="str">
            <v>231 いいずな</v>
          </cell>
          <cell r="C872"/>
          <cell r="D872" t="str">
            <v>論Ⅲ712</v>
          </cell>
          <cell r="E872" t="str">
            <v>be English Logic and Expression Ⅲ Clear</v>
          </cell>
        </row>
        <row r="873">
          <cell r="A873" t="str">
            <v>c567</v>
          </cell>
          <cell r="B873" t="str">
            <v>231 いいずな</v>
          </cell>
          <cell r="C873"/>
          <cell r="D873" t="str">
            <v>論Ⅲ713</v>
          </cell>
          <cell r="E873" t="str">
            <v>be English Logic and Expression Ⅲ Smart</v>
          </cell>
        </row>
        <row r="874">
          <cell r="A874" t="str">
            <v>c568</v>
          </cell>
          <cell r="B874" t="str">
            <v>2
東書</v>
          </cell>
          <cell r="D874" t="str">
            <v>家基
701</v>
          </cell>
          <cell r="E874" t="str">
            <v>家庭基礎　自立・共生・創造</v>
          </cell>
        </row>
        <row r="875">
          <cell r="A875" t="str">
            <v>c569</v>
          </cell>
          <cell r="B875" t="str">
            <v>6
教図</v>
          </cell>
          <cell r="D875" t="str">
            <v>家基
702
◆</v>
          </cell>
          <cell r="E875" t="str">
            <v>未来へつなぐ　家庭基礎365</v>
          </cell>
        </row>
        <row r="876">
          <cell r="A876" t="str">
            <v>c570</v>
          </cell>
          <cell r="B876" t="str">
            <v>6
教図</v>
          </cell>
          <cell r="D876" t="str">
            <v>家基
703
◆</v>
          </cell>
          <cell r="E876" t="str">
            <v>家庭基礎　つながる暮らし　共に創る未来</v>
          </cell>
        </row>
        <row r="877">
          <cell r="A877" t="str">
            <v>c571</v>
          </cell>
          <cell r="B877" t="str">
            <v>6
教図</v>
          </cell>
          <cell r="D877" t="str">
            <v>家基
704
◆</v>
          </cell>
          <cell r="E877" t="str">
            <v>Survive!!　高等学校　家庭基礎</v>
          </cell>
        </row>
        <row r="878">
          <cell r="A878" t="str">
            <v>c572</v>
          </cell>
          <cell r="B878" t="str">
            <v>7
実教</v>
          </cell>
          <cell r="D878" t="str">
            <v>家基
705
◆</v>
          </cell>
          <cell r="E878" t="str">
            <v>家庭基礎　気づく力 築く未来</v>
          </cell>
        </row>
        <row r="879">
          <cell r="A879" t="str">
            <v>c573</v>
          </cell>
          <cell r="B879" t="str">
            <v>7
実教</v>
          </cell>
          <cell r="D879" t="str">
            <v>家基
706
◆</v>
          </cell>
          <cell r="E879" t="str">
            <v>Agenda家庭基礎</v>
          </cell>
        </row>
        <row r="880">
          <cell r="A880" t="str">
            <v>c574</v>
          </cell>
          <cell r="B880" t="str">
            <v>7
実教</v>
          </cell>
          <cell r="D880" t="str">
            <v>家基
707
◆</v>
          </cell>
          <cell r="E880" t="str">
            <v>図説家庭基礎</v>
          </cell>
        </row>
        <row r="881">
          <cell r="A881" t="str">
            <v>c575</v>
          </cell>
          <cell r="B881" t="str">
            <v>9
開隆堂</v>
          </cell>
          <cell r="D881" t="str">
            <v>家基
708
◆</v>
          </cell>
          <cell r="E881" t="str">
            <v>家庭基礎　明日の生活を築く</v>
          </cell>
        </row>
        <row r="882">
          <cell r="A882" t="str">
            <v>c576</v>
          </cell>
          <cell r="B882" t="str">
            <v>50
大修館</v>
          </cell>
          <cell r="D882" t="str">
            <v>家基
709
◆</v>
          </cell>
          <cell r="E882" t="str">
            <v>クリエイティブ・リビングCreative Living 『家庭基礎』で生活をつくろう</v>
          </cell>
        </row>
        <row r="883">
          <cell r="A883" t="str">
            <v>c577</v>
          </cell>
          <cell r="B883" t="str">
            <v>183
第一</v>
          </cell>
          <cell r="D883" t="str">
            <v>家基
710
◆</v>
          </cell>
          <cell r="E883" t="str">
            <v>高等学校　家庭基礎　持続可能な未来を
つくる</v>
          </cell>
        </row>
        <row r="884">
          <cell r="A884" t="str">
            <v>c578</v>
          </cell>
          <cell r="B884" t="str">
            <v>2
東書</v>
          </cell>
          <cell r="D884" t="str">
            <v>家総
701</v>
          </cell>
          <cell r="E884" t="str">
            <v>家庭総合　自立・共生・創造</v>
          </cell>
        </row>
        <row r="885">
          <cell r="A885" t="str">
            <v>c579</v>
          </cell>
          <cell r="B885" t="str">
            <v>6
教図</v>
          </cell>
          <cell r="D885" t="str">
            <v>家総
702
◆</v>
          </cell>
          <cell r="E885" t="str">
            <v>未来へつなぐ　家庭総合365</v>
          </cell>
        </row>
        <row r="886">
          <cell r="A886" t="str">
            <v>c580</v>
          </cell>
          <cell r="B886" t="str">
            <v>7
実教</v>
          </cell>
          <cell r="D886" t="str">
            <v>家総
703
◆</v>
          </cell>
          <cell r="E886" t="str">
            <v>家庭総合</v>
          </cell>
        </row>
        <row r="887">
          <cell r="A887" t="str">
            <v>c581</v>
          </cell>
          <cell r="B887" t="str">
            <v>9
開隆堂</v>
          </cell>
          <cell r="D887" t="str">
            <v>家総
704
◆</v>
          </cell>
          <cell r="E887" t="str">
            <v>家庭総合　明日の生活を築く</v>
          </cell>
        </row>
        <row r="888">
          <cell r="A888" t="str">
            <v>c582</v>
          </cell>
          <cell r="B888" t="str">
            <v>50
大修館</v>
          </cell>
          <cell r="D888" t="str">
            <v>家総
705
◆</v>
          </cell>
          <cell r="E888" t="str">
            <v>クリエイティブ・リビングCreative Living『家庭総合』で生活をつくろう</v>
          </cell>
        </row>
        <row r="889">
          <cell r="A889" t="str">
            <v>c583</v>
          </cell>
          <cell r="B889" t="str">
            <v>183
第一</v>
          </cell>
          <cell r="D889" t="str">
            <v>家総
706
◆</v>
          </cell>
          <cell r="E889" t="str">
            <v>高等学校　家庭総合　持続可能な未来を
つくる</v>
          </cell>
        </row>
        <row r="890">
          <cell r="A890" t="str">
            <v>c584</v>
          </cell>
          <cell r="B890" t="str">
            <v>2
東書</v>
          </cell>
          <cell r="D890" t="str">
            <v>情Ⅰ
701
◆</v>
          </cell>
          <cell r="E890" t="str">
            <v>新編情報Ⅰ</v>
          </cell>
        </row>
        <row r="891">
          <cell r="A891" t="str">
            <v>c585</v>
          </cell>
          <cell r="B891" t="str">
            <v>2
東書</v>
          </cell>
          <cell r="D891" t="str">
            <v>情Ⅰ
702
◆</v>
          </cell>
          <cell r="E891" t="str">
            <v>情報Ⅰ　Step Forward!</v>
          </cell>
        </row>
        <row r="892">
          <cell r="A892" t="str">
            <v>c586</v>
          </cell>
          <cell r="B892" t="str">
            <v>7
実教</v>
          </cell>
          <cell r="D892" t="str">
            <v>情Ⅰ
703
◆</v>
          </cell>
          <cell r="E892" t="str">
            <v>高校情報Ⅰ　Python</v>
          </cell>
        </row>
        <row r="893">
          <cell r="A893" t="str">
            <v>c587</v>
          </cell>
          <cell r="B893" t="str">
            <v>7
実教</v>
          </cell>
          <cell r="D893" t="str">
            <v>情Ⅰ
704
◆</v>
          </cell>
          <cell r="E893" t="str">
            <v>高校情報Ⅰ　JavaScript</v>
          </cell>
        </row>
        <row r="894">
          <cell r="A894" t="str">
            <v>c588</v>
          </cell>
          <cell r="B894" t="str">
            <v>7
実教</v>
          </cell>
          <cell r="D894" t="str">
            <v>情Ⅰ
705
◆</v>
          </cell>
          <cell r="E894" t="str">
            <v>最新情報Ⅰ</v>
          </cell>
        </row>
        <row r="895">
          <cell r="A895" t="str">
            <v>c589</v>
          </cell>
          <cell r="B895" t="str">
            <v>7
実教</v>
          </cell>
          <cell r="D895" t="str">
            <v>情Ⅰ
706
◆</v>
          </cell>
          <cell r="E895" t="str">
            <v>図説情報Ⅰ</v>
          </cell>
        </row>
        <row r="896">
          <cell r="A896" t="str">
            <v>c590</v>
          </cell>
          <cell r="B896" t="str">
            <v>9
開隆堂</v>
          </cell>
          <cell r="D896" t="str">
            <v>情Ⅰ
707
◆</v>
          </cell>
          <cell r="E896" t="str">
            <v>実践　情報Ⅰ</v>
          </cell>
        </row>
        <row r="897">
          <cell r="A897" t="str">
            <v>c591</v>
          </cell>
          <cell r="B897" t="str">
            <v>104
数研</v>
          </cell>
          <cell r="D897" t="str">
            <v>情Ⅰ
708
◆</v>
          </cell>
          <cell r="E897" t="str">
            <v>高等学校　情報Ⅰ</v>
          </cell>
        </row>
        <row r="898">
          <cell r="A898" t="str">
            <v>c592</v>
          </cell>
          <cell r="B898" t="str">
            <v>104
数研</v>
          </cell>
          <cell r="D898" t="str">
            <v>情Ⅰ
709
◆</v>
          </cell>
          <cell r="E898" t="str">
            <v>情報Ⅰ　Next</v>
          </cell>
        </row>
        <row r="899">
          <cell r="A899" t="str">
            <v>c593</v>
          </cell>
          <cell r="B899" t="str">
            <v>116
日文</v>
          </cell>
          <cell r="D899" t="str">
            <v>情Ⅰ
710
◆</v>
          </cell>
          <cell r="E899" t="str">
            <v>情報Ⅰ</v>
          </cell>
        </row>
        <row r="900">
          <cell r="A900" t="str">
            <v>c594</v>
          </cell>
          <cell r="B900" t="str">
            <v>116
日文</v>
          </cell>
          <cell r="D900" t="str">
            <v>情Ⅰ
711
◆</v>
          </cell>
          <cell r="E900" t="str">
            <v>情報Ⅰ図解と実習－図解編</v>
          </cell>
        </row>
        <row r="901">
          <cell r="A901" t="str">
            <v>c595</v>
          </cell>
          <cell r="B901" t="str">
            <v>116
日文</v>
          </cell>
          <cell r="D901" t="str">
            <v>情Ⅰ
712
◆</v>
          </cell>
          <cell r="E901" t="str">
            <v>情報Ⅰ図解と実習－実習編</v>
          </cell>
        </row>
        <row r="902">
          <cell r="A902" t="str">
            <v>c596</v>
          </cell>
          <cell r="B902" t="str">
            <v>183
第一</v>
          </cell>
          <cell r="D902" t="str">
            <v>情Ⅰ
713
◆</v>
          </cell>
          <cell r="E902" t="str">
            <v>高等学校　情報Ⅰ</v>
          </cell>
        </row>
        <row r="903">
          <cell r="A903" t="str">
            <v>c597</v>
          </cell>
          <cell r="B903" t="str">
            <v>2 東書</v>
          </cell>
          <cell r="C903"/>
          <cell r="D903" t="str">
            <v>情Ⅱ701</v>
          </cell>
          <cell r="E903" t="str">
            <v>情報Ⅱ</v>
          </cell>
        </row>
        <row r="904">
          <cell r="A904" t="str">
            <v>c598</v>
          </cell>
          <cell r="B904" t="str">
            <v>7 実教</v>
          </cell>
          <cell r="C904"/>
          <cell r="D904" t="str">
            <v>情Ⅱ702</v>
          </cell>
          <cell r="E904" t="str">
            <v>情報Ⅱ</v>
          </cell>
        </row>
        <row r="905">
          <cell r="A905" t="str">
            <v>c599</v>
          </cell>
          <cell r="B905" t="str">
            <v>116 日文</v>
          </cell>
          <cell r="C905"/>
          <cell r="D905" t="str">
            <v>情Ⅱ703</v>
          </cell>
          <cell r="E905" t="str">
            <v>情報Ⅱ</v>
          </cell>
        </row>
        <row r="906">
          <cell r="A906" t="str">
            <v>c600</v>
          </cell>
          <cell r="B906" t="str">
            <v>61
啓林館</v>
          </cell>
          <cell r="D906" t="str">
            <v>理数
701
◆</v>
          </cell>
          <cell r="E906" t="str">
            <v>理数探究基礎 未来に向かって</v>
          </cell>
        </row>
        <row r="907">
          <cell r="A907" t="str">
            <v>c601</v>
          </cell>
          <cell r="B907" t="str">
            <v>104
数研</v>
          </cell>
          <cell r="D907" t="str">
            <v>理数
702
◆</v>
          </cell>
          <cell r="E907" t="str">
            <v>理数探究基礎</v>
          </cell>
        </row>
        <row r="908">
          <cell r="A908" t="str">
            <v>c602</v>
          </cell>
          <cell r="B908" t="str">
            <v>7
実教</v>
          </cell>
          <cell r="D908" t="str">
            <v>農業
701
◆</v>
          </cell>
          <cell r="E908" t="str">
            <v>農業と環境</v>
          </cell>
        </row>
        <row r="909">
          <cell r="A909" t="str">
            <v>c603</v>
          </cell>
          <cell r="B909" t="str">
            <v>7
実教</v>
          </cell>
          <cell r="D909" t="str">
            <v>農業
702
◆</v>
          </cell>
          <cell r="E909" t="str">
            <v>農業と情報</v>
          </cell>
        </row>
        <row r="910">
          <cell r="A910" t="str">
            <v>c604</v>
          </cell>
          <cell r="B910" t="str">
            <v>7
実教</v>
          </cell>
          <cell r="D910" t="str">
            <v>農業
715
◆</v>
          </cell>
          <cell r="E910" t="str">
            <v>作物</v>
          </cell>
        </row>
        <row r="911">
          <cell r="A911" t="str">
            <v>c605</v>
          </cell>
          <cell r="B911" t="str">
            <v>7
実教</v>
          </cell>
          <cell r="D911" t="str">
            <v>農業
716
◆</v>
          </cell>
          <cell r="E911" t="str">
            <v>野菜</v>
          </cell>
        </row>
        <row r="912">
          <cell r="A912" t="str">
            <v>c606</v>
          </cell>
          <cell r="B912" t="str">
            <v>7
実教</v>
          </cell>
          <cell r="D912" t="str">
            <v>農業
717
◆</v>
          </cell>
          <cell r="E912" t="str">
            <v>果樹</v>
          </cell>
        </row>
        <row r="913">
          <cell r="A913" t="str">
            <v>c607</v>
          </cell>
          <cell r="B913" t="str">
            <v>7 実教</v>
          </cell>
          <cell r="C913"/>
          <cell r="D913" t="str">
            <v>農業708</v>
          </cell>
          <cell r="E913" t="str">
            <v>草花</v>
          </cell>
        </row>
        <row r="914">
          <cell r="A914" t="str">
            <v>c608</v>
          </cell>
          <cell r="B914" t="str">
            <v>7
実教</v>
          </cell>
          <cell r="D914" t="str">
            <v>農業
718
◆</v>
          </cell>
          <cell r="E914" t="str">
            <v>畜産</v>
          </cell>
        </row>
        <row r="915">
          <cell r="A915" t="str">
            <v>c609</v>
          </cell>
          <cell r="B915" t="str">
            <v>7 実教</v>
          </cell>
          <cell r="C915"/>
          <cell r="D915" t="str">
            <v>農業710</v>
          </cell>
          <cell r="E915" t="str">
            <v>栽培と環境</v>
          </cell>
        </row>
        <row r="916">
          <cell r="A916" t="str">
            <v>c610</v>
          </cell>
          <cell r="B916" t="str">
            <v>7
実教</v>
          </cell>
          <cell r="D916" t="str">
            <v>農業
719
◆</v>
          </cell>
          <cell r="E916" t="str">
            <v>農業経営</v>
          </cell>
        </row>
        <row r="917">
          <cell r="A917" t="str">
            <v>c611</v>
          </cell>
          <cell r="B917" t="str">
            <v>7 実教</v>
          </cell>
          <cell r="C917"/>
          <cell r="D917" t="str">
            <v>農業709</v>
          </cell>
          <cell r="E917" t="str">
            <v>農業機械</v>
          </cell>
        </row>
        <row r="918">
          <cell r="A918" t="str">
            <v>c612</v>
          </cell>
          <cell r="B918" t="str">
            <v>7
実教</v>
          </cell>
          <cell r="D918" t="str">
            <v>農業
703
◆</v>
          </cell>
          <cell r="E918" t="str">
            <v>植物バイオテクノロジー</v>
          </cell>
        </row>
        <row r="919">
          <cell r="A919" t="str">
            <v>c613</v>
          </cell>
          <cell r="B919" t="str">
            <v>7
実教</v>
          </cell>
          <cell r="D919" t="str">
            <v>農業
704
◆</v>
          </cell>
          <cell r="E919" t="str">
            <v>食品製造</v>
          </cell>
        </row>
        <row r="920">
          <cell r="A920" t="str">
            <v>c614</v>
          </cell>
          <cell r="B920" t="str">
            <v>7 実教</v>
          </cell>
          <cell r="C920"/>
          <cell r="D920" t="str">
            <v>農業711</v>
          </cell>
          <cell r="E920" t="str">
            <v>生物活用</v>
          </cell>
        </row>
        <row r="921">
          <cell r="A921" t="str">
            <v>c615</v>
          </cell>
          <cell r="B921" t="str">
            <v>7
実教</v>
          </cell>
          <cell r="D921" t="str">
            <v>農業
720
◆</v>
          </cell>
          <cell r="E921" t="str">
            <v>地域資源活用</v>
          </cell>
        </row>
        <row r="922">
          <cell r="A922" t="str">
            <v>c616</v>
          </cell>
          <cell r="B922" t="str">
            <v>201
海文堂</v>
          </cell>
          <cell r="D922" t="str">
            <v>農業
721
◆</v>
          </cell>
          <cell r="E922" t="str">
            <v>飼育と環境</v>
          </cell>
        </row>
        <row r="923">
          <cell r="A923" t="str">
            <v>c617</v>
          </cell>
          <cell r="B923" t="str">
            <v>7
実教</v>
          </cell>
          <cell r="D923" t="str">
            <v>農業
705</v>
          </cell>
          <cell r="E923" t="str">
            <v>森林科学</v>
          </cell>
        </row>
        <row r="924">
          <cell r="A924" t="str">
            <v>c618</v>
          </cell>
          <cell r="B924" t="str">
            <v>7 実教</v>
          </cell>
          <cell r="C924"/>
          <cell r="D924" t="str">
            <v>農業
71２
◆</v>
          </cell>
          <cell r="E924" t="str">
            <v>森林経営</v>
          </cell>
        </row>
        <row r="925">
          <cell r="A925" t="str">
            <v>c619</v>
          </cell>
          <cell r="B925" t="str">
            <v>7
実教</v>
          </cell>
          <cell r="D925" t="str">
            <v>農業
722
◆</v>
          </cell>
          <cell r="E925" t="str">
            <v>林産物利用</v>
          </cell>
        </row>
        <row r="926">
          <cell r="A926" t="str">
            <v>c620</v>
          </cell>
          <cell r="B926" t="str">
            <v>7
実教</v>
          </cell>
          <cell r="D926" t="str">
            <v>農業
706</v>
          </cell>
          <cell r="E926" t="str">
            <v>農業土木設計</v>
          </cell>
        </row>
        <row r="927">
          <cell r="A927" t="str">
            <v>c621</v>
          </cell>
          <cell r="B927" t="str">
            <v>179　
電機大</v>
          </cell>
          <cell r="C927" t="str">
            <v>農業713</v>
          </cell>
          <cell r="D927" t="str">
            <v>農業713</v>
          </cell>
          <cell r="E927" t="str">
            <v>農業土木施工</v>
          </cell>
        </row>
        <row r="928">
          <cell r="A928" t="str">
            <v>c622</v>
          </cell>
          <cell r="B928" t="str">
            <v>7
実教</v>
          </cell>
          <cell r="D928" t="str">
            <v>農業
723
◆</v>
          </cell>
          <cell r="E928" t="str">
            <v>水循環</v>
          </cell>
        </row>
        <row r="929">
          <cell r="A929" t="str">
            <v>c623</v>
          </cell>
          <cell r="B929" t="str">
            <v>7
実教</v>
          </cell>
          <cell r="D929" t="str">
            <v>農業
707</v>
          </cell>
          <cell r="E929" t="str">
            <v>造園計画</v>
          </cell>
        </row>
        <row r="930">
          <cell r="A930" t="str">
            <v>c624</v>
          </cell>
          <cell r="B930" t="str">
            <v>179 
電機大</v>
          </cell>
          <cell r="C930"/>
          <cell r="D930" t="str">
            <v>農業714</v>
          </cell>
          <cell r="E930" t="str">
            <v>造園施工管理</v>
          </cell>
        </row>
        <row r="931">
          <cell r="A931" t="str">
            <v>c625</v>
          </cell>
          <cell r="B931" t="str">
            <v>7
実教</v>
          </cell>
          <cell r="D931" t="str">
            <v>農業
724
◆</v>
          </cell>
          <cell r="E931" t="str">
            <v>造園植栽</v>
          </cell>
        </row>
        <row r="932">
          <cell r="A932" t="str">
            <v>c626</v>
          </cell>
          <cell r="B932" t="str">
            <v>7
実教</v>
          </cell>
          <cell r="D932" t="str">
            <v>工業
701
◆</v>
          </cell>
          <cell r="E932" t="str">
            <v>工業技術基礎</v>
          </cell>
        </row>
        <row r="933">
          <cell r="A933" t="str">
            <v>c627</v>
          </cell>
          <cell r="B933" t="str">
            <v>7
実教</v>
          </cell>
          <cell r="D933" t="str">
            <v>工業
702
◆</v>
          </cell>
          <cell r="E933" t="str">
            <v>機械製図</v>
          </cell>
        </row>
        <row r="934">
          <cell r="A934" t="str">
            <v>c628</v>
          </cell>
          <cell r="B934" t="str">
            <v>7
実教</v>
          </cell>
          <cell r="D934" t="str">
            <v>工業
703
◆</v>
          </cell>
          <cell r="E934" t="str">
            <v>電気製図</v>
          </cell>
        </row>
        <row r="935">
          <cell r="A935" t="str">
            <v>c629</v>
          </cell>
          <cell r="B935" t="str">
            <v>7
実教</v>
          </cell>
          <cell r="D935" t="str">
            <v>工業
704
◆</v>
          </cell>
          <cell r="E935" t="str">
            <v>電子製図</v>
          </cell>
        </row>
        <row r="936">
          <cell r="A936" t="str">
            <v>c630</v>
          </cell>
          <cell r="B936" t="str">
            <v>7
実教</v>
          </cell>
          <cell r="D936" t="str">
            <v>工業
705
◆</v>
          </cell>
          <cell r="E936" t="str">
            <v>建築設計製図</v>
          </cell>
        </row>
        <row r="937">
          <cell r="A937" t="str">
            <v>c631</v>
          </cell>
          <cell r="B937" t="str">
            <v>7
実教</v>
          </cell>
          <cell r="D937" t="str">
            <v>工業
706
◆</v>
          </cell>
          <cell r="E937" t="str">
            <v>土木製図</v>
          </cell>
        </row>
        <row r="938">
          <cell r="A938" t="str">
            <v>c632</v>
          </cell>
          <cell r="B938" t="str">
            <v>7
実教</v>
          </cell>
          <cell r="D938" t="str">
            <v>工業
707
◆</v>
          </cell>
          <cell r="E938" t="str">
            <v>製図</v>
          </cell>
        </row>
        <row r="939">
          <cell r="A939" t="str">
            <v>c633</v>
          </cell>
          <cell r="B939" t="str">
            <v>7 実教</v>
          </cell>
          <cell r="C939"/>
          <cell r="D939" t="str">
            <v>工業718</v>
          </cell>
          <cell r="E939" t="str">
            <v>工業情報数理</v>
          </cell>
        </row>
        <row r="940">
          <cell r="A940" t="str">
            <v>c634</v>
          </cell>
          <cell r="B940" t="str">
            <v>7 実教</v>
          </cell>
          <cell r="C940"/>
          <cell r="D940" t="str">
            <v>工業719</v>
          </cell>
          <cell r="E940" t="str">
            <v>精選工業情報数理</v>
          </cell>
        </row>
        <row r="941">
          <cell r="A941" t="str">
            <v>c635</v>
          </cell>
          <cell r="B941" t="str">
            <v>154 オーム</v>
          </cell>
          <cell r="C941"/>
          <cell r="D941" t="str">
            <v>工業723</v>
          </cell>
          <cell r="E941" t="str">
            <v>工業情報数理</v>
          </cell>
        </row>
        <row r="942">
          <cell r="A942" t="str">
            <v>c636</v>
          </cell>
          <cell r="B942" t="str">
            <v>7 実教</v>
          </cell>
          <cell r="C942"/>
          <cell r="D942" t="str">
            <v>工業754</v>
          </cell>
          <cell r="E942" t="str">
            <v>工業環境技術</v>
          </cell>
        </row>
        <row r="943">
          <cell r="A943" t="str">
            <v>c637</v>
          </cell>
          <cell r="B943" t="str">
            <v>7
実教</v>
          </cell>
          <cell r="D943" t="str">
            <v>工業
708
◆</v>
          </cell>
          <cell r="E943" t="str">
            <v>機械工作１</v>
          </cell>
        </row>
        <row r="944">
          <cell r="A944" t="str">
            <v>c638</v>
          </cell>
          <cell r="B944"/>
          <cell r="D944" t="str">
            <v>工業
709
◆</v>
          </cell>
          <cell r="E944" t="str">
            <v>機械工作２</v>
          </cell>
        </row>
        <row r="945">
          <cell r="A945" t="str">
            <v>c639</v>
          </cell>
          <cell r="B945" t="str">
            <v>7
実教</v>
          </cell>
          <cell r="D945" t="str">
            <v>工業
710
◆</v>
          </cell>
          <cell r="E945" t="str">
            <v>機械設計１</v>
          </cell>
        </row>
        <row r="946">
          <cell r="A946" t="str">
            <v>c640</v>
          </cell>
          <cell r="B946"/>
          <cell r="D946" t="str">
            <v>工業
711
◆</v>
          </cell>
          <cell r="E946" t="str">
            <v>機械設計２</v>
          </cell>
        </row>
        <row r="947">
          <cell r="A947" t="str">
            <v>c641</v>
          </cell>
          <cell r="B947" t="str">
            <v>7 実教</v>
          </cell>
          <cell r="C947"/>
          <cell r="D947" t="str">
            <v>工業763</v>
          </cell>
          <cell r="E947" t="str">
            <v>原動機</v>
          </cell>
        </row>
        <row r="948">
          <cell r="A948" t="str">
            <v>c642</v>
          </cell>
          <cell r="B948" t="str">
            <v>7 実教</v>
          </cell>
          <cell r="C948"/>
          <cell r="D948" t="str">
            <v>工業736</v>
          </cell>
          <cell r="E948" t="str">
            <v>電子機械</v>
          </cell>
        </row>
        <row r="949">
          <cell r="A949" t="str">
            <v>c643</v>
          </cell>
          <cell r="B949" t="str">
            <v>7 実教</v>
          </cell>
          <cell r="C949"/>
          <cell r="D949" t="str">
            <v>工業755</v>
          </cell>
          <cell r="E949" t="str">
            <v>生産技術</v>
          </cell>
        </row>
        <row r="950">
          <cell r="A950" t="str">
            <v>c644</v>
          </cell>
          <cell r="B950" t="str">
            <v>7
実教</v>
          </cell>
          <cell r="D950" t="str">
            <v>工業
712
◆</v>
          </cell>
          <cell r="E950" t="str">
            <v>自動車工学１</v>
          </cell>
        </row>
        <row r="951">
          <cell r="A951" t="str">
            <v>c645</v>
          </cell>
          <cell r="B951"/>
          <cell r="D951" t="str">
            <v>工業
713
◆</v>
          </cell>
          <cell r="E951" t="str">
            <v>自動車工学２</v>
          </cell>
        </row>
        <row r="952">
          <cell r="A952" t="str">
            <v>c646</v>
          </cell>
          <cell r="B952" t="str">
            <v>7 実教</v>
          </cell>
          <cell r="C952"/>
          <cell r="D952" t="str">
            <v>工業
737</v>
          </cell>
          <cell r="E952" t="str">
            <v>自動車整備</v>
          </cell>
        </row>
        <row r="953">
          <cell r="A953" t="str">
            <v>c647</v>
          </cell>
          <cell r="B953" t="str">
            <v>7 実教</v>
          </cell>
          <cell r="C953"/>
          <cell r="D953" t="str">
            <v>工業720</v>
          </cell>
          <cell r="E953" t="str">
            <v>電気回路１_x000D_</v>
          </cell>
        </row>
        <row r="954">
          <cell r="A954" t="str">
            <v>c648</v>
          </cell>
          <cell r="B954" t="str">
            <v>7 実教</v>
          </cell>
          <cell r="C954"/>
          <cell r="D954" t="str">
            <v>工業721</v>
          </cell>
          <cell r="E954" t="str">
            <v>電気回路２</v>
          </cell>
        </row>
        <row r="955">
          <cell r="A955" t="str">
            <v>c649</v>
          </cell>
          <cell r="B955" t="str">
            <v>7 実教</v>
          </cell>
          <cell r="C955"/>
          <cell r="D955" t="str">
            <v>工業722</v>
          </cell>
          <cell r="E955" t="str">
            <v>精選電気回路</v>
          </cell>
        </row>
        <row r="956">
          <cell r="A956" t="str">
            <v>c650</v>
          </cell>
          <cell r="B956" t="str">
            <v>154 オーム</v>
          </cell>
          <cell r="C956"/>
          <cell r="D956" t="str">
            <v>工業724</v>
          </cell>
          <cell r="E956" t="str">
            <v>電気回路１_x000D_</v>
          </cell>
        </row>
        <row r="957">
          <cell r="A957" t="str">
            <v>c651</v>
          </cell>
          <cell r="B957" t="str">
            <v>154 オーム</v>
          </cell>
          <cell r="C957"/>
          <cell r="D957" t="str">
            <v>工業725</v>
          </cell>
          <cell r="E957" t="str">
            <v>電気回路２</v>
          </cell>
        </row>
        <row r="958">
          <cell r="A958" t="str">
            <v>c652</v>
          </cell>
          <cell r="B958" t="str">
            <v>174 コロナ</v>
          </cell>
          <cell r="C958"/>
          <cell r="D958" t="str">
            <v>工業726</v>
          </cell>
          <cell r="E958" t="str">
            <v>わかりやすい電気回路</v>
          </cell>
        </row>
        <row r="959">
          <cell r="A959" t="str">
            <v>c653</v>
          </cell>
          <cell r="B959" t="str">
            <v>174 コロナ</v>
          </cell>
          <cell r="C959"/>
          <cell r="D959" t="str">
            <v>工業727</v>
          </cell>
          <cell r="E959" t="str">
            <v>電気回路（上）_x000D_</v>
          </cell>
        </row>
        <row r="960">
          <cell r="A960" t="str">
            <v>c654</v>
          </cell>
          <cell r="B960" t="str">
            <v>174 コロナ</v>
          </cell>
          <cell r="C960"/>
          <cell r="D960" t="str">
            <v>工業728</v>
          </cell>
          <cell r="E960" t="str">
            <v>電気回路（下）</v>
          </cell>
        </row>
        <row r="961">
          <cell r="A961" t="str">
            <v>c655</v>
          </cell>
          <cell r="B961" t="str">
            <v>7 実教</v>
          </cell>
          <cell r="C961"/>
          <cell r="D961" t="str">
            <v>工業738</v>
          </cell>
          <cell r="E961" t="str">
            <v>電気機器</v>
          </cell>
        </row>
        <row r="962">
          <cell r="A962" t="str">
            <v>c656</v>
          </cell>
          <cell r="B962" t="str">
            <v>154 オーム</v>
          </cell>
          <cell r="C962"/>
          <cell r="D962" t="str">
            <v>工業739</v>
          </cell>
          <cell r="E962" t="str">
            <v>電気機器</v>
          </cell>
        </row>
        <row r="963">
          <cell r="A963" t="str">
            <v>c657</v>
          </cell>
          <cell r="B963" t="str">
            <v>7 実教</v>
          </cell>
          <cell r="C963"/>
          <cell r="D963" t="str">
            <v>工業740</v>
          </cell>
          <cell r="E963" t="str">
            <v>電力技術1</v>
          </cell>
        </row>
        <row r="964">
          <cell r="A964" t="str">
            <v>c658</v>
          </cell>
          <cell r="B964" t="str">
            <v>7 実教</v>
          </cell>
          <cell r="C964"/>
          <cell r="D964" t="str">
            <v>工業741</v>
          </cell>
          <cell r="E964" t="str">
            <v>電力技術2</v>
          </cell>
        </row>
        <row r="965">
          <cell r="A965" t="str">
            <v>c659</v>
          </cell>
          <cell r="B965" t="str">
            <v>154 オーム</v>
          </cell>
          <cell r="C965"/>
          <cell r="D965" t="str">
            <v>工業742</v>
          </cell>
          <cell r="E965" t="str">
            <v>電力技術１</v>
          </cell>
        </row>
        <row r="966">
          <cell r="A966" t="str">
            <v>c660</v>
          </cell>
          <cell r="B966" t="str">
            <v>154 オーム</v>
          </cell>
          <cell r="C966"/>
          <cell r="D966" t="str">
            <v>工業743</v>
          </cell>
          <cell r="E966" t="str">
            <v>電力技術２</v>
          </cell>
        </row>
        <row r="967">
          <cell r="A967" t="str">
            <v>c661</v>
          </cell>
          <cell r="B967" t="str">
            <v>7 実教</v>
          </cell>
          <cell r="C967"/>
          <cell r="D967" t="str">
            <v>工業744</v>
          </cell>
          <cell r="E967" t="str">
            <v>電子技術</v>
          </cell>
        </row>
        <row r="968">
          <cell r="A968" t="str">
            <v>c662</v>
          </cell>
          <cell r="B968" t="str">
            <v>7 実教</v>
          </cell>
          <cell r="C968"/>
          <cell r="D968" t="str">
            <v>工業745</v>
          </cell>
          <cell r="E968" t="str">
            <v>電子回路</v>
          </cell>
        </row>
        <row r="969">
          <cell r="A969" t="str">
            <v>c663</v>
          </cell>
          <cell r="B969" t="str">
            <v>7 実教</v>
          </cell>
          <cell r="C969"/>
          <cell r="D969" t="str">
            <v>工業764</v>
          </cell>
          <cell r="E969" t="str">
            <v>電子計測制御</v>
          </cell>
        </row>
        <row r="970">
          <cell r="A970" t="str">
            <v>c664</v>
          </cell>
          <cell r="B970" t="str">
            <v>7 実教</v>
          </cell>
          <cell r="C970"/>
          <cell r="D970" t="str">
            <v>工業765</v>
          </cell>
          <cell r="E970" t="str">
            <v>通信技術</v>
          </cell>
        </row>
        <row r="971">
          <cell r="A971" t="str">
            <v>c665</v>
          </cell>
          <cell r="B971" t="str">
            <v>7 実教</v>
          </cell>
          <cell r="C971"/>
          <cell r="D971" t="str">
            <v>工業746</v>
          </cell>
          <cell r="E971" t="str">
            <v>プログラミング技術</v>
          </cell>
        </row>
        <row r="972">
          <cell r="A972" t="str">
            <v>c666</v>
          </cell>
          <cell r="B972" t="str">
            <v>7 実教</v>
          </cell>
          <cell r="C972"/>
          <cell r="D972" t="str">
            <v>工業747</v>
          </cell>
          <cell r="E972" t="str">
            <v>ハードウェア技術</v>
          </cell>
        </row>
        <row r="973">
          <cell r="A973" t="str">
            <v>c667</v>
          </cell>
          <cell r="B973" t="str">
            <v>7 実教</v>
          </cell>
          <cell r="C973"/>
          <cell r="D973" t="str">
            <v>工業766</v>
          </cell>
          <cell r="E973" t="str">
            <v>ソフトウェア技術</v>
          </cell>
        </row>
        <row r="974">
          <cell r="A974" t="str">
            <v>c668</v>
          </cell>
          <cell r="B974" t="str">
            <v>7 実教</v>
          </cell>
          <cell r="C974"/>
          <cell r="D974" t="str">
            <v>工業767</v>
          </cell>
          <cell r="E974" t="str">
            <v>コンピュータシステム技術</v>
          </cell>
        </row>
        <row r="975">
          <cell r="A975" t="str">
            <v>c669</v>
          </cell>
          <cell r="B975" t="str">
            <v>7
実教</v>
          </cell>
          <cell r="D975" t="str">
            <v>工業
714
◆</v>
          </cell>
          <cell r="E975" t="str">
            <v>建築構造</v>
          </cell>
        </row>
        <row r="976">
          <cell r="A976" t="str">
            <v>c670</v>
          </cell>
          <cell r="B976" t="str">
            <v>7 実教</v>
          </cell>
          <cell r="C976"/>
          <cell r="D976" t="str">
            <v>工業749</v>
          </cell>
          <cell r="E976" t="str">
            <v>建築計画</v>
          </cell>
        </row>
        <row r="977">
          <cell r="A977" t="str">
            <v>c671</v>
          </cell>
          <cell r="B977" t="str">
            <v>7 実教</v>
          </cell>
          <cell r="C977"/>
          <cell r="D977" t="str">
            <v>工業748</v>
          </cell>
          <cell r="E977" t="str">
            <v>建築構造設計</v>
          </cell>
        </row>
        <row r="978">
          <cell r="A978" t="str">
            <v>c672</v>
          </cell>
          <cell r="B978" t="str">
            <v>7 実教</v>
          </cell>
          <cell r="C978"/>
          <cell r="D978" t="str">
            <v>工業768</v>
          </cell>
          <cell r="E978" t="str">
            <v>建築施工</v>
          </cell>
        </row>
        <row r="979">
          <cell r="A979" t="str">
            <v>c673</v>
          </cell>
          <cell r="B979" t="str">
            <v>7 実教</v>
          </cell>
          <cell r="C979"/>
          <cell r="D979" t="str">
            <v>工業769</v>
          </cell>
          <cell r="E979" t="str">
            <v>建築法規</v>
          </cell>
        </row>
        <row r="980">
          <cell r="A980" t="str">
            <v>c674</v>
          </cell>
          <cell r="B980" t="str">
            <v>7
実教</v>
          </cell>
          <cell r="D980" t="str">
            <v>工業
715
◆</v>
          </cell>
          <cell r="E980" t="str">
            <v>測量</v>
          </cell>
        </row>
        <row r="981">
          <cell r="A981" t="str">
            <v>c675</v>
          </cell>
          <cell r="B981" t="str">
            <v>7 実教</v>
          </cell>
          <cell r="C981"/>
          <cell r="D981" t="str">
            <v>工業756</v>
          </cell>
          <cell r="E981" t="str">
            <v>土木基盤力学　水理学　土質力学</v>
          </cell>
        </row>
        <row r="982">
          <cell r="A982" t="str">
            <v>c676</v>
          </cell>
          <cell r="B982" t="str">
            <v>7 実教</v>
          </cell>
          <cell r="C982"/>
          <cell r="D982" t="str">
            <v>工業751</v>
          </cell>
          <cell r="E982" t="str">
            <v>土木構造設計1</v>
          </cell>
        </row>
        <row r="983">
          <cell r="A983" t="str">
            <v>c677</v>
          </cell>
          <cell r="B983" t="str">
            <v>7 実教</v>
          </cell>
          <cell r="C983"/>
          <cell r="D983" t="str">
            <v>工業752</v>
          </cell>
          <cell r="E983" t="str">
            <v>土木構造設計2</v>
          </cell>
        </row>
        <row r="984">
          <cell r="A984" t="str">
            <v>c678</v>
          </cell>
          <cell r="B984" t="str">
            <v>7 実教</v>
          </cell>
          <cell r="C984"/>
          <cell r="D984" t="str">
            <v>工業750</v>
          </cell>
          <cell r="E984" t="str">
            <v>土木施工</v>
          </cell>
        </row>
        <row r="985">
          <cell r="A985" t="str">
            <v>c679</v>
          </cell>
          <cell r="B985" t="str">
            <v>7 実教</v>
          </cell>
          <cell r="C985"/>
          <cell r="D985" t="str">
            <v>工業770</v>
          </cell>
          <cell r="E985" t="str">
            <v>社会基盤工学</v>
          </cell>
        </row>
        <row r="986">
          <cell r="A986" t="str">
            <v>c680</v>
          </cell>
          <cell r="B986" t="str">
            <v>7
実教</v>
          </cell>
          <cell r="D986" t="str">
            <v>工業
716
◆</v>
          </cell>
          <cell r="E986" t="str">
            <v>工業化学１</v>
          </cell>
        </row>
        <row r="987">
          <cell r="A987" t="str">
            <v>c681</v>
          </cell>
          <cell r="B987"/>
          <cell r="D987" t="str">
            <v>工業
717
◆</v>
          </cell>
          <cell r="E987" t="str">
            <v>工業化学２</v>
          </cell>
        </row>
        <row r="988">
          <cell r="A988" t="str">
            <v>c682</v>
          </cell>
          <cell r="B988" t="str">
            <v>7 実教</v>
          </cell>
          <cell r="C988"/>
          <cell r="D988" t="str">
            <v>工業753</v>
          </cell>
          <cell r="E988" t="str">
            <v>化学工学</v>
          </cell>
        </row>
        <row r="989">
          <cell r="A989" t="str">
            <v>c683</v>
          </cell>
          <cell r="B989" t="str">
            <v>7 実教</v>
          </cell>
          <cell r="C989"/>
          <cell r="D989" t="str">
            <v>工業771</v>
          </cell>
          <cell r="E989" t="str">
            <v>地球環境化学</v>
          </cell>
        </row>
        <row r="990">
          <cell r="A990" t="str">
            <v>c684</v>
          </cell>
          <cell r="B990" t="str">
            <v>7
実教</v>
          </cell>
          <cell r="D990" t="str">
            <v>工業
729</v>
          </cell>
          <cell r="E990" t="str">
            <v>設備工業製図</v>
          </cell>
        </row>
        <row r="991">
          <cell r="A991" t="str">
            <v>c685</v>
          </cell>
          <cell r="B991" t="str">
            <v>7
実教</v>
          </cell>
          <cell r="D991" t="str">
            <v>工業
730</v>
          </cell>
          <cell r="E991" t="str">
            <v>インテリア製図</v>
          </cell>
        </row>
        <row r="992">
          <cell r="A992" t="str">
            <v>c686</v>
          </cell>
          <cell r="B992" t="str">
            <v>7
実教</v>
          </cell>
          <cell r="D992" t="str">
            <v>工業
731</v>
          </cell>
          <cell r="E992" t="str">
            <v>デザイン製図</v>
          </cell>
        </row>
        <row r="993">
          <cell r="A993" t="str">
            <v>c687</v>
          </cell>
          <cell r="B993" t="str">
            <v>7
実教</v>
          </cell>
          <cell r="D993" t="str">
            <v>工業
732</v>
          </cell>
          <cell r="E993" t="str">
            <v>設備計画</v>
          </cell>
        </row>
        <row r="994">
          <cell r="A994" t="str">
            <v>c688</v>
          </cell>
          <cell r="B994" t="str">
            <v>999 文科省</v>
          </cell>
          <cell r="C994"/>
          <cell r="D994" t="str">
            <v>工業772</v>
          </cell>
          <cell r="E994" t="str">
            <v>空気調和設備</v>
          </cell>
        </row>
        <row r="995">
          <cell r="A995" t="str">
            <v>c689</v>
          </cell>
          <cell r="B995" t="str">
            <v>201 海文堂</v>
          </cell>
          <cell r="C995"/>
          <cell r="D995" t="str">
            <v>工業757</v>
          </cell>
          <cell r="E995" t="str">
            <v>衛生・防災設備</v>
          </cell>
        </row>
        <row r="996">
          <cell r="A996" t="str">
            <v>c690</v>
          </cell>
          <cell r="B996" t="str">
            <v>201 海文堂</v>
          </cell>
          <cell r="C996"/>
          <cell r="D996" t="str">
            <v>工業773</v>
          </cell>
          <cell r="E996" t="str">
            <v>材料製造技術</v>
          </cell>
        </row>
        <row r="997">
          <cell r="A997" t="str">
            <v>c691</v>
          </cell>
          <cell r="B997" t="str">
            <v>7
実教</v>
          </cell>
          <cell r="D997" t="str">
            <v>工業
733</v>
          </cell>
          <cell r="E997" t="str">
            <v>材料工学</v>
          </cell>
        </row>
        <row r="998">
          <cell r="A998" t="str">
            <v>c692</v>
          </cell>
          <cell r="B998" t="str">
            <v>7 実教</v>
          </cell>
          <cell r="C998"/>
          <cell r="D998" t="str">
            <v>工業758</v>
          </cell>
          <cell r="E998" t="str">
            <v>材料加工</v>
          </cell>
        </row>
        <row r="999">
          <cell r="A999" t="str">
            <v>c693</v>
          </cell>
          <cell r="B999" t="str">
            <v>7 実教</v>
          </cell>
          <cell r="C999"/>
          <cell r="D999" t="str">
            <v>工業759</v>
          </cell>
          <cell r="E999" t="str">
            <v>セラミック工業</v>
          </cell>
        </row>
        <row r="1000">
          <cell r="A1000" t="str">
            <v>c694</v>
          </cell>
          <cell r="B1000" t="str">
            <v>7 実教</v>
          </cell>
          <cell r="C1000"/>
          <cell r="D1000" t="str">
            <v>工業760</v>
          </cell>
          <cell r="E1000" t="str">
            <v>染織デザイン</v>
          </cell>
        </row>
        <row r="1001">
          <cell r="A1001" t="str">
            <v>c695</v>
          </cell>
          <cell r="B1001" t="str">
            <v>7
実教</v>
          </cell>
          <cell r="D1001" t="str">
            <v>工業
734</v>
          </cell>
          <cell r="E1001" t="str">
            <v>インテリア計画</v>
          </cell>
        </row>
        <row r="1002">
          <cell r="A1002" t="str">
            <v>c696</v>
          </cell>
          <cell r="B1002" t="str">
            <v>179電機大</v>
          </cell>
          <cell r="C1002"/>
          <cell r="D1002" t="str">
            <v>工業761</v>
          </cell>
          <cell r="E1002" t="str">
            <v>インテリア装備</v>
          </cell>
        </row>
        <row r="1003">
          <cell r="A1003" t="str">
            <v>c697</v>
          </cell>
          <cell r="B1003" t="str">
            <v>201 海文堂</v>
          </cell>
          <cell r="C1003"/>
          <cell r="D1003" t="str">
            <v>工業762</v>
          </cell>
          <cell r="E1003" t="str">
            <v>インテリアエレメント生産</v>
          </cell>
        </row>
        <row r="1004">
          <cell r="A1004" t="str">
            <v>c698</v>
          </cell>
          <cell r="B1004" t="str">
            <v>7
実教</v>
          </cell>
          <cell r="D1004" t="str">
            <v>工業
735</v>
          </cell>
          <cell r="E1004" t="str">
            <v>デザイン実践</v>
          </cell>
        </row>
        <row r="1005">
          <cell r="A1005" t="str">
            <v>c699</v>
          </cell>
          <cell r="B1005" t="str">
            <v>201　海文堂</v>
          </cell>
          <cell r="C1005"/>
          <cell r="D1005" t="str">
            <v>工業774</v>
          </cell>
          <cell r="E1005" t="str">
            <v>デザイン材料</v>
          </cell>
        </row>
        <row r="1006">
          <cell r="A1006" t="str">
            <v>c700</v>
          </cell>
          <cell r="B1006" t="str">
            <v>7
実教</v>
          </cell>
          <cell r="C1006"/>
          <cell r="D1006" t="str">
            <v>工業775</v>
          </cell>
          <cell r="E1006" t="str">
            <v>デザイン史</v>
          </cell>
        </row>
        <row r="1007">
          <cell r="A1007" t="str">
            <v>c701</v>
          </cell>
          <cell r="B1007" t="str">
            <v>7
実教</v>
          </cell>
          <cell r="D1007" t="str">
            <v>商業
701
◆</v>
          </cell>
          <cell r="E1007" t="str">
            <v>ビジネス基礎</v>
          </cell>
        </row>
        <row r="1008">
          <cell r="A1008" t="str">
            <v>c702</v>
          </cell>
          <cell r="B1008" t="str">
            <v>190
東法</v>
          </cell>
          <cell r="D1008" t="str">
            <v>商業
702
◆</v>
          </cell>
          <cell r="E1008" t="str">
            <v>ビジネス基礎</v>
          </cell>
        </row>
        <row r="1009">
          <cell r="A1009" t="str">
            <v>c703</v>
          </cell>
          <cell r="B1009" t="str">
            <v>234
ＴＡＣ</v>
          </cell>
          <cell r="D1009" t="str">
            <v>商業
703</v>
          </cell>
          <cell r="E1009" t="str">
            <v>ビジネス基礎</v>
          </cell>
        </row>
        <row r="1010">
          <cell r="A1010" t="str">
            <v>c704</v>
          </cell>
          <cell r="B1010" t="str">
            <v>7
実教</v>
          </cell>
          <cell r="D1010" t="str">
            <v>商業
704
◆</v>
          </cell>
          <cell r="E1010" t="str">
            <v>ビジネス・コミュニケーション</v>
          </cell>
        </row>
        <row r="1011">
          <cell r="A1011" t="str">
            <v>c705</v>
          </cell>
          <cell r="B1011" t="str">
            <v>190
東法</v>
          </cell>
          <cell r="D1011" t="str">
            <v>商業
705
◆</v>
          </cell>
          <cell r="E1011" t="str">
            <v>ビジネス・コミュニケーション</v>
          </cell>
        </row>
        <row r="1012">
          <cell r="A1012" t="str">
            <v>c706</v>
          </cell>
          <cell r="B1012" t="str">
            <v>7 実教</v>
          </cell>
          <cell r="C1012"/>
          <cell r="D1012" t="str">
            <v>商業718</v>
          </cell>
          <cell r="E1012" t="str">
            <v>マーケティング</v>
          </cell>
        </row>
        <row r="1013">
          <cell r="A1013" t="str">
            <v>c707</v>
          </cell>
          <cell r="B1013" t="str">
            <v>190 東法</v>
          </cell>
          <cell r="C1013"/>
          <cell r="D1013" t="str">
            <v>商業719</v>
          </cell>
          <cell r="E1013" t="str">
            <v>マーケティング</v>
          </cell>
        </row>
        <row r="1014">
          <cell r="A1014" t="str">
            <v>c708</v>
          </cell>
          <cell r="B1014" t="str">
            <v>7 実教</v>
          </cell>
          <cell r="C1014"/>
          <cell r="D1014" t="str">
            <v>商業732</v>
          </cell>
          <cell r="E1014" t="str">
            <v>商品開発と流通</v>
          </cell>
        </row>
        <row r="1015">
          <cell r="A1015" t="str">
            <v>c709</v>
          </cell>
          <cell r="B1015" t="str">
            <v>190 東法</v>
          </cell>
          <cell r="C1015"/>
          <cell r="D1015" t="str">
            <v>商業733</v>
          </cell>
          <cell r="E1015" t="str">
            <v>商品開発と流通</v>
          </cell>
        </row>
        <row r="1016">
          <cell r="A1016" t="str">
            <v>c710</v>
          </cell>
          <cell r="B1016" t="str">
            <v>7 実教</v>
          </cell>
          <cell r="C1016"/>
          <cell r="D1016" t="str">
            <v>商業738</v>
          </cell>
          <cell r="E1016" t="str">
            <v>観光ビジネス</v>
          </cell>
        </row>
        <row r="1017">
          <cell r="A1017" t="str">
            <v>c711</v>
          </cell>
          <cell r="B1017" t="str">
            <v>190　東法</v>
          </cell>
          <cell r="C1017"/>
          <cell r="D1017" t="str">
            <v>商業739</v>
          </cell>
          <cell r="E1017" t="str">
            <v>観光ビジネス</v>
          </cell>
        </row>
        <row r="1018">
          <cell r="A1018" t="str">
            <v>c712</v>
          </cell>
          <cell r="B1018" t="str">
            <v>7
実教</v>
          </cell>
          <cell r="D1018" t="str">
            <v>商業
706
◆</v>
          </cell>
          <cell r="E1018" t="str">
            <v>ビジネス・マネジメント</v>
          </cell>
        </row>
        <row r="1019">
          <cell r="A1019" t="str">
            <v>c713</v>
          </cell>
          <cell r="B1019" t="str">
            <v>190
東法</v>
          </cell>
          <cell r="D1019" t="str">
            <v>商業
707
◆</v>
          </cell>
          <cell r="E1019" t="str">
            <v>ビジネス・マネジメント</v>
          </cell>
        </row>
        <row r="1020">
          <cell r="A1020" t="str">
            <v>c714</v>
          </cell>
          <cell r="B1020" t="str">
            <v>7 実教</v>
          </cell>
          <cell r="C1020"/>
          <cell r="D1020" t="str">
            <v>商業734</v>
          </cell>
          <cell r="E1020" t="str">
            <v>グローバル経済</v>
          </cell>
        </row>
        <row r="1021">
          <cell r="A1021" t="str">
            <v>c715</v>
          </cell>
          <cell r="B1021" t="str">
            <v>190 東法</v>
          </cell>
          <cell r="C1021"/>
          <cell r="D1021" t="str">
            <v>商業735</v>
          </cell>
          <cell r="E1021" t="str">
            <v>グローバル経済</v>
          </cell>
        </row>
        <row r="1022">
          <cell r="A1022" t="str">
            <v>c716</v>
          </cell>
          <cell r="B1022" t="str">
            <v>7 実教</v>
          </cell>
          <cell r="C1022"/>
          <cell r="D1022" t="str">
            <v>商業740</v>
          </cell>
          <cell r="E1022" t="str">
            <v>ビジネス法規</v>
          </cell>
        </row>
        <row r="1023">
          <cell r="A1023" t="str">
            <v>c717</v>
          </cell>
          <cell r="B1023" t="str">
            <v>190 東法</v>
          </cell>
          <cell r="C1023"/>
          <cell r="D1023" t="str">
            <v>商業741</v>
          </cell>
          <cell r="E1023" t="str">
            <v>ビジネス法規</v>
          </cell>
        </row>
        <row r="1024">
          <cell r="A1024" t="str">
            <v>c718</v>
          </cell>
          <cell r="B1024" t="str">
            <v>7
実教</v>
          </cell>
          <cell r="D1024" t="str">
            <v>商業
708
◆</v>
          </cell>
          <cell r="E1024" t="str">
            <v>高校簿記</v>
          </cell>
        </row>
        <row r="1025">
          <cell r="A1025" t="str">
            <v>c719</v>
          </cell>
          <cell r="B1025" t="str">
            <v>7
実教</v>
          </cell>
          <cell r="D1025" t="str">
            <v>商業
709
◆</v>
          </cell>
          <cell r="E1025" t="str">
            <v>新簿記</v>
          </cell>
        </row>
        <row r="1026">
          <cell r="A1026" t="str">
            <v>c720</v>
          </cell>
          <cell r="B1026" t="str">
            <v>190
東法</v>
          </cell>
          <cell r="D1026" t="str">
            <v>商業
710
◆</v>
          </cell>
          <cell r="E1026" t="str">
            <v>簿記</v>
          </cell>
        </row>
        <row r="1027">
          <cell r="A1027" t="str">
            <v>c721</v>
          </cell>
          <cell r="B1027" t="str">
            <v>190
東法</v>
          </cell>
          <cell r="D1027" t="str">
            <v>商業
711
◆</v>
          </cell>
          <cell r="E1027" t="str">
            <v>現代簿記</v>
          </cell>
        </row>
        <row r="1028">
          <cell r="A1028" t="str">
            <v>c722</v>
          </cell>
          <cell r="B1028" t="str">
            <v>234
ＴＡＣ</v>
          </cell>
          <cell r="D1028" t="str">
            <v>商業
713</v>
          </cell>
          <cell r="E1028" t="str">
            <v>簿記</v>
          </cell>
        </row>
        <row r="1029">
          <cell r="A1029" t="str">
            <v>c723</v>
          </cell>
          <cell r="B1029" t="str">
            <v>7 実教</v>
          </cell>
          <cell r="C1029"/>
          <cell r="D1029" t="str">
            <v>商業727</v>
          </cell>
          <cell r="E1029" t="str">
            <v>高校財務会計Ⅰ</v>
          </cell>
        </row>
        <row r="1030">
          <cell r="A1030" t="str">
            <v>c724</v>
          </cell>
          <cell r="B1030" t="str">
            <v>7 実教</v>
          </cell>
          <cell r="C1030"/>
          <cell r="D1030" t="str">
            <v>商業728</v>
          </cell>
          <cell r="E1030" t="str">
            <v>新財務会計Ⅰ</v>
          </cell>
        </row>
        <row r="1031">
          <cell r="A1031" t="str">
            <v>c725</v>
          </cell>
          <cell r="B1031" t="str">
            <v>190 東法</v>
          </cell>
          <cell r="C1031"/>
          <cell r="D1031" t="str">
            <v>商業729</v>
          </cell>
          <cell r="E1031" t="str">
            <v>財務会計Ⅰ</v>
          </cell>
        </row>
        <row r="1032">
          <cell r="A1032" t="str">
            <v>c726</v>
          </cell>
          <cell r="B1032" t="str">
            <v>234 TAC</v>
          </cell>
          <cell r="C1032"/>
          <cell r="D1032" t="str">
            <v>商業731</v>
          </cell>
          <cell r="E1032" t="str">
            <v>財務会計Ⅰ</v>
          </cell>
        </row>
        <row r="1033">
          <cell r="A1033" t="str">
            <v>c727</v>
          </cell>
          <cell r="B1033" t="str">
            <v>7 実教</v>
          </cell>
          <cell r="C1033"/>
          <cell r="D1033" t="str">
            <v>商業742</v>
          </cell>
          <cell r="E1033" t="str">
            <v>財務会計Ⅱ</v>
          </cell>
        </row>
        <row r="1034">
          <cell r="A1034" t="str">
            <v>c728</v>
          </cell>
          <cell r="B1034" t="str">
            <v>190 東法</v>
          </cell>
          <cell r="C1034"/>
          <cell r="D1034" t="str">
            <v>商業743</v>
          </cell>
          <cell r="E1034" t="str">
            <v>財務会計Ⅱ</v>
          </cell>
        </row>
        <row r="1035">
          <cell r="A1035" t="str">
            <v>c729</v>
          </cell>
          <cell r="B1035" t="str">
            <v>230　ネット</v>
          </cell>
          <cell r="C1035"/>
          <cell r="D1035" t="str">
            <v>商業744</v>
          </cell>
          <cell r="E1035" t="str">
            <v>財務会計Ⅱ</v>
          </cell>
        </row>
        <row r="1036">
          <cell r="A1036" t="str">
            <v>c730</v>
          </cell>
          <cell r="B1036" t="str">
            <v>234 TAC</v>
          </cell>
          <cell r="C1036"/>
          <cell r="D1036" t="str">
            <v>商業745</v>
          </cell>
          <cell r="E1036" t="str">
            <v>財務会計Ⅱ</v>
          </cell>
        </row>
        <row r="1037">
          <cell r="A1037" t="str">
            <v>c731</v>
          </cell>
          <cell r="B1037" t="str">
            <v>7 実教</v>
          </cell>
          <cell r="C1037"/>
          <cell r="D1037" t="str">
            <v>商業720</v>
          </cell>
          <cell r="E1037" t="str">
            <v>原価計算</v>
          </cell>
        </row>
        <row r="1038">
          <cell r="A1038" t="str">
            <v>c732</v>
          </cell>
          <cell r="B1038" t="str">
            <v>190 東法</v>
          </cell>
          <cell r="C1038"/>
          <cell r="D1038" t="str">
            <v>商業721</v>
          </cell>
          <cell r="E1038" t="str">
            <v>原価計算</v>
          </cell>
        </row>
        <row r="1039">
          <cell r="A1039" t="str">
            <v>c733</v>
          </cell>
          <cell r="B1039" t="str">
            <v>234 TAC</v>
          </cell>
          <cell r="C1039"/>
          <cell r="D1039" t="str">
            <v>商業723</v>
          </cell>
          <cell r="E1039" t="str">
            <v>原価計算</v>
          </cell>
        </row>
        <row r="1040">
          <cell r="A1040" t="str">
            <v>c734</v>
          </cell>
          <cell r="B1040" t="str">
            <v>7 実教</v>
          </cell>
          <cell r="C1040"/>
          <cell r="D1040" t="str">
            <v>商業746</v>
          </cell>
          <cell r="E1040" t="str">
            <v>管理会計</v>
          </cell>
        </row>
        <row r="1041">
          <cell r="A1041" t="str">
            <v>c735</v>
          </cell>
          <cell r="B1041" t="str">
            <v>230　ネット</v>
          </cell>
          <cell r="C1041"/>
          <cell r="D1041" t="str">
            <v>商業747</v>
          </cell>
          <cell r="E1041" t="str">
            <v>新　新しい管理会計</v>
          </cell>
        </row>
        <row r="1042">
          <cell r="A1042" t="str">
            <v>c736</v>
          </cell>
          <cell r="B1042" t="str">
            <v>234 TAC</v>
          </cell>
          <cell r="C1042"/>
          <cell r="D1042" t="str">
            <v>商業748</v>
          </cell>
          <cell r="E1042" t="str">
            <v>管理会計</v>
          </cell>
        </row>
        <row r="1043">
          <cell r="A1043" t="str">
            <v>c737</v>
          </cell>
          <cell r="B1043" t="str">
            <v>7
実教</v>
          </cell>
          <cell r="D1043" t="str">
            <v>商業
715
◆</v>
          </cell>
          <cell r="E1043" t="str">
            <v>最新情報処理　Advanced　Computing</v>
          </cell>
        </row>
        <row r="1044">
          <cell r="A1044" t="str">
            <v>c738</v>
          </cell>
          <cell r="B1044" t="str">
            <v>7
実教</v>
          </cell>
          <cell r="D1044" t="str">
            <v>商業
716
◆</v>
          </cell>
          <cell r="E1044" t="str">
            <v>情報処理　Prologue of Computer</v>
          </cell>
        </row>
        <row r="1045">
          <cell r="A1045" t="str">
            <v>c739</v>
          </cell>
          <cell r="B1045" t="str">
            <v>190
東法</v>
          </cell>
          <cell r="D1045" t="str">
            <v>商業
717
◆</v>
          </cell>
          <cell r="E1045" t="str">
            <v>情報処理</v>
          </cell>
        </row>
        <row r="1046">
          <cell r="A1046" t="str">
            <v>c740</v>
          </cell>
          <cell r="B1046" t="str">
            <v>7 実教</v>
          </cell>
          <cell r="C1046"/>
          <cell r="D1046" t="str">
            <v>商業736</v>
          </cell>
          <cell r="E1046" t="str">
            <v>ソフトウェア活用</v>
          </cell>
        </row>
        <row r="1047">
          <cell r="A1047" t="str">
            <v>c741</v>
          </cell>
          <cell r="B1047" t="str">
            <v>190 東法</v>
          </cell>
          <cell r="C1047"/>
          <cell r="D1047" t="str">
            <v>商業737</v>
          </cell>
          <cell r="E1047" t="str">
            <v>ソフトウェア活用</v>
          </cell>
        </row>
        <row r="1048">
          <cell r="A1048" t="str">
            <v>c742</v>
          </cell>
          <cell r="B1048" t="str">
            <v>7 実教</v>
          </cell>
          <cell r="C1048"/>
          <cell r="D1048" t="str">
            <v>商業724</v>
          </cell>
          <cell r="E1048" t="str">
            <v>最新プログラミング　オブジェクト指向プログラミング</v>
          </cell>
        </row>
        <row r="1049">
          <cell r="A1049" t="str">
            <v>c743</v>
          </cell>
          <cell r="B1049" t="str">
            <v>7 実教</v>
          </cell>
          <cell r="C1049"/>
          <cell r="D1049" t="str">
            <v>商業725</v>
          </cell>
          <cell r="E1049" t="str">
            <v>プログラミング　～マクロ言語～</v>
          </cell>
        </row>
        <row r="1050">
          <cell r="A1050" t="str">
            <v>c744</v>
          </cell>
          <cell r="B1050" t="str">
            <v>190 東法</v>
          </cell>
          <cell r="C1050"/>
          <cell r="D1050" t="str">
            <v>商業726</v>
          </cell>
          <cell r="E1050" t="str">
            <v>プログラミング</v>
          </cell>
        </row>
        <row r="1051">
          <cell r="A1051" t="str">
            <v>c745</v>
          </cell>
          <cell r="B1051" t="str">
            <v>7 実教</v>
          </cell>
          <cell r="C1051"/>
          <cell r="D1051" t="str">
            <v>商業749</v>
          </cell>
          <cell r="E1051" t="str">
            <v>ネットワーク活用</v>
          </cell>
        </row>
        <row r="1052">
          <cell r="A1052" t="str">
            <v>c746</v>
          </cell>
          <cell r="B1052" t="str">
            <v>190 東法</v>
          </cell>
          <cell r="C1052"/>
          <cell r="D1052" t="str">
            <v>商業750</v>
          </cell>
          <cell r="E1052" t="str">
            <v>ネットワーク活用</v>
          </cell>
        </row>
        <row r="1053">
          <cell r="A1053" t="str">
            <v>c747</v>
          </cell>
          <cell r="B1053" t="str">
            <v>7 実教</v>
          </cell>
          <cell r="C1053"/>
          <cell r="D1053" t="str">
            <v>商業751</v>
          </cell>
          <cell r="E1053" t="str">
            <v>ネットワーク管理</v>
          </cell>
        </row>
        <row r="1054">
          <cell r="A1054" t="str">
            <v>c748</v>
          </cell>
          <cell r="B1054" t="str">
            <v>201
海文堂</v>
          </cell>
          <cell r="D1054" t="str">
            <v>水産
701</v>
          </cell>
          <cell r="E1054" t="str">
            <v>水産海洋基礎</v>
          </cell>
        </row>
        <row r="1055">
          <cell r="A1055" t="str">
            <v>c749</v>
          </cell>
          <cell r="B1055" t="str">
            <v>201
海文堂</v>
          </cell>
          <cell r="D1055" t="str">
            <v>水産
702</v>
          </cell>
          <cell r="E1055" t="str">
            <v>海洋情報技術</v>
          </cell>
        </row>
        <row r="1056">
          <cell r="A1056" t="str">
            <v>c750</v>
          </cell>
          <cell r="B1056" t="str">
            <v>7
実教</v>
          </cell>
          <cell r="D1056" t="str">
            <v>水産
703</v>
          </cell>
          <cell r="E1056" t="str">
            <v>漁業</v>
          </cell>
        </row>
        <row r="1057">
          <cell r="A1057" t="str">
            <v>c751</v>
          </cell>
          <cell r="B1057" t="str">
            <v>201 海文堂</v>
          </cell>
          <cell r="C1057"/>
          <cell r="D1057" t="str">
            <v>水産708</v>
          </cell>
          <cell r="E1057" t="str">
            <v>航海・計器</v>
          </cell>
        </row>
        <row r="1058">
          <cell r="A1058" t="str">
            <v>c752</v>
          </cell>
          <cell r="B1058" t="str">
            <v>201 海文堂</v>
          </cell>
          <cell r="C1058"/>
          <cell r="D1058" t="str">
            <v>水産715</v>
          </cell>
          <cell r="E1058" t="str">
            <v>船舶運用</v>
          </cell>
        </row>
        <row r="1059">
          <cell r="A1059" t="str">
            <v>c753</v>
          </cell>
          <cell r="B1059" t="str">
            <v>7
実教</v>
          </cell>
          <cell r="D1059" t="str">
            <v>水産
704</v>
          </cell>
          <cell r="E1059" t="str">
            <v>船用機関１</v>
          </cell>
        </row>
        <row r="1060">
          <cell r="A1060" t="str">
            <v>c754</v>
          </cell>
          <cell r="B1060" t="str">
            <v>7
実教</v>
          </cell>
          <cell r="D1060" t="str">
            <v>水産
705</v>
          </cell>
          <cell r="E1060" t="str">
            <v>船用機関２</v>
          </cell>
        </row>
        <row r="1061">
          <cell r="A1061" t="str">
            <v>c755</v>
          </cell>
          <cell r="B1061" t="str">
            <v>201 海文堂</v>
          </cell>
          <cell r="C1061"/>
          <cell r="D1061" t="str">
            <v>水産709</v>
          </cell>
          <cell r="E1061" t="str">
            <v>機械設計工作</v>
          </cell>
        </row>
        <row r="1062">
          <cell r="A1062" t="str">
            <v>c756</v>
          </cell>
          <cell r="B1062" t="str">
            <v>201 海文堂</v>
          </cell>
          <cell r="C1062"/>
          <cell r="D1062" t="str">
            <v>水産710</v>
          </cell>
          <cell r="E1062" t="str">
            <v>電気理論</v>
          </cell>
        </row>
        <row r="1063">
          <cell r="A1063" t="str">
            <v>c757</v>
          </cell>
          <cell r="B1063" t="str">
            <v>201 海文堂</v>
          </cell>
          <cell r="C1063"/>
          <cell r="D1063" t="str">
            <v>水産710</v>
          </cell>
          <cell r="E1063" t="str">
            <v>移動体通信工学</v>
          </cell>
        </row>
        <row r="1064">
          <cell r="A1064" t="str">
            <v>c758</v>
          </cell>
          <cell r="B1064" t="str">
            <v>999
文科省</v>
          </cell>
          <cell r="C1064"/>
          <cell r="D1064" t="str">
            <v>水産711</v>
          </cell>
          <cell r="E1064" t="str">
            <v>海洋通信技術</v>
          </cell>
        </row>
        <row r="1065">
          <cell r="A1065" t="str">
            <v>c759</v>
          </cell>
          <cell r="B1065" t="str">
            <v>7
実教</v>
          </cell>
          <cell r="D1065" t="str">
            <v>水産
706</v>
          </cell>
          <cell r="E1065" t="str">
            <v>資源増殖</v>
          </cell>
        </row>
        <row r="1066">
          <cell r="A1066" t="str">
            <v>c760</v>
          </cell>
          <cell r="B1066" t="str">
            <v>201 海文堂</v>
          </cell>
          <cell r="C1066"/>
          <cell r="D1066" t="str">
            <v>水産712</v>
          </cell>
          <cell r="E1066" t="str">
            <v>海洋生物</v>
          </cell>
        </row>
        <row r="1067">
          <cell r="A1067" t="str">
            <v>c761</v>
          </cell>
          <cell r="B1067" t="str">
            <v>201 海文堂</v>
          </cell>
          <cell r="C1067"/>
          <cell r="D1067" t="str">
            <v>水産717</v>
          </cell>
          <cell r="E1067" t="str">
            <v>海洋環境</v>
          </cell>
        </row>
        <row r="1068">
          <cell r="A1068" t="str">
            <v>c762</v>
          </cell>
          <cell r="B1068" t="str">
            <v>201 海文堂</v>
          </cell>
          <cell r="C1068"/>
          <cell r="D1068" t="str">
            <v>水産707</v>
          </cell>
          <cell r="E1068" t="str">
            <v>食品製造</v>
          </cell>
        </row>
        <row r="1069">
          <cell r="A1069" t="str">
            <v>c763</v>
          </cell>
          <cell r="B1069" t="str">
            <v>201 海文堂</v>
          </cell>
          <cell r="C1069"/>
          <cell r="D1069" t="str">
            <v>水産713</v>
          </cell>
          <cell r="E1069" t="str">
            <v>食品管理１</v>
          </cell>
        </row>
        <row r="1070">
          <cell r="A1070" t="str">
            <v>c764</v>
          </cell>
          <cell r="B1070" t="str">
            <v>201 海文堂</v>
          </cell>
          <cell r="C1070"/>
          <cell r="D1070" t="str">
            <v>水産714</v>
          </cell>
          <cell r="E1070" t="str">
            <v>食品管理２</v>
          </cell>
        </row>
        <row r="1071">
          <cell r="A1071" t="str">
            <v>c765</v>
          </cell>
          <cell r="B1071" t="str">
            <v>201 海文堂</v>
          </cell>
          <cell r="C1071"/>
          <cell r="D1071" t="str">
            <v>水産718</v>
          </cell>
          <cell r="E1071" t="str">
            <v>水産流通</v>
          </cell>
        </row>
        <row r="1072">
          <cell r="A1072" t="str">
            <v>c766</v>
          </cell>
          <cell r="B1072" t="str">
            <v>7 実教</v>
          </cell>
          <cell r="C1072"/>
          <cell r="D1072" t="str">
            <v>家庭704</v>
          </cell>
          <cell r="E1072" t="str">
            <v>生活産業情報</v>
          </cell>
        </row>
        <row r="1073">
          <cell r="A1073" t="str">
            <v>c767</v>
          </cell>
          <cell r="B1073" t="str">
            <v>6 教図</v>
          </cell>
          <cell r="C1073"/>
          <cell r="D1073" t="str">
            <v>家庭706</v>
          </cell>
          <cell r="E1073" t="str">
            <v>保育基礎　ようこそ，ともに育ち合う保育の世界へ</v>
          </cell>
        </row>
        <row r="1074">
          <cell r="A1074" t="str">
            <v>c768</v>
          </cell>
          <cell r="B1074" t="str">
            <v>7 実教</v>
          </cell>
          <cell r="C1074"/>
          <cell r="D1074" t="str">
            <v>家庭707</v>
          </cell>
          <cell r="E1074" t="str">
            <v>保育基礎</v>
          </cell>
        </row>
        <row r="1075">
          <cell r="A1075" t="str">
            <v>c769</v>
          </cell>
          <cell r="B1075" t="str">
            <v>7 実教</v>
          </cell>
          <cell r="C1075"/>
          <cell r="D1075" t="str">
            <v>家庭705</v>
          </cell>
          <cell r="E1075" t="str">
            <v>ファッション造形基礎</v>
          </cell>
        </row>
        <row r="1076">
          <cell r="A1076" t="str">
            <v>c770</v>
          </cell>
          <cell r="B1076" t="str">
            <v>6 教図</v>
          </cell>
          <cell r="C1076"/>
          <cell r="D1076" t="str">
            <v>家庭702</v>
          </cell>
          <cell r="E1076" t="str">
            <v>フードデザイン Food Changes LIFE</v>
          </cell>
        </row>
        <row r="1077">
          <cell r="A1077" t="str">
            <v>c771</v>
          </cell>
          <cell r="B1077" t="str">
            <v>7 実教</v>
          </cell>
          <cell r="C1077"/>
          <cell r="D1077" t="str">
            <v>家庭703</v>
          </cell>
          <cell r="E1077" t="str">
            <v>フードデザイン</v>
          </cell>
        </row>
        <row r="1078">
          <cell r="A1078" t="str">
            <v>c772</v>
          </cell>
          <cell r="B1078" t="str">
            <v>7 実教</v>
          </cell>
          <cell r="C1078"/>
          <cell r="D1078" t="str">
            <v>家庭708</v>
          </cell>
          <cell r="E1078" t="str">
            <v>消費生活</v>
          </cell>
        </row>
        <row r="1079">
          <cell r="A1079" t="str">
            <v>c773</v>
          </cell>
          <cell r="B1079" t="str">
            <v>7 実教</v>
          </cell>
          <cell r="C1079"/>
          <cell r="D1079" t="str">
            <v>家庭709</v>
          </cell>
          <cell r="E1079" t="str">
            <v>保育実践</v>
          </cell>
        </row>
        <row r="1080">
          <cell r="A1080" t="str">
            <v>c774</v>
          </cell>
          <cell r="B1080" t="str">
            <v>7 実教</v>
          </cell>
          <cell r="C1080"/>
          <cell r="D1080" t="str">
            <v>家庭710</v>
          </cell>
          <cell r="E1080" t="str">
            <v>服飾文化</v>
          </cell>
        </row>
        <row r="1081">
          <cell r="A1081" t="str">
            <v>c775</v>
          </cell>
          <cell r="B1081" t="str">
            <v>7
実教</v>
          </cell>
          <cell r="D1081" t="str">
            <v>家庭
701</v>
          </cell>
          <cell r="E1081" t="str">
            <v>ファッションデザイン</v>
          </cell>
        </row>
        <row r="1082">
          <cell r="A1082" t="str">
            <v>c776</v>
          </cell>
          <cell r="B1082" t="str">
            <v>7
実教</v>
          </cell>
          <cell r="D1082" t="str">
            <v>看護
701</v>
          </cell>
          <cell r="E1082" t="str">
            <v>基礎看護</v>
          </cell>
        </row>
        <row r="1083">
          <cell r="A1083" t="str">
            <v>c777</v>
          </cell>
          <cell r="B1083" t="str">
            <v>7
実教</v>
          </cell>
          <cell r="D1083" t="str">
            <v>情報
701
◆</v>
          </cell>
          <cell r="E1083" t="str">
            <v>情報産業と社会</v>
          </cell>
        </row>
        <row r="1084">
          <cell r="A1084" t="str">
            <v>c778</v>
          </cell>
          <cell r="B1084" t="str">
            <v>7
実教</v>
          </cell>
          <cell r="D1084" t="str">
            <v>情報
702
◆</v>
          </cell>
          <cell r="E1084" t="str">
            <v>情報の表現と管理</v>
          </cell>
        </row>
        <row r="1085">
          <cell r="A1085" t="str">
            <v>c779</v>
          </cell>
          <cell r="B1085" t="str">
            <v>7 実教</v>
          </cell>
          <cell r="C1085"/>
          <cell r="D1085" t="str">
            <v>情報704</v>
          </cell>
          <cell r="E1085" t="str">
            <v>情報セキュリティ</v>
          </cell>
        </row>
        <row r="1086">
          <cell r="A1086" t="str">
            <v>c780</v>
          </cell>
          <cell r="B1086" t="str">
            <v>7 実教</v>
          </cell>
          <cell r="C1086"/>
          <cell r="D1086" t="str">
            <v>情報705</v>
          </cell>
          <cell r="E1086" t="str">
            <v>情報デザイン</v>
          </cell>
        </row>
        <row r="1087">
          <cell r="A1087" t="str">
            <v>c781</v>
          </cell>
          <cell r="B1087" t="str">
            <v>179
電機大</v>
          </cell>
          <cell r="D1087" t="str">
            <v>情報
703</v>
          </cell>
          <cell r="E1087" t="str">
            <v>情報システムのプログラミング</v>
          </cell>
        </row>
        <row r="1088">
          <cell r="A1088" t="str">
            <v>c782</v>
          </cell>
          <cell r="B1088" t="str">
            <v>7 実教</v>
          </cell>
          <cell r="C1088"/>
          <cell r="D1088" t="str">
            <v>情報706</v>
          </cell>
          <cell r="E1088" t="str">
            <v>ネットワークシステム</v>
          </cell>
        </row>
        <row r="1089">
          <cell r="A1089" t="str">
            <v>c783</v>
          </cell>
          <cell r="B1089" t="str">
            <v>7 実教</v>
          </cell>
          <cell r="C1089"/>
          <cell r="D1089" t="str">
            <v>情報707</v>
          </cell>
          <cell r="E1089" t="str">
            <v>データベース</v>
          </cell>
        </row>
        <row r="1090">
          <cell r="A1090" t="str">
            <v>c784</v>
          </cell>
          <cell r="B1090" t="str">
            <v>7 実教</v>
          </cell>
          <cell r="C1090"/>
          <cell r="D1090" t="str">
            <v>情報708</v>
          </cell>
          <cell r="E1090" t="str">
            <v>メディアとサービス</v>
          </cell>
        </row>
        <row r="1091">
          <cell r="A1091" t="str">
            <v>c785</v>
          </cell>
          <cell r="B1091" t="str">
            <v>7
実教</v>
          </cell>
          <cell r="D1091" t="str">
            <v>福祉
701
◆</v>
          </cell>
          <cell r="E1091" t="str">
            <v>社会福祉基礎</v>
          </cell>
        </row>
        <row r="1092">
          <cell r="A1092" t="str">
            <v>c786</v>
          </cell>
          <cell r="B1092" t="str">
            <v>7
実教</v>
          </cell>
          <cell r="D1092" t="str">
            <v>福祉
702
◆</v>
          </cell>
          <cell r="E1092" t="str">
            <v>介護福祉基礎</v>
          </cell>
        </row>
        <row r="1093">
          <cell r="A1093" t="str">
            <v>c787</v>
          </cell>
          <cell r="B1093" t="str">
            <v>7 実教</v>
          </cell>
          <cell r="C1093"/>
          <cell r="D1093" t="str">
            <v>福祉705</v>
          </cell>
          <cell r="E1093" t="str">
            <v>コミュニケーション技術</v>
          </cell>
        </row>
        <row r="1094">
          <cell r="A1094" t="str">
            <v>c788</v>
          </cell>
          <cell r="B1094" t="str">
            <v>7 実教</v>
          </cell>
          <cell r="C1094"/>
          <cell r="D1094" t="str">
            <v>福祉703</v>
          </cell>
          <cell r="E1094" t="str">
            <v>生活支援技術</v>
          </cell>
        </row>
        <row r="1095">
          <cell r="A1095" t="str">
            <v>c789</v>
          </cell>
          <cell r="B1095" t="str">
            <v>7 実教</v>
          </cell>
          <cell r="C1095"/>
          <cell r="D1095" t="str">
            <v>福祉706</v>
          </cell>
          <cell r="E1095" t="str">
            <v>介護過程</v>
          </cell>
        </row>
        <row r="1096">
          <cell r="A1096" t="str">
            <v>c790</v>
          </cell>
          <cell r="B1096" t="str">
            <v>7 実教</v>
          </cell>
          <cell r="C1096"/>
          <cell r="D1096" t="str">
            <v>福祉704</v>
          </cell>
          <cell r="E1096" t="str">
            <v>こころとからだの理解</v>
          </cell>
        </row>
        <row r="1097">
          <cell r="A1097" t="str">
            <v>d101</v>
          </cell>
          <cell r="B1097" t="str">
            <v>2
東書</v>
          </cell>
          <cell r="D1097" t="str">
            <v>国総
332</v>
          </cell>
          <cell r="E1097" t="str">
            <v>新編国語総合</v>
          </cell>
        </row>
        <row r="1098">
          <cell r="A1098" t="str">
            <v>d102</v>
          </cell>
          <cell r="B1098" t="str">
            <v>2
東書</v>
          </cell>
          <cell r="D1098" t="str">
            <v>国総
333</v>
          </cell>
          <cell r="E1098" t="str">
            <v>精選国語総合</v>
          </cell>
        </row>
        <row r="1099">
          <cell r="A1099" t="str">
            <v>d103</v>
          </cell>
          <cell r="B1099" t="str">
            <v>2
東書</v>
          </cell>
          <cell r="D1099" t="str">
            <v>国総
334</v>
          </cell>
          <cell r="E1099" t="str">
            <v>国語総合　現代文編</v>
          </cell>
        </row>
        <row r="1100">
          <cell r="A1100" t="str">
            <v>d104</v>
          </cell>
          <cell r="B1100" t="str">
            <v>2
東書</v>
          </cell>
          <cell r="D1100" t="str">
            <v>国総
335</v>
          </cell>
          <cell r="E1100" t="str">
            <v>国語総合　古典編</v>
          </cell>
        </row>
        <row r="1101">
          <cell r="A1101" t="str">
            <v>d105</v>
          </cell>
          <cell r="B1101" t="str">
            <v>183
第一</v>
          </cell>
          <cell r="D1101" t="str">
            <v>国総
362</v>
          </cell>
          <cell r="E1101" t="str">
            <v>高等学校　改訂版　新編国語総合</v>
          </cell>
        </row>
        <row r="1102">
          <cell r="A1102" t="str">
            <v>d106</v>
          </cell>
          <cell r="B1102" t="str">
            <v>2
東書</v>
          </cell>
          <cell r="D1102" t="str">
            <v>国表
304</v>
          </cell>
          <cell r="E1102" t="str">
            <v>国語表現</v>
          </cell>
        </row>
        <row r="1103">
          <cell r="A1103" t="str">
            <v>d107</v>
          </cell>
          <cell r="B1103" t="str">
            <v>17
教出</v>
          </cell>
          <cell r="D1103" t="str">
            <v>国表
306</v>
          </cell>
          <cell r="E1103" t="str">
            <v>国語表現　改訂版</v>
          </cell>
        </row>
        <row r="1104">
          <cell r="A1104" t="str">
            <v>d108</v>
          </cell>
          <cell r="B1104" t="str">
            <v>50
大修館</v>
          </cell>
          <cell r="D1104" t="str">
            <v>国表
307</v>
          </cell>
          <cell r="E1104" t="str">
            <v>国語表現　改訂版</v>
          </cell>
        </row>
        <row r="1105">
          <cell r="A1105" t="str">
            <v>d109</v>
          </cell>
          <cell r="B1105" t="str">
            <v>183
第一</v>
          </cell>
          <cell r="D1105" t="str">
            <v>国表
308</v>
          </cell>
          <cell r="E1105" t="str">
            <v>高等学校　改訂版　国語表現</v>
          </cell>
        </row>
        <row r="1106">
          <cell r="A1106" t="str">
            <v>d110</v>
          </cell>
          <cell r="B1106" t="str">
            <v>2
東書</v>
          </cell>
          <cell r="D1106" t="str">
            <v>現Ａ
306</v>
          </cell>
          <cell r="E1106" t="str">
            <v>現代文Ａ</v>
          </cell>
        </row>
        <row r="1107">
          <cell r="A1107" t="str">
            <v>d111</v>
          </cell>
          <cell r="B1107" t="str">
            <v>50
大修館</v>
          </cell>
          <cell r="D1107" t="str">
            <v>現Ａ
308</v>
          </cell>
          <cell r="E1107" t="str">
            <v>現代文Ａ　改訂版</v>
          </cell>
        </row>
        <row r="1108">
          <cell r="A1108" t="str">
            <v>d112</v>
          </cell>
          <cell r="B1108" t="str">
            <v>183
第一</v>
          </cell>
          <cell r="D1108" t="str">
            <v>現Ａ
307</v>
          </cell>
          <cell r="E1108" t="str">
            <v>高等学校　改訂版　新編現代文Ａ</v>
          </cell>
        </row>
        <row r="1109">
          <cell r="A1109" t="str">
            <v>d113</v>
          </cell>
          <cell r="B1109" t="str">
            <v>2
東書</v>
          </cell>
          <cell r="D1109" t="str">
            <v>現Ｂ
321</v>
          </cell>
          <cell r="E1109" t="str">
            <v>新編現代文Ｂ</v>
          </cell>
        </row>
        <row r="1110">
          <cell r="A1110" t="str">
            <v>d114</v>
          </cell>
          <cell r="B1110" t="str">
            <v>2
東書</v>
          </cell>
          <cell r="D1110" t="str">
            <v>現Ｂ
322</v>
          </cell>
          <cell r="E1110" t="str">
            <v>精選現代文Ｂ</v>
          </cell>
        </row>
        <row r="1111">
          <cell r="A1111" t="str">
            <v>d115</v>
          </cell>
          <cell r="B1111" t="str">
            <v>50
大修館</v>
          </cell>
          <cell r="D1111" t="str">
            <v>現Ｂ
332</v>
          </cell>
          <cell r="E1111" t="str">
            <v>新編現代文Ｂ　改訂版</v>
          </cell>
        </row>
        <row r="1112">
          <cell r="A1112" t="str">
            <v>d116</v>
          </cell>
          <cell r="B1112" t="str">
            <v>183
第一</v>
          </cell>
          <cell r="D1112" t="str">
            <v>現Ｂ
340</v>
          </cell>
          <cell r="E1112" t="str">
            <v>高等学校　改訂版　標準現代文Ｂ</v>
          </cell>
        </row>
        <row r="1113">
          <cell r="A1113" t="str">
            <v>d117</v>
          </cell>
          <cell r="B1113" t="str">
            <v>2
東書</v>
          </cell>
          <cell r="D1113" t="str">
            <v>古Ａ
301</v>
          </cell>
          <cell r="E1113" t="str">
            <v>古典Ａ</v>
          </cell>
        </row>
        <row r="1114">
          <cell r="A1114" t="str">
            <v>d118</v>
          </cell>
          <cell r="B1114" t="str">
            <v>50
大修館</v>
          </cell>
          <cell r="D1114" t="str">
            <v>古Ａ
315</v>
          </cell>
          <cell r="E1114" t="str">
            <v>古典Ａ　物語選　改訂版</v>
          </cell>
        </row>
        <row r="1115">
          <cell r="A1115" t="str">
            <v>d119</v>
          </cell>
          <cell r="B1115" t="str">
            <v>109
文英堂</v>
          </cell>
          <cell r="D1115" t="str">
            <v>古Ａ
303</v>
          </cell>
          <cell r="E1115" t="str">
            <v>説話（古今著聞集・沙石集・十訓抄・竹取物語）　随筆（徒然草・枕草子・方丈記・常山紀談・花月草紙・蘭東事始）
故事・小話　漢詩　史話</v>
          </cell>
        </row>
        <row r="1116">
          <cell r="A1116" t="str">
            <v>d120</v>
          </cell>
          <cell r="B1116" t="str">
            <v>183
第一</v>
          </cell>
          <cell r="D1116" t="str">
            <v>古Ａ
316</v>
          </cell>
          <cell r="E1116" t="str">
            <v>高等学校　改訂版　古典Ａ　大鏡　源氏物語　諸家の文章</v>
          </cell>
        </row>
        <row r="1117">
          <cell r="A1117" t="str">
            <v>d121</v>
          </cell>
          <cell r="B1117" t="str">
            <v>183
第一</v>
          </cell>
          <cell r="D1117" t="str">
            <v>古Ａ
314</v>
          </cell>
          <cell r="E1117" t="str">
            <v>高等学校　改訂版　標準古典A　物語選</v>
          </cell>
        </row>
        <row r="1118">
          <cell r="A1118" t="str">
            <v>d122</v>
          </cell>
          <cell r="B1118" t="str">
            <v>2
東書</v>
          </cell>
          <cell r="D1118" t="str">
            <v>古Ｂ
329</v>
          </cell>
          <cell r="E1118" t="str">
            <v>新編古典Ｂ</v>
          </cell>
        </row>
        <row r="1119">
          <cell r="A1119" t="str">
            <v>d123</v>
          </cell>
          <cell r="B1119" t="str">
            <v>2
東書</v>
          </cell>
          <cell r="D1119" t="str">
            <v>古Ｂ
330</v>
          </cell>
          <cell r="E1119" t="str">
            <v>精選古典Ｂ　新版</v>
          </cell>
        </row>
        <row r="1120">
          <cell r="A1120" t="str">
            <v>d124</v>
          </cell>
          <cell r="B1120" t="str">
            <v>2
東書</v>
          </cell>
          <cell r="D1120" t="str">
            <v>古Ｂ
331</v>
          </cell>
          <cell r="E1120" t="str">
            <v>精選古典Ｂ　古文編</v>
          </cell>
        </row>
        <row r="1121">
          <cell r="A1121" t="str">
            <v>d125</v>
          </cell>
          <cell r="B1121" t="str">
            <v>2
東書</v>
          </cell>
          <cell r="D1121" t="str">
            <v>古Ｂ
332</v>
          </cell>
          <cell r="E1121" t="str">
            <v>精選古典Ｂ　漢文編</v>
          </cell>
        </row>
        <row r="1122">
          <cell r="A1122" t="str">
            <v>d126</v>
          </cell>
          <cell r="B1122" t="str">
            <v>50
大修館</v>
          </cell>
          <cell r="D1122" t="str">
            <v>古Ｂ
342</v>
          </cell>
          <cell r="E1122" t="str">
            <v>新編古典Ｂ　改訂版</v>
          </cell>
        </row>
        <row r="1123">
          <cell r="A1123" t="str">
            <v>d127</v>
          </cell>
          <cell r="B1123" t="str">
            <v>183
第一</v>
          </cell>
          <cell r="D1123" t="str">
            <v>古Ｂ
353</v>
          </cell>
          <cell r="E1123" t="str">
            <v>高等学校　改訂版　標準古典B</v>
          </cell>
        </row>
        <row r="1124">
          <cell r="A1124" t="str">
            <v>d128</v>
          </cell>
          <cell r="B1124" t="str">
            <v>2
東書</v>
          </cell>
          <cell r="D1124" t="str">
            <v>世Ａ
310</v>
          </cell>
          <cell r="E1124" t="str">
            <v>世界史Ａ</v>
          </cell>
        </row>
        <row r="1125">
          <cell r="A1125" t="str">
            <v>d129</v>
          </cell>
          <cell r="B1125" t="str">
            <v>7
実教</v>
          </cell>
          <cell r="D1125" t="str">
            <v>世Ａ
311</v>
          </cell>
          <cell r="E1125" t="str">
            <v>世界史Ａ　新訂版</v>
          </cell>
        </row>
        <row r="1126">
          <cell r="A1126" t="str">
            <v>d130</v>
          </cell>
          <cell r="B1126" t="str">
            <v>7
実教</v>
          </cell>
          <cell r="D1126" t="str">
            <v>世Ａ
312</v>
          </cell>
          <cell r="E1126" t="str">
            <v>新版世界史Ａ　新訂版</v>
          </cell>
        </row>
        <row r="1127">
          <cell r="A1127" t="str">
            <v>d131</v>
          </cell>
          <cell r="B1127" t="str">
            <v>35
清水</v>
          </cell>
          <cell r="D1127" t="str">
            <v>世Ａ
313</v>
          </cell>
          <cell r="E1127" t="str">
            <v>高等学校　世界史Ａ　新訂版</v>
          </cell>
        </row>
        <row r="1128">
          <cell r="A1128" t="str">
            <v>d132</v>
          </cell>
          <cell r="B1128" t="str">
            <v>46
帝国</v>
          </cell>
          <cell r="D1128" t="str">
            <v>世Ａ
314</v>
          </cell>
          <cell r="E1128" t="str">
            <v>明解　世界史Ａ</v>
          </cell>
        </row>
        <row r="1129">
          <cell r="A1129" t="str">
            <v>d133</v>
          </cell>
          <cell r="B1129" t="str">
            <v>81
山川</v>
          </cell>
          <cell r="D1129" t="str">
            <v>世Ａ
318</v>
          </cell>
          <cell r="E1129" t="str">
            <v>要説世界史　改訂版</v>
          </cell>
        </row>
        <row r="1130">
          <cell r="A1130" t="str">
            <v>d134</v>
          </cell>
          <cell r="B1130" t="str">
            <v>81
山川</v>
          </cell>
          <cell r="D1130" t="str">
            <v>世Ａ
315</v>
          </cell>
          <cell r="E1130" t="str">
            <v>現代の世界史　改訂版</v>
          </cell>
        </row>
        <row r="1131">
          <cell r="A1131" t="str">
            <v>d135</v>
          </cell>
          <cell r="B1131" t="str">
            <v>81
山川</v>
          </cell>
          <cell r="D1131" t="str">
            <v>世Ａ
316</v>
          </cell>
          <cell r="E1131" t="str">
            <v>世界の歴史　改訂版</v>
          </cell>
        </row>
        <row r="1132">
          <cell r="A1132" t="str">
            <v>d136</v>
          </cell>
          <cell r="B1132" t="str">
            <v>183
第一</v>
          </cell>
          <cell r="D1132" t="str">
            <v>世Ａ
317</v>
          </cell>
          <cell r="E1132" t="str">
            <v>高等学校　改訂版　世界史Ａ</v>
          </cell>
        </row>
        <row r="1133">
          <cell r="A1133" t="str">
            <v>d137</v>
          </cell>
          <cell r="B1133" t="str">
            <v>2
東書</v>
          </cell>
          <cell r="D1133" t="str">
            <v>世Ｂ
311</v>
          </cell>
          <cell r="E1133" t="str">
            <v>新選世界史Ｂ</v>
          </cell>
        </row>
        <row r="1134">
          <cell r="A1134" t="str">
            <v>d138</v>
          </cell>
          <cell r="B1134" t="str">
            <v>2
東書</v>
          </cell>
          <cell r="D1134" t="str">
            <v>世Ｂ
308</v>
          </cell>
          <cell r="E1134" t="str">
            <v>世界史Ｂ</v>
          </cell>
        </row>
        <row r="1135">
          <cell r="A1135" t="str">
            <v>d139</v>
          </cell>
          <cell r="B1135" t="str">
            <v>7
実教</v>
          </cell>
          <cell r="D1135" t="str">
            <v>世Ｂ
309</v>
          </cell>
          <cell r="E1135" t="str">
            <v>世界史Ｂ　新訂版</v>
          </cell>
        </row>
        <row r="1136">
          <cell r="A1136" t="str">
            <v>d140</v>
          </cell>
          <cell r="B1136" t="str">
            <v>46
帝国</v>
          </cell>
          <cell r="D1136" t="str">
            <v>世Ｂ
312</v>
          </cell>
          <cell r="E1136" t="str">
            <v>新詳　世界史Ｂ</v>
          </cell>
        </row>
        <row r="1137">
          <cell r="A1137" t="str">
            <v>d141</v>
          </cell>
          <cell r="B1137" t="str">
            <v>81
山川</v>
          </cell>
          <cell r="D1137" t="str">
            <v>世Ｂ
313</v>
          </cell>
          <cell r="E1137" t="str">
            <v>新世界史　改訂版</v>
          </cell>
        </row>
        <row r="1138">
          <cell r="A1138" t="str">
            <v>d142</v>
          </cell>
          <cell r="B1138" t="str">
            <v>81
山川</v>
          </cell>
          <cell r="D1138" t="str">
            <v>世Ｂ
314</v>
          </cell>
          <cell r="E1138" t="str">
            <v>高校世界史　改訂版</v>
          </cell>
        </row>
        <row r="1139">
          <cell r="A1139" t="str">
            <v>d143</v>
          </cell>
          <cell r="B1139" t="str">
            <v>81
山川</v>
          </cell>
          <cell r="D1139" t="str">
            <v>世Ｂ
310</v>
          </cell>
          <cell r="E1139" t="str">
            <v>詳説世界史　改訂版</v>
          </cell>
        </row>
        <row r="1140">
          <cell r="A1140" t="str">
            <v>d144</v>
          </cell>
          <cell r="B1140" t="str">
            <v>2
東書</v>
          </cell>
          <cell r="D1140" t="str">
            <v>日Ａ
308</v>
          </cell>
          <cell r="E1140" t="str">
            <v>日本史Ａ　現代からの歴史</v>
          </cell>
        </row>
        <row r="1141">
          <cell r="A1141" t="str">
            <v>d145</v>
          </cell>
          <cell r="B1141" t="str">
            <v>7
実教</v>
          </cell>
          <cell r="D1141" t="str">
            <v>日Ａ
313</v>
          </cell>
          <cell r="E1141" t="str">
            <v>新日本史Ａ　新訂版</v>
          </cell>
        </row>
        <row r="1142">
          <cell r="A1142" t="str">
            <v>d146</v>
          </cell>
          <cell r="B1142" t="str">
            <v>7
実教</v>
          </cell>
          <cell r="D1142" t="str">
            <v>日Ａ
309</v>
          </cell>
          <cell r="E1142" t="str">
            <v>高校日本史Ａ　新訂版</v>
          </cell>
        </row>
        <row r="1143">
          <cell r="A1143" t="str">
            <v>d147</v>
          </cell>
          <cell r="B1143" t="str">
            <v>35
清水</v>
          </cell>
          <cell r="D1143" t="str">
            <v>日Ａ
310</v>
          </cell>
          <cell r="E1143" t="str">
            <v>高等学校　日本史Ａ　新訂版</v>
          </cell>
        </row>
        <row r="1144">
          <cell r="A1144" t="str">
            <v>d148</v>
          </cell>
          <cell r="B1144" t="str">
            <v>81
山川</v>
          </cell>
          <cell r="D1144" t="str">
            <v>日Ａ
314</v>
          </cell>
          <cell r="E1144" t="str">
            <v>現代の日本史　改訂版</v>
          </cell>
        </row>
        <row r="1145">
          <cell r="A1145" t="str">
            <v>d149</v>
          </cell>
          <cell r="B1145" t="str">
            <v>81
山川</v>
          </cell>
          <cell r="D1145" t="str">
            <v>日Ａ
311</v>
          </cell>
          <cell r="E1145" t="str">
            <v>日本史Ａ　改訂版</v>
          </cell>
        </row>
        <row r="1146">
          <cell r="A1146" t="str">
            <v>d150</v>
          </cell>
          <cell r="B1146" t="str">
            <v>183
第一</v>
          </cell>
          <cell r="D1146" t="str">
            <v>日Ａ
312</v>
          </cell>
          <cell r="E1146" t="str">
            <v>高等学校　改訂版　日本史Ａ　人・くらし・未来</v>
          </cell>
        </row>
        <row r="1147">
          <cell r="A1147" t="str">
            <v>d151</v>
          </cell>
          <cell r="B1147" t="str">
            <v>2
東書</v>
          </cell>
          <cell r="D1147" t="str">
            <v>日Ｂ
310</v>
          </cell>
          <cell r="E1147" t="str">
            <v>新選日本史Ｂ</v>
          </cell>
        </row>
        <row r="1148">
          <cell r="A1148" t="str">
            <v>d152</v>
          </cell>
          <cell r="B1148" t="str">
            <v>7
実教</v>
          </cell>
          <cell r="D1148" t="str">
            <v>日Ｂ
311</v>
          </cell>
          <cell r="E1148" t="str">
            <v>高校日本史Ｂ　新訂版</v>
          </cell>
        </row>
        <row r="1149">
          <cell r="A1149" t="str">
            <v>d153</v>
          </cell>
          <cell r="B1149" t="str">
            <v>7
実教</v>
          </cell>
          <cell r="D1149" t="str">
            <v>日Ｂ
312</v>
          </cell>
          <cell r="E1149" t="str">
            <v>日本史Ｂ　新訂版</v>
          </cell>
        </row>
        <row r="1150">
          <cell r="A1150" t="str">
            <v>d154</v>
          </cell>
          <cell r="B1150" t="str">
            <v>35
清水</v>
          </cell>
          <cell r="D1150" t="str">
            <v>日Ｂ
313</v>
          </cell>
          <cell r="E1150" t="str">
            <v>高等学校　日本史Ｂ　新訂版</v>
          </cell>
        </row>
        <row r="1151">
          <cell r="A1151" t="str">
            <v>d155</v>
          </cell>
          <cell r="B1151" t="str">
            <v>81
山川</v>
          </cell>
          <cell r="D1151" t="str">
            <v>日Ｂ
314</v>
          </cell>
          <cell r="E1151" t="str">
            <v>高校日本史　改訂版</v>
          </cell>
        </row>
        <row r="1152">
          <cell r="A1152" t="str">
            <v>d156</v>
          </cell>
          <cell r="B1152" t="str">
            <v>81
山川</v>
          </cell>
          <cell r="D1152" t="str">
            <v>日Ｂ
315</v>
          </cell>
          <cell r="E1152" t="str">
            <v>新日本史　改訂版</v>
          </cell>
        </row>
        <row r="1153">
          <cell r="A1153" t="str">
            <v>d157</v>
          </cell>
          <cell r="B1153" t="str">
            <v>81
山川</v>
          </cell>
          <cell r="D1153" t="str">
            <v>日Ｂ
309</v>
          </cell>
          <cell r="E1153" t="str">
            <v>詳説日本史　改訂版</v>
          </cell>
        </row>
        <row r="1154">
          <cell r="A1154" t="str">
            <v>d158</v>
          </cell>
          <cell r="B1154" t="str">
            <v>2
東書</v>
          </cell>
          <cell r="D1154" t="str">
            <v>地Ａ
307</v>
          </cell>
          <cell r="E1154" t="str">
            <v>地理Ａ</v>
          </cell>
        </row>
        <row r="1155">
          <cell r="A1155" t="str">
            <v>d159</v>
          </cell>
          <cell r="B1155" t="str">
            <v>35
清水</v>
          </cell>
          <cell r="D1155" t="str">
            <v>地Ａ
311</v>
          </cell>
          <cell r="E1155" t="str">
            <v>高等学校　現代地理Ａ　 新訂版</v>
          </cell>
        </row>
        <row r="1156">
          <cell r="A1156" t="str">
            <v>d160</v>
          </cell>
          <cell r="B1156" t="str">
            <v>46
帝国</v>
          </cell>
          <cell r="D1156" t="str">
            <v>地Ａ
312</v>
          </cell>
          <cell r="E1156" t="str">
            <v>高校生の地理Ａ</v>
          </cell>
        </row>
        <row r="1157">
          <cell r="A1157" t="str">
            <v>d161</v>
          </cell>
          <cell r="B1157" t="str">
            <v>46
帝国</v>
          </cell>
          <cell r="D1157" t="str">
            <v>地Ａ
308</v>
          </cell>
          <cell r="E1157" t="str">
            <v>高等学校　新地理Ａ</v>
          </cell>
        </row>
        <row r="1158">
          <cell r="A1158" t="str">
            <v>d162</v>
          </cell>
          <cell r="B1158" t="str">
            <v>130
二宮</v>
          </cell>
          <cell r="D1158" t="str">
            <v>地Ａ
309</v>
          </cell>
          <cell r="E1158" t="str">
            <v>基本地理Ａ</v>
          </cell>
        </row>
        <row r="1159">
          <cell r="A1159" t="str">
            <v>d163</v>
          </cell>
          <cell r="B1159" t="str">
            <v>183
第一</v>
          </cell>
          <cell r="D1159" t="str">
            <v>地Ａ
310</v>
          </cell>
          <cell r="E1159" t="str">
            <v>高等学校　新版　地理Ａ　世界に目を向け，地域を学ぶ</v>
          </cell>
        </row>
        <row r="1160">
          <cell r="A1160" t="str">
            <v>d164</v>
          </cell>
          <cell r="B1160" t="str">
            <v>2
東書</v>
          </cell>
          <cell r="D1160" t="str">
            <v>地Ｂ
306</v>
          </cell>
          <cell r="E1160" t="str">
            <v>地理Ｂ</v>
          </cell>
        </row>
        <row r="1161">
          <cell r="A1161" t="str">
            <v>d165</v>
          </cell>
          <cell r="B1161" t="str">
            <v>46
帝国</v>
          </cell>
          <cell r="D1161" t="str">
            <v>地Ｂ
304</v>
          </cell>
          <cell r="E1161" t="str">
            <v>新詳地理Ｂ</v>
          </cell>
        </row>
        <row r="1162">
          <cell r="A1162" t="str">
            <v>d166</v>
          </cell>
          <cell r="B1162" t="str">
            <v>130
二宮</v>
          </cell>
          <cell r="D1162" t="str">
            <v>地Ｂ
305</v>
          </cell>
          <cell r="E1162" t="str">
            <v>新編　詳解地理Ｂ改訂版</v>
          </cell>
        </row>
        <row r="1163">
          <cell r="A1163" t="str">
            <v>d167</v>
          </cell>
          <cell r="B1163" t="str">
            <v>2
東書</v>
          </cell>
          <cell r="D1163" t="str">
            <v>地図
301</v>
          </cell>
          <cell r="E1163" t="str">
            <v>新高等地図</v>
          </cell>
        </row>
        <row r="1164">
          <cell r="A1164" t="str">
            <v>d168</v>
          </cell>
          <cell r="B1164" t="str">
            <v>46
帝国</v>
          </cell>
          <cell r="D1164" t="str">
            <v>地図
313</v>
          </cell>
          <cell r="E1164" t="str">
            <v>地歴高等地図　-現代世界とその歴史的背景-</v>
          </cell>
        </row>
        <row r="1165">
          <cell r="A1165" t="str">
            <v>d169</v>
          </cell>
          <cell r="B1165" t="str">
            <v>46
帝国</v>
          </cell>
          <cell r="D1165" t="str">
            <v>地図
309</v>
          </cell>
          <cell r="E1165" t="str">
            <v>標準高等地図-地図でよむ現代社会-</v>
          </cell>
        </row>
        <row r="1166">
          <cell r="A1166" t="str">
            <v>d170</v>
          </cell>
          <cell r="B1166" t="str">
            <v>46
帝国</v>
          </cell>
          <cell r="D1166" t="str">
            <v>地図
310</v>
          </cell>
          <cell r="E1166" t="str">
            <v>新詳高等地図</v>
          </cell>
        </row>
        <row r="1167">
          <cell r="A1167" t="str">
            <v>d171</v>
          </cell>
          <cell r="B1167" t="str">
            <v>130
二宮</v>
          </cell>
          <cell r="D1167" t="str">
            <v>地図
314</v>
          </cell>
          <cell r="E1167" t="str">
            <v>高等地図帳　改訂版</v>
          </cell>
        </row>
        <row r="1168">
          <cell r="A1168" t="str">
            <v>d172</v>
          </cell>
          <cell r="B1168" t="str">
            <v>130
二宮</v>
          </cell>
          <cell r="D1168" t="str">
            <v>地図
315</v>
          </cell>
          <cell r="E1168" t="str">
            <v>新コンパクト地図帳　改訂版</v>
          </cell>
        </row>
        <row r="1169">
          <cell r="A1169" t="str">
            <v>d173</v>
          </cell>
          <cell r="B1169" t="str">
            <v>130
二宮</v>
          </cell>
          <cell r="D1169" t="str">
            <v>地図
311</v>
          </cell>
          <cell r="E1169" t="str">
            <v>詳解現代地図</v>
          </cell>
        </row>
        <row r="1170">
          <cell r="A1170" t="str">
            <v>d174</v>
          </cell>
          <cell r="B1170" t="str">
            <v>130
二宮</v>
          </cell>
          <cell r="D1170" t="str">
            <v>地図
312</v>
          </cell>
          <cell r="E1170" t="str">
            <v>基本地図帳　改訂版</v>
          </cell>
        </row>
        <row r="1171">
          <cell r="A1171" t="str">
            <v>d175</v>
          </cell>
          <cell r="B1171" t="str">
            <v>2
東書</v>
          </cell>
          <cell r="D1171" t="str">
            <v>現社
313</v>
          </cell>
          <cell r="E1171" t="str">
            <v>現代社会</v>
          </cell>
        </row>
        <row r="1172">
          <cell r="A1172" t="str">
            <v>d176</v>
          </cell>
          <cell r="B1172" t="str">
            <v>7
実教</v>
          </cell>
          <cell r="D1172" t="str">
            <v>現社
314</v>
          </cell>
          <cell r="E1172" t="str">
            <v>高校現代社会　新訂版</v>
          </cell>
        </row>
        <row r="1173">
          <cell r="A1173" t="str">
            <v>d177</v>
          </cell>
          <cell r="B1173" t="str">
            <v>7
実教</v>
          </cell>
          <cell r="D1173" t="str">
            <v>現社
315</v>
          </cell>
          <cell r="E1173" t="str">
            <v>最新現代社会　新訂版</v>
          </cell>
        </row>
        <row r="1174">
          <cell r="A1174" t="str">
            <v>d178</v>
          </cell>
          <cell r="B1174" t="str">
            <v>35
清水</v>
          </cell>
          <cell r="D1174" t="str">
            <v>現社
316</v>
          </cell>
          <cell r="E1174" t="str">
            <v>高等学校　現代社会　新訂版</v>
          </cell>
        </row>
        <row r="1175">
          <cell r="A1175" t="str">
            <v>d179</v>
          </cell>
          <cell r="B1175" t="str">
            <v>35
清水</v>
          </cell>
          <cell r="D1175" t="str">
            <v>現社
317</v>
          </cell>
          <cell r="E1175" t="str">
            <v>高等学校　新現代社会　新訂版</v>
          </cell>
        </row>
        <row r="1176">
          <cell r="A1176" t="str">
            <v>d180</v>
          </cell>
          <cell r="B1176" t="str">
            <v>46
帝国</v>
          </cell>
          <cell r="D1176" t="str">
            <v>現社
318</v>
          </cell>
          <cell r="E1176" t="str">
            <v>高等学校　新現代社会</v>
          </cell>
        </row>
        <row r="1177">
          <cell r="A1177" t="str">
            <v>d181</v>
          </cell>
          <cell r="B1177" t="str">
            <v>81
山川</v>
          </cell>
          <cell r="D1177" t="str">
            <v>現社
323</v>
          </cell>
          <cell r="E1177" t="str">
            <v>現代社会　改訂版</v>
          </cell>
        </row>
        <row r="1178">
          <cell r="A1178" t="str">
            <v>d182</v>
          </cell>
          <cell r="B1178" t="str">
            <v>183
第一</v>
          </cell>
          <cell r="D1178" t="str">
            <v>現社
321</v>
          </cell>
          <cell r="E1178" t="str">
            <v>高等学校　改訂版　現代社会</v>
          </cell>
        </row>
        <row r="1179">
          <cell r="A1179" t="str">
            <v>d183</v>
          </cell>
          <cell r="B1179" t="str">
            <v>183
第一</v>
          </cell>
          <cell r="D1179" t="str">
            <v>現社
322</v>
          </cell>
          <cell r="E1179" t="str">
            <v>高等学校　改訂版　新現代社会</v>
          </cell>
        </row>
        <row r="1180">
          <cell r="A1180" t="str">
            <v>d184</v>
          </cell>
          <cell r="B1180" t="str">
            <v>2
東書</v>
          </cell>
          <cell r="D1180" t="str">
            <v>倫理
311</v>
          </cell>
          <cell r="E1180" t="str">
            <v>倫理</v>
          </cell>
        </row>
        <row r="1181">
          <cell r="A1181" t="str">
            <v>d185</v>
          </cell>
          <cell r="B1181" t="str">
            <v>7
実教</v>
          </cell>
          <cell r="D1181" t="str">
            <v>倫理
312</v>
          </cell>
          <cell r="E1181" t="str">
            <v>高校倫理　新訂版</v>
          </cell>
        </row>
        <row r="1182">
          <cell r="A1182" t="str">
            <v>d186</v>
          </cell>
          <cell r="B1182" t="str">
            <v>35
清水</v>
          </cell>
          <cell r="D1182" t="str">
            <v>倫理
313</v>
          </cell>
          <cell r="E1182" t="str">
            <v>高等学校　現代倫理　新訂版</v>
          </cell>
        </row>
        <row r="1183">
          <cell r="A1183" t="str">
            <v>d187</v>
          </cell>
          <cell r="B1183" t="str">
            <v>35
清水</v>
          </cell>
          <cell r="D1183" t="str">
            <v>倫理
308</v>
          </cell>
          <cell r="E1183" t="str">
            <v>高等学校　新倫理　新訂版</v>
          </cell>
        </row>
        <row r="1184">
          <cell r="A1184" t="str">
            <v>d188</v>
          </cell>
          <cell r="B1184" t="str">
            <v>81
山川</v>
          </cell>
          <cell r="D1184" t="str">
            <v>倫理
309</v>
          </cell>
          <cell r="E1184" t="str">
            <v>現代の倫理　改訂版</v>
          </cell>
        </row>
        <row r="1185">
          <cell r="A1185" t="str">
            <v>d189</v>
          </cell>
          <cell r="B1185" t="str">
            <v>183
第一</v>
          </cell>
          <cell r="D1185" t="str">
            <v>倫理
310</v>
          </cell>
          <cell r="E1185" t="str">
            <v>高等学校　改訂版　倫理</v>
          </cell>
        </row>
        <row r="1186">
          <cell r="A1186" t="str">
            <v>d190</v>
          </cell>
          <cell r="B1186" t="str">
            <v>2
東書</v>
          </cell>
          <cell r="D1186" t="str">
            <v>政経
311</v>
          </cell>
          <cell r="E1186" t="str">
            <v>政治・経済</v>
          </cell>
        </row>
        <row r="1187">
          <cell r="A1187" t="str">
            <v>d191</v>
          </cell>
          <cell r="B1187" t="str">
            <v>7
実教</v>
          </cell>
          <cell r="D1187" t="str">
            <v>政経
312</v>
          </cell>
          <cell r="E1187" t="str">
            <v>高校政治・経済　新訂版</v>
          </cell>
        </row>
        <row r="1188">
          <cell r="A1188" t="str">
            <v>d192</v>
          </cell>
          <cell r="B1188" t="str">
            <v>7
実教</v>
          </cell>
          <cell r="D1188" t="str">
            <v>政経
313</v>
          </cell>
          <cell r="E1188" t="str">
            <v>最新政治・経済　新訂版</v>
          </cell>
        </row>
        <row r="1189">
          <cell r="A1189" t="str">
            <v>d193</v>
          </cell>
          <cell r="B1189" t="str">
            <v>35
清水</v>
          </cell>
          <cell r="D1189" t="str">
            <v>政経
314</v>
          </cell>
          <cell r="E1189" t="str">
            <v>高等学校　現代政治・経済　新訂版</v>
          </cell>
        </row>
        <row r="1190">
          <cell r="A1190" t="str">
            <v>d194</v>
          </cell>
          <cell r="B1190" t="str">
            <v>35
清水</v>
          </cell>
          <cell r="D1190" t="str">
            <v>政経
315</v>
          </cell>
          <cell r="E1190" t="str">
            <v>高等学校　新政治・経済　 新訂版</v>
          </cell>
        </row>
        <row r="1191">
          <cell r="A1191" t="str">
            <v>d195</v>
          </cell>
          <cell r="B1191" t="str">
            <v>81
山川</v>
          </cell>
          <cell r="D1191" t="str">
            <v>政経
316</v>
          </cell>
          <cell r="E1191" t="str">
            <v>詳説　政治・経済  改訂版</v>
          </cell>
        </row>
        <row r="1192">
          <cell r="A1192" t="str">
            <v>d196</v>
          </cell>
          <cell r="B1192" t="str">
            <v>183
第一</v>
          </cell>
          <cell r="D1192" t="str">
            <v>政経
309</v>
          </cell>
          <cell r="E1192" t="str">
            <v>高等学校　改訂版　政治・経済</v>
          </cell>
        </row>
        <row r="1193">
          <cell r="A1193" t="str">
            <v>d197</v>
          </cell>
          <cell r="B1193" t="str">
            <v>183
第一</v>
          </cell>
          <cell r="D1193" t="str">
            <v>政経
310</v>
          </cell>
          <cell r="E1193" t="str">
            <v>高等学校　新政治・経済</v>
          </cell>
        </row>
        <row r="1194">
          <cell r="A1194" t="str">
            <v>d198</v>
          </cell>
          <cell r="B1194" t="str">
            <v>2
東書</v>
          </cell>
          <cell r="D1194" t="str">
            <v>数Ⅰ
317
◆</v>
          </cell>
          <cell r="E1194" t="str">
            <v>数学Ⅰ　Advanced</v>
          </cell>
        </row>
        <row r="1195">
          <cell r="A1195" t="str">
            <v>d199</v>
          </cell>
          <cell r="B1195" t="str">
            <v>2
東書</v>
          </cell>
          <cell r="D1195" t="str">
            <v>数Ⅰ
318</v>
          </cell>
          <cell r="E1195" t="str">
            <v>数学Ⅰ　Standard</v>
          </cell>
        </row>
        <row r="1196">
          <cell r="A1196" t="str">
            <v>d200</v>
          </cell>
          <cell r="B1196" t="str">
            <v>2
東書</v>
          </cell>
          <cell r="D1196" t="str">
            <v>数Ⅰ
319</v>
          </cell>
          <cell r="E1196" t="str">
            <v>改訂　新数学Ⅰ</v>
          </cell>
        </row>
        <row r="1197">
          <cell r="A1197" t="str">
            <v>d201</v>
          </cell>
          <cell r="B1197" t="str">
            <v>2
東書</v>
          </cell>
          <cell r="D1197" t="str">
            <v>数Ⅰ
301</v>
          </cell>
          <cell r="E1197" t="str">
            <v>数学Ⅰ</v>
          </cell>
        </row>
        <row r="1198">
          <cell r="A1198" t="str">
            <v>d202</v>
          </cell>
          <cell r="B1198" t="str">
            <v>2
東書</v>
          </cell>
          <cell r="D1198" t="str">
            <v>数Ⅰ
302</v>
          </cell>
          <cell r="E1198" t="str">
            <v>新編数学Ⅰ</v>
          </cell>
        </row>
        <row r="1199">
          <cell r="A1199" t="str">
            <v>d203</v>
          </cell>
          <cell r="B1199" t="str">
            <v>7
実教</v>
          </cell>
          <cell r="D1199" t="str">
            <v>数Ⅰ
321</v>
          </cell>
          <cell r="E1199" t="str">
            <v>新版数学Ⅰ　新訂版</v>
          </cell>
        </row>
        <row r="1200">
          <cell r="A1200" t="str">
            <v>d204</v>
          </cell>
          <cell r="B1200" t="str">
            <v>7
実教</v>
          </cell>
          <cell r="D1200" t="str">
            <v>数Ⅰ
322</v>
          </cell>
          <cell r="E1200" t="str">
            <v>新数学Ⅰ</v>
          </cell>
        </row>
        <row r="1201">
          <cell r="A1201" t="str">
            <v>d205</v>
          </cell>
          <cell r="B1201" t="str">
            <v>7
実教</v>
          </cell>
          <cell r="D1201" t="str">
            <v>数Ⅰ
323</v>
          </cell>
          <cell r="E1201" t="str">
            <v>高校数学Ⅰ　新訂版</v>
          </cell>
        </row>
        <row r="1202">
          <cell r="A1202" t="str">
            <v>d206</v>
          </cell>
          <cell r="B1202" t="str">
            <v>104
数研</v>
          </cell>
          <cell r="D1202" t="str">
            <v>数Ⅰ
329
◆</v>
          </cell>
          <cell r="E1202" t="str">
            <v>改訂版　新編　数学Ⅰ</v>
          </cell>
        </row>
        <row r="1203">
          <cell r="A1203" t="str">
            <v>d207</v>
          </cell>
          <cell r="B1203" t="str">
            <v>104
数研</v>
          </cell>
          <cell r="D1203" t="str">
            <v>数Ⅰ
331
◆</v>
          </cell>
          <cell r="E1203" t="str">
            <v>改訂版　新　高校の数学Ⅰ</v>
          </cell>
        </row>
        <row r="1204">
          <cell r="A1204" t="str">
            <v>d208</v>
          </cell>
          <cell r="B1204" t="str">
            <v>61　啓林館</v>
          </cell>
          <cell r="C1204"/>
          <cell r="D1204" t="str">
            <v>数Ⅰ326</v>
          </cell>
          <cell r="E1204" t="str">
            <v>新編　数学Ⅰ改訂版</v>
          </cell>
        </row>
        <row r="1205">
          <cell r="A1205" t="str">
            <v>d209</v>
          </cell>
          <cell r="B1205" t="str">
            <v>2
東書</v>
          </cell>
          <cell r="D1205" t="str">
            <v>数Ⅱ
317
◆</v>
          </cell>
          <cell r="E1205" t="str">
            <v>数学Ⅱ　Advanced</v>
          </cell>
        </row>
        <row r="1206">
          <cell r="A1206" t="str">
            <v>d210</v>
          </cell>
          <cell r="B1206" t="str">
            <v>2
東書</v>
          </cell>
          <cell r="D1206" t="str">
            <v>数Ⅱ
318</v>
          </cell>
          <cell r="E1206" t="str">
            <v>数学Ⅱ　Standard</v>
          </cell>
        </row>
        <row r="1207">
          <cell r="A1207" t="str">
            <v>d211</v>
          </cell>
          <cell r="B1207" t="str">
            <v>2
東書</v>
          </cell>
          <cell r="D1207" t="str">
            <v>数Ⅱ
319</v>
          </cell>
          <cell r="E1207" t="str">
            <v>改訂　新数学Ⅱ</v>
          </cell>
        </row>
        <row r="1208">
          <cell r="A1208" t="str">
            <v>d212</v>
          </cell>
          <cell r="B1208" t="str">
            <v>2
東書</v>
          </cell>
          <cell r="D1208" t="str">
            <v>数Ⅱ
301</v>
          </cell>
          <cell r="E1208" t="str">
            <v>数学Ⅱ</v>
          </cell>
        </row>
        <row r="1209">
          <cell r="A1209" t="str">
            <v>d213</v>
          </cell>
          <cell r="B1209" t="str">
            <v>2
東書</v>
          </cell>
          <cell r="D1209" t="str">
            <v>数Ⅱ
302</v>
          </cell>
          <cell r="E1209" t="str">
            <v>新編数学Ⅱ</v>
          </cell>
        </row>
        <row r="1210">
          <cell r="A1210" t="str">
            <v>d214</v>
          </cell>
          <cell r="B1210" t="str">
            <v>7
実教</v>
          </cell>
          <cell r="D1210" t="str">
            <v>数Ⅱ
320</v>
          </cell>
          <cell r="E1210" t="str">
            <v>数学Ⅱ　新訂版</v>
          </cell>
        </row>
        <row r="1211">
          <cell r="A1211" t="str">
            <v>d215</v>
          </cell>
          <cell r="B1211" t="str">
            <v>7
実教</v>
          </cell>
          <cell r="D1211" t="str">
            <v>数Ⅱ
321</v>
          </cell>
          <cell r="E1211" t="str">
            <v>新版数学Ⅱ　新訂版</v>
          </cell>
        </row>
        <row r="1212">
          <cell r="A1212" t="str">
            <v>d216</v>
          </cell>
          <cell r="B1212" t="str">
            <v>7
実教</v>
          </cell>
          <cell r="D1212" t="str">
            <v>数Ⅱ
322</v>
          </cell>
          <cell r="E1212" t="str">
            <v>新数学Ⅱ</v>
          </cell>
        </row>
        <row r="1213">
          <cell r="A1213" t="str">
            <v>d217</v>
          </cell>
          <cell r="B1213" t="str">
            <v>7
実教</v>
          </cell>
          <cell r="D1213" t="str">
            <v>数Ⅱ
323</v>
          </cell>
          <cell r="E1213" t="str">
            <v>高校数学Ⅱ　新訂版</v>
          </cell>
        </row>
        <row r="1214">
          <cell r="A1214" t="str">
            <v>d218</v>
          </cell>
          <cell r="B1214" t="str">
            <v>61
啓林館</v>
          </cell>
          <cell r="D1214" t="str">
            <v>数Ⅱ
324
◆</v>
          </cell>
          <cell r="E1214" t="str">
            <v>詳説　数学Ⅱ改訂版</v>
          </cell>
        </row>
        <row r="1215">
          <cell r="A1215" t="str">
            <v>d219</v>
          </cell>
          <cell r="B1215" t="str">
            <v>61
啓林館</v>
          </cell>
          <cell r="D1215" t="str">
            <v>数Ⅱ
325
◆</v>
          </cell>
          <cell r="E1215" t="str">
            <v>数学Ⅱ改訂版</v>
          </cell>
        </row>
        <row r="1216">
          <cell r="A1216" t="str">
            <v>d220</v>
          </cell>
          <cell r="B1216" t="str">
            <v>61
啓林館</v>
          </cell>
          <cell r="D1216" t="str">
            <v>数Ⅱ
326
◆</v>
          </cell>
          <cell r="E1216" t="str">
            <v>新編　数学Ⅱ改訂版</v>
          </cell>
        </row>
        <row r="1217">
          <cell r="A1217" t="str">
            <v>d221</v>
          </cell>
          <cell r="B1217" t="str">
            <v>104
数研</v>
          </cell>
          <cell r="D1217" t="str">
            <v xml:space="preserve">数Ⅱ
329
</v>
          </cell>
          <cell r="E1217" t="str">
            <v>改訂版　新編　数学Ⅱ</v>
          </cell>
        </row>
        <row r="1218">
          <cell r="A1218" t="str">
            <v>d222</v>
          </cell>
          <cell r="B1218" t="str">
            <v>104
数研</v>
          </cell>
          <cell r="D1218" t="str">
            <v xml:space="preserve">数Ⅱ
330
</v>
          </cell>
          <cell r="E1218" t="str">
            <v>改訂版　最新　数学Ⅱ</v>
          </cell>
        </row>
        <row r="1219">
          <cell r="A1219" t="str">
            <v>d223</v>
          </cell>
          <cell r="B1219" t="str">
            <v>104
数研</v>
          </cell>
          <cell r="D1219" t="str">
            <v xml:space="preserve">数Ⅱ
331
</v>
          </cell>
          <cell r="E1219" t="str">
            <v>改訂版　新　高校の数学Ⅱ</v>
          </cell>
        </row>
        <row r="1220">
          <cell r="A1220" t="str">
            <v>d224</v>
          </cell>
          <cell r="B1220" t="str">
            <v>183
第一</v>
          </cell>
          <cell r="D1220" t="str">
            <v>数Ⅱ
334</v>
          </cell>
          <cell r="E1220" t="str">
            <v>新編数学Ⅱ</v>
          </cell>
        </row>
        <row r="1221">
          <cell r="A1221" t="str">
            <v>d225</v>
          </cell>
          <cell r="B1221" t="str">
            <v>2
東書</v>
          </cell>
          <cell r="D1221" t="str">
            <v>数Ⅲ
315
◆</v>
          </cell>
          <cell r="E1221" t="str">
            <v>数学Ⅲ　Advanced</v>
          </cell>
        </row>
        <row r="1222">
          <cell r="A1222" t="str">
            <v>d226</v>
          </cell>
          <cell r="B1222" t="str">
            <v>2
東書</v>
          </cell>
          <cell r="D1222" t="str">
            <v>数Ⅲ
316</v>
          </cell>
          <cell r="E1222" t="str">
            <v>数学Ⅲ　Standard</v>
          </cell>
        </row>
        <row r="1223">
          <cell r="A1223" t="str">
            <v>d227</v>
          </cell>
          <cell r="B1223" t="str">
            <v>2
東書</v>
          </cell>
          <cell r="D1223" t="str">
            <v>数Ⅲ
301</v>
          </cell>
          <cell r="E1223" t="str">
            <v>数学Ⅲ</v>
          </cell>
        </row>
        <row r="1224">
          <cell r="A1224" t="str">
            <v>d228</v>
          </cell>
          <cell r="B1224" t="str">
            <v>2
東書</v>
          </cell>
          <cell r="D1224" t="str">
            <v>数Ⅲ
302</v>
          </cell>
          <cell r="E1224" t="str">
            <v>新編数学Ⅲ</v>
          </cell>
        </row>
        <row r="1225">
          <cell r="A1225" t="str">
            <v>d229</v>
          </cell>
          <cell r="B1225" t="str">
            <v>7
実教</v>
          </cell>
          <cell r="D1225" t="str">
            <v>数Ⅲ
317</v>
          </cell>
          <cell r="E1225" t="str">
            <v>数学Ⅲ　新訂版</v>
          </cell>
        </row>
        <row r="1226">
          <cell r="A1226" t="str">
            <v>d230</v>
          </cell>
          <cell r="B1226" t="str">
            <v>7
実教</v>
          </cell>
          <cell r="D1226" t="str">
            <v>数Ⅲ
318</v>
          </cell>
          <cell r="E1226" t="str">
            <v>新版数学Ⅲ　新訂版</v>
          </cell>
        </row>
        <row r="1227">
          <cell r="A1227" t="str">
            <v>d231</v>
          </cell>
          <cell r="B1227" t="str">
            <v>7
実教</v>
          </cell>
          <cell r="D1227" t="str">
            <v>数Ⅲ
314</v>
          </cell>
          <cell r="E1227" t="str">
            <v>高校数学Ⅲ</v>
          </cell>
        </row>
        <row r="1228">
          <cell r="A1228" t="str">
            <v>d232</v>
          </cell>
          <cell r="B1228" t="str">
            <v>61
啓林館</v>
          </cell>
          <cell r="D1228" t="str">
            <v>数Ⅲ
319
◆</v>
          </cell>
          <cell r="E1228" t="str">
            <v>詳説　数学Ⅲ改訂版</v>
          </cell>
        </row>
        <row r="1229">
          <cell r="A1229" t="str">
            <v>d233</v>
          </cell>
          <cell r="B1229" t="str">
            <v>61
啓林館</v>
          </cell>
          <cell r="D1229" t="str">
            <v>数Ⅲ
320
◆</v>
          </cell>
          <cell r="E1229" t="str">
            <v>数学Ⅲ改訂版</v>
          </cell>
        </row>
        <row r="1230">
          <cell r="A1230" t="str">
            <v>d234</v>
          </cell>
          <cell r="B1230" t="str">
            <v>61
啓林館</v>
          </cell>
          <cell r="D1230" t="str">
            <v>数Ⅲ
321
◆</v>
          </cell>
          <cell r="E1230" t="str">
            <v>新編　数学Ⅲ改訂版</v>
          </cell>
        </row>
        <row r="1231">
          <cell r="A1231" t="str">
            <v>d235</v>
          </cell>
          <cell r="B1231" t="str">
            <v>104
数研</v>
          </cell>
          <cell r="D1231" t="str">
            <v>数Ⅲ
324</v>
          </cell>
          <cell r="E1231" t="str">
            <v>改訂版　新編　数学Ⅲ</v>
          </cell>
        </row>
        <row r="1232">
          <cell r="A1232" t="str">
            <v>d236</v>
          </cell>
          <cell r="B1232" t="str">
            <v>104
数研</v>
          </cell>
          <cell r="D1232" t="str">
            <v>数Ⅲ
325</v>
          </cell>
          <cell r="E1232" t="str">
            <v>改訂版　最新　数学Ⅲ</v>
          </cell>
        </row>
        <row r="1233">
          <cell r="A1233" t="str">
            <v>d237</v>
          </cell>
          <cell r="B1233" t="str">
            <v>183
第一</v>
          </cell>
          <cell r="D1233" t="str">
            <v>数Ⅲ
328</v>
          </cell>
          <cell r="E1233" t="str">
            <v>新編数学Ⅲ</v>
          </cell>
        </row>
        <row r="1234">
          <cell r="A1234" t="str">
            <v>d238</v>
          </cell>
          <cell r="B1234" t="str">
            <v>2
東書</v>
          </cell>
          <cell r="D1234" t="str">
            <v>数Ａ
317
◆</v>
          </cell>
          <cell r="E1234" t="str">
            <v>数学Ａ　Advanced</v>
          </cell>
        </row>
        <row r="1235">
          <cell r="A1235" t="str">
            <v>d239</v>
          </cell>
          <cell r="B1235" t="str">
            <v>2
東書</v>
          </cell>
          <cell r="D1235" t="str">
            <v>数Ａ
318</v>
          </cell>
          <cell r="E1235" t="str">
            <v>数学Ａ　Standard</v>
          </cell>
        </row>
        <row r="1236">
          <cell r="A1236" t="str">
            <v>d240</v>
          </cell>
          <cell r="B1236" t="str">
            <v>2
東書</v>
          </cell>
          <cell r="D1236" t="str">
            <v>数Ａ
319</v>
          </cell>
          <cell r="E1236" t="str">
            <v>改訂　新数学Ａ</v>
          </cell>
        </row>
        <row r="1237">
          <cell r="A1237" t="str">
            <v>d241</v>
          </cell>
          <cell r="B1237" t="str">
            <v>2
東書</v>
          </cell>
          <cell r="D1237" t="str">
            <v>数Ａ
301</v>
          </cell>
          <cell r="E1237" t="str">
            <v>数学Ａ</v>
          </cell>
        </row>
        <row r="1238">
          <cell r="A1238" t="str">
            <v>d242</v>
          </cell>
          <cell r="B1238" t="str">
            <v>2
東書</v>
          </cell>
          <cell r="D1238" t="str">
            <v>数Ａ
302</v>
          </cell>
          <cell r="E1238" t="str">
            <v>新編数学Ａ</v>
          </cell>
        </row>
        <row r="1239">
          <cell r="A1239" t="str">
            <v>d243</v>
          </cell>
          <cell r="B1239" t="str">
            <v>7
実教</v>
          </cell>
          <cell r="D1239" t="str">
            <v>数Ａ
321</v>
          </cell>
          <cell r="E1239" t="str">
            <v>新版数学Ａ　新訂版</v>
          </cell>
        </row>
        <row r="1240">
          <cell r="A1240" t="str">
            <v>d244</v>
          </cell>
          <cell r="B1240" t="str">
            <v>7
実教</v>
          </cell>
          <cell r="D1240" t="str">
            <v>数Ａ
322</v>
          </cell>
          <cell r="E1240" t="str">
            <v>新数学Ａ</v>
          </cell>
        </row>
        <row r="1241">
          <cell r="A1241" t="str">
            <v>d245</v>
          </cell>
          <cell r="B1241" t="str">
            <v>7
実教</v>
          </cell>
          <cell r="D1241" t="str">
            <v>数Ａ
323</v>
          </cell>
          <cell r="E1241" t="str">
            <v>高校数学Ａ　新訂版</v>
          </cell>
        </row>
        <row r="1242">
          <cell r="A1242" t="str">
            <v>d246</v>
          </cell>
          <cell r="B1242" t="str">
            <v>61
啓林館</v>
          </cell>
          <cell r="D1242" t="str">
            <v>数Ａ
324
◆</v>
          </cell>
          <cell r="E1242" t="str">
            <v>詳説　数学A改訂版</v>
          </cell>
        </row>
        <row r="1243">
          <cell r="A1243" t="str">
            <v>d247</v>
          </cell>
          <cell r="B1243" t="str">
            <v>61
啓林館</v>
          </cell>
          <cell r="D1243" t="str">
            <v>数Ａ
325
◆</v>
          </cell>
          <cell r="E1243" t="str">
            <v>数学A改訂版</v>
          </cell>
        </row>
        <row r="1244">
          <cell r="A1244" t="str">
            <v>d248</v>
          </cell>
          <cell r="B1244" t="str">
            <v>61
啓林館</v>
          </cell>
          <cell r="D1244" t="str">
            <v>数Ａ
326
◆</v>
          </cell>
          <cell r="E1244" t="str">
            <v>新編　数学A改訂版</v>
          </cell>
        </row>
        <row r="1245">
          <cell r="A1245" t="str">
            <v>d249</v>
          </cell>
          <cell r="B1245" t="str">
            <v>104
数研</v>
          </cell>
          <cell r="D1245" t="str">
            <v>数Ａ
329
◆</v>
          </cell>
          <cell r="E1245" t="str">
            <v>改訂版　新編　数学Ａ</v>
          </cell>
        </row>
        <row r="1246">
          <cell r="A1246" t="str">
            <v>d250</v>
          </cell>
          <cell r="B1246" t="str">
            <v>104
数研</v>
          </cell>
          <cell r="D1246" t="str">
            <v>数Ａ
330
◆</v>
          </cell>
          <cell r="E1246" t="str">
            <v>改訂版　最新　数学Ａ</v>
          </cell>
        </row>
        <row r="1247">
          <cell r="A1247" t="str">
            <v>d251</v>
          </cell>
          <cell r="B1247" t="str">
            <v>104
数研</v>
          </cell>
          <cell r="D1247" t="str">
            <v>数Ａ
331
◆</v>
          </cell>
          <cell r="E1247" t="str">
            <v>改訂版　新　高校の数学Ａ</v>
          </cell>
        </row>
        <row r="1248">
          <cell r="A1248" t="str">
            <v>d252</v>
          </cell>
          <cell r="B1248" t="str">
            <v>2
東書</v>
          </cell>
          <cell r="D1248" t="str">
            <v>数Ｂ
316
◆</v>
          </cell>
          <cell r="E1248" t="str">
            <v>数学Ｂ　Advanced</v>
          </cell>
        </row>
        <row r="1249">
          <cell r="A1249" t="str">
            <v>d253</v>
          </cell>
          <cell r="B1249" t="str">
            <v>2
東書</v>
          </cell>
          <cell r="D1249" t="str">
            <v>数Ｂ
317</v>
          </cell>
          <cell r="E1249" t="str">
            <v>数学Ｂ　Standard</v>
          </cell>
        </row>
        <row r="1250">
          <cell r="A1250" t="str">
            <v>d254</v>
          </cell>
          <cell r="B1250" t="str">
            <v>2
東書</v>
          </cell>
          <cell r="D1250" t="str">
            <v>数Ｂ
318</v>
          </cell>
          <cell r="E1250" t="str">
            <v>新数学Ｂ</v>
          </cell>
        </row>
        <row r="1251">
          <cell r="A1251" t="str">
            <v>d255</v>
          </cell>
          <cell r="B1251" t="str">
            <v>2
東書</v>
          </cell>
          <cell r="D1251" t="str">
            <v>数Ｂ
301</v>
          </cell>
          <cell r="E1251" t="str">
            <v>数学Ｂ</v>
          </cell>
        </row>
        <row r="1252">
          <cell r="A1252" t="str">
            <v>d256</v>
          </cell>
          <cell r="B1252" t="str">
            <v>2
東書</v>
          </cell>
          <cell r="D1252" t="str">
            <v>数Ｂ
302</v>
          </cell>
          <cell r="E1252" t="str">
            <v>新編数学Ｂ</v>
          </cell>
        </row>
        <row r="1253">
          <cell r="A1253" t="str">
            <v>d257</v>
          </cell>
          <cell r="B1253" t="str">
            <v>7
実教</v>
          </cell>
          <cell r="D1253" t="str">
            <v>数Ｂ
319</v>
          </cell>
          <cell r="E1253" t="str">
            <v>数学Ｂ　新訂版</v>
          </cell>
        </row>
        <row r="1254">
          <cell r="A1254" t="str">
            <v>d258</v>
          </cell>
          <cell r="B1254" t="str">
            <v>7
実教</v>
          </cell>
          <cell r="D1254" t="str">
            <v>数Ｂ
320</v>
          </cell>
          <cell r="E1254" t="str">
            <v>新版数学Ｂ　新訂版</v>
          </cell>
        </row>
        <row r="1255">
          <cell r="A1255" t="str">
            <v>d259</v>
          </cell>
          <cell r="B1255" t="str">
            <v>7
実教</v>
          </cell>
          <cell r="D1255" t="str">
            <v>数Ｂ
321</v>
          </cell>
          <cell r="E1255" t="str">
            <v>高校数学Ｂ　新訂版</v>
          </cell>
        </row>
        <row r="1256">
          <cell r="A1256" t="str">
            <v>d260</v>
          </cell>
          <cell r="B1256" t="str">
            <v>61
啓林館</v>
          </cell>
          <cell r="D1256" t="str">
            <v>数Ｂ
322
◆</v>
          </cell>
          <cell r="E1256" t="str">
            <v>詳説　数学Ｂ改訂版</v>
          </cell>
        </row>
        <row r="1257">
          <cell r="A1257" t="str">
            <v>d261</v>
          </cell>
          <cell r="B1257" t="str">
            <v>61
啓林館</v>
          </cell>
          <cell r="D1257" t="str">
            <v>数Ｂ
323
◆</v>
          </cell>
          <cell r="E1257" t="str">
            <v>数学Ｂ改訂版</v>
          </cell>
        </row>
        <row r="1258">
          <cell r="A1258" t="str">
            <v>d262</v>
          </cell>
          <cell r="B1258" t="str">
            <v>61
啓林館</v>
          </cell>
          <cell r="D1258" t="str">
            <v>数Ｂ
324
◆</v>
          </cell>
          <cell r="E1258" t="str">
            <v>新編　数学Ｂ改訂版</v>
          </cell>
        </row>
        <row r="1259">
          <cell r="A1259" t="str">
            <v>d263</v>
          </cell>
          <cell r="B1259" t="str">
            <v>104
数研</v>
          </cell>
          <cell r="D1259" t="str">
            <v>数Ｂ
327</v>
          </cell>
          <cell r="E1259" t="str">
            <v>改訂版　新編　数学Ｂ</v>
          </cell>
        </row>
        <row r="1260">
          <cell r="A1260" t="str">
            <v>d264</v>
          </cell>
          <cell r="B1260" t="str">
            <v>104
数研</v>
          </cell>
          <cell r="D1260" t="str">
            <v>数Ｂ
328</v>
          </cell>
          <cell r="E1260" t="str">
            <v>改訂版　最新　数学Ｂ</v>
          </cell>
        </row>
        <row r="1261">
          <cell r="A1261" t="str">
            <v>d265</v>
          </cell>
          <cell r="B1261" t="str">
            <v>104
数研</v>
          </cell>
          <cell r="D1261" t="str">
            <v>数Ｂ
329</v>
          </cell>
          <cell r="E1261" t="str">
            <v>改訂版　新　高校の数学Ｂ</v>
          </cell>
        </row>
        <row r="1262">
          <cell r="A1262" t="str">
            <v>d266</v>
          </cell>
          <cell r="B1262" t="str">
            <v>7
実教</v>
          </cell>
          <cell r="D1262" t="str">
            <v>数活
301</v>
          </cell>
          <cell r="E1262" t="str">
            <v>数学活用</v>
          </cell>
        </row>
        <row r="1263">
          <cell r="A1263" t="str">
            <v>d267</v>
          </cell>
          <cell r="B1263" t="str">
            <v>61
啓林館</v>
          </cell>
          <cell r="D1263" t="str">
            <v>数活
302</v>
          </cell>
          <cell r="E1263" t="str">
            <v>数学活用</v>
          </cell>
        </row>
        <row r="1264">
          <cell r="A1264" t="str">
            <v>d268</v>
          </cell>
          <cell r="B1264" t="str">
            <v>2
東書</v>
          </cell>
          <cell r="D1264" t="str">
            <v>科人
306</v>
          </cell>
          <cell r="E1264" t="str">
            <v>改訂　科学と人間生活</v>
          </cell>
        </row>
        <row r="1265">
          <cell r="A1265" t="str">
            <v>d269</v>
          </cell>
          <cell r="B1265" t="str">
            <v>7
実教</v>
          </cell>
          <cell r="D1265" t="str">
            <v>科人
307</v>
          </cell>
          <cell r="E1265" t="str">
            <v>科学と人間生活　新訂版</v>
          </cell>
        </row>
        <row r="1266">
          <cell r="A1266" t="str">
            <v>d270</v>
          </cell>
          <cell r="B1266" t="str">
            <v>61
啓林館</v>
          </cell>
          <cell r="D1266" t="str">
            <v>科人
302</v>
          </cell>
          <cell r="E1266" t="str">
            <v>科学と人間生活</v>
          </cell>
        </row>
        <row r="1267">
          <cell r="A1267" t="str">
            <v>d271</v>
          </cell>
          <cell r="B1267" t="str">
            <v>183
第一</v>
          </cell>
          <cell r="D1267" t="str">
            <v>科人
309</v>
          </cell>
          <cell r="E1267" t="str">
            <v>高等学校　改訂　科学と人間生活</v>
          </cell>
        </row>
        <row r="1268">
          <cell r="A1268" t="str">
            <v>d272</v>
          </cell>
          <cell r="B1268" t="str">
            <v>2
東書</v>
          </cell>
          <cell r="D1268" t="str">
            <v>物基
311</v>
          </cell>
          <cell r="E1268" t="str">
            <v>改訂　物理基礎</v>
          </cell>
        </row>
        <row r="1269">
          <cell r="A1269" t="str">
            <v>d273</v>
          </cell>
          <cell r="B1269" t="str">
            <v>2
東書</v>
          </cell>
          <cell r="D1269" t="str">
            <v>物基
312</v>
          </cell>
          <cell r="E1269" t="str">
            <v>改訂　新編物理基礎</v>
          </cell>
        </row>
        <row r="1270">
          <cell r="A1270" t="str">
            <v>d274</v>
          </cell>
          <cell r="B1270" t="str">
            <v>7
実教</v>
          </cell>
          <cell r="D1270" t="str">
            <v>物基
313</v>
          </cell>
          <cell r="E1270" t="str">
            <v>物理基礎　新訂版</v>
          </cell>
        </row>
        <row r="1271">
          <cell r="A1271" t="str">
            <v>d275</v>
          </cell>
          <cell r="B1271" t="str">
            <v>7
実教</v>
          </cell>
          <cell r="D1271" t="str">
            <v>物基
314</v>
          </cell>
          <cell r="E1271" t="str">
            <v>高校物理基礎　新訂版</v>
          </cell>
        </row>
        <row r="1272">
          <cell r="A1272" t="str">
            <v>d276</v>
          </cell>
          <cell r="B1272" t="str">
            <v>61
啓林館</v>
          </cell>
          <cell r="D1272" t="str">
            <v>物基
315</v>
          </cell>
          <cell r="E1272" t="str">
            <v>物理基礎　改訂版</v>
          </cell>
        </row>
        <row r="1273">
          <cell r="A1273" t="str">
            <v>d277</v>
          </cell>
          <cell r="B1273" t="str">
            <v>61
啓林館</v>
          </cell>
          <cell r="D1273" t="str">
            <v>物基
316</v>
          </cell>
          <cell r="E1273" t="str">
            <v>考える物理基礎</v>
          </cell>
        </row>
        <row r="1274">
          <cell r="A1274" t="str">
            <v>d278</v>
          </cell>
          <cell r="B1274" t="str">
            <v>61
啓林館</v>
          </cell>
          <cell r="D1274" t="str">
            <v>物基
317</v>
          </cell>
          <cell r="E1274" t="str">
            <v>考える物理基礎　マイノート</v>
          </cell>
        </row>
        <row r="1275">
          <cell r="A1275" t="str">
            <v>d279</v>
          </cell>
          <cell r="B1275" t="str">
            <v>61
啓林館</v>
          </cell>
          <cell r="D1275" t="str">
            <v>物基
306</v>
          </cell>
          <cell r="E1275" t="str">
            <v>新編　物理基礎</v>
          </cell>
        </row>
        <row r="1276">
          <cell r="A1276" t="str">
            <v>d280</v>
          </cell>
          <cell r="B1276" t="str">
            <v>104
数研</v>
          </cell>
          <cell r="D1276" t="str">
            <v>物基
319</v>
          </cell>
          <cell r="E1276" t="str">
            <v>改訂版　新編　物理基礎</v>
          </cell>
        </row>
        <row r="1277">
          <cell r="A1277" t="str">
            <v>d281</v>
          </cell>
          <cell r="B1277" t="str">
            <v>183
第一</v>
          </cell>
          <cell r="D1277" t="str">
            <v>物基
320</v>
          </cell>
          <cell r="E1277" t="str">
            <v>高等学校　改訂　物理基礎</v>
          </cell>
        </row>
        <row r="1278">
          <cell r="A1278" t="str">
            <v>d282</v>
          </cell>
          <cell r="B1278" t="str">
            <v>183
第一</v>
          </cell>
          <cell r="D1278" t="str">
            <v>物基
321</v>
          </cell>
          <cell r="E1278" t="str">
            <v>高等学校　改訂　新物理基礎</v>
          </cell>
        </row>
        <row r="1279">
          <cell r="A1279" t="str">
            <v>d283</v>
          </cell>
          <cell r="B1279" t="str">
            <v>2
東書</v>
          </cell>
          <cell r="D1279" t="str">
            <v>物理
308</v>
          </cell>
          <cell r="E1279" t="str">
            <v>改訂　物理</v>
          </cell>
        </row>
        <row r="1280">
          <cell r="A1280" t="str">
            <v>d284</v>
          </cell>
          <cell r="B1280" t="str">
            <v>7
実教</v>
          </cell>
          <cell r="D1280" t="str">
            <v>物理
309</v>
          </cell>
          <cell r="E1280" t="str">
            <v>物理　新訂版</v>
          </cell>
        </row>
        <row r="1281">
          <cell r="A1281" t="str">
            <v>d285</v>
          </cell>
          <cell r="B1281" t="str">
            <v>61
啓林館</v>
          </cell>
          <cell r="D1281" t="str">
            <v>物理
310</v>
          </cell>
          <cell r="E1281" t="str">
            <v>物理　改訂版</v>
          </cell>
        </row>
        <row r="1282">
          <cell r="A1282" t="str">
            <v>d286</v>
          </cell>
          <cell r="B1282" t="str">
            <v>61
啓林館</v>
          </cell>
          <cell r="D1282" t="str">
            <v>物理
311</v>
          </cell>
          <cell r="E1282" t="str">
            <v>総合物理１　様々な運動　熱　波</v>
          </cell>
        </row>
        <row r="1283">
          <cell r="A1283" t="str">
            <v>d287</v>
          </cell>
          <cell r="B1283" t="str">
            <v>61
啓林館</v>
          </cell>
          <cell r="D1283" t="str">
            <v>物理
312</v>
          </cell>
          <cell r="E1283" t="str">
            <v>総合物理２　電気と磁気　原子・分子の世界</v>
          </cell>
        </row>
        <row r="1284">
          <cell r="A1284" t="str">
            <v>d288</v>
          </cell>
          <cell r="B1284" t="str">
            <v>183
第一</v>
          </cell>
          <cell r="D1284" t="str">
            <v>物理
316</v>
          </cell>
          <cell r="E1284" t="str">
            <v>高等学校　改訂　物理</v>
          </cell>
        </row>
        <row r="1285">
          <cell r="A1285" t="str">
            <v>d289</v>
          </cell>
          <cell r="B1285" t="str">
            <v>2
東書</v>
          </cell>
          <cell r="D1285" t="str">
            <v>化基
313</v>
          </cell>
          <cell r="E1285" t="str">
            <v>改訂　化学基礎</v>
          </cell>
        </row>
        <row r="1286">
          <cell r="A1286" t="str">
            <v>d290</v>
          </cell>
          <cell r="B1286" t="str">
            <v>2
東書</v>
          </cell>
          <cell r="D1286" t="str">
            <v>化基
314</v>
          </cell>
          <cell r="E1286" t="str">
            <v>改訂　新編化学基礎</v>
          </cell>
        </row>
        <row r="1287">
          <cell r="A1287" t="str">
            <v>d291</v>
          </cell>
          <cell r="B1287" t="str">
            <v>7
実教</v>
          </cell>
          <cell r="D1287" t="str">
            <v>化基
315</v>
          </cell>
          <cell r="E1287" t="str">
            <v>化学基礎　新訂版</v>
          </cell>
        </row>
        <row r="1288">
          <cell r="A1288" t="str">
            <v>d292</v>
          </cell>
          <cell r="B1288" t="str">
            <v>7
実教</v>
          </cell>
          <cell r="D1288" t="str">
            <v>化基
316</v>
          </cell>
          <cell r="E1288" t="str">
            <v>新版化学基礎　新訂版</v>
          </cell>
        </row>
        <row r="1289">
          <cell r="A1289" t="str">
            <v>d293</v>
          </cell>
          <cell r="B1289" t="str">
            <v>7
実教</v>
          </cell>
          <cell r="D1289" t="str">
            <v>化基
317</v>
          </cell>
          <cell r="E1289" t="str">
            <v>高校化学基礎　新訂版</v>
          </cell>
        </row>
        <row r="1290">
          <cell r="A1290" t="str">
            <v>d294</v>
          </cell>
          <cell r="B1290" t="str">
            <v>61
啓林館</v>
          </cell>
          <cell r="D1290" t="str">
            <v>化基
318</v>
          </cell>
          <cell r="E1290" t="str">
            <v>化学基礎　改訂版</v>
          </cell>
        </row>
        <row r="1291">
          <cell r="A1291" t="str">
            <v>d295</v>
          </cell>
          <cell r="B1291" t="str">
            <v>61
啓林館</v>
          </cell>
          <cell r="D1291" t="str">
            <v>化基
307</v>
          </cell>
          <cell r="E1291" t="str">
            <v>新編　化学基礎</v>
          </cell>
        </row>
        <row r="1292">
          <cell r="A1292" t="str">
            <v>d296</v>
          </cell>
          <cell r="B1292" t="str">
            <v>104
数研</v>
          </cell>
          <cell r="D1292" t="str">
            <v>化基
320
◆</v>
          </cell>
          <cell r="E1292" t="str">
            <v>改訂版　新編　化学基礎</v>
          </cell>
        </row>
        <row r="1293">
          <cell r="A1293" t="str">
            <v>d297</v>
          </cell>
          <cell r="B1293" t="str">
            <v>183
第一</v>
          </cell>
          <cell r="D1293" t="str">
            <v>化基
322</v>
          </cell>
          <cell r="E1293" t="str">
            <v>高等学校　改訂　新化学基礎</v>
          </cell>
        </row>
        <row r="1294">
          <cell r="A1294" t="str">
            <v>d298</v>
          </cell>
          <cell r="B1294" t="str">
            <v>183
第一</v>
          </cell>
          <cell r="D1294" t="str">
            <v>化基
312</v>
          </cell>
          <cell r="E1294" t="str">
            <v>高等学校　新化学基礎</v>
          </cell>
        </row>
        <row r="1295">
          <cell r="A1295" t="str">
            <v>d299</v>
          </cell>
          <cell r="B1295" t="str">
            <v>2
東書</v>
          </cell>
          <cell r="D1295" t="str">
            <v>化学
308</v>
          </cell>
          <cell r="E1295" t="str">
            <v>改訂　化学</v>
          </cell>
        </row>
        <row r="1296">
          <cell r="A1296" t="str">
            <v>d300</v>
          </cell>
          <cell r="B1296" t="str">
            <v>2
東書</v>
          </cell>
          <cell r="D1296" t="str">
            <v>化学
309</v>
          </cell>
          <cell r="E1296" t="str">
            <v>改訂　新編化学</v>
          </cell>
        </row>
        <row r="1297">
          <cell r="A1297" t="str">
            <v>d301</v>
          </cell>
          <cell r="B1297" t="str">
            <v>7
実教</v>
          </cell>
          <cell r="D1297" t="str">
            <v>化学
310</v>
          </cell>
          <cell r="E1297" t="str">
            <v>化学　新訂版</v>
          </cell>
        </row>
        <row r="1298">
          <cell r="A1298" t="str">
            <v>d302</v>
          </cell>
          <cell r="B1298" t="str">
            <v>7
実教</v>
          </cell>
          <cell r="D1298" t="str">
            <v>化学
311</v>
          </cell>
          <cell r="E1298" t="str">
            <v>新版化学　新訂版</v>
          </cell>
        </row>
        <row r="1299">
          <cell r="A1299" t="str">
            <v>d303</v>
          </cell>
          <cell r="B1299" t="str">
            <v>61
啓林館</v>
          </cell>
          <cell r="D1299" t="str">
            <v>化学
312</v>
          </cell>
          <cell r="E1299" t="str">
            <v>化学　改訂版</v>
          </cell>
        </row>
        <row r="1300">
          <cell r="A1300" t="str">
            <v>d304</v>
          </cell>
          <cell r="B1300" t="str">
            <v>183
第一</v>
          </cell>
          <cell r="D1300" t="str">
            <v>化学
315</v>
          </cell>
          <cell r="E1300" t="str">
            <v>高等学校　改訂　化学</v>
          </cell>
        </row>
        <row r="1301">
          <cell r="A1301" t="str">
            <v>d305</v>
          </cell>
          <cell r="B1301" t="str">
            <v>2
東書</v>
          </cell>
          <cell r="D1301" t="str">
            <v>生基
311</v>
          </cell>
          <cell r="E1301" t="str">
            <v>改訂　生物基礎</v>
          </cell>
        </row>
        <row r="1302">
          <cell r="A1302" t="str">
            <v>d306</v>
          </cell>
          <cell r="B1302" t="str">
            <v>2
東書</v>
          </cell>
          <cell r="D1302" t="str">
            <v>生基
312</v>
          </cell>
          <cell r="E1302" t="str">
            <v>改訂　新編生物基礎</v>
          </cell>
        </row>
        <row r="1303">
          <cell r="A1303" t="str">
            <v>d307</v>
          </cell>
          <cell r="B1303" t="str">
            <v>7
実教</v>
          </cell>
          <cell r="D1303" t="str">
            <v>生基
313</v>
          </cell>
          <cell r="E1303" t="str">
            <v>生物基礎　新訂版</v>
          </cell>
        </row>
        <row r="1304">
          <cell r="A1304" t="str">
            <v>d308</v>
          </cell>
          <cell r="B1304" t="str">
            <v>7
実教</v>
          </cell>
          <cell r="D1304" t="str">
            <v>生基
314</v>
          </cell>
          <cell r="E1304" t="str">
            <v>高校生物基礎　新訂版</v>
          </cell>
        </row>
        <row r="1305">
          <cell r="A1305" t="str">
            <v>d309</v>
          </cell>
          <cell r="B1305" t="str">
            <v>61
啓林館</v>
          </cell>
          <cell r="D1305" t="str">
            <v>生基
315</v>
          </cell>
          <cell r="E1305" t="str">
            <v>生物基礎　改訂版</v>
          </cell>
        </row>
        <row r="1306">
          <cell r="A1306" t="str">
            <v>d310</v>
          </cell>
          <cell r="B1306" t="str">
            <v>61
啓林館</v>
          </cell>
          <cell r="D1306" t="str">
            <v>生基
305</v>
          </cell>
          <cell r="E1306" t="str">
            <v>新編　生物基礎</v>
          </cell>
        </row>
        <row r="1307">
          <cell r="A1307" t="str">
            <v>d311</v>
          </cell>
          <cell r="B1307" t="str">
            <v>104
数研</v>
          </cell>
          <cell r="D1307" t="str">
            <v>生基
317
◆</v>
          </cell>
          <cell r="E1307" t="str">
            <v>改訂版　新編　生物基礎</v>
          </cell>
        </row>
        <row r="1308">
          <cell r="A1308" t="str">
            <v>d312</v>
          </cell>
          <cell r="B1308" t="str">
            <v>183
第一</v>
          </cell>
          <cell r="D1308" t="str">
            <v>生基
318</v>
          </cell>
          <cell r="E1308" t="str">
            <v>高等学校　改訂　生物基礎</v>
          </cell>
        </row>
        <row r="1309">
          <cell r="A1309" t="str">
            <v>d313</v>
          </cell>
          <cell r="B1309" t="str">
            <v>183
第一</v>
          </cell>
          <cell r="D1309" t="str">
            <v>生基
319</v>
          </cell>
          <cell r="E1309" t="str">
            <v>高等学校　改訂　新生物基礎</v>
          </cell>
        </row>
        <row r="1310">
          <cell r="A1310" t="str">
            <v>d314</v>
          </cell>
          <cell r="B1310" t="str">
            <v>183
第一</v>
          </cell>
          <cell r="D1310" t="str">
            <v>生基
309</v>
          </cell>
          <cell r="E1310" t="str">
            <v>高等学校　新生物基礎</v>
          </cell>
        </row>
        <row r="1311">
          <cell r="A1311" t="str">
            <v>d315</v>
          </cell>
          <cell r="B1311" t="str">
            <v>2
東書</v>
          </cell>
          <cell r="D1311" t="str">
            <v>生物
306</v>
          </cell>
          <cell r="E1311" t="str">
            <v>改訂　生物</v>
          </cell>
        </row>
        <row r="1312">
          <cell r="A1312" t="str">
            <v>d316</v>
          </cell>
          <cell r="B1312" t="str">
            <v>2
東書</v>
          </cell>
          <cell r="D1312" t="str">
            <v>生物
307</v>
          </cell>
          <cell r="E1312" t="str">
            <v>スタンダード生物</v>
          </cell>
        </row>
        <row r="1313">
          <cell r="A1313" t="str">
            <v>d317</v>
          </cell>
          <cell r="B1313" t="str">
            <v>7
実教</v>
          </cell>
          <cell r="D1313" t="str">
            <v>生物
308</v>
          </cell>
          <cell r="E1313" t="str">
            <v>生物　新訂版</v>
          </cell>
        </row>
        <row r="1314">
          <cell r="A1314" t="str">
            <v>d318</v>
          </cell>
          <cell r="B1314" t="str">
            <v>61
啓林館</v>
          </cell>
          <cell r="D1314" t="str">
            <v>生物
309</v>
          </cell>
          <cell r="E1314" t="str">
            <v>生物　改訂版</v>
          </cell>
        </row>
        <row r="1315">
          <cell r="A1315" t="str">
            <v>d319</v>
          </cell>
          <cell r="B1315" t="str">
            <v>183
第一</v>
          </cell>
          <cell r="D1315" t="str">
            <v>生物
311</v>
          </cell>
          <cell r="E1315" t="str">
            <v>高等学校　改訂　生物</v>
          </cell>
        </row>
        <row r="1316">
          <cell r="A1316" t="str">
            <v>d320</v>
          </cell>
          <cell r="B1316" t="str">
            <v>2
東書</v>
          </cell>
          <cell r="D1316" t="str">
            <v>地基
306</v>
          </cell>
          <cell r="E1316" t="str">
            <v>改訂　地学基礎</v>
          </cell>
        </row>
        <row r="1317">
          <cell r="A1317" t="str">
            <v>d321</v>
          </cell>
          <cell r="B1317" t="str">
            <v>7
実教</v>
          </cell>
          <cell r="D1317" t="str">
            <v>地基
307</v>
          </cell>
          <cell r="E1317" t="str">
            <v>地学基礎　新訂版</v>
          </cell>
        </row>
        <row r="1318">
          <cell r="A1318" t="str">
            <v>d322</v>
          </cell>
          <cell r="B1318" t="str">
            <v>61
啓林館</v>
          </cell>
          <cell r="D1318" t="str">
            <v>地基
308</v>
          </cell>
          <cell r="E1318" t="str">
            <v>地学基礎　改訂版</v>
          </cell>
        </row>
        <row r="1319">
          <cell r="A1319" t="str">
            <v>d323</v>
          </cell>
          <cell r="B1319" t="str">
            <v>104
数研</v>
          </cell>
          <cell r="D1319" t="str">
            <v>地基
309</v>
          </cell>
          <cell r="E1319" t="str">
            <v>新編　地学基礎</v>
          </cell>
        </row>
        <row r="1320">
          <cell r="A1320" t="str">
            <v>d324</v>
          </cell>
          <cell r="B1320" t="str">
            <v>183
第一</v>
          </cell>
          <cell r="D1320" t="str">
            <v>地基
310</v>
          </cell>
          <cell r="E1320" t="str">
            <v>高等学校　改訂　地学基礎</v>
          </cell>
        </row>
        <row r="1321">
          <cell r="A1321" t="str">
            <v>d325</v>
          </cell>
          <cell r="B1321" t="str">
            <v>61
啓林館</v>
          </cell>
          <cell r="D1321" t="str">
            <v>地基
303</v>
          </cell>
          <cell r="E1321" t="str">
            <v>地学基礎</v>
          </cell>
        </row>
        <row r="1322">
          <cell r="A1322" t="str">
            <v>d326</v>
          </cell>
          <cell r="B1322" t="str">
            <v>61
啓林館</v>
          </cell>
          <cell r="D1322" t="str">
            <v>地学
303</v>
          </cell>
          <cell r="E1322" t="str">
            <v>地学　改訂版</v>
          </cell>
        </row>
        <row r="1323">
          <cell r="A1323" t="str">
            <v>d327</v>
          </cell>
          <cell r="B1323" t="str">
            <v>50
大修館</v>
          </cell>
          <cell r="D1323" t="str">
            <v>保体
304</v>
          </cell>
          <cell r="E1323" t="str">
            <v>現代高等保健体育改訂版</v>
          </cell>
        </row>
        <row r="1324">
          <cell r="A1324" t="str">
            <v>d328</v>
          </cell>
          <cell r="B1324" t="str">
            <v>50
大修館</v>
          </cell>
          <cell r="D1324" t="str">
            <v>保体
305</v>
          </cell>
          <cell r="E1324" t="str">
            <v>最新高等保健体育改訂版</v>
          </cell>
        </row>
        <row r="1325">
          <cell r="A1325" t="str">
            <v>d329</v>
          </cell>
          <cell r="B1325" t="str">
            <v>38
光村</v>
          </cell>
          <cell r="D1325" t="str">
            <v>美Ⅰ
304</v>
          </cell>
          <cell r="E1325" t="str">
            <v>美術１</v>
          </cell>
        </row>
        <row r="1326">
          <cell r="A1326" t="str">
            <v>d330</v>
          </cell>
          <cell r="B1326" t="str">
            <v>116
日文</v>
          </cell>
          <cell r="D1326" t="str">
            <v>美Ⅰ
305</v>
          </cell>
          <cell r="E1326" t="str">
            <v>高校生の美術１</v>
          </cell>
        </row>
        <row r="1327">
          <cell r="A1327" t="str">
            <v>d331</v>
          </cell>
          <cell r="B1327" t="str">
            <v>38
光村</v>
          </cell>
          <cell r="D1327" t="str">
            <v>美Ⅱ
303</v>
          </cell>
          <cell r="E1327" t="str">
            <v>美術２</v>
          </cell>
        </row>
        <row r="1328">
          <cell r="A1328" t="str">
            <v>d332</v>
          </cell>
          <cell r="B1328" t="str">
            <v>116
日文</v>
          </cell>
          <cell r="D1328" t="str">
            <v>美Ⅱ
304</v>
          </cell>
          <cell r="E1328" t="str">
            <v>高校生の美術２</v>
          </cell>
        </row>
        <row r="1329">
          <cell r="A1329" t="str">
            <v>d333</v>
          </cell>
          <cell r="B1329" t="str">
            <v>116
日文</v>
          </cell>
          <cell r="D1329" t="str">
            <v>美Ⅱ
302</v>
          </cell>
          <cell r="E1329" t="str">
            <v>高校美術２</v>
          </cell>
        </row>
        <row r="1330">
          <cell r="A1330" t="str">
            <v>d334</v>
          </cell>
          <cell r="B1330" t="str">
            <v>38
光村</v>
          </cell>
          <cell r="D1330" t="str">
            <v>美Ⅲ
303</v>
          </cell>
          <cell r="E1330" t="str">
            <v>美術３</v>
          </cell>
        </row>
        <row r="1331">
          <cell r="A1331" t="str">
            <v>d335</v>
          </cell>
          <cell r="B1331" t="str">
            <v>116
日文</v>
          </cell>
          <cell r="D1331" t="str">
            <v>美Ⅲ
304</v>
          </cell>
          <cell r="E1331" t="str">
            <v>高校生の美術３</v>
          </cell>
        </row>
        <row r="1332">
          <cell r="A1332" t="str">
            <v>d336</v>
          </cell>
          <cell r="B1332" t="str">
            <v>116
日文</v>
          </cell>
          <cell r="D1332" t="str">
            <v>美Ⅲ
302</v>
          </cell>
          <cell r="E1332" t="str">
            <v>高校美術３</v>
          </cell>
        </row>
        <row r="1333">
          <cell r="A1333" t="str">
            <v>d337</v>
          </cell>
          <cell r="B1333" t="str">
            <v>116
日文</v>
          </cell>
          <cell r="D1333" t="str">
            <v>工Ⅱ
301</v>
          </cell>
          <cell r="E1333" t="str">
            <v>工芸Ⅱ</v>
          </cell>
        </row>
        <row r="1334">
          <cell r="A1334" t="str">
            <v>d338</v>
          </cell>
          <cell r="B1334" t="str">
            <v>2
東書</v>
          </cell>
          <cell r="D1334" t="str">
            <v>書Ⅰ
305</v>
          </cell>
          <cell r="E1334" t="str">
            <v>書道Ⅰ</v>
          </cell>
        </row>
        <row r="1335">
          <cell r="A1335" t="str">
            <v>d339</v>
          </cell>
          <cell r="B1335" t="str">
            <v>38
光村</v>
          </cell>
          <cell r="D1335" t="str">
            <v>書Ⅰ
308</v>
          </cell>
          <cell r="E1335" t="str">
            <v>書Ⅰ</v>
          </cell>
        </row>
        <row r="1336">
          <cell r="A1336" t="str">
            <v>d340</v>
          </cell>
          <cell r="B1336" t="str">
            <v>2
東書</v>
          </cell>
          <cell r="D1336" t="str">
            <v>書Ⅱ
305</v>
          </cell>
          <cell r="E1336" t="str">
            <v>書道Ⅱ</v>
          </cell>
        </row>
        <row r="1337">
          <cell r="A1337" t="str">
            <v>d341</v>
          </cell>
          <cell r="B1337" t="str">
            <v>38
光村</v>
          </cell>
          <cell r="D1337" t="str">
            <v>書Ⅱ
308</v>
          </cell>
          <cell r="E1337" t="str">
            <v>書Ⅱ</v>
          </cell>
        </row>
        <row r="1338">
          <cell r="A1338" t="str">
            <v>d342</v>
          </cell>
          <cell r="B1338" t="str">
            <v>2
東書</v>
          </cell>
          <cell r="D1338" t="str">
            <v>書Ⅲ
301</v>
          </cell>
          <cell r="E1338" t="str">
            <v>書道Ⅲ</v>
          </cell>
        </row>
        <row r="1339">
          <cell r="A1339" t="str">
            <v>d343</v>
          </cell>
          <cell r="B1339" t="str">
            <v>38
光村</v>
          </cell>
          <cell r="D1339" t="str">
            <v>書Ⅲ
305</v>
          </cell>
          <cell r="E1339" t="str">
            <v>書Ⅲ</v>
          </cell>
        </row>
        <row r="1340">
          <cell r="A1340" t="str">
            <v>d344</v>
          </cell>
          <cell r="B1340" t="str">
            <v>2
東書</v>
          </cell>
          <cell r="D1340" t="str">
            <v>コⅠ
328</v>
          </cell>
          <cell r="E1340" t="str">
            <v>All Aboard!  
English Communication Ⅰ</v>
          </cell>
        </row>
        <row r="1341">
          <cell r="A1341" t="str">
            <v>d345</v>
          </cell>
          <cell r="B1341" t="str">
            <v>2
東書</v>
          </cell>
          <cell r="D1341" t="str">
            <v>コⅠ
329</v>
          </cell>
          <cell r="E1341" t="str">
            <v>Power On  
English Communication Ⅰ</v>
          </cell>
        </row>
        <row r="1342">
          <cell r="A1342" t="str">
            <v>d346</v>
          </cell>
          <cell r="B1342" t="str">
            <v>2
東書</v>
          </cell>
          <cell r="D1342" t="str">
            <v>コⅠ
330</v>
          </cell>
          <cell r="E1342" t="str">
            <v>PROMINENCE  
English Communication Ⅰ</v>
          </cell>
        </row>
        <row r="1343">
          <cell r="A1343" t="str">
            <v>d347</v>
          </cell>
          <cell r="B1343" t="str">
            <v>2 東書</v>
          </cell>
          <cell r="C1343"/>
          <cell r="D1343" t="str">
            <v>コⅡ326</v>
          </cell>
          <cell r="E1343" t="str">
            <v>All Aboard! _x000D_
English CommunicationⅡ</v>
          </cell>
        </row>
        <row r="1344">
          <cell r="A1344" t="str">
            <v>d348</v>
          </cell>
          <cell r="B1344" t="str">
            <v>2 東書</v>
          </cell>
          <cell r="C1344"/>
          <cell r="D1344" t="str">
            <v>コⅡ327</v>
          </cell>
          <cell r="E1344" t="str">
            <v>Power On _x000D_
English CommunicationⅡ</v>
          </cell>
        </row>
        <row r="1345">
          <cell r="A1345" t="str">
            <v>d349</v>
          </cell>
          <cell r="B1345" t="str">
            <v>2 東書</v>
          </cell>
          <cell r="C1345"/>
          <cell r="D1345" t="str">
            <v>コⅡ 328</v>
          </cell>
          <cell r="E1345" t="str">
            <v>PROMINENCE _x000D_
English CommunicationⅡ</v>
          </cell>
        </row>
        <row r="1346">
          <cell r="A1346" t="str">
            <v>d350</v>
          </cell>
          <cell r="B1346" t="str">
            <v>2 東書</v>
          </cell>
          <cell r="C1346"/>
          <cell r="D1346" t="str">
            <v>コⅡ301</v>
          </cell>
          <cell r="E1346" t="str">
            <v>All Aboard! _x000D_
Communication English Ⅱ</v>
          </cell>
        </row>
        <row r="1347">
          <cell r="A1347" t="str">
            <v>d351</v>
          </cell>
          <cell r="B1347" t="str">
            <v>61 啓林館</v>
          </cell>
          <cell r="C1347"/>
          <cell r="D1347" t="str">
            <v>コⅡ 337</v>
          </cell>
          <cell r="E1347" t="str">
            <v>Revised ELEMENT _x000D_
English Communication Ⅱ</v>
          </cell>
        </row>
        <row r="1348">
          <cell r="A1348" t="str">
            <v>d352</v>
          </cell>
          <cell r="B1348" t="str">
            <v>61 啓林館</v>
          </cell>
          <cell r="C1348"/>
          <cell r="D1348" t="str">
            <v>コⅡ 338</v>
          </cell>
          <cell r="E1348" t="str">
            <v>Revised LANDMARK _x000D_
English Communication Ⅱ</v>
          </cell>
        </row>
        <row r="1349">
          <cell r="A1349" t="str">
            <v>d353</v>
          </cell>
          <cell r="B1349" t="str">
            <v>61 啓林館</v>
          </cell>
          <cell r="C1349"/>
          <cell r="D1349" t="str">
            <v>コⅡ339</v>
          </cell>
          <cell r="E1349" t="str">
            <v>LANDMARK Fit _x000D_
English Communication Ⅱ</v>
          </cell>
        </row>
        <row r="1350">
          <cell r="A1350" t="str">
            <v>d354</v>
          </cell>
          <cell r="B1350" t="str">
            <v>104
数研</v>
          </cell>
          <cell r="D1350" t="str">
            <v>コⅡ
342</v>
          </cell>
          <cell r="E1350" t="str">
            <v>Revised COMET  
English Communication Ⅱ</v>
          </cell>
        </row>
        <row r="1351">
          <cell r="A1351" t="str">
            <v>d355</v>
          </cell>
          <cell r="B1351" t="str">
            <v>183
第一</v>
          </cell>
          <cell r="D1351" t="str">
            <v>コⅡ
350</v>
          </cell>
          <cell r="E1351" t="str">
            <v>Viva!  
English CommunicationⅡ</v>
          </cell>
        </row>
        <row r="1352">
          <cell r="A1352" t="str">
            <v>d356</v>
          </cell>
          <cell r="B1352" t="str">
            <v>2
東書</v>
          </cell>
          <cell r="D1352" t="str">
            <v>コⅢ
325</v>
          </cell>
          <cell r="E1352" t="str">
            <v>All Aboard!  
English Communication Ⅲ</v>
          </cell>
        </row>
        <row r="1353">
          <cell r="A1353" t="str">
            <v>d357</v>
          </cell>
          <cell r="B1353" t="str">
            <v>2
東書</v>
          </cell>
          <cell r="D1353" t="str">
            <v>コⅢ
326</v>
          </cell>
          <cell r="E1353" t="str">
            <v>Power On  
English Communication Ⅲ</v>
          </cell>
        </row>
        <row r="1354">
          <cell r="A1354" t="str">
            <v>d358</v>
          </cell>
          <cell r="B1354" t="str">
            <v>2
東書</v>
          </cell>
          <cell r="D1354" t="str">
            <v>コⅢ
327</v>
          </cell>
          <cell r="E1354" t="str">
            <v>PROMINENCE  
English Communication　Ⅲ</v>
          </cell>
        </row>
        <row r="1355">
          <cell r="A1355" t="str">
            <v>d359</v>
          </cell>
          <cell r="B1355" t="str">
            <v>2
東書</v>
          </cell>
          <cell r="D1355" t="str">
            <v>コⅢ
301</v>
          </cell>
          <cell r="E1355" t="str">
            <v>All Aboard!  
Communication English Ⅲ</v>
          </cell>
        </row>
        <row r="1356">
          <cell r="A1356" t="str">
            <v>d360</v>
          </cell>
          <cell r="B1356" t="str">
            <v>2
東書</v>
          </cell>
          <cell r="D1356" t="str">
            <v>コⅢ
303</v>
          </cell>
          <cell r="E1356" t="str">
            <v>PROMINENCE  
Communication English Ⅲ</v>
          </cell>
        </row>
        <row r="1357">
          <cell r="A1357" t="str">
            <v>d361</v>
          </cell>
          <cell r="B1357" t="str">
            <v>61
啓林館</v>
          </cell>
          <cell r="D1357" t="str">
            <v>コⅢ
334
◆</v>
          </cell>
          <cell r="E1357" t="str">
            <v>Revised ELEMENT  
English Communication Ⅲ</v>
          </cell>
        </row>
        <row r="1358">
          <cell r="A1358" t="str">
            <v>d362</v>
          </cell>
          <cell r="B1358" t="str">
            <v>61
啓林館</v>
          </cell>
          <cell r="D1358" t="str">
            <v>コⅢ
335
◆</v>
          </cell>
          <cell r="E1358" t="str">
            <v>Revised LANDMARK  
English Communication Ⅲ</v>
          </cell>
        </row>
        <row r="1359">
          <cell r="A1359" t="str">
            <v>d363</v>
          </cell>
          <cell r="B1359" t="str">
            <v>61
啓林館</v>
          </cell>
          <cell r="D1359" t="str">
            <v>コⅢ
336
◆</v>
          </cell>
          <cell r="E1359" t="str">
            <v>LANDMARK Fit  
English Communication Ⅲ</v>
          </cell>
        </row>
        <row r="1360">
          <cell r="A1360" t="str">
            <v>d364</v>
          </cell>
          <cell r="B1360" t="str">
            <v>61
啓林館</v>
          </cell>
          <cell r="D1360" t="str">
            <v>コⅢ
324
◆</v>
          </cell>
          <cell r="E1360" t="str">
            <v>SKILLFUL  
English Communication Ⅲ</v>
          </cell>
        </row>
        <row r="1361">
          <cell r="A1361" t="str">
            <v>d365</v>
          </cell>
          <cell r="B1361" t="str">
            <v>183
第一</v>
          </cell>
          <cell r="D1361" t="str">
            <v>コⅢ
345</v>
          </cell>
          <cell r="E1361" t="str">
            <v>Vivid  
English Communication Ⅲ NEW EDITION</v>
          </cell>
        </row>
        <row r="1362">
          <cell r="A1362" t="str">
            <v>d366</v>
          </cell>
          <cell r="B1362" t="str">
            <v>183
第一</v>
          </cell>
          <cell r="D1362" t="str">
            <v>コⅢ
346</v>
          </cell>
          <cell r="E1362" t="str">
            <v>Viva!  
English CommunicationⅢ</v>
          </cell>
        </row>
        <row r="1363">
          <cell r="A1363" t="str">
            <v>d367</v>
          </cell>
          <cell r="B1363" t="str">
            <v>2
東書</v>
          </cell>
          <cell r="D1363" t="str">
            <v>英Ⅰ
322</v>
          </cell>
          <cell r="E1363" t="str">
            <v>NEW FAVORITE  
English Expression Ⅰ</v>
          </cell>
        </row>
        <row r="1364">
          <cell r="A1364" t="str">
            <v>d368</v>
          </cell>
          <cell r="B1364" t="str">
            <v>61
啓林館</v>
          </cell>
          <cell r="D1364" t="str">
            <v>英Ⅰ
328
◆</v>
          </cell>
          <cell r="E1364" t="str">
            <v>Revised Vision Quest  
English Expression Ⅰ Advanced</v>
          </cell>
        </row>
        <row r="1365">
          <cell r="A1365" t="str">
            <v>d369</v>
          </cell>
          <cell r="B1365" t="str">
            <v>61
啓林館</v>
          </cell>
          <cell r="D1365" t="str">
            <v>英Ⅰ
329
◆</v>
          </cell>
          <cell r="E1365" t="str">
            <v>Revised Vision Quest  
English Expression Ⅰ Standard</v>
          </cell>
        </row>
        <row r="1366">
          <cell r="A1366" t="str">
            <v>d370</v>
          </cell>
          <cell r="B1366" t="str">
            <v>61
啓林館</v>
          </cell>
          <cell r="D1366" t="str">
            <v>英Ⅰ
330
◆</v>
          </cell>
          <cell r="E1366" t="str">
            <v>Vision Quest  
English Expression Ⅰ Core</v>
          </cell>
        </row>
        <row r="1367">
          <cell r="A1367" t="str">
            <v>d371</v>
          </cell>
          <cell r="B1367" t="str">
            <v>183
第一</v>
          </cell>
          <cell r="D1367" t="str">
            <v>英Ⅰ
337</v>
          </cell>
          <cell r="E1367" t="str">
            <v>Vivid  
English　Expression ⅠNEW EDITION</v>
          </cell>
        </row>
        <row r="1368">
          <cell r="A1368" t="str">
            <v>d372</v>
          </cell>
          <cell r="B1368" t="str">
            <v>2
東書</v>
          </cell>
          <cell r="D1368" t="str">
            <v>英Ⅱ
317</v>
          </cell>
          <cell r="E1368" t="str">
            <v>NEW FAVORITE  
English Expression Ⅱ</v>
          </cell>
        </row>
        <row r="1369">
          <cell r="A1369" t="str">
            <v>d373</v>
          </cell>
          <cell r="B1369" t="str">
            <v>2
東書</v>
          </cell>
          <cell r="D1369" t="str">
            <v>英Ⅱ
301</v>
          </cell>
          <cell r="E1369" t="str">
            <v>NEW FAVORITE  
English Expression Ⅱ</v>
          </cell>
        </row>
        <row r="1370">
          <cell r="A1370" t="str">
            <v>d374</v>
          </cell>
          <cell r="B1370" t="str">
            <v>61
啓林館</v>
          </cell>
          <cell r="D1370" t="str">
            <v>英Ⅱ
322
◆</v>
          </cell>
          <cell r="E1370" t="str">
            <v>Vision Quest  
English Expression Ⅱ Ace</v>
          </cell>
        </row>
        <row r="1371">
          <cell r="A1371" t="str">
            <v>d375</v>
          </cell>
          <cell r="B1371" t="str">
            <v>61
啓林館</v>
          </cell>
          <cell r="D1371" t="str">
            <v>英Ⅱ
323
◆</v>
          </cell>
          <cell r="E1371" t="str">
            <v>Vision Quest  
English Expression Ⅱ Hope</v>
          </cell>
        </row>
        <row r="1372">
          <cell r="A1372" t="str">
            <v>d376</v>
          </cell>
          <cell r="B1372" t="str">
            <v>183
第一</v>
          </cell>
          <cell r="D1372" t="str">
            <v>英Ⅱ
330</v>
          </cell>
          <cell r="E1372" t="str">
            <v>Vivid  
English Expression Ⅱ NEW EDITION</v>
          </cell>
        </row>
        <row r="1373">
          <cell r="A1373" t="str">
            <v>d377</v>
          </cell>
          <cell r="B1373" t="str">
            <v>231
いいずな</v>
          </cell>
          <cell r="D1373" t="str">
            <v>英Ⅱ
332</v>
          </cell>
          <cell r="E1373" t="str">
            <v>be English Expression Ⅱ</v>
          </cell>
        </row>
        <row r="1374">
          <cell r="A1374" t="str">
            <v>d378</v>
          </cell>
          <cell r="B1374" t="str">
            <v>2
東書</v>
          </cell>
          <cell r="D1374" t="str">
            <v>英会
301</v>
          </cell>
          <cell r="E1374" t="str">
            <v>Hello there!  
English Conversation</v>
          </cell>
        </row>
        <row r="1375">
          <cell r="A1375" t="str">
            <v>d379</v>
          </cell>
          <cell r="B1375" t="str">
            <v>15
三省堂</v>
          </cell>
          <cell r="D1375" t="str">
            <v>英会
302</v>
          </cell>
          <cell r="E1375" t="str">
            <v>SELECT  
English Conversation</v>
          </cell>
        </row>
        <row r="1376">
          <cell r="A1376" t="str">
            <v>d380</v>
          </cell>
          <cell r="B1376" t="str">
            <v>61
啓林館</v>
          </cell>
          <cell r="D1376" t="str">
            <v>英会
303</v>
          </cell>
          <cell r="E1376" t="str">
            <v>Sailing  
English Conversation</v>
          </cell>
        </row>
        <row r="1377">
          <cell r="A1377" t="str">
            <v>d381</v>
          </cell>
          <cell r="B1377" t="str">
            <v>109
文英堂</v>
          </cell>
          <cell r="D1377" t="str">
            <v>英会
304</v>
          </cell>
          <cell r="E1377" t="str">
            <v>My Passport  
English Conversation</v>
          </cell>
        </row>
        <row r="1378">
          <cell r="A1378" t="str">
            <v>d382</v>
          </cell>
          <cell r="B1378" t="str">
            <v>226
チアーズ</v>
          </cell>
          <cell r="D1378" t="str">
            <v>英会
305</v>
          </cell>
          <cell r="E1378" t="str">
            <v>ATLANTIS English Conversation</v>
          </cell>
        </row>
        <row r="1379">
          <cell r="A1379" t="str">
            <v>d383</v>
          </cell>
          <cell r="B1379" t="str">
            <v>2
東書</v>
          </cell>
          <cell r="D1379" t="str">
            <v>家基
311</v>
          </cell>
          <cell r="E1379" t="str">
            <v>家庭基礎　自立・共生・創造</v>
          </cell>
        </row>
        <row r="1380">
          <cell r="A1380" t="str">
            <v>d384</v>
          </cell>
          <cell r="B1380" t="str">
            <v>7
実教</v>
          </cell>
          <cell r="D1380" t="str">
            <v>家基
314</v>
          </cell>
          <cell r="E1380" t="str">
            <v>新家庭基礎　 
パートナーシップでつくる未来</v>
          </cell>
        </row>
        <row r="1381">
          <cell r="A1381" t="str">
            <v>d385</v>
          </cell>
          <cell r="B1381" t="str">
            <v>7
実教</v>
          </cell>
          <cell r="D1381" t="str">
            <v>家基
315</v>
          </cell>
          <cell r="E1381" t="str">
            <v>新家庭基礎２１</v>
          </cell>
        </row>
        <row r="1382">
          <cell r="A1382" t="str">
            <v>d386</v>
          </cell>
          <cell r="B1382" t="str">
            <v>7
実教</v>
          </cell>
          <cell r="D1382" t="str">
            <v>家基
316</v>
          </cell>
          <cell r="E1382" t="str">
            <v>新図説家庭基礎</v>
          </cell>
        </row>
        <row r="1383">
          <cell r="A1383" t="str">
            <v>d387</v>
          </cell>
          <cell r="B1383" t="str">
            <v>2
東書</v>
          </cell>
          <cell r="D1383" t="str">
            <v>家総
307</v>
          </cell>
          <cell r="E1383" t="str">
            <v>家庭総合　自立・共生・創造</v>
          </cell>
        </row>
        <row r="1384">
          <cell r="A1384" t="str">
            <v>d388</v>
          </cell>
          <cell r="B1384" t="str">
            <v>7
実教</v>
          </cell>
          <cell r="D1384" t="str">
            <v>家総
309</v>
          </cell>
          <cell r="E1384" t="str">
            <v>新家庭総合　 
パートナーシップでつくる未来</v>
          </cell>
        </row>
        <row r="1385">
          <cell r="A1385" t="str">
            <v>d389</v>
          </cell>
          <cell r="B1385" t="str">
            <v>7
実教</v>
          </cell>
          <cell r="D1385" t="str">
            <v>生デ
301</v>
          </cell>
          <cell r="E1385" t="str">
            <v>生活デザイン</v>
          </cell>
        </row>
        <row r="1386">
          <cell r="A1386" t="str">
            <v>d390</v>
          </cell>
          <cell r="B1386" t="str">
            <v>2
東書</v>
          </cell>
          <cell r="D1386" t="str">
            <v>社情
309</v>
          </cell>
          <cell r="E1386" t="str">
            <v>新編　社会と情報</v>
          </cell>
        </row>
        <row r="1387">
          <cell r="A1387" t="str">
            <v>d391</v>
          </cell>
          <cell r="B1387" t="str">
            <v>2
東書</v>
          </cell>
          <cell r="D1387" t="str">
            <v>社情
310</v>
          </cell>
          <cell r="E1387" t="str">
            <v>社会と情報</v>
          </cell>
        </row>
        <row r="1388">
          <cell r="A1388" t="str">
            <v>d392</v>
          </cell>
          <cell r="B1388" t="str">
            <v>7
実教</v>
          </cell>
          <cell r="D1388" t="str">
            <v>社情
311</v>
          </cell>
          <cell r="E1388" t="str">
            <v>最新社会と情報　新訂版</v>
          </cell>
        </row>
        <row r="1389">
          <cell r="A1389" t="str">
            <v>d393</v>
          </cell>
          <cell r="B1389" t="str">
            <v>7
実教</v>
          </cell>
          <cell r="D1389" t="str">
            <v>社情
312</v>
          </cell>
          <cell r="E1389" t="str">
            <v>高校社会と情報　新訂版</v>
          </cell>
        </row>
        <row r="1390">
          <cell r="A1390" t="str">
            <v>d394</v>
          </cell>
          <cell r="B1390" t="str">
            <v>104
数研</v>
          </cell>
          <cell r="D1390" t="str">
            <v>社情
314</v>
          </cell>
          <cell r="E1390" t="str">
            <v>改訂版　高等学校　社会と情報</v>
          </cell>
        </row>
        <row r="1391">
          <cell r="A1391" t="str">
            <v>d395</v>
          </cell>
          <cell r="B1391" t="str">
            <v>116
日文</v>
          </cell>
          <cell r="D1391" t="str">
            <v>社情
316</v>
          </cell>
          <cell r="E1391" t="str">
            <v>新・社会と情報</v>
          </cell>
        </row>
        <row r="1392">
          <cell r="A1392" t="str">
            <v>d396</v>
          </cell>
          <cell r="B1392" t="str">
            <v>116
日文</v>
          </cell>
          <cell r="D1392" t="str">
            <v>社情
317</v>
          </cell>
          <cell r="E1392" t="str">
            <v>新・見てわかる社会と情報</v>
          </cell>
        </row>
        <row r="1393">
          <cell r="A1393" t="str">
            <v>d397</v>
          </cell>
          <cell r="B1393" t="str">
            <v>183
第一</v>
          </cell>
          <cell r="D1393" t="str">
            <v>社情
318</v>
          </cell>
          <cell r="E1393" t="str">
            <v>高等学校　改訂版　社会と情報</v>
          </cell>
        </row>
        <row r="1394">
          <cell r="A1394" t="str">
            <v>d398</v>
          </cell>
          <cell r="B1394" t="str">
            <v>2
東書</v>
          </cell>
          <cell r="D1394" t="str">
            <v>情科
306</v>
          </cell>
          <cell r="E1394" t="str">
            <v>情報の科学</v>
          </cell>
        </row>
        <row r="1395">
          <cell r="A1395" t="str">
            <v>d399</v>
          </cell>
          <cell r="B1395" t="str">
            <v>7
実教</v>
          </cell>
          <cell r="D1395" t="str">
            <v>情科
307</v>
          </cell>
          <cell r="E1395" t="str">
            <v>最新情報の科学　新訂版</v>
          </cell>
        </row>
        <row r="1396">
          <cell r="A1396" t="str">
            <v>d400</v>
          </cell>
          <cell r="B1396" t="str">
            <v>7
実教</v>
          </cell>
          <cell r="D1396" t="str">
            <v>情科
308</v>
          </cell>
          <cell r="E1396" t="str">
            <v>情報の科学　新訂版</v>
          </cell>
        </row>
        <row r="1397">
          <cell r="A1397" t="str">
            <v>d401</v>
          </cell>
          <cell r="B1397" t="str">
            <v>104
数研</v>
          </cell>
          <cell r="D1397" t="str">
            <v>情科
309</v>
          </cell>
          <cell r="E1397" t="str">
            <v>改訂版　高等学校　情報の科学</v>
          </cell>
        </row>
        <row r="1398">
          <cell r="A1398" t="str">
            <v>d402</v>
          </cell>
          <cell r="B1398" t="str">
            <v>116
日文</v>
          </cell>
          <cell r="D1398" t="str">
            <v>情科
310</v>
          </cell>
          <cell r="E1398" t="str">
            <v>新・情報の科学</v>
          </cell>
        </row>
        <row r="1399">
          <cell r="A1399" t="str">
            <v>d403</v>
          </cell>
          <cell r="B1399" t="str">
            <v>7
実教</v>
          </cell>
          <cell r="D1399" t="str">
            <v>農業
325</v>
          </cell>
          <cell r="E1399" t="str">
            <v>農業と環境　新訂版</v>
          </cell>
        </row>
        <row r="1400">
          <cell r="A1400" t="str">
            <v>d404</v>
          </cell>
          <cell r="B1400" t="str">
            <v>178
農文協</v>
          </cell>
          <cell r="D1400" t="str">
            <v>農業
302</v>
          </cell>
          <cell r="E1400" t="str">
            <v>農業と環境</v>
          </cell>
        </row>
        <row r="1401">
          <cell r="A1401" t="str">
            <v>d405</v>
          </cell>
          <cell r="B1401" t="str">
            <v>7
実教</v>
          </cell>
          <cell r="D1401" t="str">
            <v>農業
303</v>
          </cell>
          <cell r="E1401" t="str">
            <v>農業情報処理</v>
          </cell>
        </row>
        <row r="1402">
          <cell r="A1402" t="str">
            <v>d406</v>
          </cell>
          <cell r="B1402" t="str">
            <v>7
実教</v>
          </cell>
          <cell r="D1402" t="str">
            <v>農業
318</v>
          </cell>
          <cell r="E1402" t="str">
            <v>作物</v>
          </cell>
        </row>
        <row r="1403">
          <cell r="A1403" t="str">
            <v>d407</v>
          </cell>
          <cell r="B1403" t="str">
            <v>7
実教</v>
          </cell>
          <cell r="D1403" t="str">
            <v>農業
311</v>
          </cell>
          <cell r="E1403" t="str">
            <v>野菜</v>
          </cell>
        </row>
        <row r="1404">
          <cell r="A1404" t="str">
            <v>d408</v>
          </cell>
          <cell r="B1404" t="str">
            <v>7
実教</v>
          </cell>
          <cell r="D1404" t="str">
            <v>農業
312</v>
          </cell>
          <cell r="E1404" t="str">
            <v>果樹</v>
          </cell>
        </row>
        <row r="1405">
          <cell r="A1405" t="str">
            <v>d409</v>
          </cell>
          <cell r="B1405" t="str">
            <v>7
実教</v>
          </cell>
          <cell r="D1405" t="str">
            <v>農業
304</v>
          </cell>
          <cell r="E1405" t="str">
            <v>草花</v>
          </cell>
        </row>
        <row r="1406">
          <cell r="A1406" t="str">
            <v>d410</v>
          </cell>
          <cell r="B1406" t="str">
            <v>7
実教</v>
          </cell>
          <cell r="D1406" t="str">
            <v>農業
319</v>
          </cell>
          <cell r="E1406" t="str">
            <v>畜産</v>
          </cell>
        </row>
        <row r="1407">
          <cell r="A1407" t="str">
            <v>d411</v>
          </cell>
          <cell r="B1407" t="str">
            <v>7
実教</v>
          </cell>
          <cell r="D1407" t="str">
            <v>農業
313</v>
          </cell>
          <cell r="E1407" t="str">
            <v>農業経営</v>
          </cell>
        </row>
        <row r="1408">
          <cell r="A1408" t="str">
            <v>d412</v>
          </cell>
          <cell r="B1408" t="str">
            <v>7
実教</v>
          </cell>
          <cell r="D1408" t="str">
            <v>農業
320</v>
          </cell>
          <cell r="E1408" t="str">
            <v>農業機械</v>
          </cell>
        </row>
        <row r="1409">
          <cell r="A1409" t="str">
            <v>d413</v>
          </cell>
          <cell r="B1409" t="str">
            <v>7
実教</v>
          </cell>
          <cell r="D1409" t="str">
            <v>農業
305</v>
          </cell>
          <cell r="E1409" t="str">
            <v>食品製造</v>
          </cell>
        </row>
        <row r="1410">
          <cell r="A1410" t="str">
            <v>d414</v>
          </cell>
          <cell r="B1410" t="str">
            <v>7
実教</v>
          </cell>
          <cell r="D1410" t="str">
            <v>農業
306</v>
          </cell>
          <cell r="E1410" t="str">
            <v>植物バイオテクノロジー</v>
          </cell>
        </row>
        <row r="1411">
          <cell r="A1411" t="str">
            <v>d415</v>
          </cell>
          <cell r="B1411" t="str">
            <v>178
農文協</v>
          </cell>
          <cell r="D1411" t="str">
            <v>農業
307</v>
          </cell>
          <cell r="E1411" t="str">
            <v>植物バイオテクノロジー</v>
          </cell>
        </row>
        <row r="1412">
          <cell r="A1412" t="str">
            <v>d416</v>
          </cell>
          <cell r="B1412" t="str">
            <v>7
実教</v>
          </cell>
          <cell r="D1412" t="str">
            <v>農業
326</v>
          </cell>
          <cell r="E1412" t="str">
            <v>生物活用</v>
          </cell>
        </row>
        <row r="1413">
          <cell r="A1413" t="str">
            <v>d417</v>
          </cell>
          <cell r="B1413" t="str">
            <v>7
実教</v>
          </cell>
          <cell r="D1413" t="str">
            <v>農業
327</v>
          </cell>
          <cell r="E1413" t="str">
            <v>グリーンライフ</v>
          </cell>
        </row>
        <row r="1414">
          <cell r="A1414" t="str">
            <v>d418</v>
          </cell>
          <cell r="B1414" t="str">
            <v>179
電機大</v>
          </cell>
          <cell r="D1414" t="str">
            <v>農業
314</v>
          </cell>
          <cell r="E1414" t="str">
            <v>動物バイオテクノロジー</v>
          </cell>
        </row>
        <row r="1415">
          <cell r="A1415" t="str">
            <v>d419</v>
          </cell>
          <cell r="B1415" t="str">
            <v>179
電機大</v>
          </cell>
          <cell r="D1415" t="str">
            <v>農業
321</v>
          </cell>
          <cell r="E1415" t="str">
            <v>農業経済</v>
          </cell>
        </row>
        <row r="1416">
          <cell r="A1416" t="str">
            <v>d420</v>
          </cell>
          <cell r="B1416" t="str">
            <v>7
実教</v>
          </cell>
          <cell r="D1416" t="str">
            <v>農業
308</v>
          </cell>
          <cell r="E1416" t="str">
            <v>森林科学</v>
          </cell>
        </row>
        <row r="1417">
          <cell r="A1417" t="str">
            <v>d421</v>
          </cell>
          <cell r="B1417" t="str">
            <v>7
実教</v>
          </cell>
          <cell r="D1417" t="str">
            <v>農業
315</v>
          </cell>
          <cell r="E1417" t="str">
            <v>森林経営</v>
          </cell>
        </row>
        <row r="1418">
          <cell r="A1418" t="str">
            <v>d422</v>
          </cell>
          <cell r="B1418" t="str">
            <v>7
実教</v>
          </cell>
          <cell r="D1418" t="str">
            <v>農業
316</v>
          </cell>
          <cell r="E1418" t="str">
            <v>林産物利用</v>
          </cell>
        </row>
        <row r="1419">
          <cell r="A1419" t="str">
            <v>d423</v>
          </cell>
          <cell r="B1419" t="str">
            <v>201
海文堂</v>
          </cell>
          <cell r="D1419" t="str">
            <v>農業
309</v>
          </cell>
          <cell r="E1419" t="str">
            <v>農業土木設計</v>
          </cell>
        </row>
        <row r="1420">
          <cell r="A1420" t="str">
            <v>d424</v>
          </cell>
          <cell r="B1420" t="str">
            <v>179
電機大</v>
          </cell>
          <cell r="D1420" t="str">
            <v>農業
322</v>
          </cell>
          <cell r="E1420" t="str">
            <v>農業土木施工</v>
          </cell>
        </row>
        <row r="1421">
          <cell r="A1421" t="str">
            <v>d425</v>
          </cell>
          <cell r="B1421" t="str">
            <v>179
電機大</v>
          </cell>
          <cell r="D1421" t="str">
            <v>農業
317</v>
          </cell>
          <cell r="E1421" t="str">
            <v>水循環</v>
          </cell>
        </row>
        <row r="1422">
          <cell r="A1422" t="str">
            <v>d426</v>
          </cell>
          <cell r="B1422" t="str">
            <v>201
海文堂</v>
          </cell>
          <cell r="D1422" t="str">
            <v>農業
310</v>
          </cell>
          <cell r="E1422" t="str">
            <v>造園計画</v>
          </cell>
        </row>
        <row r="1423">
          <cell r="A1423" t="str">
            <v>d427</v>
          </cell>
          <cell r="B1423" t="str">
            <v>179
電機大</v>
          </cell>
          <cell r="D1423" t="str">
            <v>農業
323</v>
          </cell>
          <cell r="E1423" t="str">
            <v>造園技術</v>
          </cell>
        </row>
        <row r="1424">
          <cell r="A1424" t="str">
            <v>d428</v>
          </cell>
          <cell r="B1424" t="str">
            <v>179
電機大</v>
          </cell>
          <cell r="D1424" t="str">
            <v>農業
324</v>
          </cell>
          <cell r="E1424" t="str">
            <v>環境緑化材料</v>
          </cell>
        </row>
        <row r="1425">
          <cell r="A1425" t="str">
            <v>d429</v>
          </cell>
          <cell r="B1425" t="str">
            <v>7
実教</v>
          </cell>
          <cell r="D1425" t="str">
            <v>工業
301</v>
          </cell>
          <cell r="E1425" t="str">
            <v>工業技術基礎</v>
          </cell>
        </row>
        <row r="1426">
          <cell r="A1426" t="str">
            <v>d430</v>
          </cell>
          <cell r="B1426" t="str">
            <v>7
実教</v>
          </cell>
          <cell r="D1426" t="str">
            <v>工業
302</v>
          </cell>
          <cell r="E1426" t="str">
            <v>機械製図</v>
          </cell>
        </row>
        <row r="1427">
          <cell r="A1427" t="str">
            <v>d431</v>
          </cell>
          <cell r="B1427" t="str">
            <v>7
実教</v>
          </cell>
          <cell r="D1427" t="str">
            <v>工業
303</v>
          </cell>
          <cell r="E1427" t="str">
            <v>電気製図</v>
          </cell>
        </row>
        <row r="1428">
          <cell r="A1428" t="str">
            <v>d432</v>
          </cell>
          <cell r="B1428" t="str">
            <v>7
実教</v>
          </cell>
          <cell r="D1428" t="str">
            <v>工業
304</v>
          </cell>
          <cell r="E1428" t="str">
            <v>電子製図</v>
          </cell>
        </row>
        <row r="1429">
          <cell r="A1429" t="str">
            <v>d433</v>
          </cell>
          <cell r="B1429" t="str">
            <v>7
実教</v>
          </cell>
          <cell r="D1429" t="str">
            <v>工業
305</v>
          </cell>
          <cell r="E1429" t="str">
            <v>建築設計製図</v>
          </cell>
        </row>
        <row r="1430">
          <cell r="A1430" t="str">
            <v>d434</v>
          </cell>
          <cell r="B1430" t="str">
            <v>7
実教</v>
          </cell>
          <cell r="D1430" t="str">
            <v>工業
306</v>
          </cell>
          <cell r="E1430" t="str">
            <v>土木製図</v>
          </cell>
        </row>
        <row r="1431">
          <cell r="A1431" t="str">
            <v>d435</v>
          </cell>
          <cell r="B1431" t="str">
            <v>7
実教</v>
          </cell>
          <cell r="D1431" t="str">
            <v>工業
307</v>
          </cell>
          <cell r="E1431" t="str">
            <v>製図</v>
          </cell>
        </row>
        <row r="1432">
          <cell r="A1432" t="str">
            <v>d436</v>
          </cell>
          <cell r="B1432" t="str">
            <v>7
実教</v>
          </cell>
          <cell r="D1432" t="str">
            <v>工業
308</v>
          </cell>
          <cell r="E1432" t="str">
            <v>工業数理基礎</v>
          </cell>
        </row>
        <row r="1433">
          <cell r="A1433" t="str">
            <v>d437</v>
          </cell>
          <cell r="B1433" t="str">
            <v>7
実教</v>
          </cell>
          <cell r="D1433" t="str">
            <v>工業
385</v>
          </cell>
          <cell r="E1433" t="str">
            <v>情報技術基礎　新訂版</v>
          </cell>
        </row>
        <row r="1434">
          <cell r="A1434" t="str">
            <v>d438</v>
          </cell>
          <cell r="B1434" t="str">
            <v>7
実教</v>
          </cell>
          <cell r="D1434" t="str">
            <v>工業
386</v>
          </cell>
          <cell r="E1434" t="str">
            <v>精選情報技術基礎　新訂版</v>
          </cell>
        </row>
        <row r="1435">
          <cell r="A1435" t="str">
            <v>d439</v>
          </cell>
          <cell r="B1435" t="str">
            <v>7
実教</v>
          </cell>
          <cell r="D1435" t="str">
            <v>工業
313</v>
          </cell>
          <cell r="E1435" t="str">
            <v>生産システム技術</v>
          </cell>
        </row>
        <row r="1436">
          <cell r="A1436" t="str">
            <v>d440</v>
          </cell>
          <cell r="B1436" t="str">
            <v>7
実教</v>
          </cell>
          <cell r="D1436" t="str">
            <v>工業
314</v>
          </cell>
          <cell r="E1436" t="str">
            <v>環境工学基礎</v>
          </cell>
        </row>
        <row r="1437">
          <cell r="A1437" t="str">
            <v>d441</v>
          </cell>
          <cell r="B1437" t="str">
            <v>7
実教</v>
          </cell>
          <cell r="D1437" t="str">
            <v>工業
315</v>
          </cell>
          <cell r="E1437" t="str">
            <v>機械工作１</v>
          </cell>
        </row>
        <row r="1438">
          <cell r="A1438" t="str">
            <v>d442</v>
          </cell>
          <cell r="B1438" t="str">
            <v>7
実教</v>
          </cell>
          <cell r="D1438" t="str">
            <v>工業
316</v>
          </cell>
          <cell r="E1438" t="str">
            <v>機械工作２</v>
          </cell>
        </row>
        <row r="1439">
          <cell r="A1439" t="str">
            <v>d443</v>
          </cell>
          <cell r="B1439" t="str">
            <v>7
実教</v>
          </cell>
          <cell r="D1439" t="str">
            <v>工業
317</v>
          </cell>
          <cell r="E1439" t="str">
            <v>新機械工作</v>
          </cell>
        </row>
        <row r="1440">
          <cell r="A1440" t="str">
            <v>d444</v>
          </cell>
          <cell r="B1440" t="str">
            <v>7
実教</v>
          </cell>
          <cell r="D1440" t="str">
            <v>工業
318</v>
          </cell>
          <cell r="E1440" t="str">
            <v>新機械設計</v>
          </cell>
        </row>
        <row r="1441">
          <cell r="A1441" t="str">
            <v>d445</v>
          </cell>
          <cell r="B1441" t="str">
            <v>7
実教</v>
          </cell>
          <cell r="D1441" t="str">
            <v>工業
319</v>
          </cell>
          <cell r="E1441" t="str">
            <v>機械設計１</v>
          </cell>
        </row>
        <row r="1442">
          <cell r="A1442" t="str">
            <v>d446</v>
          </cell>
          <cell r="B1442" t="str">
            <v>7
実教</v>
          </cell>
          <cell r="D1442" t="str">
            <v>工業
320</v>
          </cell>
          <cell r="E1442" t="str">
            <v>機械設計２</v>
          </cell>
        </row>
        <row r="1443">
          <cell r="A1443" t="str">
            <v>d447</v>
          </cell>
          <cell r="B1443" t="str">
            <v>7
実教</v>
          </cell>
          <cell r="D1443" t="str">
            <v>工業
345</v>
          </cell>
          <cell r="E1443" t="str">
            <v>原動機</v>
          </cell>
        </row>
        <row r="1444">
          <cell r="A1444" t="str">
            <v>d448</v>
          </cell>
          <cell r="B1444" t="str">
            <v>7
実教</v>
          </cell>
          <cell r="D1444" t="str">
            <v>工業
321</v>
          </cell>
          <cell r="E1444" t="str">
            <v>電子機械</v>
          </cell>
        </row>
        <row r="1445">
          <cell r="A1445" t="str">
            <v>d449</v>
          </cell>
          <cell r="B1445" t="str">
            <v>7
実教</v>
          </cell>
          <cell r="D1445" t="str">
            <v>工業
346</v>
          </cell>
          <cell r="E1445" t="str">
            <v>電子機械応用</v>
          </cell>
        </row>
        <row r="1446">
          <cell r="A1446" t="str">
            <v>d450</v>
          </cell>
          <cell r="B1446" t="str">
            <v>7
実教</v>
          </cell>
          <cell r="D1446" t="str">
            <v>工業
322</v>
          </cell>
          <cell r="E1446" t="str">
            <v>自動車工学１</v>
          </cell>
        </row>
        <row r="1447">
          <cell r="A1447" t="str">
            <v>d451</v>
          </cell>
          <cell r="B1447" t="str">
            <v>7
実教</v>
          </cell>
          <cell r="D1447" t="str">
            <v>工業
323</v>
          </cell>
          <cell r="E1447" t="str">
            <v>自動車工学２</v>
          </cell>
        </row>
        <row r="1448">
          <cell r="A1448" t="str">
            <v>d452</v>
          </cell>
          <cell r="B1448" t="str">
            <v>7
実教</v>
          </cell>
          <cell r="D1448" t="str">
            <v>工業
347</v>
          </cell>
          <cell r="E1448" t="str">
            <v>自動車整備</v>
          </cell>
        </row>
        <row r="1449">
          <cell r="A1449" t="str">
            <v>d453</v>
          </cell>
          <cell r="B1449" t="str">
            <v>7
実教</v>
          </cell>
          <cell r="D1449" t="str">
            <v>工業
388</v>
          </cell>
          <cell r="E1449" t="str">
            <v>電気基礎１　新訂版</v>
          </cell>
        </row>
        <row r="1450">
          <cell r="A1450" t="str">
            <v>d454</v>
          </cell>
          <cell r="B1450" t="str">
            <v>7
実教</v>
          </cell>
          <cell r="D1450" t="str">
            <v>工業
389</v>
          </cell>
          <cell r="E1450" t="str">
            <v>電気基礎２　新訂版</v>
          </cell>
        </row>
        <row r="1451">
          <cell r="A1451" t="str">
            <v>d455</v>
          </cell>
          <cell r="B1451" t="str">
            <v>7
実教</v>
          </cell>
          <cell r="D1451" t="str">
            <v>工業
390</v>
          </cell>
          <cell r="E1451" t="str">
            <v>精選電気基礎　新訂版</v>
          </cell>
        </row>
        <row r="1452">
          <cell r="A1452" t="str">
            <v>d456</v>
          </cell>
          <cell r="B1452" t="str">
            <v>7
実教</v>
          </cell>
          <cell r="D1452" t="str">
            <v>工業
391</v>
          </cell>
          <cell r="E1452" t="str">
            <v>電気機器　新訂版</v>
          </cell>
        </row>
        <row r="1453">
          <cell r="A1453" t="str">
            <v>d457</v>
          </cell>
          <cell r="B1453" t="str">
            <v>7
実教</v>
          </cell>
          <cell r="D1453" t="str">
            <v>工業
392</v>
          </cell>
          <cell r="E1453" t="str">
            <v>電力技術１　新訂版</v>
          </cell>
        </row>
        <row r="1454">
          <cell r="A1454" t="str">
            <v>d458</v>
          </cell>
          <cell r="B1454" t="str">
            <v>7
実教</v>
          </cell>
          <cell r="D1454" t="str">
            <v>工業
393</v>
          </cell>
          <cell r="E1454" t="str">
            <v>電力技術２　新訂版</v>
          </cell>
        </row>
        <row r="1455">
          <cell r="A1455" t="str">
            <v>d459</v>
          </cell>
          <cell r="B1455" t="str">
            <v>7
実教</v>
          </cell>
          <cell r="D1455" t="str">
            <v>工業
394</v>
          </cell>
          <cell r="E1455" t="str">
            <v>電子技術　新訂版</v>
          </cell>
        </row>
        <row r="1456">
          <cell r="A1456" t="str">
            <v>d460</v>
          </cell>
          <cell r="B1456" t="str">
            <v>7
実教</v>
          </cell>
          <cell r="D1456" t="str">
            <v>工業
395</v>
          </cell>
          <cell r="E1456" t="str">
            <v>電子回路　新訂版</v>
          </cell>
        </row>
        <row r="1457">
          <cell r="A1457" t="str">
            <v>d461</v>
          </cell>
          <cell r="B1457" t="str">
            <v>7
実教</v>
          </cell>
          <cell r="D1457" t="str">
            <v>工業
358</v>
          </cell>
          <cell r="E1457" t="str">
            <v>電子計測制御</v>
          </cell>
        </row>
        <row r="1458">
          <cell r="A1458" t="str">
            <v>d462</v>
          </cell>
          <cell r="B1458" t="str">
            <v>7
実教</v>
          </cell>
          <cell r="D1458" t="str">
            <v>工業
374</v>
          </cell>
          <cell r="E1458" t="str">
            <v>通信技術</v>
          </cell>
        </row>
        <row r="1459">
          <cell r="A1459" t="str">
            <v>d463</v>
          </cell>
          <cell r="B1459" t="str">
            <v>7
実教</v>
          </cell>
          <cell r="D1459" t="str">
            <v>工業
359</v>
          </cell>
          <cell r="E1459" t="str">
            <v>電子情報技術</v>
          </cell>
        </row>
        <row r="1460">
          <cell r="A1460" t="str">
            <v>d464</v>
          </cell>
          <cell r="B1460" t="str">
            <v>7
実教</v>
          </cell>
          <cell r="D1460" t="str">
            <v>工業
333</v>
          </cell>
          <cell r="E1460" t="str">
            <v>プログラミング技術</v>
          </cell>
        </row>
        <row r="1461">
          <cell r="A1461" t="str">
            <v>d465</v>
          </cell>
          <cell r="B1461" t="str">
            <v>7
実教</v>
          </cell>
          <cell r="D1461" t="str">
            <v>工業
360</v>
          </cell>
          <cell r="E1461" t="str">
            <v>ハードウェア技術</v>
          </cell>
        </row>
        <row r="1462">
          <cell r="A1462" t="str">
            <v>d466</v>
          </cell>
          <cell r="B1462" t="str">
            <v>7
実教</v>
          </cell>
          <cell r="D1462" t="str">
            <v>工業
361</v>
          </cell>
          <cell r="E1462" t="str">
            <v>ソフトウェア技術</v>
          </cell>
        </row>
        <row r="1463">
          <cell r="A1463" t="str">
            <v>d467</v>
          </cell>
          <cell r="B1463" t="str">
            <v>7
実教</v>
          </cell>
          <cell r="D1463" t="str">
            <v>工業
375</v>
          </cell>
          <cell r="E1463" t="str">
            <v>コンピュータシステム技術</v>
          </cell>
        </row>
        <row r="1464">
          <cell r="A1464" t="str">
            <v>d468</v>
          </cell>
          <cell r="B1464" t="str">
            <v>7
実教</v>
          </cell>
          <cell r="D1464" t="str">
            <v>工業
334</v>
          </cell>
          <cell r="E1464" t="str">
            <v>建築構造</v>
          </cell>
        </row>
        <row r="1465">
          <cell r="A1465" t="str">
            <v>d469</v>
          </cell>
          <cell r="B1465" t="str">
            <v>7
実教</v>
          </cell>
          <cell r="D1465" t="str">
            <v>工業
362</v>
          </cell>
          <cell r="E1465" t="str">
            <v>建築計画</v>
          </cell>
        </row>
        <row r="1466">
          <cell r="A1466" t="str">
            <v>d470</v>
          </cell>
          <cell r="B1466" t="str">
            <v>7
実教</v>
          </cell>
          <cell r="D1466" t="str">
            <v>工業
363</v>
          </cell>
          <cell r="E1466" t="str">
            <v>建築構造設計</v>
          </cell>
        </row>
        <row r="1467">
          <cell r="A1467" t="str">
            <v>d471</v>
          </cell>
          <cell r="B1467" t="str">
            <v>7
実教</v>
          </cell>
          <cell r="D1467" t="str">
            <v>工業
376</v>
          </cell>
          <cell r="E1467" t="str">
            <v>建築施工</v>
          </cell>
        </row>
        <row r="1468">
          <cell r="A1468" t="str">
            <v>d472</v>
          </cell>
          <cell r="B1468" t="str">
            <v>7
実教</v>
          </cell>
          <cell r="D1468" t="str">
            <v>工業
377</v>
          </cell>
          <cell r="E1468" t="str">
            <v>建築法規</v>
          </cell>
        </row>
        <row r="1469">
          <cell r="A1469" t="str">
            <v>d473</v>
          </cell>
          <cell r="B1469" t="str">
            <v>7
実教</v>
          </cell>
          <cell r="D1469" t="str">
            <v>工業
335</v>
          </cell>
          <cell r="E1469" t="str">
            <v>測量</v>
          </cell>
        </row>
        <row r="1470">
          <cell r="A1470" t="str">
            <v>d474</v>
          </cell>
          <cell r="B1470" t="str">
            <v>7
実教</v>
          </cell>
          <cell r="D1470" t="str">
            <v>工業
364</v>
          </cell>
          <cell r="E1470" t="str">
            <v>土木基礎力学１</v>
          </cell>
        </row>
        <row r="1471">
          <cell r="A1471" t="str">
            <v>d475</v>
          </cell>
          <cell r="B1471" t="str">
            <v>7
実教</v>
          </cell>
          <cell r="D1471" t="str">
            <v>工業
365</v>
          </cell>
          <cell r="E1471" t="str">
            <v>土木基礎力学２</v>
          </cell>
        </row>
        <row r="1472">
          <cell r="A1472" t="str">
            <v>d476</v>
          </cell>
          <cell r="B1472" t="str">
            <v>7
実教</v>
          </cell>
          <cell r="D1472" t="str">
            <v>工業
378</v>
          </cell>
          <cell r="E1472" t="str">
            <v>土木構造設計</v>
          </cell>
        </row>
        <row r="1473">
          <cell r="A1473" t="str">
            <v>d477</v>
          </cell>
          <cell r="B1473" t="str">
            <v>7
実教</v>
          </cell>
          <cell r="D1473" t="str">
            <v>工業
366</v>
          </cell>
          <cell r="E1473" t="str">
            <v>土木施工</v>
          </cell>
        </row>
        <row r="1474">
          <cell r="A1474" t="str">
            <v>d478</v>
          </cell>
          <cell r="B1474" t="str">
            <v>7
実教</v>
          </cell>
          <cell r="D1474" t="str">
            <v>工業
379</v>
          </cell>
          <cell r="E1474" t="str">
            <v>社会基盤工学</v>
          </cell>
        </row>
        <row r="1475">
          <cell r="A1475" t="str">
            <v>d479</v>
          </cell>
          <cell r="B1475" t="str">
            <v>7
実教</v>
          </cell>
          <cell r="D1475" t="str">
            <v>工業
336</v>
          </cell>
          <cell r="E1475" t="str">
            <v>工業化学１</v>
          </cell>
        </row>
        <row r="1476">
          <cell r="A1476" t="str">
            <v>d480</v>
          </cell>
          <cell r="B1476" t="str">
            <v>7
実教</v>
          </cell>
          <cell r="D1476" t="str">
            <v>工業
337</v>
          </cell>
          <cell r="E1476" t="str">
            <v>工業化学２</v>
          </cell>
        </row>
        <row r="1477">
          <cell r="A1477" t="str">
            <v>d481</v>
          </cell>
          <cell r="B1477" t="str">
            <v>7
実教</v>
          </cell>
          <cell r="D1477" t="str">
            <v>工業
367</v>
          </cell>
          <cell r="E1477" t="str">
            <v>化学工学</v>
          </cell>
        </row>
        <row r="1478">
          <cell r="A1478" t="str">
            <v>d482</v>
          </cell>
          <cell r="B1478" t="str">
            <v>7
実教</v>
          </cell>
          <cell r="D1478" t="str">
            <v>工業
380</v>
          </cell>
          <cell r="E1478" t="str">
            <v>地球環境化学</v>
          </cell>
        </row>
        <row r="1479">
          <cell r="A1479" t="str">
            <v>d483</v>
          </cell>
          <cell r="B1479" t="str">
            <v>7
実教</v>
          </cell>
          <cell r="D1479" t="str">
            <v>工業
368</v>
          </cell>
          <cell r="E1479" t="str">
            <v>設備工業製図</v>
          </cell>
        </row>
        <row r="1480">
          <cell r="A1480" t="str">
            <v>d484</v>
          </cell>
          <cell r="B1480" t="str">
            <v>7
実教</v>
          </cell>
          <cell r="D1480" t="str">
            <v>工業
369</v>
          </cell>
          <cell r="E1480" t="str">
            <v>インテリア製図</v>
          </cell>
        </row>
        <row r="1481">
          <cell r="A1481" t="str">
            <v>d485</v>
          </cell>
          <cell r="B1481" t="str">
            <v>7
実教</v>
          </cell>
          <cell r="D1481" t="str">
            <v>工業
370</v>
          </cell>
          <cell r="E1481" t="str">
            <v>デザイン製図</v>
          </cell>
        </row>
        <row r="1482">
          <cell r="A1482" t="str">
            <v>d486</v>
          </cell>
          <cell r="B1482" t="str">
            <v>7
実教</v>
          </cell>
          <cell r="D1482" t="str">
            <v>工業
338</v>
          </cell>
          <cell r="E1482" t="str">
            <v>設備計画</v>
          </cell>
        </row>
        <row r="1483">
          <cell r="A1483" t="str">
            <v>d487</v>
          </cell>
          <cell r="B1483" t="str">
            <v>179
電機大</v>
          </cell>
          <cell r="D1483" t="str">
            <v>工業
381</v>
          </cell>
          <cell r="E1483" t="str">
            <v>空気調和設備</v>
          </cell>
        </row>
        <row r="1484">
          <cell r="A1484" t="str">
            <v>d488</v>
          </cell>
          <cell r="B1484" t="str">
            <v>7
実教</v>
          </cell>
          <cell r="D1484" t="str">
            <v>工業
339</v>
          </cell>
          <cell r="E1484" t="str">
            <v>衛生・防災設備</v>
          </cell>
        </row>
        <row r="1485">
          <cell r="A1485" t="str">
            <v>d489</v>
          </cell>
          <cell r="B1485" t="str">
            <v>7
実教</v>
          </cell>
          <cell r="D1485" t="str">
            <v>工業
382</v>
          </cell>
          <cell r="E1485" t="str">
            <v>材料製造技術</v>
          </cell>
        </row>
        <row r="1486">
          <cell r="A1486" t="str">
            <v>d490</v>
          </cell>
          <cell r="B1486" t="str">
            <v>7
実教</v>
          </cell>
          <cell r="D1486" t="str">
            <v>工業
340</v>
          </cell>
          <cell r="E1486" t="str">
            <v>工業材料</v>
          </cell>
        </row>
        <row r="1487">
          <cell r="A1487" t="str">
            <v>d491</v>
          </cell>
          <cell r="B1487" t="str">
            <v>7
実教</v>
          </cell>
          <cell r="D1487" t="str">
            <v>工業
371</v>
          </cell>
          <cell r="E1487" t="str">
            <v>材料加工</v>
          </cell>
        </row>
        <row r="1488">
          <cell r="A1488" t="str">
            <v>d492</v>
          </cell>
          <cell r="B1488" t="str">
            <v>7
実教</v>
          </cell>
          <cell r="D1488" t="str">
            <v>工業
341</v>
          </cell>
          <cell r="E1488" t="str">
            <v>セラミック工業</v>
          </cell>
        </row>
        <row r="1489">
          <cell r="A1489" t="str">
            <v>d493</v>
          </cell>
          <cell r="B1489" t="str">
            <v>7
実教</v>
          </cell>
          <cell r="D1489" t="str">
            <v>工業
372</v>
          </cell>
          <cell r="E1489" t="str">
            <v>染織デザイン</v>
          </cell>
        </row>
        <row r="1490">
          <cell r="A1490" t="str">
            <v>d494</v>
          </cell>
          <cell r="B1490" t="str">
            <v>7
実教</v>
          </cell>
          <cell r="D1490" t="str">
            <v>工業
342</v>
          </cell>
          <cell r="E1490" t="str">
            <v>インテリア計画</v>
          </cell>
        </row>
        <row r="1491">
          <cell r="A1491" t="str">
            <v>d495</v>
          </cell>
          <cell r="B1491" t="str">
            <v>179
電機大</v>
          </cell>
          <cell r="D1491" t="str">
            <v>工業
373</v>
          </cell>
          <cell r="E1491" t="str">
            <v>インテリア装備</v>
          </cell>
        </row>
        <row r="1492">
          <cell r="A1492" t="str">
            <v>d496</v>
          </cell>
          <cell r="B1492" t="str">
            <v>201
海文堂</v>
          </cell>
          <cell r="D1492" t="str">
            <v>工業
343</v>
          </cell>
          <cell r="E1492" t="str">
            <v>インテリアエレメント生産</v>
          </cell>
        </row>
        <row r="1493">
          <cell r="A1493" t="str">
            <v>d497</v>
          </cell>
          <cell r="B1493" t="str">
            <v>201
海文堂</v>
          </cell>
          <cell r="D1493" t="str">
            <v>工業
344</v>
          </cell>
          <cell r="E1493" t="str">
            <v>デザイン技術</v>
          </cell>
        </row>
        <row r="1494">
          <cell r="A1494" t="str">
            <v>d498</v>
          </cell>
          <cell r="B1494" t="str">
            <v>179
電機大</v>
          </cell>
          <cell r="D1494" t="str">
            <v>工業
383</v>
          </cell>
          <cell r="E1494" t="str">
            <v>デザイン材料</v>
          </cell>
        </row>
        <row r="1495">
          <cell r="A1495" t="str">
            <v>d499</v>
          </cell>
          <cell r="B1495" t="str">
            <v>179
電機大</v>
          </cell>
          <cell r="D1495" t="str">
            <v>工業
384</v>
          </cell>
          <cell r="E1495" t="str">
            <v>デザイン史</v>
          </cell>
        </row>
        <row r="1496">
          <cell r="A1496" t="str">
            <v>d500</v>
          </cell>
          <cell r="B1496" t="str">
            <v>7
実教</v>
          </cell>
          <cell r="D1496" t="str">
            <v>商業
334</v>
          </cell>
          <cell r="E1496" t="str">
            <v>ビジネス基礎　新訂版</v>
          </cell>
        </row>
        <row r="1497">
          <cell r="A1497" t="str">
            <v>d501</v>
          </cell>
          <cell r="B1497" t="str">
            <v>7
実教</v>
          </cell>
          <cell r="D1497" t="str">
            <v>商業
345</v>
          </cell>
          <cell r="E1497" t="str">
            <v>ビジネス実務　新訂版</v>
          </cell>
        </row>
        <row r="1498">
          <cell r="A1498" t="str">
            <v>d502</v>
          </cell>
          <cell r="B1498" t="str">
            <v>7
実教</v>
          </cell>
          <cell r="D1498" t="str">
            <v>商業
336</v>
          </cell>
          <cell r="E1498" t="str">
            <v>マーケティング　新訂版</v>
          </cell>
        </row>
        <row r="1499">
          <cell r="A1499" t="str">
            <v>d503</v>
          </cell>
          <cell r="B1499" t="str">
            <v>7
実教</v>
          </cell>
          <cell r="D1499" t="str">
            <v>商業
315</v>
          </cell>
          <cell r="E1499" t="str">
            <v>商品開発</v>
          </cell>
        </row>
        <row r="1500">
          <cell r="A1500" t="str">
            <v>d504</v>
          </cell>
          <cell r="B1500" t="str">
            <v>7
実教</v>
          </cell>
          <cell r="D1500" t="str">
            <v>商業
325</v>
          </cell>
          <cell r="E1500" t="str">
            <v>広告と販売促進</v>
          </cell>
        </row>
        <row r="1501">
          <cell r="A1501" t="str">
            <v>d505</v>
          </cell>
          <cell r="B1501" t="str">
            <v>7
実教</v>
          </cell>
          <cell r="D1501" t="str">
            <v>商業
316</v>
          </cell>
          <cell r="E1501" t="str">
            <v>ビジネス経済</v>
          </cell>
        </row>
        <row r="1502">
          <cell r="A1502" t="str">
            <v>d506</v>
          </cell>
          <cell r="B1502" t="str">
            <v>7
実教</v>
          </cell>
          <cell r="D1502" t="str">
            <v>商業
326</v>
          </cell>
          <cell r="E1502" t="str">
            <v>ビジネス経済応用</v>
          </cell>
        </row>
        <row r="1503">
          <cell r="A1503" t="str">
            <v>d507</v>
          </cell>
          <cell r="B1503" t="str">
            <v>7
実教</v>
          </cell>
          <cell r="D1503" t="str">
            <v>商業
354</v>
          </cell>
          <cell r="E1503" t="str">
            <v>経済活動と法　新訂版</v>
          </cell>
        </row>
        <row r="1504">
          <cell r="A1504" t="str">
            <v>d508</v>
          </cell>
          <cell r="B1504" t="str">
            <v>190
東法</v>
          </cell>
          <cell r="D1504" t="str">
            <v>商業
355</v>
          </cell>
          <cell r="E1504" t="str">
            <v>経済活動と法　新訂版</v>
          </cell>
        </row>
        <row r="1505">
          <cell r="A1505" t="str">
            <v>d509</v>
          </cell>
          <cell r="B1505" t="str">
            <v>7
実教</v>
          </cell>
          <cell r="D1505" t="str">
            <v>商業
338</v>
          </cell>
          <cell r="E1505" t="str">
            <v>新簿記　新訂版</v>
          </cell>
        </row>
        <row r="1506">
          <cell r="A1506" t="str">
            <v>d510</v>
          </cell>
          <cell r="B1506" t="str">
            <v>7
実教</v>
          </cell>
          <cell r="D1506" t="str">
            <v>商業
339</v>
          </cell>
          <cell r="E1506" t="str">
            <v>高校簿記　新訂版</v>
          </cell>
        </row>
        <row r="1507">
          <cell r="A1507" t="str">
            <v>d511</v>
          </cell>
          <cell r="B1507" t="str">
            <v>7
実教</v>
          </cell>
          <cell r="D1507" t="str">
            <v>商業
347</v>
          </cell>
          <cell r="E1507" t="str">
            <v>新財務会計Ⅰ　新訂版</v>
          </cell>
        </row>
        <row r="1508">
          <cell r="A1508" t="str">
            <v>d512</v>
          </cell>
          <cell r="B1508" t="str">
            <v>7
実教</v>
          </cell>
          <cell r="D1508" t="str">
            <v>商業
348</v>
          </cell>
          <cell r="E1508" t="str">
            <v>高校財務会計Ⅰ　新訂版</v>
          </cell>
        </row>
        <row r="1509">
          <cell r="A1509" t="str">
            <v>d513</v>
          </cell>
          <cell r="B1509" t="str">
            <v>7
実教</v>
          </cell>
          <cell r="D1509" t="str">
            <v>商業
329</v>
          </cell>
          <cell r="E1509" t="str">
            <v>財務会計Ⅱ</v>
          </cell>
        </row>
        <row r="1510">
          <cell r="A1510" t="str">
            <v>d514</v>
          </cell>
          <cell r="B1510" t="str">
            <v>7
実教</v>
          </cell>
          <cell r="D1510" t="str">
            <v>商業
350</v>
          </cell>
          <cell r="E1510" t="str">
            <v>原価計算　新訂版</v>
          </cell>
        </row>
        <row r="1511">
          <cell r="A1511" t="str">
            <v>d515</v>
          </cell>
          <cell r="B1511" t="str">
            <v>7
実教</v>
          </cell>
          <cell r="D1511" t="str">
            <v>商業
330</v>
          </cell>
          <cell r="E1511" t="str">
            <v>管理会計</v>
          </cell>
        </row>
        <row r="1512">
          <cell r="A1512" t="str">
            <v>d516</v>
          </cell>
          <cell r="B1512" t="str">
            <v>7
実教</v>
          </cell>
          <cell r="D1512" t="str">
            <v>商業
342</v>
          </cell>
          <cell r="E1512" t="str">
            <v>情報処理　新訂版</v>
          </cell>
        </row>
        <row r="1513">
          <cell r="A1513" t="str">
            <v>d517</v>
          </cell>
          <cell r="B1513" t="str">
            <v>7
実教</v>
          </cell>
          <cell r="D1513" t="str">
            <v>商業
343</v>
          </cell>
          <cell r="E1513" t="str">
            <v>最新情報処理　新訂版</v>
          </cell>
        </row>
        <row r="1514">
          <cell r="A1514" t="str">
            <v>d518</v>
          </cell>
          <cell r="B1514" t="str">
            <v>7
実教</v>
          </cell>
          <cell r="D1514" t="str">
            <v>商業
352</v>
          </cell>
          <cell r="E1514" t="str">
            <v>ビジネス情報　新訂版</v>
          </cell>
        </row>
        <row r="1515">
          <cell r="A1515" t="str">
            <v>d519</v>
          </cell>
          <cell r="B1515" t="str">
            <v>7
実教</v>
          </cell>
          <cell r="D1515" t="str">
            <v>商業
358</v>
          </cell>
          <cell r="E1515" t="str">
            <v>電子商取引　新訂版</v>
          </cell>
        </row>
        <row r="1516">
          <cell r="A1516" t="str">
            <v>d520</v>
          </cell>
          <cell r="B1516" t="str">
            <v>190
東法</v>
          </cell>
          <cell r="D1516" t="str">
            <v>商業
359</v>
          </cell>
          <cell r="E1516" t="str">
            <v>電子商取引　新訂版</v>
          </cell>
        </row>
        <row r="1517">
          <cell r="A1517" t="str">
            <v>d521</v>
          </cell>
          <cell r="B1517" t="str">
            <v>7 実教</v>
          </cell>
          <cell r="C1517"/>
          <cell r="D1517" t="str">
            <v>商業324</v>
          </cell>
          <cell r="E1517" t="str">
            <v>最新プログラミング</v>
          </cell>
        </row>
        <row r="1518">
          <cell r="A1518" t="str">
            <v>d522</v>
          </cell>
          <cell r="B1518" t="str">
            <v>7 実教</v>
          </cell>
          <cell r="C1518"/>
          <cell r="D1518" t="str">
            <v>商業312</v>
          </cell>
          <cell r="E1518" t="str">
            <v>プログラミング</v>
          </cell>
        </row>
        <row r="1519">
          <cell r="A1519" t="str">
            <v>d523</v>
          </cell>
          <cell r="B1519" t="str">
            <v>7 実教</v>
          </cell>
          <cell r="C1519"/>
          <cell r="D1519" t="str">
            <v>商業333</v>
          </cell>
          <cell r="E1519" t="str">
            <v>ビジネス情報管理</v>
          </cell>
        </row>
        <row r="1520">
          <cell r="A1520" t="str">
            <v>d524</v>
          </cell>
          <cell r="B1520" t="str">
            <v>7
実教</v>
          </cell>
          <cell r="D1520" t="str">
            <v>水産
308</v>
          </cell>
          <cell r="E1520" t="str">
            <v>資源増殖</v>
          </cell>
        </row>
        <row r="1521">
          <cell r="A1521" t="str">
            <v>d525</v>
          </cell>
          <cell r="B1521" t="str">
            <v>7
実教</v>
          </cell>
          <cell r="D1521" t="str">
            <v>水産
309</v>
          </cell>
          <cell r="E1521" t="str">
            <v>食品製造</v>
          </cell>
        </row>
        <row r="1522">
          <cell r="A1522" t="str">
            <v>d526</v>
          </cell>
          <cell r="B1522" t="str">
            <v>7
実教</v>
          </cell>
          <cell r="D1522" t="str">
            <v>水産
319</v>
          </cell>
          <cell r="E1522" t="str">
            <v>水産流通</v>
          </cell>
        </row>
        <row r="1523">
          <cell r="A1523" t="str">
            <v>d527</v>
          </cell>
          <cell r="B1523" t="str">
            <v>7
実教</v>
          </cell>
          <cell r="D1523" t="str">
            <v>家庭
303</v>
          </cell>
          <cell r="E1523" t="str">
            <v>生活産業情報</v>
          </cell>
        </row>
        <row r="1524">
          <cell r="A1524" t="str">
            <v>d528</v>
          </cell>
          <cell r="B1524" t="str">
            <v>7
実教</v>
          </cell>
          <cell r="D1524" t="str">
            <v>家庭
311</v>
          </cell>
          <cell r="E1524" t="str">
            <v>子どもの発達と保育　新訂版</v>
          </cell>
        </row>
        <row r="1525">
          <cell r="A1525" t="str">
            <v>d529</v>
          </cell>
          <cell r="B1525" t="str">
            <v>7
実教</v>
          </cell>
          <cell r="D1525" t="str">
            <v>家庭
306</v>
          </cell>
          <cell r="E1525" t="str">
            <v>ファッション造形基礎</v>
          </cell>
        </row>
        <row r="1526">
          <cell r="A1526" t="str">
            <v>d530</v>
          </cell>
          <cell r="B1526" t="str">
            <v>7
実教</v>
          </cell>
          <cell r="D1526" t="str">
            <v>家庭
313</v>
          </cell>
          <cell r="E1526" t="str">
            <v>フードデザイン　新訂版</v>
          </cell>
        </row>
        <row r="1527">
          <cell r="A1527" t="str">
            <v>d531</v>
          </cell>
          <cell r="B1527" t="str">
            <v>6
教図</v>
          </cell>
          <cell r="D1527" t="str">
            <v>家庭
308</v>
          </cell>
          <cell r="E1527" t="str">
            <v>消費生活</v>
          </cell>
        </row>
        <row r="1528">
          <cell r="A1528" t="str">
            <v>d532</v>
          </cell>
          <cell r="B1528" t="str">
            <v>6
教図</v>
          </cell>
          <cell r="D1528" t="str">
            <v>家庭
309</v>
          </cell>
          <cell r="E1528" t="str">
            <v>子ども文化</v>
          </cell>
        </row>
        <row r="1529">
          <cell r="A1529" t="str">
            <v>d533</v>
          </cell>
          <cell r="B1529" t="str">
            <v>6
教図</v>
          </cell>
          <cell r="D1529" t="str">
            <v>家庭
310</v>
          </cell>
          <cell r="E1529" t="str">
            <v>服飾文化</v>
          </cell>
        </row>
        <row r="1530">
          <cell r="A1530" t="str">
            <v>d534</v>
          </cell>
          <cell r="B1530" t="str">
            <v>7
実教</v>
          </cell>
          <cell r="D1530" t="str">
            <v>家庭
302</v>
          </cell>
          <cell r="E1530" t="str">
            <v>ファッションデザイン</v>
          </cell>
        </row>
        <row r="1531">
          <cell r="A1531" t="str">
            <v>d535</v>
          </cell>
          <cell r="B1531" t="str">
            <v>7
実教</v>
          </cell>
          <cell r="D1531" t="str">
            <v>情報
302</v>
          </cell>
          <cell r="E1531" t="str">
            <v>情報産業と社会</v>
          </cell>
        </row>
        <row r="1532">
          <cell r="A1532" t="str">
            <v>d536</v>
          </cell>
          <cell r="B1532" t="str">
            <v>7
実教</v>
          </cell>
          <cell r="D1532" t="str">
            <v>情報
301</v>
          </cell>
          <cell r="E1532" t="str">
            <v>情報の表現と管理</v>
          </cell>
        </row>
        <row r="1533">
          <cell r="A1533" t="str">
            <v>d537</v>
          </cell>
          <cell r="B1533" t="str">
            <v>7
実教</v>
          </cell>
          <cell r="D1533" t="str">
            <v>情報
303</v>
          </cell>
          <cell r="E1533" t="str">
            <v>情報と問題解決</v>
          </cell>
        </row>
        <row r="1534">
          <cell r="A1534" t="str">
            <v>d538</v>
          </cell>
          <cell r="B1534" t="str">
            <v>7
実教</v>
          </cell>
          <cell r="D1534" t="str">
            <v>情報
304</v>
          </cell>
          <cell r="E1534" t="str">
            <v>情報テクノロジー</v>
          </cell>
        </row>
        <row r="1535">
          <cell r="A1535" t="str">
            <v>d539</v>
          </cell>
          <cell r="B1535" t="str">
            <v>7
実教</v>
          </cell>
          <cell r="D1535" t="str">
            <v>情報
305</v>
          </cell>
          <cell r="E1535" t="str">
            <v>アルゴリズムとプログラム</v>
          </cell>
        </row>
        <row r="1536">
          <cell r="A1536" t="str">
            <v>d540</v>
          </cell>
          <cell r="B1536" t="str">
            <v>7
実教</v>
          </cell>
          <cell r="D1536" t="str">
            <v>情報
307</v>
          </cell>
          <cell r="E1536" t="str">
            <v>ネットワークシステム</v>
          </cell>
        </row>
        <row r="1537">
          <cell r="A1537" t="str">
            <v>d541</v>
          </cell>
          <cell r="B1537" t="str">
            <v>7
実教</v>
          </cell>
          <cell r="D1537" t="str">
            <v>情報
308</v>
          </cell>
          <cell r="E1537" t="str">
            <v>データベース</v>
          </cell>
        </row>
        <row r="1538">
          <cell r="A1538" t="str">
            <v>d542</v>
          </cell>
          <cell r="B1538" t="str">
            <v>7
実教</v>
          </cell>
          <cell r="D1538" t="str">
            <v>情報
306</v>
          </cell>
          <cell r="E1538" t="str">
            <v>情報メディア</v>
          </cell>
        </row>
        <row r="1539">
          <cell r="A1539" t="str">
            <v>d543</v>
          </cell>
          <cell r="B1539" t="str">
            <v>7
実教</v>
          </cell>
          <cell r="D1539" t="str">
            <v>情報
309</v>
          </cell>
          <cell r="E1539" t="str">
            <v>情報デザイン</v>
          </cell>
        </row>
        <row r="1540">
          <cell r="A1540" t="str">
            <v>d544</v>
          </cell>
          <cell r="B1540" t="str">
            <v>7
実教</v>
          </cell>
          <cell r="D1540" t="str">
            <v>福祉
301</v>
          </cell>
          <cell r="E1540" t="str">
            <v>社会福祉基礎</v>
          </cell>
        </row>
        <row r="1541">
          <cell r="A1541" t="str">
            <v>d545</v>
          </cell>
          <cell r="B1541" t="str">
            <v>7
実教</v>
          </cell>
          <cell r="D1541" t="str">
            <v>福祉
302</v>
          </cell>
          <cell r="E1541" t="str">
            <v>介護福祉基礎</v>
          </cell>
        </row>
        <row r="1542">
          <cell r="A1542" t="str">
            <v>d546</v>
          </cell>
          <cell r="B1542" t="str">
            <v>7
実教</v>
          </cell>
          <cell r="D1542" t="str">
            <v>福祉
305</v>
          </cell>
          <cell r="E1542" t="str">
            <v>コミュニケーション技術</v>
          </cell>
        </row>
        <row r="1543">
          <cell r="A1543" t="str">
            <v>d547</v>
          </cell>
          <cell r="B1543" t="str">
            <v>7
実教</v>
          </cell>
          <cell r="D1543" t="str">
            <v>福祉
303</v>
          </cell>
          <cell r="E1543" t="str">
            <v>生活支援技術</v>
          </cell>
        </row>
        <row r="1544">
          <cell r="A1544" t="str">
            <v>d548</v>
          </cell>
          <cell r="B1544" t="str">
            <v>7
実教</v>
          </cell>
          <cell r="D1544" t="str">
            <v>福祉
306</v>
          </cell>
          <cell r="E1544" t="str">
            <v>介護過程</v>
          </cell>
        </row>
        <row r="1545">
          <cell r="A1545" t="str">
            <v>d549</v>
          </cell>
          <cell r="B1545" t="str">
            <v>7
実教</v>
          </cell>
          <cell r="D1545" t="str">
            <v>福祉
304</v>
          </cell>
          <cell r="E1545" t="str">
            <v>こころとからだの理解</v>
          </cell>
        </row>
      </sheetData>
      <sheetData sheetId="5" refreshError="1">
        <row r="3">
          <cell r="A3" t="str">
            <v>g102</v>
          </cell>
          <cell r="B3"/>
          <cell r="C3" t="str">
            <v>2</v>
          </cell>
          <cell r="D3" t="str">
            <v>国語
A-261</v>
          </cell>
          <cell r="E3" t="str">
            <v>こくご　２</v>
          </cell>
        </row>
        <row r="4">
          <cell r="A4" t="str">
            <v>g103</v>
          </cell>
          <cell r="B4"/>
          <cell r="C4" t="str">
            <v>3</v>
          </cell>
          <cell r="D4" t="str">
            <v>国語
A-361</v>
          </cell>
          <cell r="E4" t="str">
            <v>国語　３</v>
          </cell>
        </row>
        <row r="5">
          <cell r="A5" t="str">
            <v>g104</v>
          </cell>
          <cell r="B5"/>
          <cell r="C5" t="str">
            <v>4</v>
          </cell>
          <cell r="D5" t="str">
            <v>国語
A-461</v>
          </cell>
          <cell r="E5" t="str">
            <v>国語　４</v>
          </cell>
        </row>
        <row r="6">
          <cell r="A6" t="str">
            <v>g105</v>
          </cell>
          <cell r="B6"/>
          <cell r="C6" t="str">
            <v>5</v>
          </cell>
          <cell r="D6" t="str">
            <v>国語
A-561</v>
          </cell>
          <cell r="E6" t="str">
            <v>国語　５</v>
          </cell>
        </row>
        <row r="7">
          <cell r="A7" t="str">
            <v>g106</v>
          </cell>
          <cell r="B7"/>
          <cell r="C7" t="str">
            <v>6</v>
          </cell>
          <cell r="D7" t="str">
            <v>国語
A-661</v>
          </cell>
          <cell r="E7" t="str">
            <v>国語　６</v>
          </cell>
        </row>
        <row r="8">
          <cell r="A8" t="str">
            <v>g107</v>
          </cell>
          <cell r="B8"/>
          <cell r="C8" t="str">
            <v>3</v>
          </cell>
          <cell r="D8" t="str">
            <v>社会
A-361</v>
          </cell>
          <cell r="E8" t="str">
            <v>社会　３</v>
          </cell>
        </row>
        <row r="9">
          <cell r="A9" t="str">
            <v>g108</v>
          </cell>
          <cell r="B9"/>
          <cell r="C9" t="str">
            <v>4</v>
          </cell>
          <cell r="D9" t="str">
            <v>社会
A-461</v>
          </cell>
          <cell r="E9" t="str">
            <v>社会　４</v>
          </cell>
        </row>
        <row r="10">
          <cell r="A10" t="str">
            <v>g109</v>
          </cell>
          <cell r="B10"/>
          <cell r="C10" t="str">
            <v>5</v>
          </cell>
          <cell r="D10" t="str">
            <v>社会
A-561</v>
          </cell>
          <cell r="E10" t="str">
            <v>社会　５</v>
          </cell>
        </row>
        <row r="11">
          <cell r="A11" t="str">
            <v>g110</v>
          </cell>
          <cell r="B11"/>
          <cell r="C11" t="str">
            <v>6</v>
          </cell>
          <cell r="D11" t="str">
            <v>社会
A-661</v>
          </cell>
          <cell r="E11" t="str">
            <v>社会　６</v>
          </cell>
        </row>
        <row r="12">
          <cell r="A12" t="str">
            <v>g111</v>
          </cell>
          <cell r="B12"/>
          <cell r="C12" t="str">
            <v>1</v>
          </cell>
          <cell r="D12" t="str">
            <v>算数
A-161</v>
          </cell>
          <cell r="E12" t="str">
            <v>さんすう　１</v>
          </cell>
        </row>
        <row r="13">
          <cell r="A13" t="str">
            <v>g112</v>
          </cell>
          <cell r="B13"/>
          <cell r="C13" t="str">
            <v>2</v>
          </cell>
          <cell r="D13" t="str">
            <v>算数
A-261</v>
          </cell>
          <cell r="E13" t="str">
            <v>さんすう　２</v>
          </cell>
        </row>
        <row r="14">
          <cell r="A14" t="str">
            <v>g113</v>
          </cell>
          <cell r="B14"/>
          <cell r="C14" t="str">
            <v>3</v>
          </cell>
          <cell r="D14" t="str">
            <v>算数
A-361</v>
          </cell>
          <cell r="E14" t="str">
            <v>さんすう　３</v>
          </cell>
        </row>
        <row r="15">
          <cell r="A15" t="str">
            <v>g114</v>
          </cell>
          <cell r="B15"/>
          <cell r="C15" t="str">
            <v>4</v>
          </cell>
          <cell r="D15" t="str">
            <v>算数
A-461</v>
          </cell>
          <cell r="E15" t="str">
            <v>算数　４</v>
          </cell>
        </row>
        <row r="16">
          <cell r="A16" t="str">
            <v>g115</v>
          </cell>
          <cell r="B16"/>
          <cell r="C16" t="str">
            <v>5</v>
          </cell>
          <cell r="D16" t="str">
            <v>算数
A-561</v>
          </cell>
          <cell r="E16" t="str">
            <v>算数　５</v>
          </cell>
        </row>
        <row r="17">
          <cell r="A17" t="str">
            <v>g116</v>
          </cell>
          <cell r="B17"/>
          <cell r="C17" t="str">
            <v>6</v>
          </cell>
          <cell r="D17" t="str">
            <v>算数
A-661</v>
          </cell>
          <cell r="E17" t="str">
            <v>算数　６</v>
          </cell>
        </row>
        <row r="18">
          <cell r="A18" t="str">
            <v>g117</v>
          </cell>
          <cell r="B18"/>
          <cell r="C18" t="str">
            <v>3</v>
          </cell>
          <cell r="D18" t="str">
            <v>理科
A-361</v>
          </cell>
          <cell r="E18" t="str">
            <v>理科　３</v>
          </cell>
        </row>
        <row r="19">
          <cell r="A19" t="str">
            <v>g118</v>
          </cell>
          <cell r="B19"/>
          <cell r="C19" t="str">
            <v>4</v>
          </cell>
          <cell r="D19" t="str">
            <v>理科
A-461</v>
          </cell>
          <cell r="E19" t="str">
            <v>理科　４</v>
          </cell>
        </row>
        <row r="20">
          <cell r="A20" t="str">
            <v>g119</v>
          </cell>
          <cell r="B20"/>
          <cell r="C20" t="str">
            <v>5</v>
          </cell>
          <cell r="D20" t="str">
            <v>理科
A-561</v>
          </cell>
          <cell r="E20" t="str">
            <v>理科　５</v>
          </cell>
        </row>
        <row r="21">
          <cell r="A21" t="str">
            <v>g120</v>
          </cell>
          <cell r="B21"/>
          <cell r="C21">
            <v>6</v>
          </cell>
          <cell r="D21" t="str">
            <v>理科
A-661</v>
          </cell>
          <cell r="E21" t="str">
            <v>理科　６</v>
          </cell>
        </row>
        <row r="22">
          <cell r="A22" t="str">
            <v>g121</v>
          </cell>
          <cell r="B22"/>
          <cell r="C22" t="str">
            <v>5</v>
          </cell>
          <cell r="D22" t="str">
            <v>英語
A-561</v>
          </cell>
          <cell r="E22" t="str">
            <v>英語　５</v>
          </cell>
        </row>
        <row r="23">
          <cell r="A23" t="str">
            <v>g122</v>
          </cell>
          <cell r="B23"/>
          <cell r="C23" t="str">
            <v>6</v>
          </cell>
          <cell r="D23" t="str">
            <v>英語
A-661</v>
          </cell>
          <cell r="E23" t="str">
            <v>英語　６</v>
          </cell>
        </row>
        <row r="24">
          <cell r="A24" t="str">
            <v>g123</v>
          </cell>
          <cell r="B24"/>
          <cell r="C24" t="str">
            <v>1</v>
          </cell>
          <cell r="D24" t="str">
            <v>道徳
A-161</v>
          </cell>
          <cell r="E24" t="str">
            <v>どうとく　１</v>
          </cell>
        </row>
        <row r="25">
          <cell r="A25" t="str">
            <v>g124</v>
          </cell>
          <cell r="B25"/>
          <cell r="C25" t="str">
            <v>2</v>
          </cell>
          <cell r="D25" t="str">
            <v>道徳
A-261</v>
          </cell>
          <cell r="E25" t="str">
            <v>どうとく　２</v>
          </cell>
        </row>
        <row r="26">
          <cell r="A26" t="str">
            <v>g125</v>
          </cell>
          <cell r="B26"/>
          <cell r="C26" t="str">
            <v>3</v>
          </cell>
          <cell r="D26" t="str">
            <v>道徳
A-361</v>
          </cell>
          <cell r="E26" t="str">
            <v>どうとく　３</v>
          </cell>
        </row>
        <row r="27">
          <cell r="A27" t="str">
            <v>g126</v>
          </cell>
          <cell r="B27"/>
          <cell r="C27" t="str">
            <v>4</v>
          </cell>
          <cell r="D27" t="str">
            <v>道徳
A-461</v>
          </cell>
          <cell r="E27" t="str">
            <v>道徳　４</v>
          </cell>
        </row>
        <row r="28">
          <cell r="A28" t="str">
            <v>g127</v>
          </cell>
          <cell r="B28"/>
          <cell r="C28" t="str">
            <v>5</v>
          </cell>
          <cell r="D28" t="str">
            <v>道徳
A-561</v>
          </cell>
          <cell r="E28" t="str">
            <v>道徳　５</v>
          </cell>
        </row>
        <row r="29">
          <cell r="A29" t="str">
            <v>g128</v>
          </cell>
          <cell r="B29"/>
          <cell r="C29" t="str">
            <v>6</v>
          </cell>
          <cell r="D29" t="str">
            <v>道徳
A-661</v>
          </cell>
          <cell r="E29" t="str">
            <v>道徳　６</v>
          </cell>
        </row>
        <row r="30">
          <cell r="A30" t="str">
            <v>h101</v>
          </cell>
          <cell r="B30" t="str">
            <v>216
支援ｾﾝﾀｰ</v>
          </cell>
          <cell r="C30" t="str">
            <v>1</v>
          </cell>
          <cell r="D30" t="str">
            <v>国語
A-771～776</v>
          </cell>
          <cell r="E30" t="str">
            <v>国語　１－１～６</v>
          </cell>
        </row>
        <row r="31">
          <cell r="A31" t="str">
            <v>h102</v>
          </cell>
          <cell r="B31" t="str">
            <v>216
支援ｾﾝﾀｰ</v>
          </cell>
          <cell r="C31" t="str">
            <v>2</v>
          </cell>
          <cell r="D31" t="str">
            <v>国語
A-871～876</v>
          </cell>
          <cell r="E31" t="str">
            <v>国語　２－１～６</v>
          </cell>
        </row>
        <row r="32">
          <cell r="A32" t="str">
            <v>h103</v>
          </cell>
          <cell r="B32" t="str">
            <v>216
支援ｾﾝﾀｰ</v>
          </cell>
          <cell r="C32" t="str">
            <v>3</v>
          </cell>
          <cell r="D32" t="str">
            <v>国語
A-971</v>
          </cell>
          <cell r="E32" t="str">
            <v>国語　３－１～６</v>
          </cell>
        </row>
        <row r="33">
          <cell r="A33" t="str">
            <v>h104</v>
          </cell>
          <cell r="B33" t="str">
            <v>216
支援ｾﾝﾀｰ</v>
          </cell>
          <cell r="C33" t="str">
            <v>1･2</v>
          </cell>
          <cell r="D33" t="str">
            <v>地理
A-771～782</v>
          </cell>
          <cell r="E33" t="str">
            <v>社会　（地理）　１～１２</v>
          </cell>
        </row>
        <row r="34">
          <cell r="A34" t="str">
            <v>h105</v>
          </cell>
          <cell r="B34" t="str">
            <v>196
ヘレン</v>
          </cell>
          <cell r="C34" t="str">
            <v>1-3</v>
          </cell>
          <cell r="D34" t="str">
            <v>歴史
A-771～780</v>
          </cell>
          <cell r="E34" t="str">
            <v>社会　（歴史）　１～１０</v>
          </cell>
        </row>
        <row r="35">
          <cell r="A35" t="str">
            <v>h106</v>
          </cell>
          <cell r="B35" t="str">
            <v>217
日点</v>
          </cell>
          <cell r="C35" t="str">
            <v>3</v>
          </cell>
          <cell r="D35" t="str">
            <v>公民
A-971～982</v>
          </cell>
          <cell r="E35" t="str">
            <v>社会　（公民）　１～１２</v>
          </cell>
        </row>
        <row r="36">
          <cell r="A36" t="str">
            <v>h107</v>
          </cell>
          <cell r="B36" t="str">
            <v>182
ライト</v>
          </cell>
          <cell r="C36" t="str">
            <v>1</v>
          </cell>
          <cell r="D36" t="str">
            <v>数学
A-771～778</v>
          </cell>
          <cell r="E36" t="str">
            <v>数学　１－１～８</v>
          </cell>
        </row>
        <row r="37">
          <cell r="A37" t="str">
            <v>h108</v>
          </cell>
          <cell r="B37" t="str">
            <v>182
ライト</v>
          </cell>
          <cell r="C37"/>
          <cell r="D37" t="str">
            <v>数学
A-779</v>
          </cell>
          <cell r="E37" t="str">
            <v>数学　１－探究ノート</v>
          </cell>
        </row>
        <row r="38">
          <cell r="A38" t="str">
            <v>h109</v>
          </cell>
          <cell r="B38" t="str">
            <v>182
ライト</v>
          </cell>
          <cell r="C38" t="str">
            <v>2</v>
          </cell>
          <cell r="D38" t="str">
            <v>数学
A-871～878</v>
          </cell>
          <cell r="E38" t="str">
            <v>数学　２－１～７</v>
          </cell>
        </row>
        <row r="39">
          <cell r="A39" t="str">
            <v>h110</v>
          </cell>
          <cell r="B39" t="str">
            <v>182
ライト</v>
          </cell>
          <cell r="C39"/>
          <cell r="D39" t="str">
            <v>数学
A-878</v>
          </cell>
          <cell r="E39" t="str">
            <v>数学　２－探究ノート</v>
          </cell>
        </row>
        <row r="40">
          <cell r="A40" t="str">
            <v>h111</v>
          </cell>
          <cell r="B40" t="str">
            <v>182
ライト</v>
          </cell>
          <cell r="C40" t="str">
            <v>3</v>
          </cell>
          <cell r="D40" t="str">
            <v>数学
A-971～979</v>
          </cell>
          <cell r="E40" t="str">
            <v>数学　３－１～９</v>
          </cell>
        </row>
        <row r="41">
          <cell r="A41" t="str">
            <v>h112</v>
          </cell>
          <cell r="B41" t="str">
            <v>182
ライト</v>
          </cell>
          <cell r="C41"/>
          <cell r="D41" t="str">
            <v>数学
A-980</v>
          </cell>
          <cell r="E41" t="str">
            <v>数学　３－探究ノート</v>
          </cell>
        </row>
        <row r="42">
          <cell r="A42" t="str">
            <v>h113</v>
          </cell>
          <cell r="B42" t="str">
            <v>181
東点</v>
          </cell>
          <cell r="C42" t="str">
            <v>1</v>
          </cell>
          <cell r="D42" t="str">
            <v>理科
A-771～781</v>
          </cell>
          <cell r="E42" t="str">
            <v>理科　１－１～１１</v>
          </cell>
        </row>
        <row r="43">
          <cell r="A43" t="str">
            <v>h114</v>
          </cell>
          <cell r="B43" t="str">
            <v>181
東点</v>
          </cell>
          <cell r="C43" t="str">
            <v>2</v>
          </cell>
          <cell r="D43" t="str">
            <v>理科
A-871～882</v>
          </cell>
          <cell r="E43" t="str">
            <v>理科　２－１～１２</v>
          </cell>
        </row>
        <row r="44">
          <cell r="A44" t="str">
            <v>h115</v>
          </cell>
          <cell r="B44" t="str">
            <v>181
東点</v>
          </cell>
          <cell r="C44" t="str">
            <v>3</v>
          </cell>
          <cell r="D44" t="str">
            <v>理科
A-971～982</v>
          </cell>
          <cell r="E44" t="str">
            <v>理科　３－１～１２</v>
          </cell>
        </row>
        <row r="45">
          <cell r="A45" t="str">
            <v>h116</v>
          </cell>
          <cell r="B45" t="str">
            <v>181
東点</v>
          </cell>
          <cell r="C45" t="str">
            <v>1</v>
          </cell>
          <cell r="D45" t="str">
            <v>英語
A-771～775</v>
          </cell>
          <cell r="E45" t="str">
            <v>英語　１－１～５</v>
          </cell>
        </row>
        <row r="46">
          <cell r="A46" t="str">
            <v>h117</v>
          </cell>
          <cell r="B46" t="str">
            <v>181
東点</v>
          </cell>
          <cell r="C46"/>
          <cell r="D46" t="str">
            <v>英語
A-776～779</v>
          </cell>
          <cell r="E46" t="str">
            <v>英語（資料編１～４）</v>
          </cell>
        </row>
        <row r="47">
          <cell r="A47" t="str">
            <v>h118</v>
          </cell>
          <cell r="B47" t="str">
            <v>181
東点</v>
          </cell>
          <cell r="C47" t="str">
            <v>2</v>
          </cell>
          <cell r="D47" t="str">
            <v>英語
A-871～876</v>
          </cell>
          <cell r="E47" t="str">
            <v>英語　２－１～６</v>
          </cell>
        </row>
        <row r="48">
          <cell r="A48" t="str">
            <v>h119</v>
          </cell>
          <cell r="B48" t="str">
            <v>181
東点</v>
          </cell>
          <cell r="C48" t="str">
            <v>3</v>
          </cell>
          <cell r="D48" t="str">
            <v>英語
A-971～976</v>
          </cell>
          <cell r="E48" t="str">
            <v>英語　３－１～６</v>
          </cell>
        </row>
        <row r="49">
          <cell r="A49" t="str">
            <v>h120</v>
          </cell>
          <cell r="B49" t="str">
            <v>196
ヘレン</v>
          </cell>
          <cell r="C49" t="str">
            <v>1</v>
          </cell>
          <cell r="D49" t="str">
            <v>道徳
A-771～772</v>
          </cell>
          <cell r="E49" t="str">
            <v>道徳　１－１～２</v>
          </cell>
        </row>
        <row r="50">
          <cell r="A50" t="str">
            <v>h121</v>
          </cell>
          <cell r="B50" t="str">
            <v>196
ヘレン</v>
          </cell>
          <cell r="C50" t="str">
            <v>2</v>
          </cell>
          <cell r="D50" t="str">
            <v>道徳
A-871～872</v>
          </cell>
          <cell r="E50" t="str">
            <v>道徳　２－１～２</v>
          </cell>
        </row>
        <row r="51">
          <cell r="A51" t="str">
            <v>h122</v>
          </cell>
          <cell r="B51" t="str">
            <v>196
ヘレン</v>
          </cell>
          <cell r="C51" t="str">
            <v>3</v>
          </cell>
          <cell r="D51" t="str">
            <v>道徳
A-971～972</v>
          </cell>
          <cell r="E51" t="str">
            <v>道徳　３－１～２</v>
          </cell>
        </row>
        <row r="52">
          <cell r="A52" t="str">
            <v>i1501</v>
          </cell>
          <cell r="B52" t="str">
            <v>17
教出</v>
          </cell>
          <cell r="C52" t="str">
            <v>1</v>
          </cell>
          <cell r="D52" t="str">
            <v>国語
B-121</v>
          </cell>
          <cell r="E52" t="str">
            <v>こくご　ことばのべんきょう
一ねん</v>
          </cell>
        </row>
        <row r="53">
          <cell r="A53" t="str">
            <v>i1502</v>
          </cell>
          <cell r="B53" t="str">
            <v>17
教出</v>
          </cell>
          <cell r="C53" t="str">
            <v>2</v>
          </cell>
          <cell r="D53" t="str">
            <v>国語
B-221</v>
          </cell>
          <cell r="E53" t="str">
            <v>こくご　ことばのべんきょう
二ねん</v>
          </cell>
        </row>
        <row r="54">
          <cell r="A54" t="str">
            <v>i1503</v>
          </cell>
          <cell r="B54" t="str">
            <v>17
教出</v>
          </cell>
          <cell r="C54" t="str">
            <v>3</v>
          </cell>
          <cell r="D54" t="str">
            <v>国語
B-321</v>
          </cell>
          <cell r="E54" t="str">
            <v>こくご　ことばのべんきょう
三ねん</v>
          </cell>
        </row>
        <row r="55">
          <cell r="A55" t="str">
            <v>i1504</v>
          </cell>
          <cell r="B55" t="str">
            <v>17
教出</v>
          </cell>
          <cell r="C55" t="str">
            <v>4</v>
          </cell>
          <cell r="D55" t="str">
            <v>国語
B-421</v>
          </cell>
          <cell r="E55" t="str">
            <v>国語　ことばのれんしゅう
四年</v>
          </cell>
        </row>
        <row r="56">
          <cell r="A56" t="str">
            <v>i1505</v>
          </cell>
          <cell r="B56" t="str">
            <v>17
教出</v>
          </cell>
          <cell r="C56" t="str">
            <v>5</v>
          </cell>
          <cell r="D56" t="str">
            <v>国語
B-521</v>
          </cell>
          <cell r="E56" t="str">
            <v>国語　ことばの練習　五年</v>
          </cell>
        </row>
        <row r="57">
          <cell r="A57" t="str">
            <v>i1506</v>
          </cell>
          <cell r="B57" t="str">
            <v>17
教出</v>
          </cell>
          <cell r="C57" t="str">
            <v>6</v>
          </cell>
          <cell r="D57" t="str">
            <v>国語
B-621</v>
          </cell>
          <cell r="E57" t="str">
            <v>国語　ことばの練習　六年</v>
          </cell>
        </row>
        <row r="58">
          <cell r="A58" t="str">
            <v>i1507</v>
          </cell>
          <cell r="B58" t="str">
            <v>17
教出</v>
          </cell>
          <cell r="C58" t="str">
            <v>1-3</v>
          </cell>
          <cell r="D58" t="str">
            <v>国語
B-721</v>
          </cell>
          <cell r="E58" t="str">
            <v>国語　言語編</v>
          </cell>
        </row>
        <row r="59">
          <cell r="A59" t="str">
            <v>i1508</v>
          </cell>
          <cell r="B59" t="str">
            <v>2
東書</v>
          </cell>
          <cell r="C59" t="str">
            <v>1-6</v>
          </cell>
          <cell r="D59" t="str">
            <v>国語
C-121</v>
          </cell>
          <cell r="E59" t="str">
            <v>こくご　☆</v>
          </cell>
        </row>
        <row r="60">
          <cell r="A60" t="str">
            <v>i1509</v>
          </cell>
          <cell r="B60" t="str">
            <v>2
東書</v>
          </cell>
          <cell r="C60"/>
          <cell r="D60" t="str">
            <v>国語
C-122</v>
          </cell>
          <cell r="E60" t="str">
            <v>こくご　☆☆</v>
          </cell>
        </row>
        <row r="61">
          <cell r="A61" t="str">
            <v>i1510</v>
          </cell>
          <cell r="B61" t="str">
            <v>2
東書</v>
          </cell>
          <cell r="C61"/>
          <cell r="D61" t="str">
            <v>国語
C-123</v>
          </cell>
          <cell r="E61" t="str">
            <v>こくご　☆☆☆</v>
          </cell>
        </row>
        <row r="62">
          <cell r="A62" t="str">
            <v>i1601</v>
          </cell>
          <cell r="B62" t="str">
            <v>17
教出</v>
          </cell>
          <cell r="C62" t="str">
            <v>1-6</v>
          </cell>
          <cell r="D62" t="str">
            <v>算数
C-121</v>
          </cell>
          <cell r="E62" t="str">
            <v>さんすう　☆</v>
          </cell>
        </row>
        <row r="63">
          <cell r="A63" t="str">
            <v>i1602</v>
          </cell>
          <cell r="B63" t="str">
            <v>17
教出</v>
          </cell>
          <cell r="C63"/>
          <cell r="D63" t="str">
            <v>算数
C-122</v>
          </cell>
          <cell r="E63" t="str">
            <v>さんすう　☆☆（１）</v>
          </cell>
        </row>
        <row r="64">
          <cell r="A64" t="str">
            <v>i1603</v>
          </cell>
          <cell r="B64" t="str">
            <v>17
教出</v>
          </cell>
          <cell r="C64"/>
          <cell r="D64" t="str">
            <v>算数
C-123</v>
          </cell>
          <cell r="E64" t="str">
            <v>さんすう　☆☆（２）</v>
          </cell>
        </row>
        <row r="65">
          <cell r="A65" t="str">
            <v>i1604</v>
          </cell>
          <cell r="B65" t="str">
            <v>17
教出</v>
          </cell>
          <cell r="C65"/>
          <cell r="D65" t="str">
            <v>算数
C-124</v>
          </cell>
          <cell r="E65" t="str">
            <v>さんすう　☆☆☆</v>
          </cell>
        </row>
        <row r="66">
          <cell r="A66" t="str">
            <v>i1701</v>
          </cell>
          <cell r="B66" t="str">
            <v>2
東書</v>
          </cell>
          <cell r="C66" t="str">
            <v>1-6</v>
          </cell>
          <cell r="D66" t="str">
            <v>生活
C-121</v>
          </cell>
          <cell r="E66" t="str">
            <v>せいかつ　☆</v>
          </cell>
        </row>
        <row r="67">
          <cell r="A67" t="str">
            <v>i1702</v>
          </cell>
          <cell r="B67" t="str">
            <v>2
東書</v>
          </cell>
          <cell r="C67"/>
          <cell r="D67" t="str">
            <v>生活
C-122</v>
          </cell>
          <cell r="E67" t="str">
            <v>せいかつ　☆☆</v>
          </cell>
        </row>
        <row r="68">
          <cell r="A68" t="str">
            <v>i1703</v>
          </cell>
          <cell r="B68" t="str">
            <v>2
東書</v>
          </cell>
          <cell r="C68"/>
          <cell r="D68" t="str">
            <v>生活
C-123</v>
          </cell>
          <cell r="E68" t="str">
            <v>せいかつ　☆☆☆</v>
          </cell>
        </row>
        <row r="69">
          <cell r="A69" t="str">
            <v>i1801</v>
          </cell>
          <cell r="B69" t="str">
            <v>2
東書</v>
          </cell>
          <cell r="C69" t="str">
            <v>1-6</v>
          </cell>
          <cell r="D69" t="str">
            <v>音楽
C-121</v>
          </cell>
          <cell r="E69" t="str">
            <v>おんがく　☆</v>
          </cell>
        </row>
        <row r="70">
          <cell r="A70" t="str">
            <v>i1802</v>
          </cell>
          <cell r="B70" t="str">
            <v>2
東書</v>
          </cell>
          <cell r="C70"/>
          <cell r="D70" t="str">
            <v>音楽
C-122</v>
          </cell>
          <cell r="E70" t="str">
            <v>おんがく　☆☆</v>
          </cell>
        </row>
        <row r="71">
          <cell r="A71" t="str">
            <v>i1803</v>
          </cell>
          <cell r="B71" t="str">
            <v>2
東書</v>
          </cell>
          <cell r="C71"/>
          <cell r="D71" t="str">
            <v>音楽
C-123</v>
          </cell>
          <cell r="E71" t="str">
            <v>おんがく　☆☆☆</v>
          </cell>
        </row>
        <row r="72">
          <cell r="A72" t="str">
            <v>j1901</v>
          </cell>
          <cell r="B72" t="str">
            <v>2
東書</v>
          </cell>
          <cell r="C72" t="str">
            <v>1-3</v>
          </cell>
          <cell r="D72" t="str">
            <v>国語
C-721</v>
          </cell>
          <cell r="E72" t="str">
            <v>国語　☆☆☆☆</v>
          </cell>
        </row>
        <row r="73">
          <cell r="A73" t="str">
            <v>j1902</v>
          </cell>
          <cell r="B73" t="str">
            <v>2
東書</v>
          </cell>
          <cell r="C73"/>
          <cell r="D73" t="str">
            <v>国語
C-722</v>
          </cell>
          <cell r="E73" t="str">
            <v>国語　☆☆☆☆☆</v>
          </cell>
        </row>
        <row r="74">
          <cell r="A74" t="str">
            <v>j2001</v>
          </cell>
          <cell r="B74" t="str">
            <v>17
教出</v>
          </cell>
          <cell r="C74" t="str">
            <v>1-3</v>
          </cell>
          <cell r="D74" t="str">
            <v>数学
C-721</v>
          </cell>
          <cell r="E74" t="str">
            <v>数学　☆☆☆☆</v>
          </cell>
        </row>
        <row r="75">
          <cell r="A75" t="str">
            <v>j2002</v>
          </cell>
          <cell r="B75" t="str">
            <v>17
教出</v>
          </cell>
          <cell r="C75"/>
          <cell r="D75" t="str">
            <v>数学
C-722</v>
          </cell>
          <cell r="E75" t="str">
            <v>数学　☆☆☆☆☆</v>
          </cell>
        </row>
        <row r="76">
          <cell r="A76" t="str">
            <v>j2101</v>
          </cell>
          <cell r="B76" t="str">
            <v>2
東書</v>
          </cell>
          <cell r="C76" t="str">
            <v>1-3</v>
          </cell>
          <cell r="D76" t="str">
            <v>音楽
C-721</v>
          </cell>
          <cell r="E76" t="str">
            <v>音楽　☆☆☆☆</v>
          </cell>
        </row>
        <row r="77">
          <cell r="A77" t="str">
            <v>j2102</v>
          </cell>
          <cell r="B77" t="str">
            <v>2
東書</v>
          </cell>
          <cell r="C77"/>
          <cell r="D77" t="str">
            <v>音楽
C-722</v>
          </cell>
          <cell r="E77" t="str">
            <v>音楽　☆☆☆☆☆</v>
          </cell>
        </row>
      </sheetData>
      <sheetData sheetId="6" refreshError="1">
        <row r="1">
          <cell r="B1">
            <v>9784251002044</v>
          </cell>
          <cell r="C1">
            <v>9784251002051</v>
          </cell>
          <cell r="D1">
            <v>9784251001139</v>
          </cell>
          <cell r="E1">
            <v>9784251007711</v>
          </cell>
          <cell r="F1">
            <v>9784251098092</v>
          </cell>
          <cell r="G1">
            <v>9784251009715</v>
          </cell>
          <cell r="H1">
            <v>9784251009722</v>
          </cell>
          <cell r="I1">
            <v>9784251098757</v>
          </cell>
          <cell r="J1">
            <v>9784265903023</v>
          </cell>
          <cell r="K1">
            <v>9784265910212</v>
          </cell>
          <cell r="L1">
            <v>9784265903016</v>
          </cell>
          <cell r="M1">
            <v>9784265034413</v>
          </cell>
          <cell r="N1">
            <v>9784265011087</v>
          </cell>
          <cell r="O1">
            <v>9784032031201</v>
          </cell>
          <cell r="P1">
            <v>9784033430102</v>
          </cell>
          <cell r="Q1">
            <v>9784033430201</v>
          </cell>
          <cell r="R1">
            <v>9784033430300</v>
          </cell>
          <cell r="S1">
            <v>9784033430409</v>
          </cell>
          <cell r="T1">
            <v>9784033430508</v>
          </cell>
          <cell r="U1">
            <v>9784033430607</v>
          </cell>
          <cell r="V1">
            <v>9784033431000</v>
          </cell>
          <cell r="W1">
            <v>9784033303307</v>
          </cell>
          <cell r="X1">
            <v>9784033380100</v>
          </cell>
          <cell r="Y1">
            <v>9784031310109</v>
          </cell>
          <cell r="Z1">
            <v>9784031310208</v>
          </cell>
          <cell r="AA1">
            <v>9784031310307</v>
          </cell>
          <cell r="AB1">
            <v>9784031310604</v>
          </cell>
          <cell r="AC1">
            <v>9784033276007</v>
          </cell>
          <cell r="AD1">
            <v>9784034252901</v>
          </cell>
          <cell r="AE1">
            <v>9784033280103</v>
          </cell>
          <cell r="AF1">
            <v>9784032371109</v>
          </cell>
          <cell r="AG1">
            <v>9784032013306</v>
          </cell>
          <cell r="AH1">
            <v>9784032170801</v>
          </cell>
          <cell r="AI1">
            <v>9784032170900</v>
          </cell>
          <cell r="AJ1">
            <v>9784033250809</v>
          </cell>
          <cell r="AK1">
            <v>9784032170207</v>
          </cell>
          <cell r="AL1">
            <v>9784033131603</v>
          </cell>
          <cell r="AM1">
            <v>9784032211306</v>
          </cell>
          <cell r="AN1">
            <v>9784033031507</v>
          </cell>
          <cell r="AO1">
            <v>9784033030500</v>
          </cell>
          <cell r="AP1">
            <v>9784033020204</v>
          </cell>
          <cell r="AQ1">
            <v>9784323013657</v>
          </cell>
          <cell r="AR1">
            <v>9784323033495</v>
          </cell>
          <cell r="AS1">
            <v>9784323001937</v>
          </cell>
          <cell r="AT1">
            <v>9784323013688</v>
          </cell>
          <cell r="AU1">
            <v>9784774316154</v>
          </cell>
          <cell r="AV1">
            <v>9784061323049</v>
          </cell>
          <cell r="AW1">
            <v>9784062619691</v>
          </cell>
          <cell r="AX1">
            <v>9784062528528</v>
          </cell>
          <cell r="AY1">
            <v>9784062618564</v>
          </cell>
          <cell r="AZ1">
            <v>9784772100229</v>
          </cell>
          <cell r="BA1">
            <v>9784772100366</v>
          </cell>
          <cell r="BB1">
            <v>9784772100601</v>
          </cell>
          <cell r="BC1">
            <v>9784772100274</v>
          </cell>
          <cell r="BD1">
            <v>9784772101776</v>
          </cell>
          <cell r="BE1">
            <v>9784772100045</v>
          </cell>
          <cell r="BF1">
            <v>9784881082195</v>
          </cell>
          <cell r="BG1">
            <v>9784494003945</v>
          </cell>
          <cell r="BH1">
            <v>9784494006199</v>
          </cell>
          <cell r="BI1">
            <v>9784494006731</v>
          </cell>
          <cell r="BJ1">
            <v>9784494005635</v>
          </cell>
          <cell r="BK1">
            <v>9784494005857</v>
          </cell>
          <cell r="BL1">
            <v>9784924710122</v>
          </cell>
          <cell r="BM1">
            <v>9784893252500</v>
          </cell>
          <cell r="BN1">
            <v>9784564004933</v>
          </cell>
          <cell r="BO1">
            <v>9784569682037</v>
          </cell>
          <cell r="BP1">
            <v>9784834000504</v>
          </cell>
          <cell r="BQ1">
            <v>9784834015362</v>
          </cell>
          <cell r="BR1">
            <v>9784834008999</v>
          </cell>
          <cell r="BS1">
            <v>9784834022551</v>
          </cell>
          <cell r="BT1">
            <v>9784834005158</v>
          </cell>
          <cell r="BU1">
            <v>9784834007688</v>
          </cell>
          <cell r="BV1">
            <v>9784834000825</v>
          </cell>
          <cell r="BW1">
            <v>9784834012996</v>
          </cell>
          <cell r="BX1">
            <v>9784834008739</v>
          </cell>
          <cell r="BY1">
            <v>9784834000627</v>
          </cell>
          <cell r="BZ1">
            <v>9784579400225</v>
          </cell>
          <cell r="CA1">
            <v>9784580815353</v>
          </cell>
          <cell r="CB1">
            <v>9784580813953</v>
          </cell>
          <cell r="CC1">
            <v>9784579400218</v>
          </cell>
          <cell r="CD1">
            <v>9784591076439</v>
          </cell>
          <cell r="CE1">
            <v>9784591041901</v>
          </cell>
          <cell r="CF1">
            <v>9784591005286</v>
          </cell>
          <cell r="CG1">
            <v>9784591005316</v>
          </cell>
          <cell r="CH1">
            <v>9784591004739</v>
          </cell>
          <cell r="CI1">
            <v>9784591004654</v>
          </cell>
          <cell r="CJ1">
            <v>9784591083253</v>
          </cell>
          <cell r="CK1">
            <v>9784947581426</v>
          </cell>
          <cell r="CL1">
            <v>9784947581389</v>
          </cell>
          <cell r="CM1">
            <v>9784472404450</v>
          </cell>
          <cell r="CN1">
            <v>9784593560516</v>
          </cell>
          <cell r="CO1">
            <v>9784487810000</v>
          </cell>
          <cell r="CP1">
            <v>9784794213303</v>
          </cell>
          <cell r="CQ1">
            <v>9784904716441</v>
          </cell>
          <cell r="CR1">
            <v>9784845113866</v>
          </cell>
          <cell r="CS1">
            <v>9784625624452</v>
          </cell>
          <cell r="CT1">
            <v>9784251098122</v>
          </cell>
          <cell r="CU1">
            <v>9784251003126</v>
          </cell>
          <cell r="CV1">
            <v>9784251098658</v>
          </cell>
          <cell r="CW1">
            <v>9784251010001</v>
          </cell>
          <cell r="CX1">
            <v>9784265012015</v>
          </cell>
          <cell r="CY1">
            <v>9784265012022</v>
          </cell>
          <cell r="CZ1">
            <v>9784871100120</v>
          </cell>
          <cell r="DA1">
            <v>9784871100458</v>
          </cell>
          <cell r="DB1">
            <v>9784032221305</v>
          </cell>
          <cell r="DC1">
            <v>9784031024907</v>
          </cell>
          <cell r="DD1">
            <v>9784033240602</v>
          </cell>
          <cell r="DE1">
            <v>9784032030105</v>
          </cell>
          <cell r="DF1">
            <v>9784032173208</v>
          </cell>
          <cell r="DG1">
            <v>9784033306704</v>
          </cell>
          <cell r="DH1">
            <v>9784033315409</v>
          </cell>
          <cell r="DI1">
            <v>9784323001050</v>
          </cell>
          <cell r="DJ1">
            <v>9784774317434</v>
          </cell>
          <cell r="DK1">
            <v>9784774304755</v>
          </cell>
          <cell r="DL1">
            <v>9784774300139</v>
          </cell>
          <cell r="DM1">
            <v>9784774300153</v>
          </cell>
          <cell r="DN1">
            <v>9784062618557</v>
          </cell>
          <cell r="DO1">
            <v>9784062618571</v>
          </cell>
          <cell r="DP1">
            <v>9784061272606</v>
          </cell>
          <cell r="DQ1">
            <v>9784062830102</v>
          </cell>
          <cell r="DR1">
            <v>9784772100090</v>
          </cell>
          <cell r="DS1">
            <v>9784772100526</v>
          </cell>
          <cell r="DT1">
            <v>9784772100908</v>
          </cell>
          <cell r="DU1">
            <v>9784338073028</v>
          </cell>
          <cell r="DV1">
            <v>9784378024714</v>
          </cell>
          <cell r="DW1">
            <v>9784097265023</v>
          </cell>
          <cell r="DX1">
            <v>9784092240025</v>
          </cell>
          <cell r="DY1">
            <v>9784092240063</v>
          </cell>
          <cell r="DZ1">
            <v>9784097510154</v>
          </cell>
          <cell r="EA1">
            <v>9784494008018</v>
          </cell>
          <cell r="EB1">
            <v>9784494008032</v>
          </cell>
          <cell r="EC1">
            <v>9784924710405</v>
          </cell>
          <cell r="ED1">
            <v>9784564003929</v>
          </cell>
          <cell r="EE1">
            <v>9784564004957</v>
          </cell>
          <cell r="EF1">
            <v>9784893251206</v>
          </cell>
          <cell r="EG1">
            <v>9784893250797</v>
          </cell>
          <cell r="EH1">
            <v>9784834003215</v>
          </cell>
          <cell r="EI1">
            <v>9784834001105</v>
          </cell>
          <cell r="EJ1">
            <v>9784834009095</v>
          </cell>
          <cell r="EK1">
            <v>9784834020083</v>
          </cell>
          <cell r="EL1">
            <v>9784834008517</v>
          </cell>
          <cell r="EM1">
            <v>9784834002560</v>
          </cell>
          <cell r="EN1">
            <v>9784834026818</v>
          </cell>
          <cell r="EO1">
            <v>9784834009590</v>
          </cell>
          <cell r="EP1">
            <v>9784577030387</v>
          </cell>
          <cell r="EQ1">
            <v>9784591066218</v>
          </cell>
          <cell r="ER1">
            <v>9784591152508</v>
          </cell>
          <cell r="ES1">
            <v>9784591152515</v>
          </cell>
          <cell r="ET1">
            <v>9784838400287</v>
          </cell>
          <cell r="EU1">
            <v>9784838400294</v>
          </cell>
          <cell r="EV1">
            <v>9784838400300</v>
          </cell>
          <cell r="EW1">
            <v>9784284202244</v>
          </cell>
          <cell r="EX1">
            <v>9784330545158</v>
          </cell>
          <cell r="EY1">
            <v>9784499281331</v>
          </cell>
          <cell r="EZ1">
            <v>9784499288132</v>
          </cell>
          <cell r="FA1">
            <v>9784499285537</v>
          </cell>
          <cell r="FB1">
            <v>9784894235878</v>
          </cell>
          <cell r="FC1">
            <v>9784251066251</v>
          </cell>
          <cell r="FD1">
            <v>9784251066268</v>
          </cell>
          <cell r="FE1">
            <v>9784251002549</v>
          </cell>
          <cell r="FF1">
            <v>9784251000880</v>
          </cell>
          <cell r="FG1">
            <v>9784251003164</v>
          </cell>
          <cell r="FH1">
            <v>9784251001214</v>
          </cell>
          <cell r="FI1">
            <v>9784251001238</v>
          </cell>
          <cell r="FJ1">
            <v>9784265081493</v>
          </cell>
          <cell r="FK1">
            <v>9784032170108</v>
          </cell>
          <cell r="FL1">
            <v>9784032024500</v>
          </cell>
          <cell r="FM1">
            <v>9784031310406</v>
          </cell>
          <cell r="FN1">
            <v>9784033361307</v>
          </cell>
          <cell r="FO1">
            <v>9784033400105</v>
          </cell>
          <cell r="FP1">
            <v>9784033400808</v>
          </cell>
          <cell r="FQ1">
            <v>9784033401201</v>
          </cell>
          <cell r="FR1">
            <v>9784032400601</v>
          </cell>
          <cell r="FS1">
            <v>9784032040302</v>
          </cell>
          <cell r="FT1">
            <v>9784031311502</v>
          </cell>
          <cell r="FU1">
            <v>9784323073743</v>
          </cell>
          <cell r="FV1">
            <v>978432303035642</v>
          </cell>
          <cell r="FW1">
            <v>9784772100359</v>
          </cell>
          <cell r="FX1">
            <v>9784772101806</v>
          </cell>
          <cell r="FY1">
            <v>9784772100311</v>
          </cell>
          <cell r="FZ1">
            <v>9784772610773</v>
          </cell>
          <cell r="GA1">
            <v>9784418208166</v>
          </cell>
          <cell r="GB1">
            <v>9784564200786</v>
          </cell>
          <cell r="GC1">
            <v>9784564242526</v>
          </cell>
          <cell r="GD1">
            <v>9784564200878</v>
          </cell>
          <cell r="GE1">
            <v>9784564200922</v>
          </cell>
          <cell r="GF1">
            <v>9784566002067</v>
          </cell>
          <cell r="GG1">
            <v>9784865490596</v>
          </cell>
          <cell r="GH1">
            <v>9784893253897</v>
          </cell>
          <cell r="GI1">
            <v>9784893253828</v>
          </cell>
          <cell r="GJ1">
            <v>9784834001525</v>
          </cell>
          <cell r="GK1">
            <v>9784834000658</v>
          </cell>
          <cell r="GL1">
            <v>9784834011920</v>
          </cell>
          <cell r="GM1">
            <v>9784834012118</v>
          </cell>
          <cell r="GN1">
            <v>9784834017106</v>
          </cell>
          <cell r="GO1">
            <v>9784834008531</v>
          </cell>
          <cell r="GP1">
            <v>9784591139073</v>
          </cell>
          <cell r="GQ1">
            <v>9784752006893</v>
          </cell>
          <cell r="GR1">
            <v>9784752000839</v>
          </cell>
          <cell r="GS1">
            <v>9784752006978</v>
          </cell>
          <cell r="GT1">
            <v>9784865492354</v>
          </cell>
          <cell r="GU1">
            <v>9784477030326</v>
          </cell>
          <cell r="GV1">
            <v>9784251006028</v>
          </cell>
          <cell r="GW1">
            <v>9784251001221</v>
          </cell>
          <cell r="GX1">
            <v>9784031270403</v>
          </cell>
          <cell r="GY1">
            <v>9784034147207</v>
          </cell>
          <cell r="GZ1">
            <v>9784323035536</v>
          </cell>
          <cell r="HA1">
            <v>9784061892125</v>
          </cell>
          <cell r="HB1">
            <v>9784092271586</v>
          </cell>
          <cell r="HC1">
            <v>9784805449844</v>
          </cell>
          <cell r="HD1">
            <v>9784924710344</v>
          </cell>
          <cell r="HE1">
            <v>9784924710375</v>
          </cell>
          <cell r="HF1">
            <v>9784564200915</v>
          </cell>
          <cell r="HG1">
            <v>9784566006720</v>
          </cell>
          <cell r="HH1">
            <v>9784569786865</v>
          </cell>
          <cell r="HI1">
            <v>9784652040850</v>
          </cell>
          <cell r="HJ1">
            <v>9784566002470</v>
          </cell>
          <cell r="HK1">
            <v>9784893254894</v>
          </cell>
          <cell r="HL1">
            <v>9784834000603</v>
          </cell>
          <cell r="HM1">
            <v>9784834016161</v>
          </cell>
          <cell r="HN1">
            <v>9784834008265</v>
          </cell>
          <cell r="HO1">
            <v>9784834002263</v>
          </cell>
          <cell r="HP1">
            <v>9784834017403</v>
          </cell>
          <cell r="HQ1">
            <v>9784834005257</v>
          </cell>
          <cell r="HR1">
            <v>9784834000634</v>
          </cell>
          <cell r="HS1">
            <v>9784834014143</v>
          </cell>
          <cell r="HT1">
            <v>9784834013405</v>
          </cell>
          <cell r="HU1">
            <v>9784893095879</v>
          </cell>
          <cell r="HV1">
            <v>9784582407396</v>
          </cell>
          <cell r="HW1">
            <v>9784947581846</v>
          </cell>
          <cell r="HX1">
            <v>9784756242853</v>
          </cell>
          <cell r="HY1">
            <v>9784892387708</v>
          </cell>
          <cell r="HZ1">
            <v>9784490209099</v>
          </cell>
          <cell r="IA1">
            <v>9784251033284</v>
          </cell>
          <cell r="IB1">
            <v>9784265913039</v>
          </cell>
          <cell r="IC1">
            <v>9784265059041</v>
          </cell>
          <cell r="ID1">
            <v>9784265029082</v>
          </cell>
          <cell r="IE1">
            <v>9784265029129</v>
          </cell>
          <cell r="IF1">
            <v>9784034285503</v>
          </cell>
          <cell r="IG1">
            <v>9784034285701</v>
          </cell>
          <cell r="IH1">
            <v>9784052029301</v>
          </cell>
          <cell r="II1">
            <v>9784052030543</v>
          </cell>
          <cell r="IJ1">
            <v>9784062138154</v>
          </cell>
          <cell r="IK1">
            <v>9784062194877</v>
          </cell>
          <cell r="IL1">
            <v>9784772101721</v>
          </cell>
          <cell r="IM1">
            <v>9784338173063</v>
          </cell>
          <cell r="IN1">
            <v>9784338081610</v>
          </cell>
          <cell r="IO1">
            <v>9784092172104</v>
          </cell>
          <cell r="IP1">
            <v>9784805443040</v>
          </cell>
          <cell r="IQ1">
            <v>9784522430484</v>
          </cell>
          <cell r="IR1">
            <v>9784564201288</v>
          </cell>
          <cell r="IS1">
            <v>9784564203039</v>
          </cell>
          <cell r="IT1">
            <v>9784564200830</v>
          </cell>
          <cell r="IU1">
            <v>9784564200847</v>
          </cell>
          <cell r="IV1">
            <v>9784564200885</v>
          </cell>
          <cell r="IW1">
            <v>9784564200892</v>
          </cell>
          <cell r="IX1">
            <v>9784564200717</v>
          </cell>
          <cell r="IY1">
            <v>9784564200748</v>
          </cell>
          <cell r="IZ1">
            <v>9784564200793</v>
          </cell>
          <cell r="JA1">
            <v>9784865490770</v>
          </cell>
          <cell r="JB1">
            <v>9784834013764</v>
          </cell>
          <cell r="JC1">
            <v>9784834006810</v>
          </cell>
          <cell r="JD1">
            <v>9784834002089</v>
          </cell>
          <cell r="JE1">
            <v>9784834009002</v>
          </cell>
          <cell r="JF1">
            <v>9784834014389</v>
          </cell>
          <cell r="JG1">
            <v>9784834022704</v>
          </cell>
          <cell r="JH1">
            <v>9784834009736</v>
          </cell>
          <cell r="JI1">
            <v>9784834014891</v>
          </cell>
          <cell r="JJ1">
            <v>9784834022872</v>
          </cell>
          <cell r="JK1">
            <v>9784834004458</v>
          </cell>
          <cell r="JL1">
            <v>9784834003161</v>
          </cell>
          <cell r="JM1">
            <v>9784579400119</v>
          </cell>
          <cell r="JN1">
            <v>9784752006794</v>
          </cell>
          <cell r="JO1">
            <v>9784870772601</v>
          </cell>
          <cell r="JP1">
            <v>9784870510449</v>
          </cell>
          <cell r="JQ1">
            <v>9784870514546</v>
          </cell>
          <cell r="JR1">
            <v>9784528020092</v>
          </cell>
          <cell r="JS1">
            <v>9784756243690</v>
          </cell>
          <cell r="JT1">
            <v>9784251002075</v>
          </cell>
          <cell r="JU1">
            <v>9784033271705</v>
          </cell>
          <cell r="JV1">
            <v>9784906195114</v>
          </cell>
          <cell r="JW1">
            <v>9784906195152</v>
          </cell>
          <cell r="JX1">
            <v>9784061272705</v>
          </cell>
          <cell r="JY1">
            <v>9784061275423</v>
          </cell>
          <cell r="JZ1">
            <v>9784772101196</v>
          </cell>
          <cell r="KA1">
            <v>9784772101370</v>
          </cell>
          <cell r="KB1">
            <v>9784772101554</v>
          </cell>
          <cell r="KC1">
            <v>9784790271611</v>
          </cell>
          <cell r="KD1">
            <v>9784499286800</v>
          </cell>
          <cell r="KE1">
            <v>9784805402009</v>
          </cell>
          <cell r="KF1">
            <v>9784805402160</v>
          </cell>
          <cell r="KG1">
            <v>9784905015116</v>
          </cell>
          <cell r="KH1">
            <v>9784564602290</v>
          </cell>
          <cell r="KI1">
            <v>9784564003653</v>
          </cell>
          <cell r="KJ1">
            <v>9784564003660</v>
          </cell>
          <cell r="KK1">
            <v>9784564003677</v>
          </cell>
          <cell r="KL1">
            <v>9784564003684</v>
          </cell>
          <cell r="KM1">
            <v>9784564003646</v>
          </cell>
          <cell r="KN1">
            <v>9784564602313</v>
          </cell>
          <cell r="KO1">
            <v>9784834014020</v>
          </cell>
          <cell r="KP1">
            <v>9784752002826</v>
          </cell>
          <cell r="KQ1">
            <v>9784760947133</v>
          </cell>
          <cell r="KR1">
            <v>9784811374420</v>
          </cell>
          <cell r="KS1">
            <v>9784902528268</v>
          </cell>
          <cell r="KT1">
            <v>9784833420730</v>
          </cell>
          <cell r="KU1">
            <v>9784251084682</v>
          </cell>
          <cell r="KV1">
            <v>9784251084699</v>
          </cell>
          <cell r="KW1">
            <v>9784251084705</v>
          </cell>
          <cell r="KX1">
            <v>9784031311007</v>
          </cell>
          <cell r="KY1">
            <v>9784032272604</v>
          </cell>
          <cell r="KZ1">
            <v>9784032048902</v>
          </cell>
          <cell r="LA1">
            <v>9784323031422</v>
          </cell>
          <cell r="LB1">
            <v>9784323073910</v>
          </cell>
          <cell r="LC1">
            <v>9784062830515</v>
          </cell>
          <cell r="LD1">
            <v>9784062195492</v>
          </cell>
          <cell r="LE1">
            <v>9784337170018</v>
          </cell>
          <cell r="LF1">
            <v>9784337170025</v>
          </cell>
          <cell r="LG1">
            <v>9784337170032</v>
          </cell>
          <cell r="LH1">
            <v>9784337170049</v>
          </cell>
          <cell r="LI1">
            <v>9784772610766</v>
          </cell>
          <cell r="LJ1">
            <v>9784772610780</v>
          </cell>
          <cell r="LK1">
            <v>9784772610797</v>
          </cell>
          <cell r="LL1">
            <v>9784097265214</v>
          </cell>
          <cell r="LM1">
            <v>9784566002760</v>
          </cell>
          <cell r="LN1">
            <v>9784566001749</v>
          </cell>
          <cell r="LO1">
            <v>9784566007987</v>
          </cell>
          <cell r="LP1">
            <v>9784569785752</v>
          </cell>
          <cell r="LQ1">
            <v>9784834014655</v>
          </cell>
          <cell r="LR1">
            <v>9784893094926</v>
          </cell>
          <cell r="LS1">
            <v>9784893095916</v>
          </cell>
          <cell r="LT1">
            <v>9784893095626</v>
          </cell>
          <cell r="LU1">
            <v>9784893096173</v>
          </cell>
          <cell r="LV1">
            <v>9784591070444</v>
          </cell>
          <cell r="LW1">
            <v>9784828420110</v>
          </cell>
          <cell r="LX1">
            <v>9784828420134</v>
          </cell>
          <cell r="LY1">
            <v>9784805837894</v>
          </cell>
          <cell r="LZ1">
            <v>9784895728317</v>
          </cell>
          <cell r="MA1">
            <v>9784052034770</v>
          </cell>
          <cell r="MB1">
            <v>9784251002525</v>
          </cell>
          <cell r="MC1">
            <v>9784251066275</v>
          </cell>
          <cell r="MD1">
            <v>9784265034352</v>
          </cell>
          <cell r="ME1">
            <v>9784031280808</v>
          </cell>
          <cell r="MF1">
            <v>9784033361604</v>
          </cell>
          <cell r="MG1">
            <v>9784052043352</v>
          </cell>
          <cell r="MH1">
            <v>9784323031736</v>
          </cell>
          <cell r="MI1">
            <v>9784323023113</v>
          </cell>
          <cell r="MJ1">
            <v>9784323023144</v>
          </cell>
          <cell r="MK1">
            <v>9784323023151</v>
          </cell>
          <cell r="ML1">
            <v>9784323030029</v>
          </cell>
          <cell r="MM1">
            <v>9784323030036</v>
          </cell>
          <cell r="MN1">
            <v>9784323035710</v>
          </cell>
          <cell r="MO1">
            <v>9784774322643</v>
          </cell>
          <cell r="MP1">
            <v>9784774324296</v>
          </cell>
          <cell r="MQ1">
            <v>9784774327419</v>
          </cell>
          <cell r="MR1">
            <v>9784772101103</v>
          </cell>
          <cell r="MS1">
            <v>9784772603669</v>
          </cell>
          <cell r="MT1">
            <v>9784385143293</v>
          </cell>
          <cell r="MU1">
            <v>9784494005840</v>
          </cell>
          <cell r="MV1">
            <v>9784494001415</v>
          </cell>
          <cell r="MW1">
            <v>9784893256041</v>
          </cell>
          <cell r="MX1">
            <v>9784893258861</v>
          </cell>
          <cell r="MY1">
            <v>9784893092458</v>
          </cell>
          <cell r="MZ1">
            <v>9784593593521</v>
          </cell>
          <cell r="NA1">
            <v>9784265903054</v>
          </cell>
          <cell r="NB1">
            <v>9784010752746</v>
          </cell>
          <cell r="NC1">
            <v>9784033283203</v>
          </cell>
          <cell r="ND1">
            <v>9784033485003</v>
          </cell>
          <cell r="NE1">
            <v>9784032015607</v>
          </cell>
          <cell r="NF1">
            <v>9784774324845</v>
          </cell>
          <cell r="NG1">
            <v>9784065247969</v>
          </cell>
          <cell r="NH1">
            <v>9784065136584</v>
          </cell>
          <cell r="NI1">
            <v>9784065136850</v>
          </cell>
          <cell r="NJ1">
            <v>9784385158891</v>
          </cell>
          <cell r="NK1">
            <v>9784385361611</v>
          </cell>
          <cell r="NL1">
            <v>9784385361628</v>
          </cell>
          <cell r="NM1">
            <v>9784385143316</v>
          </cell>
          <cell r="NN1">
            <v>9784385143309</v>
          </cell>
          <cell r="NO1">
            <v>9784095108506</v>
          </cell>
          <cell r="NP1">
            <v>9784097251439</v>
          </cell>
          <cell r="NQ1">
            <v>9784097251446</v>
          </cell>
          <cell r="NR1">
            <v>9784924710313</v>
          </cell>
          <cell r="NS1">
            <v>9784905015437</v>
          </cell>
          <cell r="NT1">
            <v>9784756240484</v>
          </cell>
          <cell r="NU1">
            <v>9784895729581</v>
          </cell>
          <cell r="NV1">
            <v>9784838506927</v>
          </cell>
          <cell r="NW1">
            <v>9784838500710</v>
          </cell>
          <cell r="NX1">
            <v>9784001106169</v>
          </cell>
          <cell r="NY1">
            <v>9784034281109</v>
          </cell>
          <cell r="NZ1">
            <v>9784034281703</v>
          </cell>
          <cell r="OA1">
            <v>9784033360409</v>
          </cell>
          <cell r="OB1">
            <v>9784032350401</v>
          </cell>
          <cell r="OC1">
            <v>9784058011102</v>
          </cell>
          <cell r="OD1">
            <v>9784323020440</v>
          </cell>
          <cell r="OE1">
            <v>9784323073736</v>
          </cell>
          <cell r="OF1">
            <v>9784323030012</v>
          </cell>
          <cell r="OG1">
            <v>9784337280014</v>
          </cell>
          <cell r="OH1">
            <v>9784338279079</v>
          </cell>
          <cell r="OI1">
            <v>9784564200908</v>
          </cell>
          <cell r="OJ1">
            <v>9784834011852</v>
          </cell>
          <cell r="OK1">
            <v>9784834080247</v>
          </cell>
          <cell r="OL1">
            <v>9784635130011</v>
          </cell>
          <cell r="OM1">
            <v>9784947581266</v>
          </cell>
          <cell r="ON1">
            <v>9784309283647</v>
          </cell>
          <cell r="OO1">
            <v>9784811326689</v>
          </cell>
          <cell r="OP1">
            <v>9784304042133</v>
          </cell>
          <cell r="OQ1">
            <v>9784774606989</v>
          </cell>
          <cell r="OR1">
            <v>9784592761686</v>
          </cell>
          <cell r="OS1">
            <v>9784592762423</v>
          </cell>
          <cell r="OT1">
            <v>9784528022515</v>
          </cell>
          <cell r="OU1">
            <v>978465084470</v>
          </cell>
          <cell r="OV1">
            <v>9784055012874</v>
          </cell>
          <cell r="OW1">
            <v>9784055012881</v>
          </cell>
          <cell r="OX1">
            <v>9784385143262</v>
          </cell>
          <cell r="OY1">
            <v>9784805401071</v>
          </cell>
          <cell r="OZ1">
            <v>9784893250636</v>
          </cell>
          <cell r="PA1">
            <v>9784834007244</v>
          </cell>
          <cell r="PB1">
            <v>9784834016161</v>
          </cell>
          <cell r="PC1">
            <v>9784893095831</v>
          </cell>
          <cell r="PD1">
            <v>9784577049914</v>
          </cell>
          <cell r="PE1">
            <v>9784577049921</v>
          </cell>
          <cell r="PF1">
            <v>9784577049938</v>
          </cell>
          <cell r="PG1">
            <v>9784259518318</v>
          </cell>
          <cell r="PH1">
            <v>9784883938773</v>
          </cell>
          <cell r="PI1">
            <v>9784265912063</v>
          </cell>
          <cell r="PJ1">
            <v>9784265912070</v>
          </cell>
          <cell r="PK1">
            <v>9784265912087</v>
          </cell>
          <cell r="PL1">
            <v>9784265912179</v>
          </cell>
          <cell r="PM1">
            <v>9784033279800</v>
          </cell>
          <cell r="PN1">
            <v>9784034170106</v>
          </cell>
          <cell r="PO1">
            <v>9784052031113</v>
          </cell>
          <cell r="PP1">
            <v>9784769020080</v>
          </cell>
          <cell r="PQ1">
            <v>9784337094147</v>
          </cell>
          <cell r="PR1">
            <v>9784337094161</v>
          </cell>
          <cell r="PS1">
            <v>9784378012018</v>
          </cell>
          <cell r="PT1">
            <v>9784097272311</v>
          </cell>
          <cell r="PU1">
            <v>9784097272328</v>
          </cell>
          <cell r="PV1">
            <v>9784097273837</v>
          </cell>
          <cell r="PW1">
            <v>9784805402191</v>
          </cell>
          <cell r="PX1">
            <v>9784805400074</v>
          </cell>
          <cell r="PY1">
            <v>9784805400326</v>
          </cell>
          <cell r="PZ1">
            <v>9784494015542</v>
          </cell>
          <cell r="QA1">
            <v>9784494008926</v>
          </cell>
          <cell r="QB1">
            <v>9784931129221</v>
          </cell>
          <cell r="QC1">
            <v>9784834010510</v>
          </cell>
          <cell r="QD1">
            <v>9784591138175</v>
          </cell>
          <cell r="QE1">
            <v>9784872906561</v>
          </cell>
          <cell r="QF1">
            <v>9784591139790</v>
          </cell>
          <cell r="QG1">
            <v>9784001112351</v>
          </cell>
          <cell r="QH1">
            <v>9784415014371</v>
          </cell>
          <cell r="QI1">
            <v>9784278083309</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t="str">
            <v>R5品切れ</v>
          </cell>
          <cell r="AT2"/>
          <cell r="AU2"/>
          <cell r="AV2"/>
          <cell r="AW2"/>
          <cell r="AX2"/>
          <cell r="AY2"/>
          <cell r="AZ2"/>
          <cell r="BA2"/>
          <cell r="BB2"/>
          <cell r="BC2"/>
          <cell r="BD2"/>
          <cell r="BE2"/>
          <cell r="BF2"/>
          <cell r="BG2"/>
          <cell r="BH2"/>
          <cell r="BI2" t="str">
            <v>×</v>
          </cell>
          <cell r="BJ2"/>
          <cell r="BK2"/>
          <cell r="BL2"/>
          <cell r="BM2"/>
          <cell r="BN2"/>
          <cell r="BO2"/>
          <cell r="BP2"/>
          <cell r="BQ2"/>
          <cell r="BR2"/>
          <cell r="BS2"/>
          <cell r="BT2"/>
          <cell r="BU2"/>
          <cell r="BV2"/>
          <cell r="BW2" t="str">
            <v>×</v>
          </cell>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t="str">
            <v>R5品切れ</v>
          </cell>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t="str">
            <v>R5品切れ</v>
          </cell>
          <cell r="HW2"/>
          <cell r="HX2"/>
          <cell r="HY2"/>
          <cell r="HZ2"/>
          <cell r="IA2"/>
          <cell r="IB2"/>
          <cell r="IC2"/>
          <cell r="ID2"/>
          <cell r="IE2"/>
          <cell r="IF2"/>
          <cell r="IG2"/>
          <cell r="IH2" t="str">
            <v>R5品切れ</v>
          </cell>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t="str">
            <v>R5品切れ</v>
          </cell>
          <cell r="JN2"/>
          <cell r="JO2"/>
          <cell r="JP2"/>
          <cell r="JQ2"/>
          <cell r="JR2"/>
          <cell r="JS2"/>
          <cell r="JT2"/>
          <cell r="JU2"/>
          <cell r="JV2"/>
          <cell r="JW2"/>
          <cell r="JX2"/>
          <cell r="JY2"/>
          <cell r="JZ2"/>
          <cell r="KA2"/>
          <cell r="KB2"/>
          <cell r="KC2"/>
          <cell r="KD2"/>
          <cell r="KE2"/>
          <cell r="KF2"/>
          <cell r="KG2"/>
          <cell r="KH2"/>
          <cell r="KI2"/>
          <cell r="KJ2"/>
          <cell r="KK2"/>
          <cell r="KL2" t="str">
            <v>R5品切れ</v>
          </cell>
          <cell r="KM2"/>
          <cell r="KN2"/>
          <cell r="KO2"/>
          <cell r="KP2" t="str">
            <v>R5品切れ</v>
          </cell>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t="str">
            <v>R5品切れ</v>
          </cell>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cell r="ON2"/>
          <cell r="OO2"/>
          <cell r="OP2" t="str">
            <v>×</v>
          </cell>
          <cell r="OQ2"/>
          <cell r="OR2"/>
          <cell r="OS2"/>
          <cell r="OT2"/>
          <cell r="OU2"/>
          <cell r="OV2"/>
          <cell r="OW2"/>
          <cell r="OX2"/>
          <cell r="OY2"/>
          <cell r="OZ2"/>
          <cell r="PA2"/>
          <cell r="PB2"/>
          <cell r="PC2"/>
          <cell r="PD2"/>
          <cell r="PE2"/>
          <cell r="PF2"/>
          <cell r="PG2" t="str">
            <v>R5品切れ</v>
          </cell>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cell r="BF3"/>
          <cell r="BG3"/>
          <cell r="BH3"/>
          <cell r="BI3" t="str">
            <v>H30品切れ</v>
          </cell>
          <cell r="BJ3"/>
          <cell r="BK3"/>
          <cell r="BL3"/>
          <cell r="BM3"/>
          <cell r="BN3"/>
          <cell r="BO3"/>
          <cell r="BP3"/>
          <cell r="BQ3"/>
          <cell r="BR3"/>
          <cell r="BS3"/>
          <cell r="BT3"/>
          <cell r="BU3"/>
          <cell r="BV3"/>
          <cell r="BW3" t="str">
            <v>R2品切れ</v>
          </cell>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cell r="ON3"/>
          <cell r="OO3"/>
          <cell r="OP3" t="str">
            <v>R3品切れ</v>
          </cell>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02-1　岩　崎　書　店</v>
          </cell>
          <cell r="L4" t="str">
            <v>02-1　岩　崎　書　店</v>
          </cell>
          <cell r="M4" t="str">
            <v>02-1　岩　崎　書　店</v>
          </cell>
          <cell r="N4" t="str">
            <v>02-1　岩　崎　書　店</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06-1　偕　成　社</v>
          </cell>
          <cell r="AN4" t="str">
            <v>06-1　偕　成　社</v>
          </cell>
          <cell r="AO4" t="str">
            <v>06-1　偕　成　社</v>
          </cell>
          <cell r="AP4" t="str">
            <v>06-1　偕　成　社</v>
          </cell>
          <cell r="AQ4" t="str">
            <v>07-2　金　の　星　社</v>
          </cell>
          <cell r="AR4" t="str">
            <v>07-2　金　の　星　社</v>
          </cell>
          <cell r="AS4" t="str">
            <v>07-2　金　の　星　社</v>
          </cell>
          <cell r="AT4" t="str">
            <v>07-2　金　の　星　社</v>
          </cell>
          <cell r="AU4" t="str">
            <v>08-1　く も ん 出 版</v>
          </cell>
          <cell r="AV4" t="str">
            <v>10-1　講　談　社</v>
          </cell>
          <cell r="AW4" t="str">
            <v xml:space="preserve">10-1　講　談　社 </v>
          </cell>
          <cell r="AX4" t="str">
            <v>10-1　講　談　社</v>
          </cell>
          <cell r="AY4" t="str">
            <v>10-2　好　学　社</v>
          </cell>
          <cell r="AZ4" t="str">
            <v>10-4　こ　ぐ　ま　社</v>
          </cell>
          <cell r="BA4" t="str">
            <v>10-4　こ　ぐ　ま　社</v>
          </cell>
          <cell r="BB4" t="str">
            <v>10-4　こ　ぐ　ま　社</v>
          </cell>
          <cell r="BC4" t="str">
            <v>10-4　こ　ぐ　ま　社</v>
          </cell>
          <cell r="BD4" t="str">
            <v>10-4　こ　ぐ　ま　社</v>
          </cell>
          <cell r="BE4" t="str">
            <v>10-4　こ　ぐ　ま　社</v>
          </cell>
          <cell r="BF4" t="str">
            <v>12-10　視覚デザイン研究所</v>
          </cell>
          <cell r="BG4" t="str">
            <v>20-1　童　心　社</v>
          </cell>
          <cell r="BH4" t="str">
            <v>20-1　童　心　社</v>
          </cell>
          <cell r="BI4" t="str">
            <v>20-1　童　心　社</v>
          </cell>
          <cell r="BJ4" t="str">
            <v>20-1　童　心　社</v>
          </cell>
          <cell r="BK4" t="str">
            <v>20-1　童　心　社</v>
          </cell>
          <cell r="BL4" t="str">
            <v>20-4　戸田デザイン研究室</v>
          </cell>
          <cell r="BM4" t="str">
            <v>27-3　ひ　さ　か　た</v>
          </cell>
          <cell r="BN4" t="str">
            <v>27-1　ひ か り の く に</v>
          </cell>
          <cell r="BO4" t="str">
            <v>27-4　Ｐ　Ｈ　Ｐ</v>
          </cell>
          <cell r="BP4" t="str">
            <v>28-1　福　音　館</v>
          </cell>
          <cell r="BQ4" t="str">
            <v>28-1　福　音　館</v>
          </cell>
          <cell r="BR4" t="str">
            <v>28-1　福　音　館</v>
          </cell>
          <cell r="BS4" t="str">
            <v>28-1　福　音　館</v>
          </cell>
          <cell r="BT4" t="str">
            <v>28-1　福　音　館</v>
          </cell>
          <cell r="BU4" t="str">
            <v>28-1　福　音　館</v>
          </cell>
          <cell r="BV4" t="str">
            <v>28-1　福　音　館</v>
          </cell>
          <cell r="BW4" t="str">
            <v>28-1　福　音　館</v>
          </cell>
          <cell r="BX4" t="str">
            <v>28-1　福　音　館</v>
          </cell>
          <cell r="BY4" t="str">
            <v>28-1　福　音　館</v>
          </cell>
          <cell r="BZ4" t="str">
            <v>28-4　文　化　出　版</v>
          </cell>
          <cell r="CA4" t="str">
            <v>28-6　文　研　出　版</v>
          </cell>
          <cell r="CB4" t="str">
            <v>28-6　文　研　出　版</v>
          </cell>
          <cell r="CC4" t="str">
            <v>28-4　文　化　出　版</v>
          </cell>
          <cell r="CD4" t="str">
            <v>30-2　ポ　プ　ラ　社</v>
          </cell>
          <cell r="CE4" t="str">
            <v>30-2　ポ　プ　ラ　社</v>
          </cell>
          <cell r="CF4" t="str">
            <v>30-2　ポ　プ　ラ　社</v>
          </cell>
          <cell r="CG4" t="str">
            <v>30-2　ポ　プ　ラ　社</v>
          </cell>
          <cell r="CH4" t="str">
            <v>30-2　ポ　プ　ラ　社</v>
          </cell>
          <cell r="CI4" t="str">
            <v>30-2　ポ　プ　ラ　社</v>
          </cell>
          <cell r="CJ4" t="str">
            <v>30-2　ポ　プ　ラ　社</v>
          </cell>
          <cell r="CK4" t="str">
            <v>40-3　リ　ー　ブ　ル</v>
          </cell>
          <cell r="CL4" t="str">
            <v>40-3　リ　ー　ブ　ル</v>
          </cell>
          <cell r="CM4" t="str">
            <v>66-20　玉川大学出版部</v>
          </cell>
          <cell r="CN4" t="str">
            <v>80-6　ほ　る　ぷ</v>
          </cell>
          <cell r="CO4" t="str">
            <v>70-12 東京書籍</v>
          </cell>
          <cell r="CP4" t="str">
            <v>15-3　草 思 社</v>
          </cell>
          <cell r="CQ4" t="str">
            <v>54-27　絵 本 塾 出 版</v>
          </cell>
          <cell r="CR4" t="str">
            <v>62-38　旬　報　社</v>
          </cell>
          <cell r="CS4" t="str">
            <v>84-5　明　治　書　院</v>
          </cell>
          <cell r="CT4" t="str">
            <v>01-1　あ か ね 書 房</v>
          </cell>
          <cell r="CU4" t="str">
            <v>01-1　あ か ね 書 房</v>
          </cell>
          <cell r="CV4" t="str">
            <v>01-1　あ か ね 書 房</v>
          </cell>
          <cell r="CW4" t="str">
            <v>01-1　あ か ね 書 房</v>
          </cell>
          <cell r="CX4" t="str">
            <v>02-1　岩  崎  書  店</v>
          </cell>
          <cell r="CY4" t="str">
            <v>02-1　岩  崎  書  店</v>
          </cell>
          <cell r="CZ4" t="str">
            <v>04-1　絵　本　館</v>
          </cell>
          <cell r="DA4" t="str">
            <v>04-1　絵　本　館</v>
          </cell>
          <cell r="DB4" t="str">
            <v>06-1　偕　成　社</v>
          </cell>
          <cell r="DC4" t="str">
            <v>06-1　偕　成　社</v>
          </cell>
          <cell r="DD4" t="str">
            <v>06-1　偕　成　社</v>
          </cell>
          <cell r="DE4" t="str">
            <v>06-1　偕　成　社</v>
          </cell>
          <cell r="DF4" t="str">
            <v>06-1　偕　成　社</v>
          </cell>
          <cell r="DG4" t="str">
            <v>06-1　偕　成　社</v>
          </cell>
          <cell r="DH4" t="str">
            <v>06-1　偕　成　社</v>
          </cell>
          <cell r="DI4" t="str">
            <v>07-2　金  の  星  社</v>
          </cell>
          <cell r="DJ4" t="str">
            <v>08-1　く も ん 出 版</v>
          </cell>
          <cell r="DK4" t="str">
            <v>08-1　く も ん 出 版</v>
          </cell>
          <cell r="DL4" t="str">
            <v>08-1　く も ん 出 版</v>
          </cell>
          <cell r="DM4" t="str">
            <v>08-1　く も ん 出 版</v>
          </cell>
          <cell r="DN4" t="str">
            <v>10-1　講　談　社</v>
          </cell>
          <cell r="DO4" t="str">
            <v>10-1　講　談　社</v>
          </cell>
          <cell r="DP4" t="str">
            <v>10-1　講　談　社</v>
          </cell>
          <cell r="DQ4" t="str">
            <v>10-1　講　談　社</v>
          </cell>
          <cell r="DR4" t="str">
            <v>10-4　こ　ぐ　ま　社</v>
          </cell>
          <cell r="DS4" t="str">
            <v>10-4　こ　ぐ　ま　社</v>
          </cell>
          <cell r="DT4" t="str">
            <v>10-4　こ　ぐ　ま　社</v>
          </cell>
          <cell r="DU4" t="str">
            <v>10-5　小　峰　書　店</v>
          </cell>
          <cell r="DV4" t="str">
            <v>11-1　さえら</v>
          </cell>
          <cell r="DW4" t="str">
            <v>12-2　小　学　館</v>
          </cell>
          <cell r="DX4" t="str">
            <v>12-2　小　学　館</v>
          </cell>
          <cell r="DY4" t="str">
            <v>12-2　小　学　館</v>
          </cell>
          <cell r="DZ4" t="str">
            <v>12-2　小学館</v>
          </cell>
          <cell r="EA4" t="str">
            <v>20-1　童　心　社</v>
          </cell>
          <cell r="EB4" t="str">
            <v>20-1　童　心　社</v>
          </cell>
          <cell r="EC4" t="str">
            <v>20-4　戸田デザイン</v>
          </cell>
          <cell r="ED4" t="str">
            <v>27-1　ひかりのくに</v>
          </cell>
          <cell r="EE4" t="str">
            <v>27-1　ひかりのくに</v>
          </cell>
          <cell r="EF4" t="str">
            <v>27-3　ひ　さ　か　た</v>
          </cell>
          <cell r="EG4" t="str">
            <v>27-3　ひ　さ　か　た</v>
          </cell>
          <cell r="EH4" t="str">
            <v>28-1　福　音　館</v>
          </cell>
          <cell r="EI4" t="str">
            <v>28-1　福　音　館</v>
          </cell>
          <cell r="EJ4" t="str">
            <v>28-1　福　音　館</v>
          </cell>
          <cell r="EK4" t="str">
            <v>28-1　福　音　館</v>
          </cell>
          <cell r="EL4" t="str">
            <v>28-1　福　音　館</v>
          </cell>
          <cell r="EM4" t="str">
            <v>28-1　福　音　館</v>
          </cell>
          <cell r="EN4" t="str">
            <v>28-1　福　音　館</v>
          </cell>
          <cell r="EO4" t="str">
            <v>28-1　福　音　館</v>
          </cell>
          <cell r="EP4" t="str">
            <v>28-8 フ レ ー ベ ル</v>
          </cell>
          <cell r="EQ4" t="str">
            <v>30-2　ポ　プ　ラ　社　</v>
          </cell>
          <cell r="ER4" t="str">
            <v>30-2　ポ　プ　ラ　社　</v>
          </cell>
          <cell r="ES4" t="str">
            <v>30-2　ポ　プ　ラ　社　</v>
          </cell>
          <cell r="ET4" t="str">
            <v>33-1　む　ぎ　書　房</v>
          </cell>
          <cell r="EU4" t="str">
            <v>33-1　む　ぎ　書　房</v>
          </cell>
          <cell r="EV4" t="str">
            <v>33-1　む　ぎ　書　房</v>
          </cell>
          <cell r="EW4" t="str">
            <v>72-31　日　本　図　書</v>
          </cell>
          <cell r="EX4" t="str">
            <v>60-29　交 通 新 聞 社</v>
          </cell>
          <cell r="EY4" t="str">
            <v>16-3　大日本絵画</v>
          </cell>
          <cell r="EZ4" t="str">
            <v>16-3　大日本絵画</v>
          </cell>
          <cell r="FA4" t="str">
            <v>16-3　大日本絵画</v>
          </cell>
          <cell r="FB4" t="str">
            <v>78-12　文　渓　堂</v>
          </cell>
          <cell r="FC4" t="str">
            <v>01-1　あ か ね 書 房</v>
          </cell>
          <cell r="FD4" t="str">
            <v>01-1　あ か ね 書 房</v>
          </cell>
          <cell r="FE4" t="str">
            <v>01-1　あ か ね 書 房</v>
          </cell>
          <cell r="FF4" t="str">
            <v>01-1　あ か ね 書 房</v>
          </cell>
          <cell r="FG4" t="str">
            <v>01-1　あ か ね 書 房</v>
          </cell>
          <cell r="FH4" t="str">
            <v>01-1　あ か ね 書 房</v>
          </cell>
          <cell r="FI4" t="str">
            <v>01-1　あ か ね 書 房</v>
          </cell>
          <cell r="FJ4" t="str">
            <v>02-1 岩崎書店</v>
          </cell>
          <cell r="FK4" t="str">
            <v>06-1　偕　成　社</v>
          </cell>
          <cell r="FL4" t="str">
            <v>06-1　偕　成　社</v>
          </cell>
          <cell r="FM4" t="str">
            <v>06-1　偕　成　社</v>
          </cell>
          <cell r="FN4" t="str">
            <v>06-1　偕　成　社</v>
          </cell>
          <cell r="FO4" t="str">
            <v>06-1　偕　成　社</v>
          </cell>
          <cell r="FP4" t="str">
            <v>06-1　偕　成　社</v>
          </cell>
          <cell r="FQ4" t="str">
            <v>06-1　偕　成　社</v>
          </cell>
          <cell r="FR4" t="str">
            <v>06-1　偕　成　社</v>
          </cell>
          <cell r="FS4" t="str">
            <v>06-1　偕　成　社</v>
          </cell>
          <cell r="FT4" t="str">
            <v>06-1 偕成社</v>
          </cell>
          <cell r="FU4" t="str">
            <v>07-2　金　の　星　社</v>
          </cell>
          <cell r="FV4" t="str">
            <v>07-2 金の星社</v>
          </cell>
          <cell r="FW4" t="str">
            <v>10-4　こ　ぐ　ま　社</v>
          </cell>
          <cell r="FX4" t="str">
            <v>10-4　こ　ぐ　ま　社</v>
          </cell>
          <cell r="FY4" t="str">
            <v>10-4　こ　ぐ　ま　社</v>
          </cell>
          <cell r="FZ4" t="str">
            <v>10-8　合　同　出　版</v>
          </cell>
          <cell r="GA4" t="str">
            <v>14-5 世界文化社</v>
          </cell>
          <cell r="GB4" t="str">
            <v>27-1　ひ か り の く に</v>
          </cell>
          <cell r="GC4" t="str">
            <v>27-1　ひ か り の く に</v>
          </cell>
          <cell r="GD4" t="str">
            <v>27-1　ひ か り の く に</v>
          </cell>
          <cell r="GE4" t="str">
            <v>27-1　ひ か り の く に</v>
          </cell>
          <cell r="GF4" t="str">
            <v>27-2　評　論　社</v>
          </cell>
          <cell r="GG4" t="str">
            <v>27-3 ひさかたチャイルド</v>
          </cell>
          <cell r="GH4" t="str">
            <v>27-3 ひさかたチャイルド</v>
          </cell>
          <cell r="GI4" t="str">
            <v>27-3 ひさかたチャイルド</v>
          </cell>
          <cell r="GJ4" t="str">
            <v>28-1　福　音　館</v>
          </cell>
          <cell r="GK4" t="str">
            <v>28-1　福　音　館</v>
          </cell>
          <cell r="GL4" t="str">
            <v>28-1　福　音　館</v>
          </cell>
          <cell r="GM4" t="str">
            <v>28-1　福　音　館</v>
          </cell>
          <cell r="GN4" t="str">
            <v>28-1　福　音　館</v>
          </cell>
          <cell r="GO4" t="str">
            <v>28-1　福　音　館</v>
          </cell>
          <cell r="GP4" t="str">
            <v>30-2　ポ　プ　ラ　社</v>
          </cell>
          <cell r="GQ4" t="str">
            <v>51-4 アリス館</v>
          </cell>
          <cell r="GR4" t="str">
            <v>51-4 アリス館</v>
          </cell>
          <cell r="GS4" t="str">
            <v>51-4 アリス館</v>
          </cell>
          <cell r="GT4" t="str">
            <v>27-3 ひさかたチャイルド</v>
          </cell>
          <cell r="GU4" t="str">
            <v>66-11　大 日 本 図 書</v>
          </cell>
          <cell r="GV4" t="str">
            <v>01-1　あ か ね 書 房</v>
          </cell>
          <cell r="GW4" t="str">
            <v>01-1　あ か ね 書 房</v>
          </cell>
          <cell r="GX4" t="str">
            <v>06-1　偕　成　社</v>
          </cell>
          <cell r="GY4" t="str">
            <v>06-1　偕　成　社</v>
          </cell>
          <cell r="GZ4" t="str">
            <v>07-2　金　の　星　社</v>
          </cell>
          <cell r="HA4" t="str">
            <v>10-1　講　談　社</v>
          </cell>
          <cell r="HB4" t="str">
            <v>12-2　小　学　館</v>
          </cell>
          <cell r="HC4" t="str">
            <v>17-1 チャイルド本社</v>
          </cell>
          <cell r="HD4" t="str">
            <v>20-4　戸田デザイン</v>
          </cell>
          <cell r="HE4" t="str">
            <v>20-4　戸田デザイン</v>
          </cell>
          <cell r="HF4" t="str">
            <v>27-1　ひかりのくに</v>
          </cell>
          <cell r="HG4" t="str">
            <v>27-2  評　論　社</v>
          </cell>
          <cell r="HH4" t="str">
            <v>27-4 PHP研究所</v>
          </cell>
          <cell r="HI4" t="str">
            <v>40-1　理　論　社</v>
          </cell>
          <cell r="HJ4" t="str">
            <v>27-2　評　論　社</v>
          </cell>
          <cell r="HK4" t="str">
            <v>27-3　ひ　さ　か　た</v>
          </cell>
          <cell r="HL4" t="str">
            <v>28-1　福　音　館</v>
          </cell>
          <cell r="HM4" t="str">
            <v>28-1　福　音　館</v>
          </cell>
          <cell r="HN4" t="str">
            <v>28-1　福　音　館</v>
          </cell>
          <cell r="HO4" t="str">
            <v>28-1　福　音　館</v>
          </cell>
          <cell r="HP4" t="str">
            <v>28-1　福　音　館</v>
          </cell>
          <cell r="HQ4" t="str">
            <v>28-1　福　音　館</v>
          </cell>
          <cell r="HR4" t="str">
            <v>28-1　福　音　館</v>
          </cell>
          <cell r="HS4" t="str">
            <v>28-1　福　音　館</v>
          </cell>
          <cell r="HT4" t="str">
            <v>28-1　福　音　館</v>
          </cell>
          <cell r="HU4" t="str">
            <v>28-3 ブロンズ新社</v>
          </cell>
          <cell r="HV4" t="str">
            <v>29-1　平　凡　社</v>
          </cell>
          <cell r="HW4" t="str">
            <v>40-3　リ　ー　ブ　ル</v>
          </cell>
          <cell r="HX4" t="str">
            <v>76-16　パイインタ</v>
          </cell>
          <cell r="HY4" t="str">
            <v>77-13　B　Ⅼ　出　版</v>
          </cell>
          <cell r="HZ4" t="str">
            <v>70-33　東 京 堂 出 版</v>
          </cell>
          <cell r="IA4" t="str">
            <v>01-1　あ か ね 書 房</v>
          </cell>
          <cell r="IB4" t="str">
            <v>02-1　岩　崎　書　店</v>
          </cell>
          <cell r="IC4" t="str">
            <v>02-1　岩　崎　書　店</v>
          </cell>
          <cell r="ID4" t="str">
            <v>02-1　岩　崎　書　店</v>
          </cell>
          <cell r="IE4" t="str">
            <v>02-1　岩　崎　書　店</v>
          </cell>
          <cell r="IF4" t="str">
            <v>06-1　偕　成　社</v>
          </cell>
          <cell r="IG4" t="str">
            <v>06-1　偕　成　社</v>
          </cell>
          <cell r="IH4" t="str">
            <v>06-2　学　　研</v>
          </cell>
          <cell r="II4" t="str">
            <v>06-2　学　　研</v>
          </cell>
          <cell r="IJ4" t="str">
            <v>10-1　講　談　社</v>
          </cell>
          <cell r="IK4" t="str">
            <v>10-1　講　談　社</v>
          </cell>
          <cell r="IL4" t="str">
            <v>10-4　こ　ぐ　ま　社</v>
          </cell>
          <cell r="IM4" t="str">
            <v>10-5　小　峰　書　店</v>
          </cell>
          <cell r="IN4" t="str">
            <v>10-5　小　峰　書　店</v>
          </cell>
          <cell r="IO4" t="str">
            <v>12-2　小　学　館</v>
          </cell>
          <cell r="IP4" t="str">
            <v>17-1　チ ャ イ ル ド</v>
          </cell>
          <cell r="IQ4" t="str">
            <v>21-1　永　岡　書　店</v>
          </cell>
          <cell r="IR4" t="str">
            <v>27-1　ひ か り の く に</v>
          </cell>
          <cell r="IS4" t="str">
            <v>27-1　ひ か り の く に</v>
          </cell>
          <cell r="IT4" t="str">
            <v>27-1　ひ か り の く に</v>
          </cell>
          <cell r="IU4" t="str">
            <v>27-1　ひ か り の く に</v>
          </cell>
          <cell r="IV4" t="str">
            <v>27-1　ひ か り の く に</v>
          </cell>
          <cell r="IW4" t="str">
            <v>27-1　ひ か り の く に</v>
          </cell>
          <cell r="IX4" t="str">
            <v>27-1　ひ か り の く に</v>
          </cell>
          <cell r="IY4" t="str">
            <v>27-1　ひ か り の く に</v>
          </cell>
          <cell r="IZ4" t="str">
            <v>27-1　ひ か り の く に</v>
          </cell>
          <cell r="JA4" t="str">
            <v>27-3　ひ　さ　か　た</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28-1　福　音　館</v>
          </cell>
          <cell r="JJ4" t="str">
            <v>28-1　福　音　館</v>
          </cell>
          <cell r="JK4" t="str">
            <v>28-1　福　音　館</v>
          </cell>
          <cell r="JL4" t="str">
            <v>28-1　福　音　館</v>
          </cell>
          <cell r="JM4" t="str">
            <v>28-4　文 化 出 版 局</v>
          </cell>
          <cell r="JN4" t="str">
            <v>51-4　ア　リ　ス　館</v>
          </cell>
          <cell r="JO4" t="str">
            <v>52-5　一　声　社</v>
          </cell>
          <cell r="JP4" t="str">
            <v>52-7　い　か　だ　社</v>
          </cell>
          <cell r="JQ4" t="str">
            <v>52-7　い　か　だ　社</v>
          </cell>
          <cell r="JR4" t="str">
            <v>72-8　日　東　書　院</v>
          </cell>
          <cell r="JS4" t="str">
            <v>76-16　パ イ イ ン タ</v>
          </cell>
          <cell r="JT4" t="str">
            <v>01-1　あ か ね 書 房</v>
          </cell>
          <cell r="JU4" t="str">
            <v>06-1　偕　成　社</v>
          </cell>
          <cell r="JV4" t="str">
            <v>08-2　グ ラ ン ま ま</v>
          </cell>
          <cell r="JW4" t="str">
            <v>08-2　グ ラ ン ま ま</v>
          </cell>
          <cell r="JX4" t="str">
            <v>10-1　講　談　社</v>
          </cell>
          <cell r="JY4" t="str">
            <v>10-1　講　談　社</v>
          </cell>
          <cell r="JZ4" t="str">
            <v>10-4　こ　ぐ　ま　社</v>
          </cell>
          <cell r="KA4" t="str">
            <v>10-4　こ　ぐ　ま　社</v>
          </cell>
          <cell r="KB4" t="str">
            <v>10-4　こ　ぐ　ま　社</v>
          </cell>
          <cell r="KC4" t="str">
            <v>13-2　鈴　木　出　版</v>
          </cell>
          <cell r="KD4" t="str">
            <v>16-3 大日本絵画</v>
          </cell>
          <cell r="KE4" t="str">
            <v>17-1　チ ャ イ ル ド</v>
          </cell>
          <cell r="KF4" t="str">
            <v>17-1　チ ャ イ ル ド</v>
          </cell>
          <cell r="KG4" t="str">
            <v>25-1　の　ら　書　店</v>
          </cell>
          <cell r="KH4" t="str">
            <v>27-1　ひかりのくに</v>
          </cell>
          <cell r="KI4" t="str">
            <v>27-1　ひかりのくに</v>
          </cell>
          <cell r="KJ4" t="str">
            <v>27-1　ひかりのくに</v>
          </cell>
          <cell r="KK4" t="str">
            <v>27-1　ひかりのくに</v>
          </cell>
          <cell r="KL4" t="str">
            <v>27-1　ひかりのくに</v>
          </cell>
          <cell r="KM4" t="str">
            <v>27-1　ひかりのくに</v>
          </cell>
          <cell r="KN4" t="str">
            <v>27-1　ひかりのくに</v>
          </cell>
          <cell r="KO4" t="str">
            <v>28-1　福　音　館</v>
          </cell>
          <cell r="KP4" t="str">
            <v>51-4　ア　リ　ス　館</v>
          </cell>
          <cell r="KQ4" t="str">
            <v>56-3　カ ワ イ 出 版</v>
          </cell>
          <cell r="KR4" t="str">
            <v>67-3　汐文社</v>
          </cell>
          <cell r="KS4" t="str">
            <v>76-13　ハッピーオウル社</v>
          </cell>
          <cell r="KT4" t="str">
            <v>78-34　プレジデント社</v>
          </cell>
          <cell r="KU4" t="str">
            <v>01-1　あ か ね 書 房</v>
          </cell>
          <cell r="KV4" t="str">
            <v>01-1　あ か ね 書 房</v>
          </cell>
          <cell r="KW4" t="str">
            <v>01-1　あ か ね 書 房</v>
          </cell>
          <cell r="KX4" t="str">
            <v>06-1　偕　成　社</v>
          </cell>
          <cell r="KY4" t="str">
            <v>06-1　偕　成　社</v>
          </cell>
          <cell r="KZ4" t="str">
            <v>06-1　偕　成　社</v>
          </cell>
          <cell r="LA4" t="str">
            <v>07-2　金　の　星　社</v>
          </cell>
          <cell r="LB4" t="str">
            <v>07-2 金の星社</v>
          </cell>
          <cell r="LC4" t="str">
            <v>10-1　講　談　社</v>
          </cell>
          <cell r="LD4" t="str">
            <v>10-1　講　談　社</v>
          </cell>
          <cell r="LE4" t="str">
            <v>10-3　国　土　社</v>
          </cell>
          <cell r="LF4" t="str">
            <v>10-3　国　土　社</v>
          </cell>
          <cell r="LG4" t="str">
            <v>10-3　国　土　社</v>
          </cell>
          <cell r="LH4" t="str">
            <v>10-3　国　土　社</v>
          </cell>
          <cell r="LI4" t="str">
            <v>10-8　合　同　出　版　</v>
          </cell>
          <cell r="LJ4" t="str">
            <v>10-8　合　同　出　版</v>
          </cell>
          <cell r="LK4" t="str">
            <v>10-8　合　同　出　版</v>
          </cell>
          <cell r="LL4" t="str">
            <v>12-2　小　学　館</v>
          </cell>
          <cell r="LM4" t="str">
            <v>27-2　評　論　社</v>
          </cell>
          <cell r="LN4" t="str">
            <v>27-2　評　論　社</v>
          </cell>
          <cell r="LO4" t="str">
            <v>27-2　評　論　社</v>
          </cell>
          <cell r="LP4" t="str">
            <v>27-4　Ｐ　Ｈ　Ｐ</v>
          </cell>
          <cell r="LQ4" t="str">
            <v>28-1　福　音　館</v>
          </cell>
          <cell r="LR4" t="str">
            <v>28-3　ブロンズ新社</v>
          </cell>
          <cell r="LS4" t="str">
            <v>28-3　ブロンズ新社</v>
          </cell>
          <cell r="LT4" t="str">
            <v>28-3 ブロンズ新社</v>
          </cell>
          <cell r="LU4" t="str">
            <v>28-3　ブロンズ新社</v>
          </cell>
          <cell r="LV4" t="str">
            <v>30-2　ポ　プ　ラ　社</v>
          </cell>
          <cell r="LW4" t="str">
            <v>77-22 ビジネス社</v>
          </cell>
          <cell r="LX4" t="str">
            <v>77-22 ビジネス社</v>
          </cell>
          <cell r="LY4" t="str">
            <v>67-6　中 央 法 規 出 版</v>
          </cell>
          <cell r="LZ4" t="str">
            <v>82-4　光　村　教　育</v>
          </cell>
          <cell r="MA4" t="str">
            <v>06-2　学　研</v>
          </cell>
          <cell r="MB4" t="str">
            <v>01-1　あ か ね 書 房</v>
          </cell>
          <cell r="MC4" t="str">
            <v>01-1　あ か ね 書 房</v>
          </cell>
          <cell r="MD4" t="str">
            <v>02-1　岩  崎  書  店</v>
          </cell>
          <cell r="ME4" t="str">
            <v>06-1　偕　成　社</v>
          </cell>
          <cell r="MF4" t="str">
            <v>06-1　偕　成　社</v>
          </cell>
          <cell r="MG4" t="str">
            <v xml:space="preserve">06-2　学　研 </v>
          </cell>
          <cell r="MH4" t="str">
            <v>07-2　金　の　星　社</v>
          </cell>
          <cell r="MI4" t="str">
            <v>07-2　金　の　星　社</v>
          </cell>
          <cell r="MJ4" t="str">
            <v>07-2　金　の　星　社</v>
          </cell>
          <cell r="MK4" t="str">
            <v>07-2　金　の　星　社</v>
          </cell>
          <cell r="ML4" t="str">
            <v>07-2　金　の　星　社</v>
          </cell>
          <cell r="MM4" t="str">
            <v>07-2　金　の　星　社</v>
          </cell>
          <cell r="MN4" t="str">
            <v>07-2　金　の　星　社</v>
          </cell>
          <cell r="MO4" t="str">
            <v>08-1　く も ん 出 版</v>
          </cell>
          <cell r="MP4" t="str">
            <v>08-1　く も ん 出 版</v>
          </cell>
          <cell r="MQ4" t="str">
            <v>08-1　く も ん 出 版</v>
          </cell>
          <cell r="MR4" t="str">
            <v>10-4　こ　ぐ　ま　社</v>
          </cell>
          <cell r="MS4" t="str">
            <v>10-8　合　同　出　版</v>
          </cell>
          <cell r="MT4" t="str">
            <v>11-4　三　省　堂</v>
          </cell>
          <cell r="MU4" t="str">
            <v>20-1　童　心　社</v>
          </cell>
          <cell r="MV4" t="str">
            <v>20-1　童　心　社</v>
          </cell>
          <cell r="MW4" t="str">
            <v>27-3　ひ　さ　か　た</v>
          </cell>
          <cell r="MX4" t="str">
            <v>27-3　ひ　さ　か　た</v>
          </cell>
          <cell r="MY4" t="str">
            <v>28-3　ブ ロ ン ズ 新 社</v>
          </cell>
          <cell r="MZ4" t="str">
            <v>80-6　ほ　る　ぷ</v>
          </cell>
          <cell r="NA4" t="str">
            <v>02-1　岩  崎  書  店</v>
          </cell>
          <cell r="NB4" t="str">
            <v>05-3 旺文社</v>
          </cell>
          <cell r="NC4" t="str">
            <v>06-1　偕　成　社</v>
          </cell>
          <cell r="ND4" t="str">
            <v>06-1　偕　成　社</v>
          </cell>
          <cell r="NE4" t="str">
            <v>06-1　偕　成　社</v>
          </cell>
          <cell r="NF4" t="str">
            <v>08-1　く も ん 出 版</v>
          </cell>
          <cell r="NG4" t="str">
            <v>10-1　講　談　社</v>
          </cell>
          <cell r="NH4" t="str">
            <v>10-1　講　談　社</v>
          </cell>
          <cell r="NI4" t="str">
            <v>10-1　講談社</v>
          </cell>
          <cell r="NJ4" t="str">
            <v>11-4　三　省　堂</v>
          </cell>
          <cell r="NK4" t="str">
            <v>11-4　三　省　堂</v>
          </cell>
          <cell r="NL4" t="str">
            <v>11-4　三　省　堂</v>
          </cell>
          <cell r="NM4" t="str">
            <v>11-4 三省堂</v>
          </cell>
          <cell r="NN4" t="str">
            <v>11-4 三省堂</v>
          </cell>
          <cell r="NO4" t="str">
            <v>12-2　小　学　館</v>
          </cell>
          <cell r="NP4" t="str">
            <v>12-2 小学館</v>
          </cell>
          <cell r="NQ4" t="str">
            <v>12-2 小学館</v>
          </cell>
          <cell r="NR4" t="str">
            <v>20-4　戸田デザイン</v>
          </cell>
          <cell r="NS4" t="str">
            <v>25-1 のら書店</v>
          </cell>
          <cell r="NT4" t="str">
            <v>76-16　パ イ イ ン タ</v>
          </cell>
          <cell r="NU4" t="str">
            <v>82-4 光村教育図書</v>
          </cell>
          <cell r="NV4" t="str">
            <v>83-3　む　さ　し</v>
          </cell>
          <cell r="NW4" t="str">
            <v>83-3　む　さ　し</v>
          </cell>
          <cell r="NX4" t="str">
            <v>52-2　岩波書店</v>
          </cell>
          <cell r="NY4" t="str">
            <v>06-1　偕　成　社</v>
          </cell>
          <cell r="NZ4" t="str">
            <v>06-1　偕　成　社</v>
          </cell>
          <cell r="OA4" t="str">
            <v>06-1　偕　成　社</v>
          </cell>
          <cell r="OB4" t="str">
            <v>06-1　偕成社</v>
          </cell>
          <cell r="OC4" t="str">
            <v>06-2　学　研</v>
          </cell>
          <cell r="OD4" t="str">
            <v>07-2　金　の　星　社</v>
          </cell>
          <cell r="OE4" t="str">
            <v>07-2　金　の　星　社</v>
          </cell>
          <cell r="OF4" t="str">
            <v>07-2　金　の　星　社</v>
          </cell>
          <cell r="OG4" t="str">
            <v>10-3　国　土　社</v>
          </cell>
          <cell r="OH4" t="str">
            <v>10-5　小　峰　書　店</v>
          </cell>
          <cell r="OI4" t="str">
            <v>27-1　ひかりのくに</v>
          </cell>
          <cell r="OJ4" t="str">
            <v>28-1　福　音　館</v>
          </cell>
          <cell r="OK4" t="str">
            <v>28-1　福　音　館</v>
          </cell>
          <cell r="OL4" t="str">
            <v>36-1　山と渓谷社</v>
          </cell>
          <cell r="OM4" t="str">
            <v>40-3　リ　ー　ブ　ル</v>
          </cell>
          <cell r="ON4" t="str">
            <v>56-7　河出書房新社</v>
          </cell>
          <cell r="OO4" t="str">
            <v>67-3　汐文社</v>
          </cell>
          <cell r="OP4" t="str">
            <v>06-4　開隆堂出版</v>
          </cell>
          <cell r="OQ4" t="str">
            <v>07-5　教　育　画　劇</v>
          </cell>
          <cell r="OR4" t="str">
            <v>76-4　白　泉　社</v>
          </cell>
          <cell r="OS4" t="str">
            <v>76-4　白　泉　社</v>
          </cell>
          <cell r="OT4" t="str">
            <v>72‐8　日東書院</v>
          </cell>
          <cell r="OU4" t="str">
            <v>02-1　岩崎書店</v>
          </cell>
          <cell r="OV4" t="str">
            <v>06-2　学研</v>
          </cell>
          <cell r="OW4" t="str">
            <v>06-2　学研</v>
          </cell>
          <cell r="OX4" t="str">
            <v>11-4　三省堂</v>
          </cell>
          <cell r="OY4" t="str">
            <v>17-1　チ ャ イ ル ド</v>
          </cell>
          <cell r="OZ4" t="str">
            <v>27-3　ひさかたチャイルド</v>
          </cell>
          <cell r="PA4" t="str">
            <v>28-1　福 音 館 書 店</v>
          </cell>
          <cell r="PB4" t="str">
            <v>28-1　福　音　館</v>
          </cell>
          <cell r="PC4" t="str">
            <v>28-3 ブロンズ新社</v>
          </cell>
          <cell r="PD4" t="str">
            <v>28-8　フレーベル館</v>
          </cell>
          <cell r="PE4" t="str">
            <v>28-8　フレーベル館</v>
          </cell>
          <cell r="PF4" t="str">
            <v>28-8　フレーベル館</v>
          </cell>
          <cell r="PG4" t="str">
            <v>52-1　家 の 光 協 会</v>
          </cell>
          <cell r="PH4" t="str">
            <v>63-16 スタタック</v>
          </cell>
          <cell r="PI4" t="str">
            <v>02-1　岩　崎　書　店</v>
          </cell>
          <cell r="PJ4" t="str">
            <v>02-1　岩　崎　書　店</v>
          </cell>
          <cell r="PK4" t="str">
            <v>02-1　岩　崎　書　店</v>
          </cell>
          <cell r="PL4" t="str">
            <v>02-1　岩　崎　書　店</v>
          </cell>
          <cell r="PM4" t="str">
            <v>06-1　偕　成　社</v>
          </cell>
          <cell r="PN4" t="str">
            <v>06-1　偕　成　社</v>
          </cell>
          <cell r="PO4" t="str">
            <v>06-2　学　　研</v>
          </cell>
          <cell r="PP4" t="str">
            <v>10-2　好　学　社</v>
          </cell>
          <cell r="PQ4" t="str">
            <v>10-3　国　土　社</v>
          </cell>
          <cell r="PR4" t="str">
            <v>10-3　国　土　社</v>
          </cell>
          <cell r="PS4" t="str">
            <v>11-1　さ　え　ら</v>
          </cell>
          <cell r="PT4" t="str">
            <v>12-2　小　学　館</v>
          </cell>
          <cell r="PU4" t="str">
            <v>12-2　小　学　館</v>
          </cell>
          <cell r="PV4" t="str">
            <v>12-2　小　学　館</v>
          </cell>
          <cell r="PW4" t="str">
            <v>17-1　チ ャ イ ル ド</v>
          </cell>
          <cell r="PX4" t="str">
            <v>17-1　チ ャ イ ル ド</v>
          </cell>
          <cell r="PY4" t="str">
            <v>17-1　チ ャ イ ル ド</v>
          </cell>
          <cell r="PZ4" t="str">
            <v>20-1 童心社</v>
          </cell>
          <cell r="QA4" t="str">
            <v>20-1　童心社</v>
          </cell>
          <cell r="QB4" t="str">
            <v>25-1　の　ら　書　店</v>
          </cell>
          <cell r="QC4" t="str">
            <v>28-1　福　音　館</v>
          </cell>
          <cell r="QD4" t="str">
            <v>30-2　ポ　プ　ラ　社</v>
          </cell>
          <cell r="QE4" t="str">
            <v>53-5　W A V E 出 版</v>
          </cell>
          <cell r="QF4" t="str">
            <v>30-2　ポ　プ　ラ　社</v>
          </cell>
          <cell r="QG4" t="str">
            <v>52-2　岩波書店</v>
          </cell>
          <cell r="QH4" t="str">
            <v>14-4　成 美 堂 出 版</v>
          </cell>
          <cell r="QI4" t="str">
            <v>55-19　大泉書店</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五味太郎の
ことばとかずの絵本</v>
          </cell>
          <cell r="K5" t="str">
            <v>えほん さんねん峠</v>
          </cell>
          <cell r="L5" t="str">
            <v>五味太郎の
ことばとかずの絵本</v>
          </cell>
          <cell r="M5" t="str">
            <v>いわさきよみきかせ2012</v>
          </cell>
          <cell r="N5" t="str">
            <v>えほん・ワンダーランド8</v>
          </cell>
          <cell r="O5" t="str">
            <v>日本の絵本</v>
          </cell>
          <cell r="P5" t="str">
            <v>五味太郎・言葉図鑑（１）</v>
          </cell>
          <cell r="Q5" t="str">
            <v>五味太郎・言葉図鑑（２）</v>
          </cell>
          <cell r="R5" t="str">
            <v>五味太郎・言葉図鑑（３）</v>
          </cell>
          <cell r="S5" t="str">
            <v>五味太郎・言葉図鑑（４）</v>
          </cell>
          <cell r="T5" t="str">
            <v>五味太郎・言葉図鑑（５）</v>
          </cell>
          <cell r="U5" t="str">
            <v>五味太郎・言葉図鑑（６）</v>
          </cell>
          <cell r="V5" t="str">
            <v>五味太郎・言葉図鑑（10）</v>
          </cell>
          <cell r="W5" t="str">
            <v>五味太郎の絵本</v>
          </cell>
          <cell r="X5" t="str">
            <v>五味太郎・しかけ絵本(１)</v>
          </cell>
          <cell r="Y5" t="str">
            <v>あかちゃんのあそびえほん(１)</v>
          </cell>
          <cell r="Z5" t="str">
            <v>あかちゃんのあそびえほん(２)</v>
          </cell>
          <cell r="AA5" t="str">
            <v>あかちゃんのあそびえほん(３)</v>
          </cell>
          <cell r="AB5" t="str">
            <v>あかちゃんのあそびえほん(６)</v>
          </cell>
          <cell r="AC5" t="str">
            <v>エリック・カールの絵本</v>
          </cell>
          <cell r="AD5" t="str">
            <v>エリック・カールの絵本</v>
          </cell>
          <cell r="AE5" t="str">
            <v>エリック・カールの絵本</v>
          </cell>
          <cell r="AF5" t="str">
            <v>はらぺこあおむし</v>
          </cell>
          <cell r="AG5" t="str">
            <v>エリック・カールの絵本</v>
          </cell>
          <cell r="AH5" t="str">
            <v>ノンタンあそぼうよ（８）</v>
          </cell>
          <cell r="AI5" t="str">
            <v>ノンタンあそぼうよ（９）</v>
          </cell>
          <cell r="AJ5" t="str">
            <v>ノンタン</v>
          </cell>
          <cell r="AK5" t="str">
            <v>ノンタンあそぼうよ（２）</v>
          </cell>
          <cell r="AL5" t="str">
            <v>もりはおもしろランド１</v>
          </cell>
          <cell r="AM5" t="str">
            <v>ともだちだいすき（３）　</v>
          </cell>
          <cell r="AN5" t="str">
            <v>日本むかし話</v>
          </cell>
          <cell r="AO5" t="str">
            <v>日本のむかし話</v>
          </cell>
          <cell r="AP5" t="str">
            <v>むかし話えほん</v>
          </cell>
          <cell r="AQ5" t="str">
            <v>つみきでとんとん</v>
          </cell>
          <cell r="AR5" t="str">
            <v>新しいえほん</v>
          </cell>
          <cell r="AS5" t="str">
            <v>こどものくに傑作絵本</v>
          </cell>
          <cell r="AT5" t="str">
            <v>金の星社の絵本</v>
          </cell>
          <cell r="AU5" t="str">
            <v>あいうえおべんとう</v>
          </cell>
          <cell r="AV5" t="str">
            <v>創作絵本</v>
          </cell>
          <cell r="AW5" t="str">
            <v>にじいろのさかな</v>
          </cell>
          <cell r="AX5" t="str">
            <v>あらしのよるに</v>
          </cell>
          <cell r="AY5" t="str">
            <v>さかなはさかな</v>
          </cell>
          <cell r="AZ5" t="str">
            <v>こぐまちゃんえほん第1集</v>
          </cell>
          <cell r="BA5" t="str">
            <v>こぐまちゃんえほん第4集</v>
          </cell>
          <cell r="BB5" t="str">
            <v>ことばあそびの絵本</v>
          </cell>
          <cell r="BC5" t="str">
            <v>こぐまちゃんえほん第2集</v>
          </cell>
          <cell r="BD5" t="str">
            <v>わらべうたえほん</v>
          </cell>
          <cell r="BE5" t="str">
            <v>馬場のぼるのえほん</v>
          </cell>
          <cell r="BF5" t="str">
            <v>かたちでおぼえる</v>
          </cell>
          <cell r="BG5" t="str">
            <v>とことこえほん</v>
          </cell>
          <cell r="BH5" t="str">
            <v>14ひきのシリーズ</v>
          </cell>
          <cell r="BI5" t="str">
            <v>14ひきのシリーズ</v>
          </cell>
          <cell r="BJ5" t="str">
            <v>ピーマン村の絵本たち</v>
          </cell>
          <cell r="BK5" t="str">
            <v>ピーマン村の絵本たち</v>
          </cell>
          <cell r="BL5" t="str">
            <v>あいうえおえほん</v>
          </cell>
          <cell r="BM5" t="str">
            <v>どうぞのいす</v>
          </cell>
          <cell r="BN5" t="str">
            <v>指さし・指なぞり</v>
          </cell>
          <cell r="BO5" t="str">
            <v>こんにちワニ</v>
          </cell>
          <cell r="BP5" t="str">
            <v>世界傑作絵本シリーズ</v>
          </cell>
          <cell r="BQ5" t="str">
            <v>０.１.２.えほん</v>
          </cell>
          <cell r="BR5" t="str">
            <v>幼児絵本シリーズ</v>
          </cell>
          <cell r="BS5" t="str">
            <v>幼児絵本シリーズ</v>
          </cell>
          <cell r="BT5" t="str">
            <v>こどものとも絵本</v>
          </cell>
          <cell r="BU5" t="str">
            <v>幼児絵本シリーズ
（くまくんの絵本)</v>
          </cell>
          <cell r="BV5" t="str">
            <v>ぐりとぐらの絵本</v>
          </cell>
          <cell r="BW5" t="str">
            <v>くまさんくまさん</v>
          </cell>
          <cell r="BX5" t="str">
            <v>日本傑作絵本シリーズ</v>
          </cell>
          <cell r="BY5" t="str">
            <v>こどものとも絵本</v>
          </cell>
          <cell r="BZ5" t="str">
            <v>どうぶつあれあれえほん
第4集</v>
          </cell>
          <cell r="CA5" t="str">
            <v>ジョイフルえほん傑作集</v>
          </cell>
          <cell r="CB5" t="str">
            <v>みるみる絵本</v>
          </cell>
          <cell r="CC5" t="str">
            <v>どうぶつあれあれえほん
第4集</v>
          </cell>
          <cell r="CD5" t="str">
            <v>絵本の時間２３</v>
          </cell>
          <cell r="CE5" t="str">
            <v>えほんはともだち４０</v>
          </cell>
          <cell r="CF5" t="str">
            <v>ごんぎつね</v>
          </cell>
          <cell r="CG5" t="str">
            <v>おはなし名作絵本4</v>
          </cell>
          <cell r="CH5" t="str">
            <v>りんごがたべたい
ねずみくん</v>
          </cell>
          <cell r="CI5" t="str">
            <v>ねずみくんのチョッキ</v>
          </cell>
          <cell r="CJ5" t="str">
            <v>くいしんぼうさぎ</v>
          </cell>
          <cell r="CK5" t="str">
            <v>しりとりしましょ！</v>
          </cell>
          <cell r="CL5" t="str">
            <v>おはなし３０
ねぇ、よんで！</v>
          </cell>
          <cell r="CM5" t="str">
            <v>あいうえおのえほん</v>
          </cell>
          <cell r="CN5" t="str">
            <v>声にだすことばえほん</v>
          </cell>
          <cell r="CO5" t="str">
            <v>目でみる　
ことばのずかん</v>
          </cell>
          <cell r="CP5" t="str">
            <v>子ども版　声に出して
読みたい日本語１</v>
          </cell>
          <cell r="CQ5" t="str">
            <v>下村式唱えて覚える</v>
          </cell>
          <cell r="CR5" t="str">
            <v>ひらがなえほん</v>
          </cell>
          <cell r="CS5" t="str">
            <v>寺子屋シリーズ１３</v>
          </cell>
          <cell r="CT5" t="str">
            <v>あかね書房の学習えほん</v>
          </cell>
          <cell r="CU5" t="str">
            <v>なぞなぞあなあきえほん２</v>
          </cell>
          <cell r="CV5" t="str">
            <v>九九をとなえる王子さま</v>
          </cell>
          <cell r="CW5" t="str">
            <v>わかるわかる
じかんのえほん</v>
          </cell>
          <cell r="CX5" t="str">
            <v>五味太郎の
ことばとかずの絵本</v>
          </cell>
          <cell r="CY5" t="str">
            <v>五味太郎の
ことばとかずの絵本</v>
          </cell>
          <cell r="CZ5" t="str">
            <v>五味太郎の絵本</v>
          </cell>
          <cell r="DA5" t="str">
            <v>五味太郎・創作絵本</v>
          </cell>
          <cell r="DB5" t="str">
            <v>五味太郎ゲーム・ブック(３)</v>
          </cell>
          <cell r="DC5" t="str">
            <v>まついのりこ・
あかちゃんのほん３集（３）</v>
          </cell>
          <cell r="DD5" t="str">
            <v>まついのりこ・数の絵本</v>
          </cell>
          <cell r="DE5" t="str">
            <v>エリック・カール
かずのほん</v>
          </cell>
          <cell r="DF5" t="str">
            <v>ノンタン・ボードブック</v>
          </cell>
          <cell r="DG5" t="str">
            <v>せべまさゆきあそぶえほん</v>
          </cell>
          <cell r="DH5" t="str">
            <v>100かいだてのいえシリーズ</v>
          </cell>
          <cell r="DI5" t="str">
            <v>あかちゃんとおかあさんの絵本</v>
          </cell>
          <cell r="DJ5" t="str">
            <v>かずのえほん
いくつかな？</v>
          </cell>
          <cell r="DK5" t="str">
            <v>はとのクルックの　　　　　　　とけいえほん</v>
          </cell>
          <cell r="DL5" t="str">
            <v>くもんのはじめてのえほん１</v>
          </cell>
          <cell r="DM5" t="str">
            <v>くもんのはじめてのえほん３</v>
          </cell>
          <cell r="DN5" t="str">
            <v>ブルーナのアイディアブック</v>
          </cell>
          <cell r="DO5" t="str">
            <v>ブルーナのアイディアブック</v>
          </cell>
          <cell r="DP5" t="str">
            <v>創作絵本</v>
          </cell>
          <cell r="DQ5" t="str">
            <v>翻訳絵本</v>
          </cell>
          <cell r="DR5" t="str">
            <v>ぶうとぴょんのえほん</v>
          </cell>
          <cell r="DS5" t="str">
            <v>こぐまちゃんえほん別冊</v>
          </cell>
          <cell r="DT5" t="str">
            <v>柳原良平のえほん</v>
          </cell>
          <cell r="DU5" t="str">
            <v>くまたんのはじめてシリーズ</v>
          </cell>
          <cell r="DV5" t="str">
            <v>とことんやさしい算数使いかたナビ＜１＞</v>
          </cell>
          <cell r="DW5" t="str">
            <v>デコボコえほん</v>
          </cell>
          <cell r="DX5" t="str">
            <v>21世紀幼稚園百科２</v>
          </cell>
          <cell r="DY5" t="str">
            <v>21世紀幼稚園百科６</v>
          </cell>
          <cell r="DZ5" t="str">
            <v>アニメ超ひゃっか</v>
          </cell>
          <cell r="EA5" t="str">
            <v>かずのほん１</v>
          </cell>
          <cell r="EB5" t="str">
            <v>かずのほん３　</v>
          </cell>
          <cell r="EC5" t="str">
            <v>とけいのえほん</v>
          </cell>
          <cell r="ED5" t="str">
            <v>認識絵本５</v>
          </cell>
          <cell r="EE5" t="str">
            <v>指さし・指なぞり</v>
          </cell>
          <cell r="EF5" t="str">
            <v>ミーミとクークのえほん</v>
          </cell>
          <cell r="EG5" t="str">
            <v>スキンシップ絵本</v>
          </cell>
          <cell r="EH5" t="str">
            <v>かがくのとも絵本</v>
          </cell>
          <cell r="EI5" t="str">
            <v>こどものとも絵本</v>
          </cell>
          <cell r="EJ5" t="str">
            <v>安野光雅の絵本</v>
          </cell>
          <cell r="EK5" t="str">
            <v>ぐりとぐらの１・２・３</v>
          </cell>
          <cell r="EL5" t="str">
            <v>幼児絵本シリーズ</v>
          </cell>
          <cell r="EM5" t="str">
            <v>幼児絵本シリーズ</v>
          </cell>
          <cell r="EN5" t="str">
            <v>0.1.2.えほん</v>
          </cell>
          <cell r="EO5" t="str">
            <v>ブルーナの絵本</v>
          </cell>
          <cell r="EP5" t="str">
            <v>アンパンマンとはじめよう！</v>
          </cell>
          <cell r="EQ5" t="str">
            <v>絵本・いつでもいっしょ２</v>
          </cell>
          <cell r="ER5" t="str">
            <v>さわって学ぼう点字の本１
さわってたのしむ</v>
          </cell>
          <cell r="ES5" t="str">
            <v>さわって学ぼう点字の本２
さわってたのしむ</v>
          </cell>
          <cell r="ET5" t="str">
            <v>わかるさんすう１</v>
          </cell>
          <cell r="EU5" t="str">
            <v>わかるさんすう２</v>
          </cell>
          <cell r="EV5" t="str">
            <v>わかるさんすう３</v>
          </cell>
          <cell r="EW5" t="str">
            <v>さんすうだいすき第９巻</v>
          </cell>
          <cell r="EX5" t="str">
            <v>100までかぞえる</v>
          </cell>
          <cell r="EY5" t="str">
            <v>あなあきしかけえほん</v>
          </cell>
          <cell r="EZ5" t="str">
            <v>めくりしかけえほん</v>
          </cell>
          <cell r="FA5" t="str">
            <v>めくりしかけえほん</v>
          </cell>
          <cell r="FB5" t="str">
            <v>まるさんかくぞう</v>
          </cell>
          <cell r="FC5" t="str">
            <v>からだが元気になる本１</v>
          </cell>
          <cell r="FD5" t="str">
            <v xml:space="preserve">からだが元気になる本２ </v>
          </cell>
          <cell r="FE5" t="str">
            <v>からだのえほん４</v>
          </cell>
          <cell r="FF5" t="str">
            <v>ゆうたくんちのいばりいぬ４</v>
          </cell>
          <cell r="FG5" t="str">
            <v>なぞなぞ あなあきえほん６</v>
          </cell>
          <cell r="FH5" t="str">
            <v>かばくん くらしのえほん１</v>
          </cell>
          <cell r="FI5" t="str">
            <v>かばくん くらしのえほん３</v>
          </cell>
          <cell r="FJ5" t="str">
            <v>おもちゃのかたづけ</v>
          </cell>
          <cell r="FK5" t="str">
            <v>ノンタンぶらんこのせて</v>
          </cell>
          <cell r="FL5" t="str">
            <v>エリック・カールの絵本</v>
          </cell>
          <cell r="FM5" t="str">
            <v>あかちゃんのあそびえほん(４)</v>
          </cell>
          <cell r="FN5" t="str">
            <v>子どもの生活（３）</v>
          </cell>
          <cell r="FO5" t="str">
            <v>木村裕一・しかけ絵本（１）</v>
          </cell>
          <cell r="FP5" t="str">
            <v>木村裕一・しかけ絵本（８）</v>
          </cell>
          <cell r="FQ5" t="str">
            <v>木村裕一・しかけ
（１２）</v>
          </cell>
          <cell r="FR5" t="str">
            <v>はじめてよむ絵本(６)</v>
          </cell>
          <cell r="FS5" t="str">
            <v>日本の絵本</v>
          </cell>
          <cell r="FT5" t="str">
            <v>あかちゃんのあそびえほん15</v>
          </cell>
          <cell r="FU5" t="str">
            <v>１ねんせいの
せいかつえじてん</v>
          </cell>
          <cell r="FV5" t="str">
            <v>やさしくわかるぼうさい・
ぼうはんのえほん　</v>
          </cell>
          <cell r="FW5" t="str">
            <v>こぐまちゃんえほん第４集</v>
          </cell>
          <cell r="FX5" t="str">
            <v>柳原良平のえほん</v>
          </cell>
          <cell r="FY5" t="str">
            <v>こぐまちゃんえほん第３集</v>
          </cell>
          <cell r="FZ5" t="str">
            <v>絵でわかる
こどものせいかつずかん２</v>
          </cell>
          <cell r="GA5" t="str">
            <v>ユーモアせいかつ絵本</v>
          </cell>
          <cell r="GB5" t="str">
            <v>改訂新版
体験を広げるこどものずかん８</v>
          </cell>
          <cell r="GC5" t="str">
            <v>ゆっくの
こんなときってなんていう？</v>
          </cell>
          <cell r="GD5" t="str">
            <v>こどものずかんＭｉｏ７</v>
          </cell>
          <cell r="GE5" t="str">
            <v>こどものずかんＭｉｏ12　　　　</v>
          </cell>
          <cell r="GF5" t="str">
            <v>しかけ絵本の本棚</v>
          </cell>
          <cell r="GG5" t="str">
            <v>ねこのピート</v>
          </cell>
          <cell r="GH5" t="str">
            <v>しぜんにタッチ！シリーズ　　　　　　</v>
          </cell>
          <cell r="GI5" t="str">
            <v>しぜんにタッチ！シリーズ</v>
          </cell>
          <cell r="GJ5" t="str">
            <v>どうやってねるのかな</v>
          </cell>
          <cell r="GK5" t="str">
            <v>幼児絵本シリーズ</v>
          </cell>
          <cell r="GL5" t="str">
            <v>幼児絵本シリーズ</v>
          </cell>
          <cell r="GM5" t="str">
            <v>かがくのとも絵本</v>
          </cell>
          <cell r="GN5" t="str">
            <v>ばばばあちゃんの絵本</v>
          </cell>
          <cell r="GO5" t="str">
            <v>幼児絵本シリーズ</v>
          </cell>
          <cell r="GP5" t="str">
            <v>あまがえる先生</v>
          </cell>
          <cell r="GQ5" t="str">
            <v>はみがきれっしゃ</v>
          </cell>
          <cell r="GR5" t="str">
            <v>うららちゃんの
のりものえほん１</v>
          </cell>
          <cell r="GS5" t="str">
            <v>はじめての
手づくり科学あそび③</v>
          </cell>
          <cell r="GT5" t="str">
            <v>サンドイッチでんしゃ</v>
          </cell>
          <cell r="GU5" t="str">
            <v>ともだちのつくりかた</v>
          </cell>
          <cell r="GV5" t="str">
            <v>くりのきえんのおともだち２</v>
          </cell>
          <cell r="GW5" t="str">
            <v>かばくん・くらしのえほん２　</v>
          </cell>
          <cell r="GX5" t="str">
            <v>とびだす・ひろがる！
えほんシリーズ</v>
          </cell>
          <cell r="GY5" t="str">
            <v>のりものくらべ（２）</v>
          </cell>
          <cell r="GZ5" t="str">
            <v>のりものしゃしん</v>
          </cell>
          <cell r="HA5" t="str">
            <v>かっくん</v>
          </cell>
          <cell r="HB5" t="str">
            <v>きっず
ジャポニカ･セレクション</v>
          </cell>
          <cell r="HC5" t="str">
            <v>日本と世界のずかん</v>
          </cell>
          <cell r="HD5" t="str">
            <v>にっぽんちず絵本</v>
          </cell>
          <cell r="HE5" t="str">
            <v>せかいちず絵本</v>
          </cell>
          <cell r="HF5" t="str">
            <v>こどものずかんＭｉｏ11</v>
          </cell>
          <cell r="HG5" t="str">
            <v>ふしぎだな？
しらないこといっぱい</v>
          </cell>
          <cell r="HH5" t="str">
            <v>みんなの防災えほん</v>
          </cell>
          <cell r="HI5" t="str">
            <v>だじゃれ日本一周</v>
          </cell>
          <cell r="HJ5" t="str">
            <v>ピーター・スピアーの絵本１</v>
          </cell>
          <cell r="HK5" t="str">
            <v>でんしゃでいこう</v>
          </cell>
          <cell r="HL5" t="str">
            <v>こどものとも絵本</v>
          </cell>
          <cell r="HM5" t="str">
            <v>福音館の科学シリーズ</v>
          </cell>
          <cell r="HN5" t="str">
            <v>福音館の科学シリーズ</v>
          </cell>
          <cell r="HO5" t="str">
            <v>福音館の科学シリーズ</v>
          </cell>
          <cell r="HP5" t="str">
            <v>写真記シリーズ</v>
          </cell>
          <cell r="HQ5" t="str">
            <v>こどものとも絵本</v>
          </cell>
          <cell r="HR5" t="str">
            <v>こどものとも絵本</v>
          </cell>
          <cell r="HS5" t="str">
            <v>みぢかなかがくシリーズ</v>
          </cell>
          <cell r="HT5" t="str">
            <v>みぢかなかがくシリーズ</v>
          </cell>
          <cell r="HU5" t="str">
            <v>へいわってすてきだね</v>
          </cell>
          <cell r="HV5" t="str">
            <v>ちず+ずかん=ちずかん
シリーズ①</v>
          </cell>
          <cell r="HW5" t="str">
            <v>おみせやさんで
くださいな！</v>
          </cell>
          <cell r="HX5" t="str">
            <v>世界とであう　えほん</v>
          </cell>
          <cell r="HY5" t="str">
            <v>おじいちゃんの
おじいちゃんの</v>
          </cell>
          <cell r="HZ5" t="str">
            <v>はれるんのぼうさい教室</v>
          </cell>
          <cell r="IA5" t="str">
            <v>科学のアルバム</v>
          </cell>
          <cell r="IB5" t="str">
            <v>知識の絵本</v>
          </cell>
          <cell r="IC5" t="str">
            <v>かいかたそだてかたずかん４</v>
          </cell>
          <cell r="ID5" t="str">
            <v>絵本図鑑シリーズ８</v>
          </cell>
          <cell r="IE5" t="str">
            <v>絵本図鑑シリーズ12</v>
          </cell>
          <cell r="IF5" t="str">
            <v>ちょこっとできる　
びっくりあそび１</v>
          </cell>
          <cell r="IG5" t="str">
            <v>ちょこっとできる
びっくりあそび３</v>
          </cell>
          <cell r="IH5" t="str">
            <v>ほんとのおおきさ</v>
          </cell>
          <cell r="II5" t="str">
            <v>ほんとのおおきさもっと！</v>
          </cell>
          <cell r="IJ5" t="str">
            <v>米村でんじろうの
DVDでわかる</v>
          </cell>
          <cell r="IK5" t="str">
            <v>講談社の動く図鑑MOVE</v>
          </cell>
          <cell r="IL5" t="str">
            <v>柳原良平のえほん</v>
          </cell>
          <cell r="IM5" t="str">
            <v>恐竜あいうえお</v>
          </cell>
          <cell r="IN5" t="str">
            <v>みずとはなんじゃ？</v>
          </cell>
          <cell r="IO5" t="str">
            <v>小学館の図鑑NEO</v>
          </cell>
          <cell r="IP5" t="str">
            <v>おさんぽ図鑑シリーズ　</v>
          </cell>
          <cell r="IQ5" t="str">
            <v>なぜ？ど～して？図鑑</v>
          </cell>
          <cell r="IR5" t="str">
            <v>はじめてのずかん４</v>
          </cell>
          <cell r="IS5" t="str">
            <v>改訂版
いきもののくらしとかいかた１</v>
          </cell>
          <cell r="IT5" t="str">
            <v>こどもずかんＭｉｏ３</v>
          </cell>
          <cell r="IU5" t="str">
            <v>こどもずかんＭｉｏ４</v>
          </cell>
          <cell r="IV5" t="str">
            <v>こどものずかんＭｉｏ８</v>
          </cell>
          <cell r="IW5" t="str">
            <v>こどもずかんＭｉｏ９</v>
          </cell>
          <cell r="IX5" t="str">
            <v>改訂新版
体験を広げるこどものずかん１</v>
          </cell>
          <cell r="IY5" t="str">
            <v>改訂新版
体験を広げるこどものずかん４</v>
          </cell>
          <cell r="IZ5" t="str">
            <v>改訂新版体験を広げる
こどものずかん９</v>
          </cell>
          <cell r="JA5" t="str">
            <v>さわってごらん！</v>
          </cell>
          <cell r="JB5" t="str">
            <v>みぢかなかがくシリーズ</v>
          </cell>
          <cell r="JC5" t="str">
            <v>かがくのほん
夏の虫・夏の花</v>
          </cell>
          <cell r="JD5" t="str">
            <v>世界の傑作絵本シリーズ</v>
          </cell>
          <cell r="JE5" t="str">
            <v>幼児絵本シリーズ</v>
          </cell>
          <cell r="JF5" t="str">
            <v>幼児絵本シリーズ</v>
          </cell>
          <cell r="JG5" t="str">
            <v>幼児絵本シリーズ</v>
          </cell>
          <cell r="JH5" t="str">
            <v>福音館の科学シリーズ</v>
          </cell>
          <cell r="JI5" t="str">
            <v>福音館の科学シリーズ</v>
          </cell>
          <cell r="JJ5" t="str">
            <v>福音館の科学シリーズ</v>
          </cell>
          <cell r="JK5" t="str">
            <v>福音館の科学シリーズ</v>
          </cell>
          <cell r="JL5" t="str">
            <v>かがくのとも絵本</v>
          </cell>
          <cell r="JM5" t="str">
            <v>これしってるよ</v>
          </cell>
          <cell r="JN5" t="str">
            <v>はじめての
手づくり科学あそび１　</v>
          </cell>
          <cell r="JO5" t="str">
            <v>コピーしてすぐ作れるおもちゃ</v>
          </cell>
          <cell r="JP5" t="str">
            <v>遊ブックス 科学で遊ぼ</v>
          </cell>
          <cell r="JQ5" t="str">
            <v>100円ショップで</v>
          </cell>
          <cell r="JR5" t="str">
            <v>でんじろう先生の</v>
          </cell>
          <cell r="JS5" t="str">
            <v>はじめてのてんきえほん</v>
          </cell>
          <cell r="JT5" t="str">
            <v>あかねえほんシリーズ</v>
          </cell>
          <cell r="JU5" t="str">
            <v>エリック・カールの絵本</v>
          </cell>
          <cell r="JV5" t="str">
            <v>うたえほん</v>
          </cell>
          <cell r="JW5" t="str">
            <v>うたえほんⅡ</v>
          </cell>
          <cell r="JX5" t="str">
            <v>創作絵本　歌の絵本1</v>
          </cell>
          <cell r="JY5" t="str">
            <v>創作絵本　歌の絵本２</v>
          </cell>
          <cell r="JZ5" t="str">
            <v>おかあさんと子どもの
あそびうた</v>
          </cell>
          <cell r="KA5" t="str">
            <v>おかあさんと子どもの
あそびうた</v>
          </cell>
          <cell r="KB5" t="str">
            <v>たのしいうたの絵本</v>
          </cell>
          <cell r="KC5" t="str">
            <v>歌でおぼえる手話
ソングブック</v>
          </cell>
          <cell r="KD5" t="str">
            <v>おとがなる
しかけえほん</v>
          </cell>
          <cell r="KE5" t="str">
            <v>ポケットブックス</v>
          </cell>
          <cell r="KF5" t="str">
            <v>たにぞうの
元気がイチバン！</v>
          </cell>
          <cell r="KG5" t="str">
            <v>わらべうたで
あそびましょ！</v>
          </cell>
          <cell r="KH5" t="str">
            <v>手あそび指あそび</v>
          </cell>
          <cell r="KI5" t="str">
            <v>改訂新版</v>
          </cell>
          <cell r="KJ5" t="str">
            <v>改訂新版</v>
          </cell>
          <cell r="KK5" t="str">
            <v>改訂新版</v>
          </cell>
          <cell r="KL5" t="str">
            <v>改訂新版</v>
          </cell>
          <cell r="KM5" t="str">
            <v>たのしい</v>
          </cell>
          <cell r="KN5" t="str">
            <v>どうようでおえかきできる</v>
          </cell>
          <cell r="KO5" t="str">
            <v>日本傑作絵本シリーズ</v>
          </cell>
          <cell r="KP5" t="str">
            <v>うたってあそぼ４</v>
          </cell>
          <cell r="KQ5" t="str">
            <v>ぼくと楽器はくぶつかん</v>
          </cell>
          <cell r="KR5" t="str">
            <v>和楽器にチャレンジ！</v>
          </cell>
          <cell r="KS5" t="str">
            <v>12か月のうたのえほん</v>
          </cell>
          <cell r="KT5" t="str">
            <v>CD付き名曲を
聴きながら旅する</v>
          </cell>
          <cell r="KU5" t="str">
            <v>マナーと敬語
完全マスター！</v>
          </cell>
          <cell r="KV5" t="str">
            <v>マナーと敬語
完全マスター！</v>
          </cell>
          <cell r="KW5" t="str">
            <v>マナーと敬語
完全マスター！</v>
          </cell>
          <cell r="KX5" t="str">
            <v>あかちゃんの
あそびえほん（10）</v>
          </cell>
          <cell r="KY5" t="str">
            <v>五味太郎の絵本</v>
          </cell>
          <cell r="KZ5" t="str">
            <v>「おれたち、ともだち！」絵本</v>
          </cell>
          <cell r="LA5" t="str">
            <v>おてつだいの絵本</v>
          </cell>
          <cell r="LB5" t="str">
            <v>おもいやりの絵本</v>
          </cell>
          <cell r="LC5" t="str">
            <v>翻訳絵本たいせつなあなたへ</v>
          </cell>
          <cell r="LD5" t="str">
            <v>せんそうしない</v>
          </cell>
          <cell r="LE5" t="str">
            <v>ルールとマナーを学ぶ
子ども生活図鑑 （１）</v>
          </cell>
          <cell r="LF5" t="str">
            <v>ルールとマナーを学ぶ
子ども生活図鑑　（２）</v>
          </cell>
          <cell r="LG5" t="str">
            <v>ルールとマナーを学ぶ
子ども生活図鑑 （３）</v>
          </cell>
          <cell r="LH5" t="str">
            <v>ルールとマナーを学ぶ
子ども生活図鑑　（４）</v>
          </cell>
          <cell r="LI5" t="str">
            <v>絵でわかる
こどものせいかつずかん１</v>
          </cell>
          <cell r="LJ5" t="str">
            <v>絵でわかる
こどものせいかつずかん３</v>
          </cell>
          <cell r="LK5" t="str">
            <v>絵でわかる
こどものせいかつずかん４</v>
          </cell>
          <cell r="LL5" t="str">
            <v>おひさまのほん</v>
          </cell>
          <cell r="LM5" t="str">
            <v>ずーっと　ずっと</v>
          </cell>
          <cell r="LN5" t="str">
            <v>児童図書館・絵本の部屋</v>
          </cell>
          <cell r="LO5" t="str">
            <v>児童図書館・絵本の部屋</v>
          </cell>
          <cell r="LP5" t="str">
            <v>こころのふしぎ</v>
          </cell>
          <cell r="LQ5" t="str">
            <v>ぐりとぐらの絵本</v>
          </cell>
          <cell r="LR5" t="str">
            <v>挨拶絵本</v>
          </cell>
          <cell r="LS5" t="str">
            <v>ぼくのニセモノをつくるには</v>
          </cell>
          <cell r="LT5" t="str">
            <v>りんごかもしれない</v>
          </cell>
          <cell r="LU5" t="str">
            <v>このあとどうしちゃおう</v>
          </cell>
          <cell r="LV5" t="str">
            <v>からだとこころのえほん２</v>
          </cell>
          <cell r="LW5" t="str">
            <v>キミたちはどう生きるか？</v>
          </cell>
          <cell r="LX5" t="str">
            <v>キミたちはどう学ぶか？</v>
          </cell>
          <cell r="LY5" t="str">
            <v>「働く」の教科書</v>
          </cell>
          <cell r="LZ5" t="str">
            <v>おんなじ、おんなじ！</v>
          </cell>
          <cell r="MA5" t="str">
            <v>絵本単品</v>
          </cell>
          <cell r="MB5" t="str">
            <v>からだのえほん２</v>
          </cell>
          <cell r="MC5" t="str">
            <v>からだが元気になる本３</v>
          </cell>
          <cell r="MD5" t="str">
            <v>ピーマンマンとかぜひきキン</v>
          </cell>
          <cell r="ME5" t="str">
            <v>赤ちゃん版ノンタン (８)</v>
          </cell>
          <cell r="MF5" t="str">
            <v>子どもの生活(６)</v>
          </cell>
          <cell r="MG5" t="str">
            <v>あそびのおうさまずかん</v>
          </cell>
          <cell r="MH5" t="str">
            <v>ちびまる子ちゃんの
あんぜんえほん３</v>
          </cell>
          <cell r="MI5" t="str">
            <v>やさしいからだのえほん１</v>
          </cell>
          <cell r="MJ5" t="str">
            <v>やさしいからだのえほん４</v>
          </cell>
          <cell r="MK5" t="str">
            <v>やさしいからだのえほん５</v>
          </cell>
          <cell r="ML5" t="str">
            <v>げんきをつくる食育えほん2</v>
          </cell>
          <cell r="MM5" t="str">
            <v>げんきをつくる食育えほん3</v>
          </cell>
          <cell r="MN5" t="str">
            <v>やさしくわかるびょうきの
えほん</v>
          </cell>
          <cell r="MO5" t="str">
            <v>くろくまくん</v>
          </cell>
          <cell r="MP5" t="str">
            <v>くろくまくん</v>
          </cell>
          <cell r="MQ5" t="str">
            <v>ひかりではっけんみえた！</v>
          </cell>
          <cell r="MR5" t="str">
            <v>絵巻きえほん</v>
          </cell>
          <cell r="MS5" t="str">
            <v>運動が得意になる43の
基本レッスン</v>
          </cell>
          <cell r="MT5" t="str">
            <v>こどもスポーツ絵じてん</v>
          </cell>
          <cell r="MU5" t="str">
            <v>ピーマン村の絵本たち</v>
          </cell>
          <cell r="MV5" t="str">
            <v>ももんちゃんあそぼう</v>
          </cell>
          <cell r="MW5" t="str">
            <v>カルちゃんエルくんシリーズ</v>
          </cell>
          <cell r="MX5" t="str">
            <v>どうなってるの？</v>
          </cell>
          <cell r="MY5" t="str">
            <v>あぶないよ！</v>
          </cell>
          <cell r="MZ5" t="str">
            <v>うんぴ・うんにょ・
うんち・うんご</v>
          </cell>
          <cell r="NA5" t="str">
            <v>五味太郎の
ことばとかずの絵本</v>
          </cell>
          <cell r="NB5" t="str">
            <v>小学生のための</v>
          </cell>
          <cell r="NC5" t="str">
            <v>エリック・カールの絵本</v>
          </cell>
          <cell r="ND5" t="str">
            <v>エリック・カールの</v>
          </cell>
          <cell r="NE5" t="str">
            <v>エリック・カールの絵本
英語でよめる</v>
          </cell>
          <cell r="NF5" t="str">
            <v>CD付子どもとたのしむ 
はじめてのえいご</v>
          </cell>
          <cell r="NG5" t="str">
            <v>えほん百科シリーズ
ふりがなではなそう！</v>
          </cell>
          <cell r="NH5" t="str">
            <v>えいごえほん百科</v>
          </cell>
          <cell r="NI5" t="str">
            <v>えいごえほん百科</v>
          </cell>
          <cell r="NJ5" t="str">
            <v>親子でうたう</v>
          </cell>
          <cell r="NK5" t="str">
            <v>英語で読み聞かせ</v>
          </cell>
          <cell r="NL5" t="str">
            <v>英語で読み聞かせ</v>
          </cell>
          <cell r="NM5" t="str">
            <v>ARで英語が聞ける</v>
          </cell>
          <cell r="NN5" t="str">
            <v>ARで英語が聞ける</v>
          </cell>
          <cell r="NO5" t="str">
            <v>ポケモンえいごじてん</v>
          </cell>
          <cell r="NP5" t="str">
            <v>ドラえもん</v>
          </cell>
          <cell r="NQ5" t="str">
            <v>ドラえもん</v>
          </cell>
          <cell r="NR5" t="str">
            <v xml:space="preserve"> ＡＢＣえほん</v>
          </cell>
          <cell r="NS5" t="str">
            <v>どうぶつABCえほん</v>
          </cell>
          <cell r="NT5" t="str">
            <v>はじめてのえいごで</v>
          </cell>
          <cell r="NU5" t="str">
            <v>英語で学び、考える
今日は何の日</v>
          </cell>
          <cell r="NV5" t="str">
            <v>はじめてまなぶたのしい英語</v>
          </cell>
          <cell r="NW5" t="str">
            <v>ちるどれんずりーだ</v>
          </cell>
          <cell r="NX5" t="str">
            <v>大型絵本</v>
          </cell>
          <cell r="NY5" t="str">
            <v>坂本廣子の
ひとりでクッキング(１)</v>
          </cell>
          <cell r="NZ5" t="str">
            <v>坂本廣子の
ひとりでクッキング(７)</v>
          </cell>
          <cell r="OA5" t="str">
            <v>子どもの健康を考える絵本(４)</v>
          </cell>
          <cell r="OB5" t="str">
            <v>日本の絵本</v>
          </cell>
          <cell r="OC5" t="str">
            <v>改訂版</v>
          </cell>
          <cell r="OD5" t="str">
            <v>ひとりでできるもん！4</v>
          </cell>
          <cell r="OE5" t="str">
            <v>ただしいもちかたの絵本</v>
          </cell>
          <cell r="OF5" t="str">
            <v>げんきをつくる食育えほん１</v>
          </cell>
          <cell r="OG5" t="str">
            <v>はじめてでもかんたん！</v>
          </cell>
          <cell r="OH5" t="str">
            <v>かんたん手芸７</v>
          </cell>
          <cell r="OI5" t="str">
            <v>こどものずかんMio１０</v>
          </cell>
          <cell r="OJ5" t="str">
            <v>かがくのとも絵本</v>
          </cell>
          <cell r="OK5" t="str">
            <v>じぶんでつくろう</v>
          </cell>
          <cell r="OL5" t="str">
            <v>家庭科の教科書</v>
          </cell>
          <cell r="OM5" t="str">
            <v>あっちゃん　あがつく</v>
          </cell>
          <cell r="ON5" t="str">
            <v>はじめて絵本</v>
          </cell>
          <cell r="OO5" t="str">
            <v>今日からやろう
お手伝いはわたしの仕事</v>
          </cell>
          <cell r="OP5" t="str">
            <v>職業・家庭　
たのしい家庭科</v>
          </cell>
          <cell r="OQ5" t="str">
            <v>つくってたべよう！</v>
          </cell>
          <cell r="OR5" t="str">
            <v>なにからできているでしょーか？</v>
          </cell>
          <cell r="OS5" t="str">
            <v>しばわんこと楽しく学ぼう</v>
          </cell>
          <cell r="OT5" t="str">
            <v>ひとりで作って、みんなで食べよ！はじめてのごはん</v>
          </cell>
          <cell r="OU5" t="str">
            <v>プログラミングに
ついて調べよう</v>
          </cell>
          <cell r="OV5" t="str">
            <v>名人はっけん！
まちたんけん（３）</v>
          </cell>
          <cell r="OW5" t="str">
            <v>名人はっけん！
まちたんけん（４）</v>
          </cell>
          <cell r="OX5" t="str">
            <v>こどもしごと絵じてん</v>
          </cell>
          <cell r="OY5" t="str">
            <v>みんな大好き！
お店やさんごっこ</v>
          </cell>
          <cell r="OZ5" t="str">
            <v>しぜんにタッチ！　</v>
          </cell>
          <cell r="PA5" t="str">
            <v>DO!図鑑シリーズ工作図鑑　</v>
          </cell>
          <cell r="PB5" t="str">
            <v>福音館の科学シリーズ</v>
          </cell>
          <cell r="PC5" t="str">
            <v>もっとしごとば</v>
          </cell>
          <cell r="PD5" t="str">
            <v>ICTで生活科</v>
          </cell>
          <cell r="PE5" t="str">
            <v>ICTで生活科</v>
          </cell>
          <cell r="PF5" t="str">
            <v>ICTで生活科</v>
          </cell>
          <cell r="PG5" t="str">
            <v>野菜づくり　</v>
          </cell>
          <cell r="PH5" t="str">
            <v>絵で身につく</v>
          </cell>
          <cell r="PI5" t="str">
            <v>あそびの絵本</v>
          </cell>
          <cell r="PJ5" t="str">
            <v>あそびの絵本</v>
          </cell>
          <cell r="PK5" t="str">
            <v>あそびの絵本</v>
          </cell>
          <cell r="PL5" t="str">
            <v>あそびの絵本</v>
          </cell>
          <cell r="PM5" t="str">
            <v>エリック・カールの絵本</v>
          </cell>
          <cell r="PN5" t="str">
            <v>かこさとし</v>
          </cell>
          <cell r="PO5" t="str">
            <v>いっしょにあそぼ</v>
          </cell>
          <cell r="PP5" t="str">
            <v>レオ・レオニの絵本</v>
          </cell>
          <cell r="PQ5" t="str">
            <v>たのしい図画工作14</v>
          </cell>
          <cell r="PR5" t="str">
            <v>たのしい図画工作16</v>
          </cell>
          <cell r="PS5" t="str">
            <v>たのしい工作教室　</v>
          </cell>
          <cell r="PT5" t="str">
            <v>あーとぶっく</v>
          </cell>
          <cell r="PU5" t="str">
            <v>あーとぶっく</v>
          </cell>
          <cell r="PV5" t="str">
            <v>あーとぶっく</v>
          </cell>
          <cell r="PW5" t="str">
            <v>ｔｕｐｅｒａ ｔｕｐｅｒａ</v>
          </cell>
          <cell r="PX5" t="str">
            <v>つくろう！あそぼう！
身近な素材を生かす</v>
          </cell>
          <cell r="PY5" t="str">
            <v>手作りおもちゃアイデア集</v>
          </cell>
          <cell r="PZ5" t="str">
            <v>絵本・ことばのひろば</v>
          </cell>
          <cell r="QA5" t="str">
            <v>絵本・ことばのひろば</v>
          </cell>
          <cell r="QB5" t="str">
            <v>はじめてのこうさくあそび</v>
          </cell>
          <cell r="QC5" t="str">
            <v>かがくのとも絵本</v>
          </cell>
          <cell r="QD5" t="str">
            <v>リサイクル工作であそぼう！</v>
          </cell>
          <cell r="QE5" t="str">
            <v>さわこさんと
ハッポゥくんの</v>
          </cell>
          <cell r="QF5" t="str">
            <v>いろいろいろのほん</v>
          </cell>
          <cell r="QG5" t="str">
            <v>だれでもアーティスト</v>
          </cell>
          <cell r="QH5" t="str">
            <v>作ってみよう！</v>
          </cell>
          <cell r="QI5" t="str">
            <v>ひとりでおれる</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漢字の絵本</v>
          </cell>
          <cell r="K6" t="str">
            <v>朝鮮のむかしばなし</v>
          </cell>
          <cell r="L6" t="str">
            <v>ことばのあいうえお</v>
          </cell>
          <cell r="M6" t="str">
            <v>(どうぶつのおはなし)
りんごがひとつ</v>
          </cell>
          <cell r="N6" t="str">
            <v>ともだちほしいな
おおかみくん</v>
          </cell>
          <cell r="O6" t="str">
            <v>しりとりあいうえお</v>
          </cell>
          <cell r="P6" t="str">
            <v>うごきのことば</v>
          </cell>
          <cell r="Q6" t="str">
            <v>ようすのことば</v>
          </cell>
          <cell r="R6" t="str">
            <v>かざることば（Ａ）</v>
          </cell>
          <cell r="S6" t="str">
            <v>かざることば（Ｂ）</v>
          </cell>
          <cell r="T6" t="str">
            <v>つなぎのことば</v>
          </cell>
          <cell r="U6" t="str">
            <v>くらしのことば</v>
          </cell>
          <cell r="V6" t="str">
            <v>なまえのことば</v>
          </cell>
          <cell r="W6" t="str">
            <v>わにさんどきっ
はいしゃさんどきっ</v>
          </cell>
          <cell r="X6" t="str">
            <v>きいろいのはちょうちょ</v>
          </cell>
          <cell r="Y6" t="str">
            <v>ごあいさつあそび</v>
          </cell>
          <cell r="Z6" t="str">
            <v>いないいないばああそび</v>
          </cell>
          <cell r="AA6" t="str">
            <v>いただきますあそび</v>
          </cell>
          <cell r="AB6" t="str">
            <v>いいおへんじできるかな</v>
          </cell>
          <cell r="AC6" t="str">
            <v>月ようびはなにたべる？
-アメリカのわらべうた</v>
          </cell>
          <cell r="AD6" t="str">
            <v>ごきげんななめの
てんとうむし改訂大型版</v>
          </cell>
          <cell r="AE6" t="str">
            <v>はらぺこあおむし</v>
          </cell>
          <cell r="AF6" t="str">
            <v>(ボードブック)</v>
          </cell>
          <cell r="AG6" t="str">
            <v>くまさんくまさん
なにみてるの？</v>
          </cell>
          <cell r="AH6" t="str">
            <v>ノンタン
あわぷくぷくぷぷぷう</v>
          </cell>
          <cell r="AI6" t="str">
            <v>ノンタンのたんじょうび</v>
          </cell>
          <cell r="AJ6" t="str">
            <v>ノンタン・タータン
あそび図鑑</v>
          </cell>
          <cell r="AK6" t="str">
            <v>ノンタンおやすみなさい</v>
          </cell>
          <cell r="AL6" t="str">
            <v>もりのゆうびんきょく</v>
          </cell>
          <cell r="AM6" t="str">
            <v>ぼうしころころ</v>
          </cell>
          <cell r="AN6" t="str">
            <v>おむすびころりん</v>
          </cell>
          <cell r="AO6" t="str">
            <v>つるのおんがえし</v>
          </cell>
          <cell r="AP6" t="str">
            <v>ないたあかおに</v>
          </cell>
          <cell r="AQ6"/>
          <cell r="AR6" t="str">
            <v>へんしんトンネル</v>
          </cell>
          <cell r="AS6" t="str">
            <v>ふうせんまってー</v>
          </cell>
          <cell r="AT6" t="str">
            <v>そらとぶクレヨン</v>
          </cell>
          <cell r="AU6"/>
          <cell r="AV6" t="str">
            <v>もったいないばあさん</v>
          </cell>
          <cell r="AW6" t="str">
            <v>しましまをたすける！</v>
          </cell>
          <cell r="AX6"/>
          <cell r="AY6" t="str">
            <v>かえるのまねをした
さかなのはなし</v>
          </cell>
          <cell r="AZ6" t="str">
            <v>こぐまちゃんと
どうぶつえん</v>
          </cell>
          <cell r="BA6" t="str">
            <v>しろくまちゃんぱんかいに</v>
          </cell>
          <cell r="BB6" t="str">
            <v>ぶたたぬききつねねこ</v>
          </cell>
          <cell r="BC6" t="str">
            <v>こぐまちゃんの
みずあそび</v>
          </cell>
          <cell r="BD6" t="str">
            <v>ととけっこうよがあけた</v>
          </cell>
          <cell r="BE6" t="str">
            <v>11ぴきのねこ</v>
          </cell>
          <cell r="BF6" t="str">
            <v>あいうえお</v>
          </cell>
          <cell r="BG6" t="str">
            <v>まるまるころころ</v>
          </cell>
          <cell r="BH6" t="str">
            <v>14ひきのあさごはん</v>
          </cell>
          <cell r="BI6" t="str">
            <v>14ひきのぴくにっく</v>
          </cell>
          <cell r="BJ6" t="str">
            <v>さつまのおいも</v>
          </cell>
          <cell r="BK6" t="str">
            <v>おおきくなるって
いうことは</v>
          </cell>
          <cell r="BL6"/>
          <cell r="BM6"/>
          <cell r="BN6" t="str">
            <v>あいうえお</v>
          </cell>
          <cell r="BO6"/>
          <cell r="BP6" t="str">
            <v>てぶくろ</v>
          </cell>
          <cell r="BQ6" t="str">
            <v>てんてんてん</v>
          </cell>
          <cell r="BR6" t="str">
            <v>きんぎょがにげた</v>
          </cell>
          <cell r="BS6" t="str">
            <v>わにわにのごちそう</v>
          </cell>
          <cell r="BT6" t="str">
            <v>ぞうくんのさんぽ</v>
          </cell>
          <cell r="BU6" t="str">
            <v>どうすればいいのかな?</v>
          </cell>
          <cell r="BV6" t="str">
            <v>ぐりとぐら</v>
          </cell>
          <cell r="BW6"/>
          <cell r="BX6" t="str">
            <v>おふろだいすき</v>
          </cell>
          <cell r="BY6" t="str">
            <v>おおきなかぶ</v>
          </cell>
          <cell r="BZ6" t="str">
            <v>たべたのだあれ</v>
          </cell>
          <cell r="CA6" t="str">
            <v>りんごがドスーン</v>
          </cell>
          <cell r="CB6" t="str">
            <v>もこ　もこ　もこ</v>
          </cell>
          <cell r="CC6" t="str">
            <v>かくしたのだあれ</v>
          </cell>
          <cell r="CD6" t="str">
            <v>おまえうまそうだな</v>
          </cell>
          <cell r="CE6" t="str">
            <v>せかいいちうつくしい
ぼくの村</v>
          </cell>
          <cell r="CF6"/>
          <cell r="CG6" t="str">
            <v>てぶくろをかいに</v>
          </cell>
          <cell r="CH6"/>
          <cell r="CI6"/>
          <cell r="CJ6"/>
          <cell r="CK6" t="str">
            <v>たべものあいうえお</v>
          </cell>
          <cell r="CL6" t="str">
            <v>おしゃべりさん</v>
          </cell>
          <cell r="CM6"/>
          <cell r="CN6" t="str">
            <v>吾輩は猫である</v>
          </cell>
          <cell r="CO6"/>
          <cell r="CP6" t="str">
            <v>どっどどどどうど
雨ニモマケズ（宮沢賢治）</v>
          </cell>
          <cell r="CQ6" t="str">
            <v>ひらがなあいうえお</v>
          </cell>
          <cell r="CR6" t="str">
            <v>ありさん　あいうえお</v>
          </cell>
          <cell r="CS6" t="str">
            <v>親子で楽しむ
子どもひらがな塾</v>
          </cell>
          <cell r="CT6" t="str">
            <v>おかあさんだいすき
１・２・３</v>
          </cell>
          <cell r="CU6" t="str">
            <v>かずのかくれんぼ</v>
          </cell>
          <cell r="CV6"/>
          <cell r="CW6"/>
          <cell r="CX6" t="str">
            <v>かずの絵本</v>
          </cell>
          <cell r="CY6" t="str">
            <v>すうじの絵本</v>
          </cell>
          <cell r="CZ6" t="str">
            <v>かずのえほん１・２・３</v>
          </cell>
          <cell r="DA6" t="str">
            <v>ふたりではんぶん</v>
          </cell>
          <cell r="DB6" t="str">
            <v>ためしてみよう
がんがえてみよう</v>
          </cell>
          <cell r="DC6" t="str">
            <v>おおきくなった！</v>
          </cell>
          <cell r="DD6" t="str">
            <v>はじめてのたしざん</v>
          </cell>
          <cell r="DE6" t="str">
            <v>１、２、３
どうぶつえんへ</v>
          </cell>
          <cell r="DF6" t="str">
            <v>ノンタン１・２・３</v>
          </cell>
          <cell r="DG6" t="str">
            <v>かぞえてごらんぜんぶで100</v>
          </cell>
          <cell r="DH6" t="str">
            <v>100かいだてのいえ</v>
          </cell>
          <cell r="DI6" t="str">
            <v>ハティちゃんの
いち・に・さん</v>
          </cell>
          <cell r="DJ6"/>
          <cell r="DK6"/>
          <cell r="DL6" t="str">
            <v>１・２・３</v>
          </cell>
          <cell r="DM6" t="str">
            <v>おおきいちいさい</v>
          </cell>
          <cell r="DN6" t="str">
            <v>ミッフィーの１から10まで</v>
          </cell>
          <cell r="DO6" t="str">
            <v>ミッフィーのいまなんじ</v>
          </cell>
          <cell r="DP6" t="str">
            <v>かぞえてみよう</v>
          </cell>
          <cell r="DQ6" t="str">
            <v>せんをたどって</v>
          </cell>
          <cell r="DR6" t="str">
            <v>おんなじおんなじ</v>
          </cell>
          <cell r="DS6" t="str">
            <v>さよならさんかく</v>
          </cell>
          <cell r="DT6" t="str">
            <v>かおかおどんなかお</v>
          </cell>
          <cell r="DU6" t="str">
            <v>おいしいおいしい
１・２・３</v>
          </cell>
          <cell r="DV6" t="str">
            <v>くらしにべんり!
数と計算</v>
          </cell>
          <cell r="DW6" t="str">
            <v>かずをかぞえよう！</v>
          </cell>
          <cell r="DX6" t="str">
            <v>とけいとじかん</v>
          </cell>
          <cell r="DY6" t="str">
            <v>かずあそび１・２・３</v>
          </cell>
          <cell r="DZ6" t="str">
            <v>newドラえもん九九のうたCDブック</v>
          </cell>
          <cell r="EA6" t="str">
            <v>どっちがたくさん</v>
          </cell>
          <cell r="EB6" t="str">
            <v>０から10までの
たしざんひきざん</v>
          </cell>
          <cell r="EC6"/>
          <cell r="ED6" t="str">
            <v>いくつかな</v>
          </cell>
          <cell r="EE6" t="str">
            <v>１２３かず</v>
          </cell>
          <cell r="EF6" t="str">
            <v>ミーミとクークの
１・２・３</v>
          </cell>
          <cell r="EG6" t="str">
            <v>かずのえほん</v>
          </cell>
          <cell r="EH6" t="str">
            <v>かずのほん</v>
          </cell>
          <cell r="EI6" t="str">
            <v>くるまはいくつ</v>
          </cell>
          <cell r="EJ6" t="str">
            <v>はじめてであう
すうがくの絵本２</v>
          </cell>
          <cell r="EK6"/>
          <cell r="EL6" t="str">
            <v>どうぶつのおかあさん</v>
          </cell>
          <cell r="EM6" t="str">
            <v>とけいのほん２</v>
          </cell>
          <cell r="EN6" t="str">
            <v>おおきい　ちいさい</v>
          </cell>
          <cell r="EO6" t="str">
            <v>まる､しかく､さんかく</v>
          </cell>
          <cell r="EP6" t="str">
            <v>アンパンマンと
げんきにあいさつ</v>
          </cell>
          <cell r="EQ6" t="str">
            <v>どうぶつ なんびき？</v>
          </cell>
          <cell r="ER6" t="str">
            <v>点字つきえほん１かず</v>
          </cell>
          <cell r="ES6" t="str">
            <v>点字つきえほん２かたち</v>
          </cell>
          <cell r="ET6"/>
          <cell r="EU6"/>
          <cell r="EV6"/>
          <cell r="EW6" t="str">
            <v>はかってみよう</v>
          </cell>
          <cell r="EX6" t="str">
            <v>でんしゃの１･２･３</v>
          </cell>
          <cell r="EY6" t="str">
            <v>10ぴきいもむし
だいこうしん</v>
          </cell>
          <cell r="EZ6" t="str">
            <v>たのしいはじめての
さんすうのえほん</v>
          </cell>
          <cell r="FA6" t="str">
            <v>たのしいかずのえほん</v>
          </cell>
          <cell r="FB6"/>
          <cell r="FC6" t="str">
            <v>けんこうをしる！
４つのひみつ</v>
          </cell>
          <cell r="FD6" t="str">
            <v>けんこうをつくる！
４つのヒント</v>
          </cell>
          <cell r="FE6" t="str">
            <v>からだにもしもし</v>
          </cell>
          <cell r="FF6" t="str">
            <v>ゆうたとかぞく</v>
          </cell>
          <cell r="FG6" t="str">
            <v>たべものの　かくれんぼ</v>
          </cell>
          <cell r="FH6" t="str">
            <v>かばくんのいちにち</v>
          </cell>
          <cell r="FI6" t="str">
            <v>かばくんのはるなつあきふゆ</v>
          </cell>
          <cell r="FJ6" t="str">
            <v>できるかな？</v>
          </cell>
          <cell r="FK6"/>
          <cell r="FL6" t="str">
            <v>しろくまくん
なにがきこえる？</v>
          </cell>
          <cell r="FM6" t="str">
            <v>ひとりでうんちできるかな</v>
          </cell>
          <cell r="FN6" t="str">
            <v>マナーをきちんと
おぼえよう！</v>
          </cell>
          <cell r="FO6" t="str">
            <v>みんなみんなみーつけた</v>
          </cell>
          <cell r="FP6" t="str">
            <v>がんばれはぶらしハーマン</v>
          </cell>
          <cell r="FQ6" t="str">
            <v>げんきにごあいさつ</v>
          </cell>
          <cell r="FR6" t="str">
            <v>ちょっと入れて</v>
          </cell>
          <cell r="FS6" t="str">
            <v>はけたよはけたよ</v>
          </cell>
          <cell r="FT6" t="str">
            <v>てあらいできるかな</v>
          </cell>
          <cell r="FU6"/>
          <cell r="FV6" t="str">
            <v>こうつうあんぜんどうするの？</v>
          </cell>
          <cell r="FW6" t="str">
            <v>こぐまちゃんのどろあそび</v>
          </cell>
          <cell r="FX6" t="str">
            <v>おうちのともだち</v>
          </cell>
          <cell r="FY6" t="str">
            <v>しろくまちゃんの
ほっとけーき</v>
          </cell>
          <cell r="FZ6" t="str">
            <v>しょくじのきほん</v>
          </cell>
          <cell r="GA6" t="str">
            <v>てあらいあらいくん</v>
          </cell>
          <cell r="GB6" t="str">
            <v>あそびのずかん</v>
          </cell>
          <cell r="GC6" t="str">
            <v>おそとであそぼう</v>
          </cell>
          <cell r="GD6" t="str">
            <v>くさばな・き</v>
          </cell>
          <cell r="GE6" t="str">
            <v>きせつとしぜん</v>
          </cell>
          <cell r="GF6" t="str">
            <v>コロちゃんはどこ？</v>
          </cell>
          <cell r="GG6" t="str">
            <v>はじめてのがっこう</v>
          </cell>
          <cell r="GH6" t="str">
            <v>おこめができた！</v>
          </cell>
          <cell r="GI6" t="str">
            <v>ぎゅうにゅうだいへんしん！</v>
          </cell>
          <cell r="GJ6"/>
          <cell r="GK6" t="str">
            <v>（くまくんの絵本）
おふろだ！おふろだ！</v>
          </cell>
          <cell r="GL6" t="str">
            <v>たまごのあかちゃん</v>
          </cell>
          <cell r="GM6" t="str">
            <v>やさいでぺったん</v>
          </cell>
          <cell r="GN6" t="str">
            <v>ばばばあちゃんの
やきいもたいかい</v>
          </cell>
          <cell r="GO6" t="str">
            <v>くだもの</v>
          </cell>
          <cell r="GP6" t="str">
            <v>１ねんずかん</v>
          </cell>
          <cell r="GQ6" t="str">
            <v>しゅっぱつしんこう</v>
          </cell>
          <cell r="GR6" t="str">
            <v>でんしゃにのって</v>
          </cell>
          <cell r="GS6" t="str">
            <v>かぜ・くうき・みずであそぼ</v>
          </cell>
          <cell r="GT6"/>
          <cell r="GU6"/>
          <cell r="GV6" t="str">
            <v>　あしたえんそくだから</v>
          </cell>
          <cell r="GW6" t="str">
            <v>かばくんのおかいもの</v>
          </cell>
          <cell r="GX6" t="str">
            <v>とびだす・ひろがる！
のりものえほん</v>
          </cell>
          <cell r="GY6" t="str">
            <v>くらしをまもる車</v>
          </cell>
          <cell r="GZ6" t="str">
            <v>あいうえおのえほん</v>
          </cell>
          <cell r="HA6" t="str">
            <v>「どうしてぼくだけ
しかくいの?」</v>
          </cell>
          <cell r="HB6" t="str">
            <v>10才までに知っておきたい日本まるごとガイドブック</v>
          </cell>
          <cell r="HC6"/>
          <cell r="HD6"/>
          <cell r="HE6"/>
          <cell r="HF6" t="str">
            <v>やさい・くだもの</v>
          </cell>
          <cell r="HG6" t="str">
            <v>ピチャン、ポチャン、
ザブーン！水ってふしぎ！</v>
          </cell>
          <cell r="HH6"/>
          <cell r="HI6"/>
          <cell r="HJ6" t="str">
            <v>せかいのひとびと</v>
          </cell>
          <cell r="HK6" t="str">
            <v>でんしゃでかえろう</v>
          </cell>
          <cell r="HL6" t="str">
            <v>しょうぼうじどうしゃじぷた</v>
          </cell>
          <cell r="HM6" t="str">
            <v>ただいまお仕事中　</v>
          </cell>
          <cell r="HN6" t="str">
            <v>ぼくらの地図旅行</v>
          </cell>
          <cell r="HO6" t="str">
            <v>絵で見る日本の歴史</v>
          </cell>
          <cell r="HP6" t="str">
            <v>食べもの記</v>
          </cell>
          <cell r="HQ6" t="str">
            <v>はじめてのおつかい</v>
          </cell>
          <cell r="HR6" t="str">
            <v>たろうのおでかけ</v>
          </cell>
          <cell r="HS6" t="str">
            <v xml:space="preserve">町たんけん </v>
          </cell>
          <cell r="HT6" t="str">
            <v>町の水族館・町の植物園</v>
          </cell>
          <cell r="HU6"/>
          <cell r="HV6" t="str">
            <v>食べもの日本地図鑑</v>
          </cell>
          <cell r="HW6"/>
          <cell r="HX6"/>
          <cell r="HY6" t="str">
            <v>おじいちゃんの
おじいちゃん</v>
          </cell>
          <cell r="HZ6"/>
          <cell r="IA6" t="str">
            <v>惑星をみよう</v>
          </cell>
          <cell r="IB6" t="str">
            <v>ひとのからだ</v>
          </cell>
          <cell r="IC6" t="str">
            <v>やさいのうえかた・
そだてかた</v>
          </cell>
          <cell r="ID6" t="str">
            <v>やさいのずかん</v>
          </cell>
          <cell r="IE6" t="str">
            <v>のはらのずかん
－野の花と虫たち－</v>
          </cell>
          <cell r="IF6" t="str">
            <v>　水のふしぎあそび</v>
          </cell>
          <cell r="IG6" t="str">
            <v>　重さのふしぎあそび</v>
          </cell>
          <cell r="IH6" t="str">
            <v>ほんとのおおきさ動物園</v>
          </cell>
          <cell r="II6" t="str">
            <v>ほんとのおおきさ動物園</v>
          </cell>
          <cell r="IJ6" t="str">
            <v>おもしろ実験！！</v>
          </cell>
          <cell r="IK6" t="str">
            <v>星と星座</v>
          </cell>
          <cell r="IL6" t="str">
            <v>やさいだいすき</v>
          </cell>
          <cell r="IM6"/>
          <cell r="IN6"/>
          <cell r="IO6" t="str">
            <v>地球</v>
          </cell>
          <cell r="IP6" t="str">
            <v>みぢかな やってみよう図鑑</v>
          </cell>
          <cell r="IQ6"/>
          <cell r="IR6" t="str">
            <v>やさいとくだもの</v>
          </cell>
          <cell r="IS6" t="str">
            <v xml:space="preserve"> むしくらしとかいかた</v>
          </cell>
          <cell r="IT6" t="str">
            <v>いけ・かわのいきもの</v>
          </cell>
          <cell r="IU6" t="str">
            <v>うみのいきもの</v>
          </cell>
          <cell r="IV6" t="str">
            <v>いきもののかいかた</v>
          </cell>
          <cell r="IW6" t="str">
            <v>ひとのからだ</v>
          </cell>
          <cell r="IX6" t="str">
            <v>　どうぶつえん</v>
          </cell>
          <cell r="IY6" t="str">
            <v>はなとやさい・くだもの</v>
          </cell>
          <cell r="IZ6" t="str">
            <v>からだとけんこう</v>
          </cell>
          <cell r="JA6" t="str">
            <v>よるの星</v>
          </cell>
          <cell r="JB6" t="str">
            <v>地球はえらい</v>
          </cell>
          <cell r="JC6" t="str">
            <v>645種の
身近な生きものの世界</v>
          </cell>
          <cell r="JD6" t="str">
            <v>しずくのぼうけん</v>
          </cell>
          <cell r="JE6" t="str">
            <v>やさい</v>
          </cell>
          <cell r="JF6" t="str">
            <v>やさいのおなか</v>
          </cell>
          <cell r="JG6" t="str">
            <v>くだものなんだ</v>
          </cell>
          <cell r="JH6" t="str">
            <v>道ばたの四季</v>
          </cell>
          <cell r="JI6" t="str">
            <v>植物あそび</v>
          </cell>
          <cell r="JJ6" t="str">
            <v>校庭のざっ草</v>
          </cell>
          <cell r="JK6" t="str">
            <v>地球</v>
          </cell>
          <cell r="JL6" t="str">
            <v>たべられるしょくぶつ</v>
          </cell>
          <cell r="JM6" t="str">
            <v>どうぶつ</v>
          </cell>
          <cell r="JN6" t="str">
            <v>ゴム・ばね・おもりであそぼ</v>
          </cell>
          <cell r="JO6" t="str">
            <v>まわる！とぶ！すべる！おもちゃ</v>
          </cell>
          <cell r="JP6" t="str">
            <v>おもしろ実験ランド</v>
          </cell>
          <cell r="JQ6" t="str">
            <v>わくわく科学実験</v>
          </cell>
          <cell r="JR6" t="str">
            <v>わくわく科学実験</v>
          </cell>
          <cell r="JS6"/>
          <cell r="JT6" t="str">
            <v>えほんえかきうた</v>
          </cell>
          <cell r="JU6" t="str">
            <v>うたがみえるきこえるよ</v>
          </cell>
          <cell r="JV6"/>
          <cell r="JW6"/>
          <cell r="JX6" t="str">
            <v>―日本の唱歌より―</v>
          </cell>
          <cell r="JY6" t="str">
            <v>―世界の唱歌より―</v>
          </cell>
          <cell r="JZ6" t="str">
            <v>あがりめさがりめ</v>
          </cell>
          <cell r="KA6" t="str">
            <v>あんたがたどこさ</v>
          </cell>
          <cell r="KB6" t="str">
            <v>いっしょにうたって！</v>
          </cell>
          <cell r="KC6" t="str">
            <v>-ともだちになるために-</v>
          </cell>
          <cell r="KD6" t="str">
            <v>はじめてのオーケストラ</v>
          </cell>
          <cell r="KE6" t="str">
            <v>ケロポンズのあそびうた
同好会</v>
          </cell>
          <cell r="KF6" t="str">
            <v>あそびうた</v>
          </cell>
          <cell r="KG6"/>
          <cell r="KH6" t="str">
            <v>歌あそびブック１</v>
          </cell>
          <cell r="KI6" t="str">
            <v>どうようえほん１</v>
          </cell>
          <cell r="KJ6" t="str">
            <v>どうようえほん２</v>
          </cell>
          <cell r="KK6" t="str">
            <v>どうようえほん３</v>
          </cell>
          <cell r="KL6" t="str">
            <v>どうようえほん４</v>
          </cell>
          <cell r="KM6" t="str">
            <v>てあそびうたえほん</v>
          </cell>
          <cell r="KN6" t="str">
            <v>どうようNEW　
絵かきうたブック</v>
          </cell>
          <cell r="KO6" t="str">
            <v>みんなであそぶ わらべうた</v>
          </cell>
          <cell r="KP6" t="str">
            <v>いっぽんばし　にほんばし</v>
          </cell>
          <cell r="KQ6"/>
          <cell r="KR6" t="str">
            <v>１和太鼓を打ってみよう</v>
          </cell>
          <cell r="KS6"/>
          <cell r="KT6" t="str">
            <v>オーケストラの絵本</v>
          </cell>
          <cell r="KU6" t="str">
            <v>１　学校のマナーと敬語</v>
          </cell>
          <cell r="KV6" t="str">
            <v>２　家のマナーと敬語</v>
          </cell>
          <cell r="KW6" t="str">
            <v>３　町のマナーと敬語</v>
          </cell>
          <cell r="KX6" t="str">
            <v>おきがえあそび</v>
          </cell>
          <cell r="KY6" t="str">
            <v>どいてよへびくん</v>
          </cell>
          <cell r="KZ6" t="str">
            <v>ともだちや</v>
          </cell>
          <cell r="LA6"/>
          <cell r="LB6" t="str">
            <v>みんなのきもちがわかるかな？</v>
          </cell>
          <cell r="LC6" t="str">
            <v>あなたがうまれるまでのこと</v>
          </cell>
          <cell r="LD6"/>
          <cell r="LE6" t="str">
            <v>家庭生活編</v>
          </cell>
          <cell r="LF6" t="str">
            <v>学校生活編</v>
          </cell>
          <cell r="LG6" t="str">
            <v>地域・社会生活編</v>
          </cell>
          <cell r="LH6" t="str">
            <v>人間関係編</v>
          </cell>
          <cell r="LI6" t="str">
            <v>みのまわりのきほん</v>
          </cell>
          <cell r="LJ6" t="str">
            <v>おでかけのきほん</v>
          </cell>
          <cell r="LK6" t="str">
            <v>おつきあいのきほん</v>
          </cell>
          <cell r="LL6" t="str">
            <v>おさわがせフンガくん</v>
          </cell>
          <cell r="LM6" t="str">
            <v>だいすきだよ</v>
          </cell>
          <cell r="LN6" t="str">
            <v>だいすきだよ ぼくのともだち</v>
          </cell>
          <cell r="LO6" t="str">
            <v>デイビッドが
やっちゃった！</v>
          </cell>
          <cell r="LP6" t="str">
            <v>たんけんえほん</v>
          </cell>
          <cell r="LQ6" t="str">
            <v>ぐりとぐらの１ねんかん</v>
          </cell>
          <cell r="LR6"/>
          <cell r="LS6"/>
          <cell r="LT6"/>
          <cell r="LU6"/>
          <cell r="LV6" t="str">
            <v>けんかのきもち</v>
          </cell>
          <cell r="LW6" t="str">
            <v>こどものための道徳生き方編</v>
          </cell>
          <cell r="LX6" t="str">
            <v>こどものための道徳学び方編</v>
          </cell>
          <cell r="LY6" t="str">
            <v>15人の先輩と
やりたい仕事をみつけよう！</v>
          </cell>
          <cell r="LZ6" t="str">
            <v>でも、ちょっとちがう！</v>
          </cell>
          <cell r="MA6" t="str">
            <v>ええところ</v>
          </cell>
          <cell r="MB6" t="str">
            <v>すっきりうんち</v>
          </cell>
          <cell r="MC6" t="str">
            <v>けんこうをまもる！
３つのポイント</v>
          </cell>
          <cell r="MD6"/>
          <cell r="ME6" t="str">
            <v>ノンタンはみがきはーみー</v>
          </cell>
          <cell r="MF6" t="str">
            <v>じょうぶなからだに
なれるよ！</v>
          </cell>
          <cell r="MG6" t="str">
            <v>からだ　増補改訂</v>
          </cell>
          <cell r="MH6" t="str">
            <v>ほら､あぶないよ!
けが･やけど</v>
          </cell>
          <cell r="MI6" t="str">
            <v>からだのなかは
どうなっているの？</v>
          </cell>
          <cell r="MJ6" t="str">
            <v>むしばはどうしてできるの?</v>
          </cell>
          <cell r="MK6" t="str">
            <v>ちはどうしてながれるの？</v>
          </cell>
          <cell r="ML6" t="str">
            <v>じょうぶな
からだをつくるたべもの</v>
          </cell>
          <cell r="MM6" t="str">
            <v>びょうきから
まもってくれるたべもの</v>
          </cell>
          <cell r="MN6" t="str">
            <v>どうしてかぜをひくの？
インフルエンザになるの？</v>
          </cell>
          <cell r="MO6" t="str">
            <v>ぴかぴかはみがき</v>
          </cell>
          <cell r="MP6" t="str">
            <v>おふろでさっぱり</v>
          </cell>
          <cell r="MQ6" t="str">
            <v>からだのなか</v>
          </cell>
          <cell r="MR6" t="str">
            <v>11ぴきのねこマラソン大会</v>
          </cell>
          <cell r="MS6" t="str">
            <v>イラスト版体育のコツ</v>
          </cell>
          <cell r="MT6"/>
          <cell r="MU6" t="str">
            <v>よーいどん！</v>
          </cell>
          <cell r="MV6" t="str">
            <v>ごくらくももんちゃん</v>
          </cell>
          <cell r="MW6" t="str">
            <v>カルちゃんエルくん
あついあつい</v>
          </cell>
          <cell r="MX6" t="str">
            <v>からだのなか</v>
          </cell>
          <cell r="MY6"/>
          <cell r="MZ6" t="str">
            <v>　-うんこのえほん-</v>
          </cell>
          <cell r="NA6" t="str">
            <v>絵本ＡＢＣ</v>
          </cell>
          <cell r="NB6" t="str">
            <v>聞ける！話せる！
英語辞典</v>
          </cell>
          <cell r="NC6" t="str">
            <v>英語でも読める
はらぺこあおむし</v>
          </cell>
          <cell r="ND6" t="str">
            <v>えいごがいっぱい</v>
          </cell>
          <cell r="NE6" t="str">
            <v>くまさんくまさん
なにみてるの？</v>
          </cell>
          <cell r="NF6" t="str">
            <v xml:space="preserve">えほん　にほんのおはなし1 </v>
          </cell>
          <cell r="NG6" t="str">
            <v>えいごえほん Hello！</v>
          </cell>
          <cell r="NH6" t="str">
            <v>スタート</v>
          </cell>
          <cell r="NI6" t="str">
            <v>ジャンプ</v>
          </cell>
          <cell r="NJ6" t="str">
            <v>英語うたの絵じてん</v>
          </cell>
          <cell r="NK6" t="str">
            <v>せかいのおはなし（１）
CD付</v>
          </cell>
          <cell r="NL6" t="str">
            <v>せかいのおはなし（２）
ＣＤ付</v>
          </cell>
          <cell r="NM6" t="str">
            <v>英語もののなまえ
絵じてん</v>
          </cell>
          <cell r="NN6" t="str">
            <v>はじめての
英語絵じてん</v>
          </cell>
          <cell r="NO6"/>
          <cell r="NP6" t="str">
            <v>えいかいわえほん</v>
          </cell>
          <cell r="NQ6" t="str">
            <v>ABCえほん</v>
          </cell>
          <cell r="NR6"/>
          <cell r="NS6"/>
          <cell r="NT6" t="str">
            <v>おしゃべりえほん</v>
          </cell>
          <cell r="NU6" t="str">
            <v>around the world
世界のトピック4月5月6月</v>
          </cell>
          <cell r="NV6"/>
          <cell r="NW6" t="str">
            <v>はじめての英語</v>
          </cell>
          <cell r="NX6" t="str">
            <v>ひとまねこざるのABC</v>
          </cell>
          <cell r="NY6" t="str">
            <v>　朝ごはんつくろう！</v>
          </cell>
          <cell r="NZ6" t="str">
            <v>　おべんとうつくろう！</v>
          </cell>
          <cell r="OA6" t="str">
            <v>からだがすきなたべもの
なあに？</v>
          </cell>
          <cell r="OB6" t="str">
            <v>いちばんはじめの
マナーえほん</v>
          </cell>
          <cell r="OC6" t="str">
            <v>家庭科の基本</v>
          </cell>
          <cell r="OD6" t="str">
            <v>うれしいごはん、
パン、めん料理</v>
          </cell>
          <cell r="OE6"/>
          <cell r="OF6" t="str">
            <v>たべるのだいすき！</v>
          </cell>
          <cell r="OG6" t="str">
            <v>日本の料理</v>
          </cell>
          <cell r="OH6" t="str">
            <v>なるほど！手芸大じてん</v>
          </cell>
          <cell r="OI6" t="str">
            <v>たべもの</v>
          </cell>
          <cell r="OJ6" t="str">
            <v>平野レミの
おりょうりブック</v>
          </cell>
          <cell r="OK6" t="str">
            <v>こどものしゅげい</v>
          </cell>
          <cell r="OL6" t="str">
            <v>小学校低学年～高学年用</v>
          </cell>
          <cell r="OM6" t="str">
            <v>たべものあいうえお</v>
          </cell>
          <cell r="ON6" t="str">
            <v>たのしいおりょうり</v>
          </cell>
          <cell r="OO6" t="str">
            <v>３ 身だしなみ編</v>
          </cell>
          <cell r="OP6" t="str">
            <v>わたしのくらしに生かす</v>
          </cell>
          <cell r="OQ6" t="str">
            <v>お料理マジック２</v>
          </cell>
          <cell r="OR6"/>
          <cell r="OS6" t="str">
            <v>和のせいかつ</v>
          </cell>
          <cell r="OT6"/>
          <cell r="OU6"/>
          <cell r="OV6" t="str">
            <v>くらしをささえる人</v>
          </cell>
          <cell r="OW6" t="str">
            <v>まもるひと</v>
          </cell>
          <cell r="OX6"/>
          <cell r="OY6" t="str">
            <v>かんたんアイテム150</v>
          </cell>
          <cell r="OZ6" t="str">
            <v>やさいはいきている</v>
          </cell>
          <cell r="PA6"/>
          <cell r="PB6" t="str">
            <v>ただいまお仕事中</v>
          </cell>
          <cell r="PC6"/>
          <cell r="PD6" t="str">
            <v>デジタルツールで
はっぴょうしよう！①</v>
          </cell>
          <cell r="PE6" t="str">
            <v>デジタルツールで
はっぴょうしよう！②</v>
          </cell>
          <cell r="PF6" t="str">
            <v>デジタルツールで
はっぴょうしよう！⓷</v>
          </cell>
          <cell r="PG6" t="str">
            <v>畑の教科書</v>
          </cell>
          <cell r="PH6" t="str">
            <v>はじめての子ども
マナーずかん</v>
          </cell>
          <cell r="PI6" t="str">
            <v>ねんどあそび</v>
          </cell>
          <cell r="PJ6" t="str">
            <v>クレヨンあそび</v>
          </cell>
          <cell r="PK6" t="str">
            <v>紙ねんどあそび</v>
          </cell>
          <cell r="PL6" t="str">
            <v>えのぐあそび</v>
          </cell>
          <cell r="PM6" t="str">
            <v>とうさんはタツノオトシゴ</v>
          </cell>
          <cell r="PN6" t="str">
            <v>うつくしい絵</v>
          </cell>
          <cell r="PO6" t="str">
            <v>しましまぐるぐる</v>
          </cell>
          <cell r="PP6" t="str">
            <v>じぶんだけのいろ</v>
          </cell>
          <cell r="PQ6" t="str">
            <v>こすりだし・すりだし</v>
          </cell>
          <cell r="PR6" t="str">
            <v>ちぎり紙・きり紙・はり絵</v>
          </cell>
          <cell r="PS6" t="str">
            <v>たのしいこうさく
きょうしつ１</v>
          </cell>
          <cell r="PT6" t="str">
            <v>ひらめき美術館第１館</v>
          </cell>
          <cell r="PU6" t="str">
            <v>ひらめき美術館第２館</v>
          </cell>
          <cell r="PV6" t="str">
            <v>ひらめき美術館第３館</v>
          </cell>
          <cell r="PW6" t="str">
            <v>わくわくワークショップ</v>
          </cell>
          <cell r="PX6" t="str">
            <v>手作りおもちゃとプレゼント</v>
          </cell>
          <cell r="PY6" t="str">
            <v>素材を生かす</v>
          </cell>
          <cell r="PZ6" t="str">
            <v>くろくんと
ちいさいしろくん</v>
          </cell>
          <cell r="QA6" t="str">
            <v>くれよんのくろくん</v>
          </cell>
          <cell r="QB6"/>
          <cell r="QC6" t="str">
            <v>しんぶんしでつくろう</v>
          </cell>
          <cell r="QD6" t="str">
            <v>手づくりおもちゃ200 
７自然であそぶ</v>
          </cell>
          <cell r="QE6" t="str">
            <v>はじめての工作</v>
          </cell>
          <cell r="QF6"/>
          <cell r="QG6"/>
          <cell r="QH6" t="str">
            <v>リサイクル工作68</v>
          </cell>
          <cell r="QI6" t="str">
            <v>だいすき！おりがみ</v>
          </cell>
        </row>
      </sheetData>
      <sheetData sheetId="7" refreshError="1">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K</v>
          </cell>
          <cell r="C6" t="str">
            <v>56-28</v>
          </cell>
          <cell r="D6" t="str">
            <v>カドカワ</v>
          </cell>
          <cell r="E6" t="str">
            <v>社会人として必要な経済と政治のことが５時間で学べる</v>
          </cell>
        </row>
        <row r="7">
          <cell r="A7">
            <v>4</v>
          </cell>
          <cell r="B7" t="str">
            <v>K</v>
          </cell>
          <cell r="C7" t="str">
            <v>56-28</v>
          </cell>
          <cell r="D7" t="str">
            <v>カドカワ</v>
          </cell>
          <cell r="E7" t="str">
            <v>ゼロから始める　新版　さいほうの基本</v>
          </cell>
        </row>
        <row r="8">
          <cell r="A8">
            <v>5</v>
          </cell>
          <cell r="B8" t="str">
            <v>M</v>
          </cell>
          <cell r="C8"/>
          <cell r="D8" t="str">
            <v xml:space="preserve">McGraw-Hill </v>
          </cell>
          <cell r="E8" t="str">
            <v>WE　CAN！　STUDENT　BOOK１</v>
          </cell>
        </row>
        <row r="9">
          <cell r="A9">
            <v>6</v>
          </cell>
          <cell r="B9" t="str">
            <v>M</v>
          </cell>
          <cell r="C9"/>
          <cell r="D9" t="str">
            <v xml:space="preserve">McGraw-Hill </v>
          </cell>
          <cell r="E9" t="str">
            <v>WE　CAN！　STUDENT　BOOK2</v>
          </cell>
        </row>
        <row r="10">
          <cell r="A10">
            <v>7</v>
          </cell>
          <cell r="B10" t="str">
            <v>M</v>
          </cell>
          <cell r="C10"/>
          <cell r="D10" t="str">
            <v xml:space="preserve">McGraw-Hill </v>
          </cell>
          <cell r="E10" t="str">
            <v>WE　CAN！　STUDENT　BOOK3</v>
          </cell>
        </row>
        <row r="11">
          <cell r="A11">
            <v>8</v>
          </cell>
          <cell r="B11" t="str">
            <v>M</v>
          </cell>
          <cell r="C11" t="str">
            <v>54-29</v>
          </cell>
          <cell r="D11" t="str">
            <v>MDN</v>
          </cell>
          <cell r="E11" t="str">
            <v>デザインを学ぶ１　グラッフィックデザイン基礎</v>
          </cell>
        </row>
        <row r="12">
          <cell r="A12">
            <v>9</v>
          </cell>
          <cell r="B12" t="str">
            <v>M</v>
          </cell>
          <cell r="C12" t="str">
            <v>54-22</v>
          </cell>
          <cell r="D12" t="str">
            <v>mpi</v>
          </cell>
          <cell r="E12" t="str">
            <v>もっと英会話たいそう Dansinglish</v>
          </cell>
        </row>
        <row r="13">
          <cell r="A13">
            <v>10</v>
          </cell>
          <cell r="B13" t="str">
            <v>O</v>
          </cell>
          <cell r="C13"/>
          <cell r="D13" t="str">
            <v>OXFORD university press</v>
          </cell>
          <cell r="E13" t="str">
            <v>LET'SGO1 Student Book with Student AudioCD PackFourth</v>
          </cell>
        </row>
        <row r="14">
          <cell r="A14">
            <v>11</v>
          </cell>
          <cell r="B14" t="str">
            <v>O</v>
          </cell>
          <cell r="C14"/>
          <cell r="D14" t="str">
            <v>OXFORD university press</v>
          </cell>
          <cell r="E14" t="str">
            <v>LET'SGO　Level１ Student Book ５ｔｈ　Edition</v>
          </cell>
        </row>
        <row r="15">
          <cell r="A15">
            <v>12</v>
          </cell>
          <cell r="B15" t="str">
            <v>O</v>
          </cell>
          <cell r="C15"/>
          <cell r="D15" t="str">
            <v>OXFORD university press</v>
          </cell>
          <cell r="E15" t="str">
            <v>LET'SGO　Level２ Student Book ５ｔｈ　Edition</v>
          </cell>
        </row>
        <row r="16">
          <cell r="A16">
            <v>13</v>
          </cell>
          <cell r="B16" t="str">
            <v>O</v>
          </cell>
          <cell r="C16"/>
          <cell r="D16" t="str">
            <v>OXFORD university press</v>
          </cell>
          <cell r="E16" t="str">
            <v>LET'SGO　Level３ Student Book ５ｔｈ　Edition</v>
          </cell>
        </row>
        <row r="17">
          <cell r="A17">
            <v>14</v>
          </cell>
          <cell r="B17" t="str">
            <v>O</v>
          </cell>
          <cell r="C17"/>
          <cell r="D17" t="str">
            <v>OXFORD university press</v>
          </cell>
          <cell r="E17" t="str">
            <v>LET'SGO1 4th Edition Student Book with Student AudioCD PackFourth</v>
          </cell>
        </row>
        <row r="18">
          <cell r="A18">
            <v>15</v>
          </cell>
          <cell r="B18" t="str">
            <v>O</v>
          </cell>
          <cell r="C18"/>
          <cell r="D18" t="str">
            <v>OXFORD university press</v>
          </cell>
          <cell r="E18" t="str">
            <v>LET'SGO2 4th Student Book with Student AudioCD PackFourth</v>
          </cell>
        </row>
        <row r="19">
          <cell r="A19">
            <v>16</v>
          </cell>
          <cell r="B19" t="str">
            <v>O</v>
          </cell>
          <cell r="C19"/>
          <cell r="D19" t="str">
            <v>OXFORD university press</v>
          </cell>
          <cell r="E19" t="str">
            <v>LET'SGO3 4th Student Book with Student AudioCD PackFourth</v>
          </cell>
        </row>
        <row r="20">
          <cell r="A20">
            <v>17</v>
          </cell>
          <cell r="B20" t="str">
            <v>O</v>
          </cell>
          <cell r="C20"/>
          <cell r="D20" t="str">
            <v>OXFORD</v>
          </cell>
          <cell r="E20" t="str">
            <v>Oxford Read and Discover Cities</v>
          </cell>
        </row>
        <row r="21">
          <cell r="A21">
            <v>18</v>
          </cell>
          <cell r="B21" t="str">
            <v>O</v>
          </cell>
          <cell r="C21"/>
          <cell r="D21" t="str">
            <v>OXFORD</v>
          </cell>
          <cell r="E21" t="str">
            <v>Oxford Read and Discover Jobｓ</v>
          </cell>
        </row>
        <row r="22">
          <cell r="A22">
            <v>19</v>
          </cell>
          <cell r="B22" t="str">
            <v>O</v>
          </cell>
          <cell r="C22"/>
          <cell r="D22" t="str">
            <v>OXFORD UNIVERSITY PRESS</v>
          </cell>
          <cell r="E22" t="str">
            <v xml:space="preserve">Oxford Read and Discover Schools </v>
          </cell>
        </row>
        <row r="23">
          <cell r="A23">
            <v>20</v>
          </cell>
          <cell r="B23" t="str">
            <v>O</v>
          </cell>
          <cell r="C23"/>
          <cell r="D23" t="str">
            <v>OXFORD UNIVERSITY PRESS</v>
          </cell>
          <cell r="E23" t="str">
            <v>Oxford Read and Discover Jobs</v>
          </cell>
        </row>
        <row r="24">
          <cell r="A24">
            <v>21</v>
          </cell>
          <cell r="B24" t="str">
            <v>O</v>
          </cell>
          <cell r="C24"/>
          <cell r="D24" t="str">
            <v>OXFORD UNIVERSITY PRESS</v>
          </cell>
          <cell r="E24" t="str">
            <v>Oxford Read and Discover Cities</v>
          </cell>
        </row>
        <row r="25">
          <cell r="A25">
            <v>22</v>
          </cell>
          <cell r="B25" t="str">
            <v>あ</v>
          </cell>
          <cell r="C25" t="str">
            <v>01-1</v>
          </cell>
          <cell r="D25" t="str">
            <v>あかね書房</v>
          </cell>
          <cell r="E25" t="str">
            <v>あそぼう　あそぼう　あいうえお</v>
          </cell>
        </row>
        <row r="26">
          <cell r="A26">
            <v>23</v>
          </cell>
          <cell r="B26" t="str">
            <v>あ</v>
          </cell>
          <cell r="C26" t="str">
            <v>01-1</v>
          </cell>
          <cell r="D26" t="str">
            <v>あかね書房</v>
          </cell>
          <cell r="E26" t="str">
            <v>もじのえほん　かんじ（１）</v>
          </cell>
        </row>
        <row r="27">
          <cell r="A27">
            <v>24</v>
          </cell>
          <cell r="B27" t="str">
            <v>あ</v>
          </cell>
          <cell r="C27" t="str">
            <v>01-1</v>
          </cell>
          <cell r="D27" t="str">
            <v>あかね書房</v>
          </cell>
          <cell r="E27" t="str">
            <v>もじのえほん　かたかなアイウエオ</v>
          </cell>
        </row>
        <row r="28">
          <cell r="A28">
            <v>25</v>
          </cell>
          <cell r="B28" t="str">
            <v>あ</v>
          </cell>
          <cell r="C28" t="str">
            <v>01-1</v>
          </cell>
          <cell r="D28" t="str">
            <v>あかね書房</v>
          </cell>
          <cell r="E28" t="str">
            <v>えいご絵じてんAＢＣ</v>
          </cell>
        </row>
        <row r="29">
          <cell r="A29">
            <v>26</v>
          </cell>
          <cell r="B29" t="str">
            <v>い</v>
          </cell>
          <cell r="C29" t="str">
            <v>52-1</v>
          </cell>
          <cell r="D29" t="str">
            <v>家の光協会</v>
          </cell>
          <cell r="E29" t="str">
            <v>もっとうまくなる農家に教わるおいしい野菜の作り方</v>
          </cell>
        </row>
        <row r="30">
          <cell r="A30">
            <v>27</v>
          </cell>
          <cell r="B30" t="str">
            <v>い</v>
          </cell>
          <cell r="C30"/>
          <cell r="D30" t="str">
            <v>医学書院</v>
          </cell>
          <cell r="E30" t="str">
            <v>学生のための医療概論　 第４版</v>
          </cell>
        </row>
        <row r="31">
          <cell r="A31">
            <v>28</v>
          </cell>
          <cell r="B31" t="str">
            <v>い</v>
          </cell>
          <cell r="C31"/>
          <cell r="D31" t="str">
            <v>医学書院</v>
          </cell>
          <cell r="E31" t="str">
            <v>義肢装具のチェックポイント　第８版</v>
          </cell>
        </row>
        <row r="32">
          <cell r="A32">
            <v>29</v>
          </cell>
          <cell r="B32" t="str">
            <v>い</v>
          </cell>
          <cell r="C32"/>
          <cell r="D32" t="str">
            <v>医学書院</v>
          </cell>
          <cell r="E32" t="str">
            <v>グラント解剖学図譜　第７版</v>
          </cell>
        </row>
        <row r="33">
          <cell r="A33">
            <v>30</v>
          </cell>
          <cell r="B33" t="str">
            <v>い</v>
          </cell>
          <cell r="C33"/>
          <cell r="D33" t="str">
            <v>医学書院</v>
          </cell>
          <cell r="E33" t="str">
            <v>系統看護学講座病理学　第６版</v>
          </cell>
        </row>
        <row r="34">
          <cell r="A34">
            <v>31</v>
          </cell>
          <cell r="B34" t="str">
            <v>い</v>
          </cell>
          <cell r="C34"/>
          <cell r="D34" t="str">
            <v>医学書院</v>
          </cell>
          <cell r="E34" t="str">
            <v>図説　包帯法　第４版</v>
          </cell>
        </row>
        <row r="35">
          <cell r="A35">
            <v>32</v>
          </cell>
          <cell r="B35" t="str">
            <v>い</v>
          </cell>
          <cell r="C35"/>
          <cell r="D35" t="str">
            <v>医学書院</v>
          </cell>
          <cell r="E35" t="str">
            <v>義肢装具学　第３版</v>
          </cell>
        </row>
        <row r="36">
          <cell r="A36">
            <v>33</v>
          </cell>
          <cell r="B36" t="str">
            <v>い</v>
          </cell>
          <cell r="C36"/>
          <cell r="D36" t="str">
            <v>医学書院</v>
          </cell>
          <cell r="E36" t="str">
            <v>ＰＴ・ＯTのためのコミュニケーション実践ガイド　第２版</v>
          </cell>
        </row>
        <row r="37">
          <cell r="A37">
            <v>34</v>
          </cell>
          <cell r="B37" t="str">
            <v>い</v>
          </cell>
          <cell r="C37"/>
          <cell r="D37" t="str">
            <v>医学書院</v>
          </cell>
          <cell r="E37" t="str">
            <v>標準整形外科学　第１４版</v>
          </cell>
        </row>
        <row r="38">
          <cell r="A38">
            <v>35</v>
          </cell>
          <cell r="B38" t="str">
            <v>い</v>
          </cell>
          <cell r="C38"/>
          <cell r="D38" t="str">
            <v>医学書院</v>
          </cell>
          <cell r="E38" t="str">
            <v>標準精神医学　第８版</v>
          </cell>
        </row>
        <row r="39">
          <cell r="A39">
            <v>36</v>
          </cell>
          <cell r="B39" t="str">
            <v>い</v>
          </cell>
          <cell r="C39"/>
          <cell r="D39" t="str">
            <v>医学書院</v>
          </cell>
          <cell r="E39" t="str">
            <v>標準理学療法学　専門分野　運動療法学　総論　第４版</v>
          </cell>
        </row>
        <row r="40">
          <cell r="A40">
            <v>37</v>
          </cell>
          <cell r="B40" t="str">
            <v>い</v>
          </cell>
          <cell r="C40"/>
          <cell r="D40" t="str">
            <v>医学書院</v>
          </cell>
          <cell r="E40" t="str">
            <v>標準理学療法学作業療法学　専門基礎分野　解剖学　第５版</v>
          </cell>
        </row>
        <row r="41">
          <cell r="A41">
            <v>38</v>
          </cell>
          <cell r="B41" t="str">
            <v>い</v>
          </cell>
          <cell r="C41"/>
          <cell r="D41" t="str">
            <v>医学書院</v>
          </cell>
          <cell r="E41" t="str">
            <v>標準理学療法学作業療法学　専門基礎分野　生理学　第５版</v>
          </cell>
        </row>
        <row r="42">
          <cell r="A42">
            <v>39</v>
          </cell>
          <cell r="B42" t="str">
            <v>い</v>
          </cell>
          <cell r="C42"/>
          <cell r="D42" t="str">
            <v>医学書院</v>
          </cell>
          <cell r="E42" t="str">
            <v>標準理学療法学・作業療法学　専門基礎分野　老年学　第５版</v>
          </cell>
        </row>
        <row r="43">
          <cell r="A43">
            <v>40</v>
          </cell>
          <cell r="B43" t="str">
            <v>い</v>
          </cell>
          <cell r="C43"/>
          <cell r="D43" t="str">
            <v>医学書院</v>
          </cell>
          <cell r="E43" t="str">
            <v>標準理学療法学　専門分野　地域理学療法学　第４版</v>
          </cell>
        </row>
        <row r="44">
          <cell r="A44">
            <v>41</v>
          </cell>
          <cell r="B44" t="str">
            <v>い</v>
          </cell>
          <cell r="C44"/>
          <cell r="D44" t="str">
            <v>医学書院</v>
          </cell>
          <cell r="E44" t="str">
            <v>標準理学療法学　専門分野　内部障害理学療法学　第２版</v>
          </cell>
        </row>
        <row r="45">
          <cell r="A45">
            <v>42</v>
          </cell>
          <cell r="B45" t="str">
            <v>い</v>
          </cell>
          <cell r="C45"/>
          <cell r="D45" t="str">
            <v>医学書院</v>
          </cell>
          <cell r="E45" t="str">
            <v>標準理学療法学　専門分野　日常生活活動学・生活環境学　第５版</v>
          </cell>
        </row>
        <row r="46">
          <cell r="A46">
            <v>43</v>
          </cell>
          <cell r="B46" t="str">
            <v>い</v>
          </cell>
          <cell r="C46"/>
          <cell r="D46" t="str">
            <v>医学書院</v>
          </cell>
          <cell r="E46" t="str">
            <v>標準理学療法学　専門分野　理学療法学概説　第１版</v>
          </cell>
        </row>
        <row r="47">
          <cell r="A47">
            <v>44</v>
          </cell>
          <cell r="B47" t="str">
            <v>い</v>
          </cell>
          <cell r="C47"/>
          <cell r="D47" t="str">
            <v>医学書院</v>
          </cell>
          <cell r="E47" t="str">
            <v>標準理学療法学　専門分野　物理療法学　第５版</v>
          </cell>
        </row>
        <row r="48">
          <cell r="A48">
            <v>45</v>
          </cell>
          <cell r="B48" t="str">
            <v>い</v>
          </cell>
          <cell r="C48"/>
          <cell r="D48" t="str">
            <v>医学書院</v>
          </cell>
          <cell r="E48" t="str">
            <v>装具　第３版</v>
          </cell>
        </row>
        <row r="49">
          <cell r="A49">
            <v>46</v>
          </cell>
          <cell r="B49" t="str">
            <v>い</v>
          </cell>
          <cell r="C49" t="str">
            <v>52-7</v>
          </cell>
          <cell r="D49" t="str">
            <v>いかだ社</v>
          </cell>
          <cell r="E49" t="str">
            <v>校庭の雑草観察便利帳-ふしぎが楽しい</v>
          </cell>
        </row>
        <row r="50">
          <cell r="A50">
            <v>47</v>
          </cell>
          <cell r="B50" t="str">
            <v>い</v>
          </cell>
          <cell r="C50"/>
          <cell r="D50" t="str">
            <v>医歯薬出版</v>
          </cell>
          <cell r="E50" t="str">
            <v>PT・OT・STのための一般臨床医学　第３版　</v>
          </cell>
        </row>
        <row r="51">
          <cell r="A51">
            <v>48</v>
          </cell>
          <cell r="B51" t="str">
            <v>い</v>
          </cell>
          <cell r="C51"/>
          <cell r="D51" t="str">
            <v>医歯薬出版</v>
          </cell>
          <cell r="E51" t="str">
            <v>運動学　改訂第３版　</v>
          </cell>
        </row>
        <row r="52">
          <cell r="A52">
            <v>49</v>
          </cell>
          <cell r="B52" t="str">
            <v>い</v>
          </cell>
          <cell r="C52"/>
          <cell r="D52" t="str">
            <v>医歯薬出版</v>
          </cell>
          <cell r="E52" t="str">
            <v>カパンジー機能解剖学　全３巻　第７版</v>
          </cell>
        </row>
        <row r="53">
          <cell r="A53">
            <v>50</v>
          </cell>
          <cell r="B53" t="str">
            <v>い</v>
          </cell>
          <cell r="C53"/>
          <cell r="D53" t="str">
            <v>医歯薬出版</v>
          </cell>
          <cell r="E53" t="str">
            <v>関係法規　202２年版</v>
          </cell>
        </row>
        <row r="54">
          <cell r="A54">
            <v>51</v>
          </cell>
          <cell r="B54" t="str">
            <v>い</v>
          </cell>
          <cell r="C54"/>
          <cell r="D54" t="str">
            <v>医歯薬出版</v>
          </cell>
          <cell r="E54" t="str">
            <v>基礎運動学　第６版</v>
          </cell>
        </row>
        <row r="55">
          <cell r="A55">
            <v>52</v>
          </cell>
          <cell r="B55" t="str">
            <v>い</v>
          </cell>
          <cell r="C55"/>
          <cell r="D55" t="str">
            <v>医歯薬出版</v>
          </cell>
          <cell r="E55" t="str">
            <v>人体の構造と機能解剖学　第２版</v>
          </cell>
        </row>
        <row r="56">
          <cell r="A56">
            <v>53</v>
          </cell>
          <cell r="B56" t="str">
            <v>い</v>
          </cell>
          <cell r="C56"/>
          <cell r="D56" t="str">
            <v>医歯薬出版</v>
          </cell>
          <cell r="E56" t="str">
            <v>人体の構造と機能生理学　第３版</v>
          </cell>
        </row>
        <row r="57">
          <cell r="A57">
            <v>54</v>
          </cell>
          <cell r="B57" t="str">
            <v>い</v>
          </cell>
          <cell r="C57"/>
          <cell r="D57" t="str">
            <v>医歯薬出版</v>
          </cell>
          <cell r="E57" t="str">
            <v>入門リハビリテーション概論　第７版</v>
          </cell>
        </row>
        <row r="58">
          <cell r="A58">
            <v>55</v>
          </cell>
          <cell r="B58" t="str">
            <v>い</v>
          </cell>
          <cell r="C58"/>
          <cell r="D58" t="str">
            <v>医歯薬出版</v>
          </cell>
          <cell r="E58" t="str">
            <v>病理学概論　改訂第３版</v>
          </cell>
        </row>
        <row r="59">
          <cell r="A59">
            <v>56</v>
          </cell>
          <cell r="B59" t="str">
            <v>い</v>
          </cell>
          <cell r="C59"/>
          <cell r="D59" t="str">
            <v>医歯薬出版</v>
          </cell>
          <cell r="E59" t="str">
            <v>リハビリテーションのための神経内科学　第２版</v>
          </cell>
        </row>
        <row r="60">
          <cell r="A60">
            <v>57</v>
          </cell>
          <cell r="B60" t="str">
            <v>い</v>
          </cell>
          <cell r="C60"/>
          <cell r="D60" t="str">
            <v>医歯薬出版</v>
          </cell>
          <cell r="E60" t="str">
            <v>臨床栄養学実習書</v>
          </cell>
        </row>
        <row r="61">
          <cell r="A61">
            <v>58</v>
          </cell>
          <cell r="B61" t="str">
            <v>い</v>
          </cell>
          <cell r="C61"/>
          <cell r="D61" t="str">
            <v>医歯薬出版</v>
          </cell>
          <cell r="E61" t="str">
            <v>解剖学（臨床検査学講座）</v>
          </cell>
        </row>
        <row r="62">
          <cell r="A62">
            <v>59</v>
          </cell>
          <cell r="B62" t="str">
            <v>い</v>
          </cell>
          <cell r="C62"/>
          <cell r="D62" t="str">
            <v>医歯薬出版</v>
          </cell>
          <cell r="E62" t="str">
            <v>社会保障制度と柔道整復師の職業倫理</v>
          </cell>
        </row>
        <row r="63">
          <cell r="A63">
            <v>60</v>
          </cell>
          <cell r="B63" t="str">
            <v>い</v>
          </cell>
          <cell r="C63"/>
          <cell r="D63" t="str">
            <v>医歯薬出版</v>
          </cell>
          <cell r="E63" t="str">
            <v>競技者の外傷予防</v>
          </cell>
        </row>
        <row r="64">
          <cell r="A64">
            <v>61</v>
          </cell>
          <cell r="B64" t="str">
            <v>い</v>
          </cell>
          <cell r="C64"/>
          <cell r="D64" t="str">
            <v>医歯薬出版</v>
          </cell>
          <cell r="E64" t="str">
            <v>会話例とワークで学ぶ　理学療法コミュニケーション論　第１版</v>
          </cell>
        </row>
        <row r="65">
          <cell r="A65">
            <v>62</v>
          </cell>
          <cell r="B65" t="str">
            <v>い</v>
          </cell>
          <cell r="C65"/>
          <cell r="D65" t="str">
            <v>医歯薬出版</v>
          </cell>
          <cell r="E65" t="str">
            <v>リハベーシック　生化学・栄養学　第１版</v>
          </cell>
        </row>
        <row r="66">
          <cell r="A66">
            <v>63</v>
          </cell>
          <cell r="B66" t="str">
            <v>い</v>
          </cell>
          <cell r="C66"/>
          <cell r="D66" t="str">
            <v>医歯薬出版</v>
          </cell>
          <cell r="E66" t="str">
            <v>リハベーシック　薬理学・臨床薬理学　第１版</v>
          </cell>
        </row>
        <row r="67">
          <cell r="A67">
            <v>64</v>
          </cell>
          <cell r="B67" t="str">
            <v>い</v>
          </cell>
          <cell r="C67"/>
          <cell r="D67" t="str">
            <v>医歯薬出版</v>
          </cell>
          <cell r="E67" t="str">
            <v>一般臨床医学　改訂第３版</v>
          </cell>
        </row>
        <row r="68">
          <cell r="A68">
            <v>65</v>
          </cell>
          <cell r="B68" t="str">
            <v>い</v>
          </cell>
          <cell r="C68"/>
          <cell r="D68" t="str">
            <v>医歯薬出版</v>
          </cell>
          <cell r="E68" t="str">
            <v>解剖学　改訂第２版</v>
          </cell>
        </row>
        <row r="69">
          <cell r="A69">
            <v>66</v>
          </cell>
          <cell r="B69" t="str">
            <v>い</v>
          </cell>
          <cell r="C69"/>
          <cell r="D69" t="str">
            <v>医道の日本社</v>
          </cell>
          <cell r="E69" t="str">
            <v>医療と社会　</v>
          </cell>
        </row>
        <row r="70">
          <cell r="A70">
            <v>67</v>
          </cell>
          <cell r="B70" t="str">
            <v>い</v>
          </cell>
          <cell r="C70"/>
          <cell r="D70" t="str">
            <v>医道の日本社</v>
          </cell>
          <cell r="E70" t="str">
            <v>医療と社会　第６版（墨字・点字）</v>
          </cell>
        </row>
        <row r="71">
          <cell r="A71">
            <v>68</v>
          </cell>
          <cell r="B71" t="str">
            <v>い</v>
          </cell>
          <cell r="C71"/>
          <cell r="D71" t="str">
            <v>医道の日本社</v>
          </cell>
          <cell r="E71" t="str">
            <v>【改訂版】鍼灸臨床における医療面接</v>
          </cell>
        </row>
        <row r="72">
          <cell r="A72">
            <v>69</v>
          </cell>
          <cell r="B72" t="str">
            <v>い</v>
          </cell>
          <cell r="C72"/>
          <cell r="D72" t="str">
            <v>医道の日本社</v>
          </cell>
          <cell r="E72" t="str">
            <v>【拡大版】鍼灸臨床における医療面接（B５版）（改訂版）</v>
          </cell>
        </row>
        <row r="73">
          <cell r="A73">
            <v>70</v>
          </cell>
          <cell r="B73" t="str">
            <v>い</v>
          </cell>
          <cell r="C73"/>
          <cell r="D73" t="str">
            <v>医道の日本社</v>
          </cell>
          <cell r="E73" t="str">
            <v>新版経絡経穴概論　第２版</v>
          </cell>
        </row>
        <row r="74">
          <cell r="A74">
            <v>71</v>
          </cell>
          <cell r="B74" t="str">
            <v>い</v>
          </cell>
          <cell r="C74"/>
          <cell r="D74" t="str">
            <v>医道の日本社</v>
          </cell>
          <cell r="E74" t="str">
            <v>新版経絡経穴概論　</v>
          </cell>
        </row>
        <row r="75">
          <cell r="A75">
            <v>72</v>
          </cell>
          <cell r="B75" t="str">
            <v>い</v>
          </cell>
          <cell r="C75"/>
          <cell r="D75" t="str">
            <v>医道の日本社</v>
          </cell>
          <cell r="E75" t="str">
            <v>東洋医学臨床論（あん摩マッサージ指圧編）　初版</v>
          </cell>
        </row>
        <row r="76">
          <cell r="A76">
            <v>73</v>
          </cell>
          <cell r="B76" t="str">
            <v>い</v>
          </cell>
          <cell r="C76"/>
          <cell r="D76" t="str">
            <v>医道の日本社</v>
          </cell>
          <cell r="E76" t="str">
            <v>東洋医学臨床論（はりきゅう編）　初版</v>
          </cell>
        </row>
        <row r="77">
          <cell r="A77">
            <v>74</v>
          </cell>
          <cell r="B77" t="str">
            <v>い</v>
          </cell>
          <cell r="C77"/>
          <cell r="D77" t="str">
            <v>医道の日本社</v>
          </cell>
          <cell r="E77" t="str">
            <v>はりきゅう理論　改訂第３版</v>
          </cell>
        </row>
        <row r="78">
          <cell r="A78">
            <v>75</v>
          </cell>
          <cell r="B78" t="str">
            <v>い</v>
          </cell>
          <cell r="C78" t="str">
            <v>52-4</v>
          </cell>
          <cell r="D78" t="str">
            <v>教養池田</v>
          </cell>
          <cell r="E78" t="str">
            <v>パンづくりに困ったら読む本</v>
          </cell>
        </row>
        <row r="79">
          <cell r="A79">
            <v>76</v>
          </cell>
          <cell r="B79" t="str">
            <v>い</v>
          </cell>
          <cell r="C79" t="str">
            <v>02-1</v>
          </cell>
          <cell r="D79" t="str">
            <v>岩崎書店</v>
          </cell>
          <cell r="E79" t="str">
            <v>五味太郎のことわざえほんシリーズ（全２巻）</v>
          </cell>
        </row>
        <row r="80">
          <cell r="A80">
            <v>77</v>
          </cell>
          <cell r="B80" t="str">
            <v>い</v>
          </cell>
          <cell r="C80" t="str">
            <v>02-1</v>
          </cell>
          <cell r="D80" t="str">
            <v>岩崎書店</v>
          </cell>
          <cell r="E80" t="str">
            <v>知識の絵本　人のからだ</v>
          </cell>
        </row>
        <row r="81">
          <cell r="A81">
            <v>78</v>
          </cell>
          <cell r="B81" t="str">
            <v>い</v>
          </cell>
          <cell r="C81" t="str">
            <v>52-2</v>
          </cell>
          <cell r="D81" t="str">
            <v>岩波書店</v>
          </cell>
          <cell r="E81" t="str">
            <v>だれでもアーティスト</v>
          </cell>
        </row>
        <row r="82">
          <cell r="A82">
            <v>79</v>
          </cell>
          <cell r="B82" t="str">
            <v>お</v>
          </cell>
          <cell r="C82" t="str">
            <v>05-3</v>
          </cell>
          <cell r="D82" t="str">
            <v>旺文社</v>
          </cell>
          <cell r="E82" t="str">
            <v>学校では教えてくれない大切なこと（１２）ネットのルール</v>
          </cell>
        </row>
        <row r="83">
          <cell r="A83">
            <v>80</v>
          </cell>
          <cell r="B83" t="str">
            <v>お</v>
          </cell>
          <cell r="C83" t="str">
            <v>55-22</v>
          </cell>
          <cell r="D83" t="str">
            <v>桜雲会</v>
          </cell>
          <cell r="E83" t="str">
            <v>疾病の成り立ちと予防Ⅰ衛生学・公衆衛生学（墨字・点字・音声）　改訂第９版</v>
          </cell>
        </row>
        <row r="84">
          <cell r="A84">
            <v>81</v>
          </cell>
          <cell r="B84" t="str">
            <v>お</v>
          </cell>
          <cell r="C84" t="str">
            <v>55-22</v>
          </cell>
          <cell r="D84" t="str">
            <v>桜雲会</v>
          </cell>
          <cell r="E84" t="str">
            <v>触察解剖図（墨字・点字）</v>
          </cell>
        </row>
        <row r="85">
          <cell r="A85">
            <v>82</v>
          </cell>
          <cell r="B85" t="str">
            <v>お</v>
          </cell>
          <cell r="C85" t="str">
            <v>55-22</v>
          </cell>
          <cell r="D85" t="str">
            <v>桜雲会</v>
          </cell>
          <cell r="E85" t="str">
            <v>触察図譜シリーズ　病理学</v>
          </cell>
        </row>
        <row r="86">
          <cell r="A86">
            <v>83</v>
          </cell>
          <cell r="B86" t="str">
            <v>お</v>
          </cell>
          <cell r="C86" t="str">
            <v>55-22</v>
          </cell>
          <cell r="D86" t="str">
            <v>桜雲会</v>
          </cell>
          <cell r="E86" t="str">
            <v>触察図譜２　病理学（墨字・点字）</v>
          </cell>
        </row>
        <row r="87">
          <cell r="A87">
            <v>84</v>
          </cell>
          <cell r="B87" t="str">
            <v>お</v>
          </cell>
          <cell r="C87" t="str">
            <v>14-3</v>
          </cell>
          <cell r="D87" t="str">
            <v>育成会</v>
          </cell>
          <cell r="E87" t="str">
            <v>ホームヘルパー養成講座テキスト（３級課程）</v>
          </cell>
        </row>
        <row r="88">
          <cell r="A88">
            <v>85</v>
          </cell>
          <cell r="B88" t="str">
            <v>お</v>
          </cell>
          <cell r="C88" t="str">
            <v>14-3</v>
          </cell>
          <cell r="D88" t="str">
            <v>育成会</v>
          </cell>
          <cell r="E88" t="str">
            <v>自立生活ハンドブック16　性・say・生</v>
          </cell>
        </row>
        <row r="89">
          <cell r="A89">
            <v>86</v>
          </cell>
          <cell r="B89" t="str">
            <v>お</v>
          </cell>
          <cell r="C89" t="str">
            <v>14-3</v>
          </cell>
          <cell r="D89" t="str">
            <v>育成会</v>
          </cell>
          <cell r="E89" t="str">
            <v>自立生活ハンドブック11　ひとりだち（改訂版）</v>
          </cell>
        </row>
        <row r="90">
          <cell r="A90">
            <v>87</v>
          </cell>
          <cell r="B90" t="str">
            <v>お</v>
          </cell>
          <cell r="C90" t="str">
            <v>14-3</v>
          </cell>
          <cell r="D90" t="str">
            <v>育成会</v>
          </cell>
          <cell r="E90" t="str">
            <v>自立生活ハンドブック５　ぼなぺてぃー</v>
          </cell>
        </row>
        <row r="91">
          <cell r="A91">
            <v>88</v>
          </cell>
          <cell r="B91" t="str">
            <v>お</v>
          </cell>
          <cell r="C91" t="str">
            <v>14-3</v>
          </cell>
          <cell r="D91" t="str">
            <v>育成会</v>
          </cell>
          <cell r="E91" t="str">
            <v>自立生活ハンドブック４　からだ！！げんき！？</v>
          </cell>
        </row>
        <row r="92">
          <cell r="A92">
            <v>89</v>
          </cell>
          <cell r="B92" t="str">
            <v>お</v>
          </cell>
          <cell r="C92"/>
          <cell r="D92" t="str">
            <v>岡山ライトハウス</v>
          </cell>
          <cell r="E92" t="str">
            <v>あはき師　　国家試験全科総まとめ　改訂第５版　第１巻</v>
          </cell>
        </row>
        <row r="93">
          <cell r="A93">
            <v>90</v>
          </cell>
          <cell r="B93" t="str">
            <v>お</v>
          </cell>
          <cell r="C93"/>
          <cell r="D93" t="str">
            <v>岡山ライトハウス</v>
          </cell>
          <cell r="E93" t="str">
            <v>あはき師　　国家試験全科総まとめ　改訂第５版　第２巻</v>
          </cell>
        </row>
        <row r="94">
          <cell r="A94">
            <v>91</v>
          </cell>
          <cell r="B94" t="str">
            <v>お</v>
          </cell>
          <cell r="C94"/>
          <cell r="D94" t="str">
            <v>岡山ライトハウス</v>
          </cell>
          <cell r="E94" t="str">
            <v>あはき師　　国家試験全科総まとめ　改訂第５版　第３巻</v>
          </cell>
        </row>
        <row r="95">
          <cell r="A95">
            <v>92</v>
          </cell>
          <cell r="B95" t="str">
            <v>お</v>
          </cell>
          <cell r="C95"/>
          <cell r="D95" t="str">
            <v>岡山ライトハウス</v>
          </cell>
          <cell r="E95" t="str">
            <v>あはき師　　国家試験全科総まとめ　改訂第５版　第４巻</v>
          </cell>
        </row>
        <row r="96">
          <cell r="A96">
            <v>93</v>
          </cell>
          <cell r="B96" t="str">
            <v>お</v>
          </cell>
          <cell r="C96"/>
          <cell r="D96" t="str">
            <v>岡山ライトハウス</v>
          </cell>
          <cell r="E96" t="str">
            <v>あはき師　　国家試験全科総まとめ　改訂第５版　第５巻</v>
          </cell>
        </row>
        <row r="97">
          <cell r="A97">
            <v>94</v>
          </cell>
          <cell r="B97" t="str">
            <v>お</v>
          </cell>
          <cell r="C97"/>
          <cell r="D97" t="str">
            <v>岡山ライトハウス</v>
          </cell>
          <cell r="E97" t="str">
            <v>あん摩マッサージ指圧師　国家試験全科総まとめ　改訂第４版　第１巻</v>
          </cell>
        </row>
        <row r="98">
          <cell r="A98">
            <v>95</v>
          </cell>
          <cell r="B98" t="str">
            <v>お</v>
          </cell>
          <cell r="C98"/>
          <cell r="D98" t="str">
            <v>岡山ライトハウス</v>
          </cell>
          <cell r="E98" t="str">
            <v>あん摩マッサージ指圧師　国家試験全科総まとめ　改訂第４版　第２巻</v>
          </cell>
        </row>
        <row r="99">
          <cell r="A99">
            <v>96</v>
          </cell>
          <cell r="B99" t="str">
            <v>お</v>
          </cell>
          <cell r="C99"/>
          <cell r="D99" t="str">
            <v>岡山ライトハウス</v>
          </cell>
          <cell r="E99" t="str">
            <v>あん摩マッサージ指圧師　国家試験全科総まとめ　改訂第４版　第３巻</v>
          </cell>
        </row>
        <row r="100">
          <cell r="A100">
            <v>97</v>
          </cell>
          <cell r="B100" t="str">
            <v>お</v>
          </cell>
          <cell r="C100"/>
          <cell r="D100" t="str">
            <v>岡山ライトハウス</v>
          </cell>
          <cell r="E100" t="str">
            <v>あん摩マッサージ指圧師　国家試験全科総まとめ　改訂第４版　第４巻</v>
          </cell>
        </row>
        <row r="101">
          <cell r="A101">
            <v>98</v>
          </cell>
          <cell r="B101" t="str">
            <v>お</v>
          </cell>
          <cell r="C101"/>
          <cell r="D101" t="str">
            <v>岡山ライトハウス</v>
          </cell>
          <cell r="E101" t="str">
            <v>医療と社会　</v>
          </cell>
        </row>
        <row r="102">
          <cell r="A102">
            <v>99</v>
          </cell>
          <cell r="B102" t="str">
            <v>お</v>
          </cell>
          <cell r="C102"/>
          <cell r="D102" t="str">
            <v>岡山ライトハウス</v>
          </cell>
          <cell r="E102" t="str">
            <v>基礎理療学Ⅲ　理療理論　改訂第１０版　（墨字・点字・音声）　</v>
          </cell>
        </row>
        <row r="103">
          <cell r="A103">
            <v>100</v>
          </cell>
          <cell r="B103" t="str">
            <v>お</v>
          </cell>
          <cell r="C103"/>
          <cell r="D103" t="str">
            <v>岡山ライトハウス</v>
          </cell>
          <cell r="E103" t="str">
            <v>コミュニケーション概論‐医療面接を目指して‐　改訂第２版　（墨字・点字・音声）</v>
          </cell>
        </row>
        <row r="104">
          <cell r="A104">
            <v>101</v>
          </cell>
          <cell r="B104" t="str">
            <v>お</v>
          </cell>
          <cell r="C104"/>
          <cell r="D104" t="str">
            <v>岡山ライトハウス</v>
          </cell>
          <cell r="E104" t="str">
            <v>疾病の成り立ちと予防Ⅱ　病理学概論　改訂第７版　（墨字・点字・音声）</v>
          </cell>
        </row>
        <row r="105">
          <cell r="A105">
            <v>102</v>
          </cell>
          <cell r="B105" t="str">
            <v>お</v>
          </cell>
          <cell r="C105"/>
          <cell r="D105" t="str">
            <v>岡山ライトハウス</v>
          </cell>
          <cell r="E105" t="str">
            <v>疾病の成り立ちと予防Ⅱ　病理</v>
          </cell>
        </row>
        <row r="106">
          <cell r="A106">
            <v>103</v>
          </cell>
          <cell r="B106" t="str">
            <v>お</v>
          </cell>
          <cell r="C106"/>
          <cell r="D106" t="str">
            <v>岡山ライトハウス</v>
          </cell>
          <cell r="E106" t="str">
            <v>生活と疾病Ⅰリハビリテーション医学と機能再建（墨字・点字・音声）</v>
          </cell>
        </row>
        <row r="107">
          <cell r="A107">
            <v>104</v>
          </cell>
          <cell r="B107" t="str">
            <v>お</v>
          </cell>
          <cell r="C107"/>
          <cell r="D107" t="str">
            <v>岡山ライトハウス</v>
          </cell>
          <cell r="E107" t="str">
            <v>生活と疾病Ⅱ臨床医学　改訂第４版　（墨字・点字・音声）</v>
          </cell>
        </row>
        <row r="108">
          <cell r="A108">
            <v>105</v>
          </cell>
          <cell r="B108" t="str">
            <v>お</v>
          </cell>
          <cell r="C108"/>
          <cell r="D108" t="str">
            <v>岡山ライトハウス</v>
          </cell>
          <cell r="E108" t="str">
            <v>生活と疾病Ⅱ臨床医学　改訂第５版</v>
          </cell>
        </row>
        <row r="109">
          <cell r="A109">
            <v>106</v>
          </cell>
          <cell r="B109" t="str">
            <v>お</v>
          </cell>
          <cell r="C109"/>
          <cell r="D109" t="str">
            <v>岡山ライトハウス</v>
          </cell>
          <cell r="E109" t="str">
            <v>臨床保健理療　東洋医学臨床論（あん摩マッサージ指圧）　初版　（墨字・点字・音声）</v>
          </cell>
        </row>
        <row r="110">
          <cell r="A110">
            <v>107</v>
          </cell>
          <cell r="B110" t="str">
            <v>お</v>
          </cell>
          <cell r="C110"/>
          <cell r="D110" t="str">
            <v>岡山ライトハウス</v>
          </cell>
          <cell r="E110" t="str">
            <v>臨床保健理療　東洋医学臨床論（あん摩マッサージ指圧）　第２版　（墨字・点字・音声）</v>
          </cell>
        </row>
        <row r="111">
          <cell r="A111">
            <v>108</v>
          </cell>
          <cell r="B111" t="str">
            <v>お</v>
          </cell>
          <cell r="C111"/>
          <cell r="D111" t="str">
            <v>岡山ライトハウス</v>
          </cell>
          <cell r="E111" t="str">
            <v>臨床保健理療　あん摩マッサージ指圧師用東洋医学臨床論　第２版　（墨字・点字・音声）</v>
          </cell>
        </row>
        <row r="112">
          <cell r="A112">
            <v>109</v>
          </cell>
          <cell r="B112" t="str">
            <v>お</v>
          </cell>
          <cell r="C112"/>
          <cell r="D112" t="str">
            <v>岡山ライトハウス</v>
          </cell>
          <cell r="E112" t="str">
            <v>臨床理療学　あはき師用東洋医学臨床論　第２版</v>
          </cell>
        </row>
        <row r="113">
          <cell r="A113">
            <v>110</v>
          </cell>
          <cell r="B113" t="str">
            <v>お</v>
          </cell>
          <cell r="C113"/>
          <cell r="D113" t="str">
            <v>岡山ライトハウス</v>
          </cell>
          <cell r="E113" t="str">
            <v>東洋医学臨床論　（はりきゅう編）　初版　（点字）　</v>
          </cell>
        </row>
        <row r="114">
          <cell r="A114">
            <v>111</v>
          </cell>
          <cell r="B114" t="str">
            <v>お</v>
          </cell>
          <cell r="C114"/>
          <cell r="D114" t="str">
            <v>岡山ライトハウス</v>
          </cell>
          <cell r="E114" t="str">
            <v>東洋医学臨床論　（はりきゅう編）　第６刷　（点字）</v>
          </cell>
        </row>
        <row r="115">
          <cell r="A115">
            <v>112</v>
          </cell>
          <cell r="B115" t="str">
            <v>お</v>
          </cell>
          <cell r="C115"/>
          <cell r="D115" t="str">
            <v>岡山ライトハウス</v>
          </cell>
          <cell r="E115" t="str">
            <v>基礎理療学　新版理療論　</v>
          </cell>
        </row>
        <row r="116">
          <cell r="A116">
            <v>113</v>
          </cell>
          <cell r="B116" t="str">
            <v>お</v>
          </cell>
          <cell r="C116"/>
          <cell r="D116" t="str">
            <v>岡山ライトハウス</v>
          </cell>
          <cell r="E116" t="str">
            <v>基礎理療学Ⅰ　東洋医学概論　改訂第７版　（墨字・点字・音声）　</v>
          </cell>
        </row>
        <row r="117">
          <cell r="A117">
            <v>114</v>
          </cell>
          <cell r="B117" t="str">
            <v>お</v>
          </cell>
          <cell r="C117"/>
          <cell r="D117" t="str">
            <v>岡山ライトハウス</v>
          </cell>
          <cell r="E117" t="str">
            <v>東洋医学臨床論（あん摩マッサージ指圧師編）初版（点字）</v>
          </cell>
        </row>
        <row r="118">
          <cell r="A118">
            <v>115</v>
          </cell>
          <cell r="B118" t="str">
            <v>お</v>
          </cell>
          <cell r="C118"/>
          <cell r="D118" t="str">
            <v>岡山ライトハウス</v>
          </cell>
          <cell r="E118" t="str">
            <v>はりきゅう理論　第１５刷（点字）</v>
          </cell>
        </row>
        <row r="119">
          <cell r="A119">
            <v>116</v>
          </cell>
          <cell r="B119" t="str">
            <v>お</v>
          </cell>
          <cell r="C119" t="str">
            <v>55-15</v>
          </cell>
          <cell r="D119" t="str">
            <v>音楽之友社</v>
          </cell>
          <cell r="E119" t="str">
            <v>クラス合唱曲　レッツ・コーラス！</v>
          </cell>
        </row>
        <row r="120">
          <cell r="A120">
            <v>117</v>
          </cell>
          <cell r="B120" t="str">
            <v>か</v>
          </cell>
          <cell r="C120" t="str">
            <v>06-1</v>
          </cell>
          <cell r="D120" t="str">
            <v>偕成社</v>
          </cell>
          <cell r="E120" t="str">
            <v>かぞえてみよ　くらべてみよう　ゲームブック　NO.２</v>
          </cell>
        </row>
        <row r="121">
          <cell r="A121">
            <v>118</v>
          </cell>
          <cell r="B121" t="str">
            <v>か</v>
          </cell>
          <cell r="C121" t="str">
            <v>06-1</v>
          </cell>
          <cell r="D121" t="str">
            <v>偕成社</v>
          </cell>
          <cell r="E121" t="str">
            <v>ことばをおぼえる本かず・かたち・いろあいうえお</v>
          </cell>
        </row>
        <row r="122">
          <cell r="A122">
            <v>119</v>
          </cell>
          <cell r="B122" t="str">
            <v>か</v>
          </cell>
          <cell r="C122" t="str">
            <v>06-1</v>
          </cell>
          <cell r="D122" t="str">
            <v>偕成社</v>
          </cell>
          <cell r="E122" t="str">
            <v>算数たんけん（７）わり算わかったよ</v>
          </cell>
        </row>
        <row r="123">
          <cell r="A123">
            <v>120</v>
          </cell>
          <cell r="B123" t="str">
            <v>か</v>
          </cell>
          <cell r="C123" t="str">
            <v>06-4</v>
          </cell>
          <cell r="D123" t="str">
            <v>開隆堂出版</v>
          </cell>
          <cell r="E123" t="str">
            <v>たのしい家庭科　職業・家庭　わたしのくらしに生かす</v>
          </cell>
        </row>
        <row r="124">
          <cell r="A124">
            <v>121</v>
          </cell>
          <cell r="B124" t="str">
            <v>か</v>
          </cell>
          <cell r="C124" t="str">
            <v>06-2</v>
          </cell>
          <cell r="D124" t="str">
            <v>学研</v>
          </cell>
          <cell r="E124" t="str">
            <v>あそびのおうさまずかん たべもの　増補改訂</v>
          </cell>
        </row>
        <row r="125">
          <cell r="A125">
            <v>122</v>
          </cell>
          <cell r="B125" t="str">
            <v>か</v>
          </cell>
          <cell r="C125" t="str">
            <v>06-2</v>
          </cell>
          <cell r="D125" t="str">
            <v>学研</v>
          </cell>
          <cell r="E125" t="str">
            <v>お仕事のマナーとコツ</v>
          </cell>
        </row>
        <row r="126">
          <cell r="A126">
            <v>123</v>
          </cell>
          <cell r="B126" t="str">
            <v>か</v>
          </cell>
          <cell r="C126" t="str">
            <v>06-2</v>
          </cell>
          <cell r="D126" t="str">
            <v>学研</v>
          </cell>
          <cell r="E126" t="str">
            <v>せいかつこどもずかん衣食住</v>
          </cell>
        </row>
        <row r="127">
          <cell r="A127">
            <v>124</v>
          </cell>
          <cell r="B127" t="str">
            <v>か</v>
          </cell>
          <cell r="C127" t="str">
            <v>06-2</v>
          </cell>
          <cell r="D127" t="str">
            <v>学研</v>
          </cell>
          <cell r="E127" t="str">
            <v>中学公民をひとつひとつわかりやすく</v>
          </cell>
        </row>
        <row r="128">
          <cell r="A128">
            <v>125</v>
          </cell>
          <cell r="B128" t="str">
            <v>か</v>
          </cell>
          <cell r="C128" t="str">
            <v>06-2</v>
          </cell>
          <cell r="D128" t="str">
            <v>学研</v>
          </cell>
          <cell r="E128" t="str">
            <v>日本地図の迷宮　改訂版</v>
          </cell>
        </row>
        <row r="129">
          <cell r="A129">
            <v>126</v>
          </cell>
          <cell r="B129" t="str">
            <v>か</v>
          </cell>
          <cell r="C129" t="str">
            <v>06-2</v>
          </cell>
          <cell r="D129" t="str">
            <v>学研</v>
          </cell>
          <cell r="E129" t="str">
            <v>はっけんずかんプチ　からだ</v>
          </cell>
        </row>
        <row r="130">
          <cell r="A130">
            <v>127</v>
          </cell>
          <cell r="B130" t="str">
            <v>か</v>
          </cell>
          <cell r="C130" t="str">
            <v>06-2</v>
          </cell>
          <cell r="D130" t="str">
            <v>学研</v>
          </cell>
          <cell r="E130" t="str">
            <v>プロに教わる　安心！　はじめての野菜づくり  （品切れ　重版未定）</v>
          </cell>
        </row>
        <row r="131">
          <cell r="A131">
            <v>128</v>
          </cell>
          <cell r="B131" t="str">
            <v>か</v>
          </cell>
          <cell r="C131" t="str">
            <v>06-2</v>
          </cell>
          <cell r="D131" t="str">
            <v>学研</v>
          </cell>
          <cell r="E131" t="str">
            <v>読んで見て楽しむ日本地図帳 増補改訂版</v>
          </cell>
        </row>
        <row r="132">
          <cell r="A132">
            <v>129</v>
          </cell>
          <cell r="B132" t="str">
            <v>か</v>
          </cell>
          <cell r="C132" t="str">
            <v>06-2</v>
          </cell>
          <cell r="D132" t="str">
            <v>学研</v>
          </cell>
          <cell r="E132" t="str">
            <v>リハビリテーションビジュアルブック</v>
          </cell>
        </row>
        <row r="133">
          <cell r="A133">
            <v>130</v>
          </cell>
          <cell r="B133" t="str">
            <v>か</v>
          </cell>
          <cell r="C133" t="str">
            <v>06-2</v>
          </cell>
          <cell r="D133" t="str">
            <v>学研</v>
          </cell>
          <cell r="E133" t="str">
            <v>改訂版　DIY木工上達テクニック　技がふえれば木工がさらに楽しくなる！</v>
          </cell>
        </row>
        <row r="134">
          <cell r="A134">
            <v>131</v>
          </cell>
          <cell r="B134" t="str">
            <v>か</v>
          </cell>
          <cell r="C134" t="str">
            <v>06-2</v>
          </cell>
          <cell r="D134" t="str">
            <v>学研</v>
          </cell>
          <cell r="E134" t="str">
            <v>まいにちの中高生のお弁当</v>
          </cell>
        </row>
        <row r="135">
          <cell r="A135">
            <v>132</v>
          </cell>
          <cell r="B135" t="str">
            <v>か</v>
          </cell>
          <cell r="C135" t="str">
            <v>06-2</v>
          </cell>
          <cell r="D135" t="str">
            <v>学研</v>
          </cell>
          <cell r="E135" t="str">
            <v>リハビリテーションビジュアルブック　第２版</v>
          </cell>
        </row>
        <row r="136">
          <cell r="A136">
            <v>133</v>
          </cell>
          <cell r="B136" t="str">
            <v>か</v>
          </cell>
          <cell r="C136" t="str">
            <v>06-2</v>
          </cell>
          <cell r="D136" t="str">
            <v>学研</v>
          </cell>
          <cell r="E136" t="str">
            <v>お菓子な自由研究</v>
          </cell>
        </row>
        <row r="137">
          <cell r="A137">
            <v>134</v>
          </cell>
          <cell r="B137" t="str">
            <v>か</v>
          </cell>
          <cell r="C137" t="str">
            <v>06-2</v>
          </cell>
          <cell r="D137" t="str">
            <v>学研</v>
          </cell>
          <cell r="E137" t="str">
            <v>10分で読めるお話１年生</v>
          </cell>
        </row>
        <row r="138">
          <cell r="A138">
            <v>135</v>
          </cell>
          <cell r="B138" t="str">
            <v>か</v>
          </cell>
          <cell r="C138" t="str">
            <v>06-2</v>
          </cell>
          <cell r="D138" t="str">
            <v>学研</v>
          </cell>
          <cell r="E138" t="str">
            <v>10分で読めるお話２年生</v>
          </cell>
        </row>
        <row r="139">
          <cell r="A139">
            <v>136</v>
          </cell>
          <cell r="B139" t="str">
            <v>か</v>
          </cell>
          <cell r="C139"/>
          <cell r="D139" t="str">
            <v>学研教育出版</v>
          </cell>
          <cell r="E139" t="str">
            <v>絵でわかる小学生の英単語</v>
          </cell>
        </row>
        <row r="140">
          <cell r="A140">
            <v>137</v>
          </cell>
          <cell r="B140" t="str">
            <v>か</v>
          </cell>
          <cell r="C140"/>
          <cell r="D140" t="str">
            <v>角川</v>
          </cell>
          <cell r="E140" t="str">
            <v>新生活便利シリーズさいほうの基本</v>
          </cell>
        </row>
        <row r="141">
          <cell r="A141">
            <v>138</v>
          </cell>
          <cell r="B141" t="str">
            <v>か</v>
          </cell>
          <cell r="C141"/>
          <cell r="D141" t="str">
            <v>金原出版</v>
          </cell>
          <cell r="E141" t="str">
            <v>スポーツ傷害のリハビリテーション　第２版</v>
          </cell>
        </row>
        <row r="142">
          <cell r="A142">
            <v>139</v>
          </cell>
          <cell r="B142" t="str">
            <v>か</v>
          </cell>
          <cell r="C142"/>
          <cell r="D142" t="str">
            <v>金原出版</v>
          </cell>
          <cell r="E142" t="str">
            <v>理学療法評価学　改訂第６版</v>
          </cell>
        </row>
        <row r="143">
          <cell r="A143">
            <v>140</v>
          </cell>
          <cell r="B143" t="str">
            <v>か</v>
          </cell>
          <cell r="C143"/>
          <cell r="D143" t="str">
            <v>金原出版</v>
          </cell>
          <cell r="E143" t="str">
            <v>ＰＴ・ＯTのための画像のみかた　第２版</v>
          </cell>
        </row>
        <row r="144">
          <cell r="A144">
            <v>141</v>
          </cell>
          <cell r="B144" t="str">
            <v>か</v>
          </cell>
          <cell r="C144"/>
          <cell r="D144" t="str">
            <v>株式会社じほう</v>
          </cell>
          <cell r="E144" t="str">
            <v>わかりやすい糖尿病テキスト　第５版</v>
          </cell>
        </row>
        <row r="145">
          <cell r="A145">
            <v>142</v>
          </cell>
          <cell r="B145" t="str">
            <v>か</v>
          </cell>
          <cell r="C145"/>
          <cell r="D145" t="str">
            <v>翰林書房</v>
          </cell>
          <cell r="E145" t="str">
            <v>日本語表現法　改訂版　２１世紀を生きる社会人のたしなみ</v>
          </cell>
        </row>
        <row r="146">
          <cell r="A146">
            <v>143</v>
          </cell>
          <cell r="B146" t="str">
            <v>か</v>
          </cell>
          <cell r="C146" t="str">
            <v>56-13</v>
          </cell>
          <cell r="D146" t="str">
            <v>かもがわ</v>
          </cell>
          <cell r="E146" t="str">
            <v>あたまと心で考えようSSTワークシート自己認知・コミュニケーションスキル編</v>
          </cell>
        </row>
        <row r="147">
          <cell r="A147">
            <v>144</v>
          </cell>
          <cell r="B147" t="str">
            <v>か</v>
          </cell>
          <cell r="C147" t="str">
            <v>56-13</v>
          </cell>
          <cell r="D147" t="str">
            <v>かもがわ</v>
          </cell>
          <cell r="E147" t="str">
            <v>あたまと心で考えようSSTワークシート社会的行動編</v>
          </cell>
        </row>
        <row r="148">
          <cell r="A148">
            <v>145</v>
          </cell>
          <cell r="B148" t="str">
            <v>か</v>
          </cell>
          <cell r="C148" t="str">
            <v>56-13</v>
          </cell>
          <cell r="D148" t="str">
            <v>かもがわ</v>
          </cell>
          <cell r="E148" t="str">
            <v>あたまと心で考えよう　ＳＳＴワークシート　思春期編</v>
          </cell>
        </row>
        <row r="149">
          <cell r="A149">
            <v>146</v>
          </cell>
          <cell r="B149" t="str">
            <v>か</v>
          </cell>
          <cell r="C149" t="str">
            <v>56-13</v>
          </cell>
          <cell r="D149" t="str">
            <v>かもがわ</v>
          </cell>
          <cell r="E149" t="str">
            <v>ポリポリ村のみんしゅしゅぎ</v>
          </cell>
        </row>
        <row r="150">
          <cell r="A150">
            <v>147</v>
          </cell>
          <cell r="B150" t="str">
            <v>か</v>
          </cell>
          <cell r="C150" t="str">
            <v>56-29</v>
          </cell>
          <cell r="D150" t="str">
            <v>かんき出版</v>
          </cell>
          <cell r="E150" t="str">
            <v>ゼロから教えて　接客・接遇</v>
          </cell>
        </row>
        <row r="151">
          <cell r="A151">
            <v>148</v>
          </cell>
          <cell r="B151" t="str">
            <v>き</v>
          </cell>
          <cell r="C151" t="str">
            <v>57-26</v>
          </cell>
          <cell r="D151" t="str">
            <v>技術評論社</v>
          </cell>
          <cell r="E151" t="str">
            <v>大きな字でわかりやすい　ワード2013入門</v>
          </cell>
        </row>
        <row r="152">
          <cell r="A152">
            <v>149</v>
          </cell>
          <cell r="B152" t="str">
            <v>き</v>
          </cell>
          <cell r="C152" t="str">
            <v>57-26</v>
          </cell>
          <cell r="D152" t="str">
            <v>技術評論社</v>
          </cell>
          <cell r="E152" t="str">
            <v>例題30+演習問題70でしっかい学ぶExcel標準テキストWindows10/office2016対応版</v>
          </cell>
        </row>
        <row r="153">
          <cell r="A153">
            <v>150</v>
          </cell>
          <cell r="B153" t="str">
            <v>き</v>
          </cell>
          <cell r="C153" t="str">
            <v>57-26</v>
          </cell>
          <cell r="D153" t="str">
            <v>技術評論社</v>
          </cell>
          <cell r="E153" t="str">
            <v>今すぐ使えるかんたんぜったいデキます！ワード＆エクセル超入門</v>
          </cell>
        </row>
        <row r="154">
          <cell r="A154">
            <v>151</v>
          </cell>
          <cell r="B154" t="str">
            <v>き</v>
          </cell>
          <cell r="C154" t="str">
            <v>57-26</v>
          </cell>
          <cell r="D154" t="str">
            <v>技術評論社</v>
          </cell>
          <cell r="E154" t="str">
            <v>世界一わかりやすいInDesign　操作とデザインの教科書　cc/cs6対応</v>
          </cell>
        </row>
        <row r="155">
          <cell r="A155">
            <v>152</v>
          </cell>
          <cell r="B155" t="str">
            <v>き</v>
          </cell>
          <cell r="C155" t="str">
            <v>57-26</v>
          </cell>
          <cell r="D155" t="str">
            <v>技術評論社</v>
          </cell>
          <cell r="E155" t="str">
            <v>大きな字で分かりやすい　エクセル2013入門</v>
          </cell>
        </row>
        <row r="156">
          <cell r="A156">
            <v>153</v>
          </cell>
          <cell r="B156" t="str">
            <v>き</v>
          </cell>
          <cell r="C156" t="str">
            <v>57-26</v>
          </cell>
          <cell r="D156" t="str">
            <v>技術評論社</v>
          </cell>
          <cell r="E156" t="str">
            <v>これからはじめるパワーポイントの本</v>
          </cell>
        </row>
        <row r="157">
          <cell r="A157">
            <v>154</v>
          </cell>
          <cell r="B157" t="str">
            <v>き</v>
          </cell>
          <cell r="C157" t="str">
            <v>57-26</v>
          </cell>
          <cell r="D157" t="str">
            <v>技術評論社</v>
          </cell>
          <cell r="E157" t="str">
            <v>やさしくわかるデジタル時代の情報モラル１基本編</v>
          </cell>
        </row>
        <row r="158">
          <cell r="A158">
            <v>155</v>
          </cell>
          <cell r="B158" t="str">
            <v>き</v>
          </cell>
          <cell r="C158" t="str">
            <v>57-26</v>
          </cell>
          <cell r="D158" t="str">
            <v>教育芸術社</v>
          </cell>
          <cell r="E158" t="str">
            <v>TOMORROW４訂版</v>
          </cell>
        </row>
        <row r="159">
          <cell r="A159">
            <v>156</v>
          </cell>
          <cell r="B159" t="str">
            <v>き</v>
          </cell>
          <cell r="C159" t="str">
            <v>57-26</v>
          </cell>
          <cell r="D159" t="str">
            <v>教育芸術社</v>
          </cell>
          <cell r="E159" t="str">
            <v>歌のミュージックランド</v>
          </cell>
        </row>
        <row r="160">
          <cell r="A160">
            <v>157</v>
          </cell>
          <cell r="B160" t="str">
            <v>き</v>
          </cell>
          <cell r="C160" t="str">
            <v>57-26</v>
          </cell>
          <cell r="D160" t="str">
            <v>教育芸術社</v>
          </cell>
          <cell r="E160" t="str">
            <v>５訂版　歌はともだち</v>
          </cell>
        </row>
        <row r="161">
          <cell r="A161">
            <v>158</v>
          </cell>
          <cell r="B161" t="str">
            <v>き</v>
          </cell>
          <cell r="C161"/>
          <cell r="D161" t="str">
            <v>教育実務センター</v>
          </cell>
          <cell r="E161" t="str">
            <v>季節の歌あそび</v>
          </cell>
        </row>
        <row r="162">
          <cell r="A162">
            <v>159</v>
          </cell>
          <cell r="B162" t="str">
            <v>き</v>
          </cell>
          <cell r="C162" t="str">
            <v>57-11</v>
          </cell>
          <cell r="D162" t="str">
            <v>教育図書</v>
          </cell>
          <cell r="E162" t="str">
            <v>トータル・データ　家庭科ガイドブック　資料+成分表　（付録　自立の話、食べ物の話）</v>
          </cell>
        </row>
        <row r="163">
          <cell r="A163">
            <v>160</v>
          </cell>
          <cell r="B163" t="str">
            <v>き</v>
          </cell>
          <cell r="C163" t="str">
            <v>57-11</v>
          </cell>
          <cell r="D163" t="str">
            <v>教育図書</v>
          </cell>
          <cell r="E163" t="str">
            <v>LIFE　おとなガイド　家庭科資料+グラフ式成分表</v>
          </cell>
        </row>
        <row r="164">
          <cell r="A164">
            <v>161</v>
          </cell>
          <cell r="B164" t="str">
            <v>き</v>
          </cell>
          <cell r="C164"/>
          <cell r="D164" t="str">
            <v>協同医書</v>
          </cell>
          <cell r="E164" t="str">
            <v>新・徒手筋力検査法</v>
          </cell>
        </row>
        <row r="165">
          <cell r="A165">
            <v>162</v>
          </cell>
          <cell r="B165" t="str">
            <v>き</v>
          </cell>
          <cell r="C165"/>
          <cell r="D165" t="str">
            <v>協同医書</v>
          </cell>
          <cell r="E165" t="str">
            <v>新・徒手筋力検査法　第１０版</v>
          </cell>
        </row>
        <row r="166">
          <cell r="A166">
            <v>163</v>
          </cell>
          <cell r="B166" t="str">
            <v>き</v>
          </cell>
          <cell r="C166" t="str">
            <v>07-2</v>
          </cell>
          <cell r="D166" t="str">
            <v>金の星社</v>
          </cell>
          <cell r="E166" t="str">
            <v>あいさつ（はじめての絵本たいむ）</v>
          </cell>
        </row>
        <row r="167">
          <cell r="A167">
            <v>164</v>
          </cell>
          <cell r="B167" t="str">
            <v>き</v>
          </cell>
          <cell r="C167" t="str">
            <v>07-2</v>
          </cell>
          <cell r="D167" t="str">
            <v>金の星社</v>
          </cell>
          <cell r="E167" t="str">
            <v>斎藤孝の覚えておきたい日本の行事</v>
          </cell>
        </row>
        <row r="168">
          <cell r="A168">
            <v>165</v>
          </cell>
          <cell r="B168" t="str">
            <v>く</v>
          </cell>
          <cell r="C168" t="str">
            <v>08-1</v>
          </cell>
          <cell r="D168" t="str">
            <v>くもん出版</v>
          </cell>
          <cell r="E168" t="str">
            <v>時計のみかたが楽しくわかる　くろくまくんのとけいえほん</v>
          </cell>
        </row>
        <row r="169">
          <cell r="A169">
            <v>166</v>
          </cell>
          <cell r="B169" t="str">
            <v>く</v>
          </cell>
          <cell r="C169" t="str">
            <v>08-1</v>
          </cell>
          <cell r="D169" t="str">
            <v>くもん出版</v>
          </cell>
          <cell r="E169" t="str">
            <v>かず・けいさん１　はじめてのすうじ</v>
          </cell>
        </row>
        <row r="170">
          <cell r="A170">
            <v>167</v>
          </cell>
          <cell r="B170" t="str">
            <v>く</v>
          </cell>
          <cell r="C170" t="str">
            <v>58-8</v>
          </cell>
          <cell r="D170" t="str">
            <v>グラフィック社</v>
          </cell>
          <cell r="E170" t="str">
            <v>アートであそぼ　おえかきレッスンわくわくワーク</v>
          </cell>
        </row>
        <row r="171">
          <cell r="A171">
            <v>168</v>
          </cell>
          <cell r="B171" t="str">
            <v>く</v>
          </cell>
          <cell r="C171"/>
          <cell r="D171" t="str">
            <v>クリーンシステム科学研究所</v>
          </cell>
          <cell r="E171" t="str">
            <v>してはいけない！一目でわかる清掃の基本</v>
          </cell>
        </row>
        <row r="172">
          <cell r="A172">
            <v>169</v>
          </cell>
          <cell r="B172" t="str">
            <v>く</v>
          </cell>
          <cell r="C172"/>
          <cell r="D172" t="str">
            <v>クリーンシステム科学研究所</v>
          </cell>
          <cell r="E172" t="str">
            <v>まんがやさしいお掃除教室第1巻</v>
          </cell>
        </row>
        <row r="173">
          <cell r="A173">
            <v>170</v>
          </cell>
          <cell r="B173" t="str">
            <v>け</v>
          </cell>
          <cell r="C173" t="str">
            <v>６２－１３</v>
          </cell>
          <cell r="D173" t="str">
            <v>啓林館</v>
          </cell>
          <cell r="E173" t="str">
            <v>せいかつめいじんブック１１４</v>
          </cell>
        </row>
        <row r="174">
          <cell r="A174">
            <v>171</v>
          </cell>
          <cell r="B174" t="str">
            <v>け</v>
          </cell>
          <cell r="C174"/>
          <cell r="D174" t="str">
            <v>建帛社</v>
          </cell>
          <cell r="E174" t="str">
            <v>食と健康の科学　第３版</v>
          </cell>
        </row>
        <row r="175">
          <cell r="A175">
            <v>172</v>
          </cell>
          <cell r="B175" t="str">
            <v>け</v>
          </cell>
          <cell r="C175"/>
          <cell r="D175" t="str">
            <v>玄光社</v>
          </cell>
          <cell r="E175" t="str">
            <v>新版　映像制作ハンドブック</v>
          </cell>
        </row>
        <row r="176">
          <cell r="A176">
            <v>173</v>
          </cell>
          <cell r="B176" t="str">
            <v>こ</v>
          </cell>
          <cell r="C176"/>
          <cell r="D176" t="str">
            <v>向学院</v>
          </cell>
          <cell r="E176" t="str">
            <v>丙種危険物取扱者受験教科書</v>
          </cell>
        </row>
        <row r="177">
          <cell r="A177">
            <v>174</v>
          </cell>
          <cell r="B177" t="str">
            <v>こ</v>
          </cell>
          <cell r="C177" t="str">
            <v>10-1</v>
          </cell>
          <cell r="D177" t="str">
            <v>講談社</v>
          </cell>
          <cell r="E177" t="str">
            <v>すてきなひらがな</v>
          </cell>
        </row>
        <row r="178">
          <cell r="A178">
            <v>175</v>
          </cell>
          <cell r="B178" t="str">
            <v>こ</v>
          </cell>
          <cell r="C178" t="str">
            <v>10-8</v>
          </cell>
          <cell r="D178" t="str">
            <v>合同出版</v>
          </cell>
          <cell r="E178" t="str">
            <v>イラスト版　10歳からの性教育 子どもとマスターする51の性のしくみと命のだいじ</v>
          </cell>
        </row>
        <row r="179">
          <cell r="A179">
            <v>176</v>
          </cell>
          <cell r="B179" t="str">
            <v>こ</v>
          </cell>
          <cell r="C179" t="str">
            <v>10-8</v>
          </cell>
          <cell r="D179" t="str">
            <v>合同出版</v>
          </cell>
          <cell r="E179" t="str">
            <v>イラスト版　からだのしくみとケア 子どもとマスターする58のからだの知識</v>
          </cell>
        </row>
        <row r="180">
          <cell r="A180">
            <v>177</v>
          </cell>
          <cell r="B180" t="str">
            <v>こ</v>
          </cell>
          <cell r="C180" t="str">
            <v>10-8</v>
          </cell>
          <cell r="D180" t="str">
            <v>合同出版</v>
          </cell>
          <cell r="E180" t="str">
            <v>イラスト版　子どものマナー　子どもとマスターする49の生活技術３</v>
          </cell>
        </row>
        <row r="181">
          <cell r="A181">
            <v>178</v>
          </cell>
          <cell r="B181" t="str">
            <v>こ</v>
          </cell>
          <cell r="C181" t="str">
            <v>10-8</v>
          </cell>
          <cell r="D181" t="str">
            <v>合同出版</v>
          </cell>
          <cell r="E181" t="str">
            <v xml:space="preserve">イラスト版　台所のしごと　子どもとマスターする37の調理の知識 </v>
          </cell>
        </row>
        <row r="182">
          <cell r="A182">
            <v>179</v>
          </cell>
          <cell r="B182" t="str">
            <v>こ</v>
          </cell>
          <cell r="C182" t="str">
            <v>10-8</v>
          </cell>
          <cell r="D182" t="str">
            <v>合同出版</v>
          </cell>
          <cell r="E182" t="str">
            <v>イラスト版　子どもとマスターする54の生活技術 修理のこつ</v>
          </cell>
        </row>
        <row r="183">
          <cell r="A183">
            <v>180</v>
          </cell>
          <cell r="B183" t="str">
            <v>こ</v>
          </cell>
          <cell r="C183" t="str">
            <v>10-8</v>
          </cell>
          <cell r="D183" t="str">
            <v>合同出版</v>
          </cell>
          <cell r="E183" t="str">
            <v>イラスト版　気持ちが伝わる言葉の使方　子どもとマスターする49の敬語</v>
          </cell>
        </row>
        <row r="184">
          <cell r="A184">
            <v>181</v>
          </cell>
          <cell r="B184" t="str">
            <v>こ</v>
          </cell>
          <cell r="C184" t="str">
            <v>10-3</v>
          </cell>
          <cell r="D184" t="str">
            <v>国土社</v>
          </cell>
          <cell r="E184" t="str">
            <v>わくわく自由研究工作・観察・実験ブック１</v>
          </cell>
        </row>
        <row r="185">
          <cell r="A185">
            <v>182</v>
          </cell>
          <cell r="B185" t="str">
            <v>こ</v>
          </cell>
          <cell r="C185" t="str">
            <v>10-9</v>
          </cell>
          <cell r="D185" t="str">
            <v>こばと</v>
          </cell>
          <cell r="E185" t="str">
            <v>認知発達教材上級編レベルアップしぜん</v>
          </cell>
        </row>
        <row r="186">
          <cell r="A186">
            <v>183</v>
          </cell>
          <cell r="B186" t="str">
            <v>こ</v>
          </cell>
          <cell r="C186" t="str">
            <v>10-9</v>
          </cell>
          <cell r="D186" t="str">
            <v>こばと</v>
          </cell>
          <cell r="E186" t="str">
            <v>認知発達教材上級編レベルアップせいかつ上・下</v>
          </cell>
        </row>
        <row r="187">
          <cell r="A187">
            <v>184</v>
          </cell>
          <cell r="B187" t="str">
            <v>こ</v>
          </cell>
          <cell r="C187"/>
          <cell r="D187" t="str">
            <v>コミット出版</v>
          </cell>
          <cell r="E187" t="str">
            <v>自分で作る家具！　はじめてのＤＩＹ</v>
          </cell>
        </row>
        <row r="188">
          <cell r="A188">
            <v>185</v>
          </cell>
          <cell r="B188" t="str">
            <v>さ</v>
          </cell>
          <cell r="C188" t="str">
            <v>11-4</v>
          </cell>
          <cell r="D188" t="str">
            <v>三省堂</v>
          </cell>
          <cell r="E188" t="str">
            <v>こどもマナーとけいご絵じてん</v>
          </cell>
        </row>
        <row r="189">
          <cell r="A189">
            <v>186</v>
          </cell>
          <cell r="B189" t="str">
            <v>さ</v>
          </cell>
          <cell r="C189" t="str">
            <v>11-4</v>
          </cell>
          <cell r="D189" t="str">
            <v>三省堂</v>
          </cell>
          <cell r="E189" t="str">
            <v>こどもきせつぎょうじ絵じてん</v>
          </cell>
        </row>
        <row r="190">
          <cell r="A190">
            <v>187</v>
          </cell>
          <cell r="B190" t="str">
            <v>し</v>
          </cell>
          <cell r="C190" t="str">
            <v>62-43</v>
          </cell>
          <cell r="D190" t="str">
            <v>ジアース</v>
          </cell>
          <cell r="E190" t="str">
            <v>知的障害・発達障害の人たちのための見てわかる社会生活ガイド集</v>
          </cell>
        </row>
        <row r="191">
          <cell r="A191">
            <v>188</v>
          </cell>
          <cell r="B191" t="str">
            <v>し</v>
          </cell>
          <cell r="C191" t="str">
            <v>62-43</v>
          </cell>
          <cell r="D191" t="str">
            <v>ジアース</v>
          </cell>
          <cell r="E191" t="str">
            <v>知的障害や発達障害の人たちのための新・見てわかるビジネスマナー集</v>
          </cell>
        </row>
        <row r="192">
          <cell r="A192">
            <v>189</v>
          </cell>
          <cell r="B192" t="str">
            <v>し</v>
          </cell>
          <cell r="C192" t="str">
            <v>62-43</v>
          </cell>
          <cell r="D192" t="str">
            <v>ジアース</v>
          </cell>
          <cell r="E192" t="str">
            <v>知的障害や自閉症の人たちのための見てわかるビジネスマナー集</v>
          </cell>
        </row>
        <row r="193">
          <cell r="A193">
            <v>190</v>
          </cell>
          <cell r="B193" t="str">
            <v>し</v>
          </cell>
          <cell r="C193" t="str">
            <v>62-43</v>
          </cell>
          <cell r="D193" t="str">
            <v>ジアース</v>
          </cell>
          <cell r="E193" t="str">
            <v>キャリアトレーニング事例集１卒業後の社会参加・自立を目指したキャリア教育の充実ビルクリーニング編</v>
          </cell>
        </row>
        <row r="194">
          <cell r="A194">
            <v>191</v>
          </cell>
          <cell r="B194" t="str">
            <v>し</v>
          </cell>
          <cell r="C194" t="str">
            <v>12-10</v>
          </cell>
          <cell r="D194" t="str">
            <v>視覚デザイ</v>
          </cell>
          <cell r="E194" t="str">
            <v>色のえほん</v>
          </cell>
        </row>
        <row r="195">
          <cell r="A195">
            <v>192</v>
          </cell>
          <cell r="B195" t="str">
            <v>し</v>
          </cell>
          <cell r="C195" t="str">
            <v>12-10</v>
          </cell>
          <cell r="D195" t="str">
            <v>視覚デザイ</v>
          </cell>
          <cell r="E195" t="str">
            <v>みみずく・くらふとシリーズ　初めて楽しい陶芸</v>
          </cell>
        </row>
        <row r="196">
          <cell r="A196">
            <v>193</v>
          </cell>
          <cell r="B196" t="str">
            <v>し</v>
          </cell>
          <cell r="C196"/>
          <cell r="D196" t="str">
            <v>実教出版</v>
          </cell>
          <cell r="E196" t="str">
            <v>３０時間でマスターvisual Basic.NET＆Express</v>
          </cell>
        </row>
        <row r="197">
          <cell r="A197">
            <v>194</v>
          </cell>
          <cell r="B197" t="str">
            <v>し</v>
          </cell>
          <cell r="C197"/>
          <cell r="D197" t="str">
            <v>実教出版</v>
          </cell>
          <cell r="E197" t="str">
            <v>３０時間でマスタープレゼンテーション＋PowerPoint　2016（Windows10対応）</v>
          </cell>
        </row>
        <row r="198">
          <cell r="A198">
            <v>195</v>
          </cell>
          <cell r="B198" t="str">
            <v>し</v>
          </cell>
          <cell r="C198"/>
          <cell r="D198" t="str">
            <v>実教出版</v>
          </cell>
          <cell r="E198" t="str">
            <v>３０時間でマスターword&amp;excel（Windows10対応）</v>
          </cell>
        </row>
        <row r="199">
          <cell r="A199">
            <v>196</v>
          </cell>
          <cell r="B199" t="str">
            <v>し</v>
          </cell>
          <cell r="C199"/>
          <cell r="D199" t="str">
            <v>実教出版</v>
          </cell>
          <cell r="E199" t="str">
            <v>３０時間でマスター　Woｒｄ　2019（Windows10対応）</v>
          </cell>
        </row>
        <row r="200">
          <cell r="A200">
            <v>197</v>
          </cell>
          <cell r="B200" t="str">
            <v>し</v>
          </cell>
          <cell r="C200"/>
          <cell r="D200" t="str">
            <v>実教出版</v>
          </cell>
          <cell r="E200" t="str">
            <v>３０時間でマスター　Excel　2019（Windows10対応）</v>
          </cell>
        </row>
        <row r="201">
          <cell r="A201">
            <v>198</v>
          </cell>
          <cell r="B201" t="str">
            <v>し</v>
          </cell>
          <cell r="C201"/>
          <cell r="D201" t="str">
            <v>実教出版</v>
          </cell>
          <cell r="E201" t="str">
            <v>３０時間でマスター　Windows10　Office2016</v>
          </cell>
        </row>
        <row r="202">
          <cell r="A202">
            <v>199</v>
          </cell>
          <cell r="B202" t="str">
            <v>し</v>
          </cell>
          <cell r="C202"/>
          <cell r="D202" t="str">
            <v>実教出版</v>
          </cell>
          <cell r="E202" t="str">
            <v>３０時間アカデミック情報リテラシーoffice2016</v>
          </cell>
        </row>
        <row r="203">
          <cell r="A203">
            <v>200</v>
          </cell>
          <cell r="B203" t="str">
            <v>し</v>
          </cell>
          <cell r="C203"/>
          <cell r="D203" t="str">
            <v>実教出版</v>
          </cell>
          <cell r="E203" t="str">
            <v>CGリテラシー　Photoshop＆Illustrator　CC＋CS6</v>
          </cell>
        </row>
        <row r="204">
          <cell r="A204">
            <v>201</v>
          </cell>
          <cell r="B204" t="str">
            <v>し</v>
          </cell>
          <cell r="C204"/>
          <cell r="D204" t="str">
            <v>実教出版</v>
          </cell>
          <cell r="E204" t="str">
            <v>新版　機械実習1　　測定の基礎・手仕上・鋳造・塑性加工・溶接・切削加工[1]</v>
          </cell>
        </row>
        <row r="205">
          <cell r="A205">
            <v>202</v>
          </cell>
          <cell r="B205" t="str">
            <v>し</v>
          </cell>
          <cell r="C205"/>
          <cell r="D205" t="str">
            <v>実教出版</v>
          </cell>
          <cell r="E205" t="str">
            <v>新版　機械実習2　　切削加工[2]・研削加工・NC工作機械加工　CAD/CAM</v>
          </cell>
        </row>
        <row r="206">
          <cell r="A206">
            <v>203</v>
          </cell>
          <cell r="B206" t="str">
            <v>し</v>
          </cell>
          <cell r="C206"/>
          <cell r="D206" t="str">
            <v>実教出版</v>
          </cell>
          <cell r="E206" t="str">
            <v>新版　機械実習3　　材料試験・熱処理、工作、内燃機関、液体機械、電気電子他</v>
          </cell>
        </row>
        <row r="207">
          <cell r="A207">
            <v>204</v>
          </cell>
          <cell r="B207" t="str">
            <v>し</v>
          </cell>
          <cell r="C207"/>
          <cell r="D207" t="str">
            <v>実教出版</v>
          </cell>
          <cell r="E207" t="str">
            <v>基本マスターフード＆クッキングレシピ＋成分表</v>
          </cell>
        </row>
        <row r="208">
          <cell r="A208">
            <v>205</v>
          </cell>
          <cell r="B208" t="str">
            <v>し</v>
          </cell>
          <cell r="C208"/>
          <cell r="D208" t="str">
            <v>実教出版</v>
          </cell>
          <cell r="E208" t="str">
            <v>最新事例でわかる情報モラル　改訂版</v>
          </cell>
        </row>
        <row r="209">
          <cell r="A209">
            <v>206</v>
          </cell>
          <cell r="B209" t="str">
            <v>し</v>
          </cell>
          <cell r="C209"/>
          <cell r="D209" t="str">
            <v>実教出版</v>
          </cell>
          <cell r="E209" t="str">
            <v>情報books plus!　コンピュータのしくみ</v>
          </cell>
        </row>
        <row r="210">
          <cell r="A210">
            <v>207</v>
          </cell>
          <cell r="B210" t="str">
            <v>し</v>
          </cell>
          <cell r="C210"/>
          <cell r="D210" t="str">
            <v>実教出版</v>
          </cell>
          <cell r="E210" t="str">
            <v>情報Booksplus!　初歩からのネットワーク</v>
          </cell>
        </row>
        <row r="211">
          <cell r="A211">
            <v>208</v>
          </cell>
          <cell r="B211" t="str">
            <v>し</v>
          </cell>
          <cell r="C211"/>
          <cell r="D211" t="str">
            <v>実教出版</v>
          </cell>
          <cell r="E211" t="str">
            <v>生活産業基礎</v>
          </cell>
        </row>
        <row r="212">
          <cell r="A212">
            <v>209</v>
          </cell>
          <cell r="B212" t="str">
            <v>し</v>
          </cell>
          <cell r="C212"/>
          <cell r="D212" t="str">
            <v>実教出版</v>
          </cell>
          <cell r="E212" t="str">
            <v>チャレンジライセンス　乙種４類危険物取扱者テキスト（新訂版）</v>
          </cell>
        </row>
        <row r="213">
          <cell r="A213">
            <v>210</v>
          </cell>
          <cell r="B213" t="str">
            <v>し</v>
          </cell>
          <cell r="C213"/>
          <cell r="D213" t="str">
            <v>実教出版</v>
          </cell>
          <cell r="E213" t="str">
            <v>調理１</v>
          </cell>
        </row>
        <row r="214">
          <cell r="A214">
            <v>211</v>
          </cell>
          <cell r="B214" t="str">
            <v>し</v>
          </cell>
          <cell r="C214"/>
          <cell r="D214" t="str">
            <v>実教出版</v>
          </cell>
          <cell r="E214" t="str">
            <v>調理２</v>
          </cell>
        </row>
        <row r="215">
          <cell r="A215">
            <v>212</v>
          </cell>
          <cell r="B215" t="str">
            <v>し</v>
          </cell>
          <cell r="C215"/>
          <cell r="D215" t="str">
            <v>実教出版</v>
          </cell>
          <cell r="E215" t="str">
            <v>福祉情報活用</v>
          </cell>
        </row>
        <row r="216">
          <cell r="A216">
            <v>213</v>
          </cell>
          <cell r="B216" t="str">
            <v>し</v>
          </cell>
          <cell r="C216"/>
          <cell r="D216" t="str">
            <v>実教出版</v>
          </cell>
          <cell r="E216" t="str">
            <v>要点と演習　ビジネス能力検定３級</v>
          </cell>
        </row>
        <row r="217">
          <cell r="A217">
            <v>214</v>
          </cell>
          <cell r="B217" t="str">
            <v>し</v>
          </cell>
          <cell r="C217"/>
          <cell r="D217" t="str">
            <v>実教出版</v>
          </cell>
          <cell r="E217" t="str">
            <v>リビングデザイン</v>
          </cell>
        </row>
        <row r="218">
          <cell r="A218">
            <v>215</v>
          </cell>
          <cell r="B218" t="str">
            <v>し</v>
          </cell>
          <cell r="C218"/>
          <cell r="D218" t="str">
            <v>実教出版</v>
          </cell>
          <cell r="E218" t="str">
            <v>精選電気基礎　新訂版</v>
          </cell>
        </row>
        <row r="219">
          <cell r="A219">
            <v>216</v>
          </cell>
          <cell r="B219" t="str">
            <v>し</v>
          </cell>
          <cell r="C219"/>
          <cell r="D219" t="str">
            <v>実教出版</v>
          </cell>
          <cell r="E219" t="str">
            <v>情報テクノロジー</v>
          </cell>
        </row>
        <row r="220">
          <cell r="A220">
            <v>217</v>
          </cell>
          <cell r="B220" t="str">
            <v>し</v>
          </cell>
          <cell r="C220" t="str">
            <v>62-3</v>
          </cell>
          <cell r="D220" t="str">
            <v>集英社</v>
          </cell>
          <cell r="E220" t="str">
            <v>ちびまるこちゃんの音読暗誦教室</v>
          </cell>
        </row>
        <row r="221">
          <cell r="A221">
            <v>218</v>
          </cell>
          <cell r="B221" t="str">
            <v>し</v>
          </cell>
          <cell r="C221" t="str">
            <v>62-3</v>
          </cell>
          <cell r="D221" t="str">
            <v>集英社</v>
          </cell>
          <cell r="E221" t="str">
            <v>ちびまるこちゃんの敬語教室</v>
          </cell>
        </row>
        <row r="222">
          <cell r="A222">
            <v>219</v>
          </cell>
          <cell r="B222" t="str">
            <v>し</v>
          </cell>
          <cell r="C222" t="str">
            <v>62-7</v>
          </cell>
          <cell r="D222" t="str">
            <v>秀学社</v>
          </cell>
          <cell r="E222" t="str">
            <v>WATCH２　イマジネーションの旅</v>
          </cell>
        </row>
        <row r="223">
          <cell r="A223">
            <v>220</v>
          </cell>
          <cell r="B223" t="str">
            <v>し</v>
          </cell>
          <cell r="C223" t="str">
            <v>62-7</v>
          </cell>
          <cell r="D223" t="str">
            <v>秀学社</v>
          </cell>
          <cell r="E223" t="str">
            <v>美術資料　大阪府版</v>
          </cell>
        </row>
        <row r="224">
          <cell r="A224">
            <v>221</v>
          </cell>
          <cell r="B224" t="str">
            <v>し</v>
          </cell>
          <cell r="C224"/>
          <cell r="D224" t="str">
            <v>受験研究社</v>
          </cell>
          <cell r="E224" t="str">
            <v>なるほど！理科図録</v>
          </cell>
        </row>
        <row r="225">
          <cell r="A225">
            <v>222</v>
          </cell>
          <cell r="B225" t="str">
            <v>し</v>
          </cell>
          <cell r="C225" t="str">
            <v>62-8</v>
          </cell>
          <cell r="D225" t="str">
            <v>主婦と生活</v>
          </cell>
          <cell r="E225" t="str">
            <v>幸せ！一人暮らし完全サポートBOOK</v>
          </cell>
        </row>
        <row r="226">
          <cell r="A226">
            <v>223</v>
          </cell>
          <cell r="B226" t="str">
            <v>し</v>
          </cell>
          <cell r="C226" t="str">
            <v>62-8</v>
          </cell>
          <cell r="D226" t="str">
            <v>主婦と生活</v>
          </cell>
          <cell r="E226" t="str">
            <v>見てわかるビジネスマナー集</v>
          </cell>
        </row>
        <row r="227">
          <cell r="A227">
            <v>224</v>
          </cell>
          <cell r="B227" t="str">
            <v>し</v>
          </cell>
          <cell r="C227" t="str">
            <v>62-12</v>
          </cell>
          <cell r="D227" t="str">
            <v>主婦の友社</v>
          </cell>
          <cell r="E227" t="str">
            <v>はじめての花づくり</v>
          </cell>
        </row>
        <row r="228">
          <cell r="A228">
            <v>225</v>
          </cell>
          <cell r="B228" t="str">
            <v>し</v>
          </cell>
          <cell r="C228" t="str">
            <v>62-12</v>
          </cell>
          <cell r="D228" t="str">
            <v>主婦の友社</v>
          </cell>
          <cell r="E228" t="str">
            <v>はじめてのおもしろ理科実験＆工作</v>
          </cell>
        </row>
        <row r="229">
          <cell r="A229">
            <v>226</v>
          </cell>
          <cell r="B229" t="str">
            <v>し</v>
          </cell>
          <cell r="C229" t="str">
            <v>12-2</v>
          </cell>
          <cell r="D229" t="str">
            <v>小学館</v>
          </cell>
          <cell r="E229" t="str">
            <v>科学の実験～あそび・工作・手品～</v>
          </cell>
        </row>
        <row r="230">
          <cell r="A230">
            <v>227</v>
          </cell>
          <cell r="B230" t="str">
            <v>し</v>
          </cell>
          <cell r="C230" t="str">
            <v>12-2</v>
          </cell>
          <cell r="D230" t="str">
            <v>小学館</v>
          </cell>
          <cell r="E230" t="str">
            <v>きせつの行事あそび</v>
          </cell>
        </row>
        <row r="231">
          <cell r="A231">
            <v>228</v>
          </cell>
          <cell r="B231" t="str">
            <v>し</v>
          </cell>
          <cell r="C231" t="str">
            <v>12-2</v>
          </cell>
          <cell r="D231" t="str">
            <v>小学館</v>
          </cell>
          <cell r="E231" t="str">
            <v>なぜ？どうして？科学の不思議</v>
          </cell>
        </row>
        <row r="232">
          <cell r="A232">
            <v>229</v>
          </cell>
          <cell r="B232" t="str">
            <v>し</v>
          </cell>
          <cell r="C232" t="str">
            <v>12-2</v>
          </cell>
          <cell r="D232" t="str">
            <v>小学館</v>
          </cell>
          <cell r="E232" t="str">
            <v>本物の大きさ絵本原寸大すいぞく館</v>
          </cell>
        </row>
        <row r="233">
          <cell r="A233">
            <v>230</v>
          </cell>
          <cell r="B233" t="str">
            <v>し</v>
          </cell>
          <cell r="C233" t="str">
            <v>12-2</v>
          </cell>
          <cell r="D233" t="str">
            <v>小学館</v>
          </cell>
          <cell r="E233" t="str">
            <v>楽しく遊ぶ学ぶ　せいかつ図鑑</v>
          </cell>
        </row>
        <row r="234">
          <cell r="A234">
            <v>231</v>
          </cell>
          <cell r="B234" t="str">
            <v>し</v>
          </cell>
          <cell r="C234" t="str">
            <v>12-2</v>
          </cell>
          <cell r="D234" t="str">
            <v>小学館</v>
          </cell>
          <cell r="E234" t="str">
            <v>にほんのマナー　えほん</v>
          </cell>
        </row>
        <row r="235">
          <cell r="A235">
            <v>232</v>
          </cell>
          <cell r="B235" t="str">
            <v>し</v>
          </cell>
          <cell r="C235" t="str">
            <v>12-2</v>
          </cell>
          <cell r="D235" t="str">
            <v>小学館</v>
          </cell>
          <cell r="E235" t="str">
            <v>マンガでわかるよのなかのルール</v>
          </cell>
        </row>
        <row r="236">
          <cell r="A236">
            <v>233</v>
          </cell>
          <cell r="B236" t="str">
            <v>し</v>
          </cell>
          <cell r="C236" t="str">
            <v>12-2</v>
          </cell>
          <cell r="D236" t="str">
            <v>小学館</v>
          </cell>
          <cell r="E236" t="str">
            <v>えいごではなそう！ミニオンABCの絵本</v>
          </cell>
        </row>
        <row r="237">
          <cell r="A237">
            <v>234</v>
          </cell>
          <cell r="B237" t="str">
            <v>し</v>
          </cell>
          <cell r="C237" t="str">
            <v>62-4</v>
          </cell>
          <cell r="D237" t="str">
            <v>少年写真新</v>
          </cell>
          <cell r="E237" t="str">
            <v>大切なからだ・こころ</v>
          </cell>
        </row>
        <row r="238">
          <cell r="A238">
            <v>235</v>
          </cell>
          <cell r="B238" t="str">
            <v>し</v>
          </cell>
          <cell r="C238" t="str">
            <v>62-22</v>
          </cell>
          <cell r="D238" t="str">
            <v>新星出版社</v>
          </cell>
          <cell r="E238" t="str">
            <v>イチバン親切な掃除と洗濯の教科書</v>
          </cell>
        </row>
        <row r="239">
          <cell r="A239">
            <v>236</v>
          </cell>
          <cell r="B239" t="str">
            <v>し</v>
          </cell>
          <cell r="C239" t="str">
            <v>62-22</v>
          </cell>
          <cell r="D239" t="str">
            <v>新星出版社</v>
          </cell>
          <cell r="E239" t="str">
            <v>イチバン親切な野菜づくりの教科書</v>
          </cell>
        </row>
        <row r="240">
          <cell r="A240">
            <v>237</v>
          </cell>
          <cell r="B240" t="str">
            <v>し</v>
          </cell>
          <cell r="C240" t="str">
            <v>62-22</v>
          </cell>
          <cell r="D240" t="str">
            <v>新星出版社</v>
          </cell>
          <cell r="E240" t="str">
            <v>イチバン親切な料理の教科書</v>
          </cell>
        </row>
        <row r="241">
          <cell r="A241">
            <v>238</v>
          </cell>
          <cell r="B241" t="str">
            <v>し</v>
          </cell>
          <cell r="C241" t="str">
            <v>62-22</v>
          </cell>
          <cell r="D241" t="str">
            <v>新星出版社</v>
          </cell>
          <cell r="E241" t="str">
            <v>ひとめ目でわかる　料理の教科書　きほん編</v>
          </cell>
        </row>
        <row r="242">
          <cell r="A242">
            <v>239</v>
          </cell>
          <cell r="B242" t="str">
            <v>し</v>
          </cell>
          <cell r="C242" t="str">
            <v>62-22</v>
          </cell>
          <cell r="D242" t="str">
            <v>新星出版社</v>
          </cell>
          <cell r="E242" t="str">
            <v>ひとめ目でわかる　お菓子の教科書　きほん編</v>
          </cell>
        </row>
        <row r="243">
          <cell r="A243">
            <v>240</v>
          </cell>
          <cell r="B243" t="str">
            <v>し</v>
          </cell>
          <cell r="C243" t="str">
            <v>62-22</v>
          </cell>
          <cell r="D243" t="str">
            <v>新星出版社</v>
          </cell>
          <cell r="E243" t="str">
            <v>おいしい野菜を育てましょう！はじめての野菜づくり６０種類</v>
          </cell>
        </row>
        <row r="244">
          <cell r="A244">
            <v>241</v>
          </cell>
          <cell r="B244" t="str">
            <v>し</v>
          </cell>
          <cell r="C244"/>
          <cell r="D244" t="str">
            <v>神陵文庫</v>
          </cell>
          <cell r="E244" t="str">
            <v>はじめての研究法</v>
          </cell>
        </row>
        <row r="245">
          <cell r="A245">
            <v>242</v>
          </cell>
          <cell r="B245" t="str">
            <v>し</v>
          </cell>
          <cell r="C245"/>
          <cell r="D245" t="str">
            <v>神陵文庫</v>
          </cell>
          <cell r="E245" t="str">
            <v>理学療法学テキストＸ生活環境論　第１版</v>
          </cell>
        </row>
        <row r="246">
          <cell r="A246">
            <v>243</v>
          </cell>
          <cell r="B246" t="str">
            <v>し</v>
          </cell>
          <cell r="C246"/>
          <cell r="D246" t="str">
            <v>神陵文庫</v>
          </cell>
          <cell r="E246" t="str">
            <v>理学療法評価法　第３版</v>
          </cell>
        </row>
        <row r="247">
          <cell r="A247">
            <v>244</v>
          </cell>
          <cell r="B247" t="str">
            <v>し</v>
          </cell>
          <cell r="C247"/>
          <cell r="D247" t="str">
            <v>神陵文庫</v>
          </cell>
          <cell r="E247" t="str">
            <v>機能障害科学入門　第１版</v>
          </cell>
        </row>
        <row r="248">
          <cell r="A248">
            <v>245</v>
          </cell>
          <cell r="B248" t="str">
            <v>し</v>
          </cell>
          <cell r="C248"/>
          <cell r="D248" t="str">
            <v>神陵文庫</v>
          </cell>
          <cell r="E248" t="str">
            <v>はじめての研究法　第２版</v>
          </cell>
        </row>
        <row r="249">
          <cell r="A249">
            <v>246</v>
          </cell>
          <cell r="B249" t="str">
            <v>す</v>
          </cell>
          <cell r="C249" t="str">
            <v>63-8</v>
          </cell>
          <cell r="D249" t="str">
            <v>数研出版</v>
          </cell>
          <cell r="E249" t="str">
            <v>まちのしごと日記</v>
          </cell>
        </row>
        <row r="250">
          <cell r="A250">
            <v>247</v>
          </cell>
          <cell r="B250" t="str">
            <v>す</v>
          </cell>
          <cell r="C250" t="str">
            <v>13-2</v>
          </cell>
          <cell r="D250" t="str">
            <v>鈴木出版</v>
          </cell>
          <cell r="E250" t="str">
            <v>ことわざのえほん</v>
          </cell>
        </row>
        <row r="251">
          <cell r="A251">
            <v>248</v>
          </cell>
          <cell r="B251" t="str">
            <v>す</v>
          </cell>
          <cell r="C251" t="str">
            <v>13-2</v>
          </cell>
          <cell r="D251" t="str">
            <v>鈴木出版</v>
          </cell>
          <cell r="E251" t="str">
            <v>こどもヨガソングヨガであそぼう！～アートヨガほぐしあそび</v>
          </cell>
        </row>
        <row r="252">
          <cell r="A252">
            <v>249</v>
          </cell>
          <cell r="B252" t="str">
            <v>せ</v>
          </cell>
          <cell r="C252" t="str">
            <v>64-9</v>
          </cell>
          <cell r="D252" t="str">
            <v>西東社</v>
          </cell>
          <cell r="E252" t="str">
            <v>写真とイラストですぐわかる！安全・やさしい介護術</v>
          </cell>
        </row>
        <row r="253">
          <cell r="A253">
            <v>250</v>
          </cell>
          <cell r="B253" t="str">
            <v>せ</v>
          </cell>
          <cell r="C253" t="str">
            <v>64-9</v>
          </cell>
          <cell r="D253" t="str">
            <v>西東社</v>
          </cell>
          <cell r="E253" t="str">
            <v>プロが教えるはじめての野菜づくり-DVD６０分付き</v>
          </cell>
        </row>
        <row r="254">
          <cell r="A254">
            <v>251</v>
          </cell>
          <cell r="B254" t="str">
            <v>せ</v>
          </cell>
          <cell r="C254" t="str">
            <v>14-4</v>
          </cell>
          <cell r="D254" t="str">
            <v>成美堂出版</v>
          </cell>
          <cell r="E254" t="str">
            <v>目で見てわかる最新介護術</v>
          </cell>
        </row>
        <row r="255">
          <cell r="A255">
            <v>252</v>
          </cell>
          <cell r="B255" t="str">
            <v>せ</v>
          </cell>
          <cell r="C255" t="str">
            <v>14-4</v>
          </cell>
          <cell r="D255" t="str">
            <v>成美堂出版</v>
          </cell>
          <cell r="E255" t="str">
            <v>いちばんわかりやすい家事の基本大事典</v>
          </cell>
        </row>
        <row r="256">
          <cell r="A256">
            <v>253</v>
          </cell>
          <cell r="B256" t="str">
            <v>せ</v>
          </cell>
          <cell r="C256"/>
          <cell r="D256" t="str">
            <v>青春出版社</v>
          </cell>
          <cell r="E256" t="str">
            <v>面白いほど点が取れる！　小論文</v>
          </cell>
        </row>
        <row r="257">
          <cell r="A257">
            <v>254</v>
          </cell>
          <cell r="B257" t="str">
            <v>せ</v>
          </cell>
          <cell r="C257" t="str">
            <v>14-5</v>
          </cell>
          <cell r="D257" t="str">
            <v>世界文化社</v>
          </cell>
          <cell r="E257" t="str">
            <v>うたで楽しむーかけ算九九えほん</v>
          </cell>
        </row>
        <row r="258">
          <cell r="A258">
            <v>255</v>
          </cell>
          <cell r="B258" t="str">
            <v>せ</v>
          </cell>
          <cell r="C258" t="str">
            <v>14-5</v>
          </cell>
          <cell r="D258" t="str">
            <v>世界文化社</v>
          </cell>
          <cell r="E258" t="str">
            <v>はじめてのえいご</v>
          </cell>
        </row>
        <row r="259">
          <cell r="A259">
            <v>256</v>
          </cell>
          <cell r="B259" t="str">
            <v>せ</v>
          </cell>
          <cell r="C259" t="str">
            <v>14-5</v>
          </cell>
          <cell r="D259" t="str">
            <v>世界文化社</v>
          </cell>
          <cell r="E259" t="str">
            <v>はじめての日本知事絵本</v>
          </cell>
        </row>
        <row r="260">
          <cell r="A260">
            <v>257</v>
          </cell>
          <cell r="B260" t="str">
            <v>そ</v>
          </cell>
          <cell r="C260" t="str">
            <v>15-3</v>
          </cell>
          <cell r="D260" t="str">
            <v>草思社</v>
          </cell>
          <cell r="E260" t="str">
            <v>考える力がつく子ども地図帳＜日本＞</v>
          </cell>
        </row>
        <row r="261">
          <cell r="A261">
            <v>258</v>
          </cell>
          <cell r="B261" t="str">
            <v>そ</v>
          </cell>
          <cell r="C261" t="str">
            <v>15-3</v>
          </cell>
          <cell r="D261" t="str">
            <v>草思社</v>
          </cell>
          <cell r="E261" t="str">
            <v>声に出して読みたい日本語</v>
          </cell>
        </row>
        <row r="262">
          <cell r="A262">
            <v>259</v>
          </cell>
          <cell r="B262" t="str">
            <v>そ</v>
          </cell>
          <cell r="C262" t="str">
            <v>15-3</v>
          </cell>
          <cell r="D262" t="str">
            <v>草思社</v>
          </cell>
          <cell r="E262" t="str">
            <v>みんなのためのルールブックあたりまえだけどとても大切なこと</v>
          </cell>
        </row>
        <row r="263">
          <cell r="A263">
            <v>260</v>
          </cell>
          <cell r="B263" t="str">
            <v>そ</v>
          </cell>
          <cell r="C263"/>
          <cell r="D263" t="str">
            <v>ソーテック社</v>
          </cell>
          <cell r="E263" t="str">
            <v>Premiere Pro スーパーリファレンス　cc2017/2015/2014/cc/cs6対応</v>
          </cell>
        </row>
        <row r="264">
          <cell r="A264">
            <v>261</v>
          </cell>
          <cell r="B264" t="str">
            <v>そ</v>
          </cell>
          <cell r="C264"/>
          <cell r="D264" t="str">
            <v>ソーテック社</v>
          </cell>
          <cell r="E264" t="str">
            <v>Premiere Pro スーパーリファレンス　cc2018/2017対応 Windows&amp;MacOS</v>
          </cell>
        </row>
        <row r="265">
          <cell r="A265">
            <v>262</v>
          </cell>
          <cell r="B265" t="str">
            <v>そ</v>
          </cell>
          <cell r="C265"/>
          <cell r="D265" t="str">
            <v>ソシム</v>
          </cell>
          <cell r="E265" t="str">
            <v>InDesignレッスンブック　cc2017/cs6/cs5/cs4対応</v>
          </cell>
        </row>
        <row r="266">
          <cell r="A266">
            <v>263</v>
          </cell>
          <cell r="B266" t="str">
            <v>そ</v>
          </cell>
          <cell r="C266"/>
          <cell r="D266" t="str">
            <v>ソシム</v>
          </cell>
          <cell r="E266" t="str">
            <v>HTML5＆CSS３　レッスンブック</v>
          </cell>
        </row>
        <row r="267">
          <cell r="A267">
            <v>264</v>
          </cell>
          <cell r="B267" t="str">
            <v>た</v>
          </cell>
          <cell r="C267" t="str">
            <v>66-5</v>
          </cell>
          <cell r="D267" t="str">
            <v>大修館書店</v>
          </cell>
          <cell r="E267" t="str">
            <v>ステップアップ高校スポーツ</v>
          </cell>
        </row>
        <row r="268">
          <cell r="A268">
            <v>265</v>
          </cell>
          <cell r="B268" t="str">
            <v>た</v>
          </cell>
          <cell r="C268"/>
          <cell r="D268" t="str">
            <v>ダイヤモンド社</v>
          </cell>
          <cell r="E268" t="str">
            <v>この1冊で一気におさらい　小中学校9年分の算数・数学がわかる本</v>
          </cell>
        </row>
        <row r="269">
          <cell r="A269">
            <v>266</v>
          </cell>
          <cell r="B269" t="str">
            <v>た</v>
          </cell>
          <cell r="C269"/>
          <cell r="D269" t="str">
            <v>大峰閣</v>
          </cell>
          <cell r="E269" t="str">
            <v>骨格筋の形と触察法　第２版</v>
          </cell>
        </row>
        <row r="270">
          <cell r="A270">
            <v>267</v>
          </cell>
          <cell r="B270" t="str">
            <v>た</v>
          </cell>
          <cell r="C270" t="str">
            <v>66-10</v>
          </cell>
          <cell r="D270" t="str">
            <v>高橋書店</v>
          </cell>
          <cell r="E270" t="str">
            <v>おぼえる！学べる！たのしい四字熟語</v>
          </cell>
        </row>
        <row r="271">
          <cell r="A271">
            <v>268</v>
          </cell>
          <cell r="B271" t="str">
            <v>た</v>
          </cell>
          <cell r="C271" t="str">
            <v>66-10</v>
          </cell>
          <cell r="D271" t="str">
            <v>高橋書店</v>
          </cell>
          <cell r="E271" t="str">
            <v>たのしく読める　日本のすごい歴史人物伝</v>
          </cell>
        </row>
        <row r="272">
          <cell r="A272">
            <v>269</v>
          </cell>
          <cell r="B272" t="str">
            <v>た</v>
          </cell>
          <cell r="C272" t="str">
            <v>66-10</v>
          </cell>
          <cell r="D272" t="str">
            <v>高橋書店</v>
          </cell>
          <cell r="E272" t="str">
            <v>はじめてでも、おいしい　料理のきほん練習帳</v>
          </cell>
        </row>
        <row r="273">
          <cell r="A273">
            <v>270</v>
          </cell>
          <cell r="B273" t="str">
            <v>ち</v>
          </cell>
          <cell r="C273"/>
          <cell r="D273" t="str">
            <v>中経出版</v>
          </cell>
          <cell r="E273" t="str">
            <v>カラー版ＣＤ付　中学３年間の英語を10時間で復習する本</v>
          </cell>
        </row>
        <row r="274">
          <cell r="A274">
            <v>271</v>
          </cell>
          <cell r="B274" t="str">
            <v>ち</v>
          </cell>
          <cell r="C274"/>
          <cell r="D274" t="str">
            <v>中外医学社</v>
          </cell>
          <cell r="E274" t="str">
            <v>ナースの小児科学　第６版</v>
          </cell>
        </row>
        <row r="275">
          <cell r="A275">
            <v>272</v>
          </cell>
          <cell r="B275" t="str">
            <v>ち</v>
          </cell>
          <cell r="C275"/>
          <cell r="D275" t="str">
            <v>中外医学社</v>
          </cell>
          <cell r="E275" t="str">
            <v>ナースの内科学　　第１０版</v>
          </cell>
        </row>
        <row r="276">
          <cell r="A276">
            <v>273</v>
          </cell>
          <cell r="B276" t="str">
            <v>ち</v>
          </cell>
          <cell r="C276"/>
          <cell r="D276" t="str">
            <v>中災防</v>
          </cell>
          <cell r="E276" t="str">
            <v>ガス溶接・溶断作業の安全</v>
          </cell>
        </row>
        <row r="277">
          <cell r="A277">
            <v>274</v>
          </cell>
          <cell r="B277" t="str">
            <v>ち</v>
          </cell>
          <cell r="C277" t="str">
            <v>67-6</v>
          </cell>
          <cell r="D277" t="str">
            <v>中央法規</v>
          </cell>
          <cell r="E277" t="str">
            <v>介護職員初任者研修テキスト２</v>
          </cell>
        </row>
        <row r="278">
          <cell r="A278">
            <v>275</v>
          </cell>
          <cell r="B278" t="str">
            <v>ち</v>
          </cell>
          <cell r="C278" t="str">
            <v>67-6</v>
          </cell>
          <cell r="D278" t="str">
            <v>中央法規</v>
          </cell>
          <cell r="E278" t="str">
            <v>介護職員初任者研修テキスト１　第２版</v>
          </cell>
        </row>
        <row r="279">
          <cell r="A279">
            <v>276</v>
          </cell>
          <cell r="B279" t="str">
            <v>て</v>
          </cell>
          <cell r="C279" t="str">
            <v>69-2</v>
          </cell>
          <cell r="D279" t="str">
            <v>帝国書院</v>
          </cell>
          <cell r="E279" t="str">
            <v>アドバンス　中学歴史資料</v>
          </cell>
        </row>
        <row r="280">
          <cell r="A280">
            <v>277</v>
          </cell>
          <cell r="B280" t="str">
            <v>て</v>
          </cell>
          <cell r="C280" t="str">
            <v>69-2</v>
          </cell>
          <cell r="D280" t="str">
            <v>帝国書院</v>
          </cell>
          <cell r="E280" t="str">
            <v>大きな文字の地図帳</v>
          </cell>
        </row>
        <row r="281">
          <cell r="A281">
            <v>278</v>
          </cell>
          <cell r="B281" t="str">
            <v>て</v>
          </cell>
          <cell r="C281" t="str">
            <v>69-2</v>
          </cell>
          <cell r="D281" t="str">
            <v>帝国書院</v>
          </cell>
          <cell r="E281" t="str">
            <v>みんなの地図帳～見やすい・使いやすい～</v>
          </cell>
        </row>
        <row r="282">
          <cell r="A282">
            <v>279</v>
          </cell>
          <cell r="B282" t="str">
            <v>と</v>
          </cell>
          <cell r="C282" t="str">
            <v>70-12</v>
          </cell>
          <cell r="D282" t="str">
            <v>東京書籍</v>
          </cell>
          <cell r="E282" t="str">
            <v>日本語検定これならわかる図解日本語　超入門用</v>
          </cell>
        </row>
        <row r="283">
          <cell r="A283">
            <v>280</v>
          </cell>
          <cell r="B283" t="str">
            <v>と</v>
          </cell>
          <cell r="C283" t="str">
            <v>181</v>
          </cell>
          <cell r="D283" t="str">
            <v>東点</v>
          </cell>
          <cell r="E283" t="str">
            <v>人体の構造と機能　解剖学（点字・音声）　第２版　</v>
          </cell>
        </row>
        <row r="284">
          <cell r="A284">
            <v>281</v>
          </cell>
          <cell r="B284" t="str">
            <v>と</v>
          </cell>
          <cell r="C284" t="str">
            <v>181</v>
          </cell>
          <cell r="D284" t="str">
            <v>東点</v>
          </cell>
          <cell r="E284" t="str">
            <v>人体の構造と機能　生理学（点字・音声）　第３版　</v>
          </cell>
        </row>
        <row r="285">
          <cell r="A285">
            <v>282</v>
          </cell>
          <cell r="B285" t="str">
            <v>と</v>
          </cell>
          <cell r="C285" t="str">
            <v>181</v>
          </cell>
          <cell r="D285" t="str">
            <v>東点</v>
          </cell>
          <cell r="E285" t="str">
            <v>疾病の成り立ちと予防Ⅱ　病理（点字）</v>
          </cell>
        </row>
        <row r="286">
          <cell r="A286">
            <v>283</v>
          </cell>
          <cell r="B286" t="str">
            <v>と</v>
          </cell>
          <cell r="C286" t="str">
            <v>181</v>
          </cell>
          <cell r="D286" t="str">
            <v>東点</v>
          </cell>
          <cell r="E286" t="str">
            <v>改訂第７版医療と関係法規（墨字・点字・音声）</v>
          </cell>
        </row>
        <row r="287">
          <cell r="A287">
            <v>284</v>
          </cell>
          <cell r="B287" t="str">
            <v>と</v>
          </cell>
          <cell r="C287" t="str">
            <v>181</v>
          </cell>
          <cell r="D287" t="str">
            <v>東点</v>
          </cell>
          <cell r="E287" t="str">
            <v>生活と疾病Ⅱ臨床医学総論第２版　（墨字・点字・音声）　</v>
          </cell>
        </row>
        <row r="288">
          <cell r="A288">
            <v>285</v>
          </cell>
          <cell r="B288" t="str">
            <v>と</v>
          </cell>
          <cell r="C288" t="str">
            <v>20-1</v>
          </cell>
          <cell r="D288" t="str">
            <v>童心社</v>
          </cell>
          <cell r="E288" t="str">
            <v>おかあさんとみる性の本　わたしのはなし</v>
          </cell>
        </row>
        <row r="289">
          <cell r="A289">
            <v>286</v>
          </cell>
          <cell r="B289" t="str">
            <v>と</v>
          </cell>
          <cell r="C289" t="str">
            <v>20-1</v>
          </cell>
          <cell r="D289" t="str">
            <v>童心社</v>
          </cell>
          <cell r="E289" t="str">
            <v>かずのほん２　０から１０まで</v>
          </cell>
        </row>
        <row r="290">
          <cell r="A290">
            <v>287</v>
          </cell>
          <cell r="B290" t="str">
            <v>と</v>
          </cell>
          <cell r="C290" t="str">
            <v>20-5</v>
          </cell>
          <cell r="D290" t="str">
            <v>同成社</v>
          </cell>
          <cell r="E290" t="str">
            <v>ゆっくり学ぶ子のためのこくご入門編</v>
          </cell>
        </row>
        <row r="291">
          <cell r="A291">
            <v>288</v>
          </cell>
          <cell r="B291" t="str">
            <v>と</v>
          </cell>
          <cell r="C291" t="str">
            <v>20-5</v>
          </cell>
          <cell r="D291" t="str">
            <v>同成社</v>
          </cell>
          <cell r="E291" t="str">
            <v>ゆっくり学ぶ子のためのこくご入門編２　改訂版ひらがなの読み書き</v>
          </cell>
        </row>
        <row r="292">
          <cell r="A292">
            <v>289</v>
          </cell>
          <cell r="B292" t="str">
            <v>と</v>
          </cell>
          <cell r="C292" t="str">
            <v>20-5</v>
          </cell>
          <cell r="D292" t="str">
            <v>同成社</v>
          </cell>
          <cell r="E292" t="str">
            <v>ゆっくり学ぶ子のためのこくご１　改訂版</v>
          </cell>
        </row>
        <row r="293">
          <cell r="A293">
            <v>290</v>
          </cell>
          <cell r="B293" t="str">
            <v>と</v>
          </cell>
          <cell r="C293" t="str">
            <v>20-5</v>
          </cell>
          <cell r="D293" t="str">
            <v>同成社</v>
          </cell>
          <cell r="E293" t="str">
            <v>ゆっくり学ぶ子のためのこくご２　改訂版</v>
          </cell>
        </row>
        <row r="294">
          <cell r="A294">
            <v>291</v>
          </cell>
          <cell r="B294" t="str">
            <v>と</v>
          </cell>
          <cell r="C294" t="str">
            <v>20-5</v>
          </cell>
          <cell r="D294" t="str">
            <v>同成社</v>
          </cell>
          <cell r="E294" t="str">
            <v>ゆっくり学ぶ子のためのこくご３　改訂版</v>
          </cell>
        </row>
        <row r="295">
          <cell r="A295">
            <v>292</v>
          </cell>
          <cell r="B295" t="str">
            <v>と</v>
          </cell>
          <cell r="C295" t="str">
            <v>20-5</v>
          </cell>
          <cell r="D295" t="str">
            <v>同成社</v>
          </cell>
          <cell r="E295" t="str">
            <v>ゆっくり学ぶ子のための国語４</v>
          </cell>
        </row>
        <row r="296">
          <cell r="A296">
            <v>293</v>
          </cell>
          <cell r="B296" t="str">
            <v>と</v>
          </cell>
          <cell r="C296" t="str">
            <v>20-5</v>
          </cell>
          <cell r="D296" t="str">
            <v>同成社</v>
          </cell>
          <cell r="E296" t="str">
            <v>ゆっくり学ぶ子のための国語５</v>
          </cell>
        </row>
        <row r="297">
          <cell r="A297">
            <v>294</v>
          </cell>
          <cell r="B297" t="str">
            <v>と</v>
          </cell>
          <cell r="C297" t="str">
            <v>20-5</v>
          </cell>
          <cell r="D297" t="str">
            <v>同成社</v>
          </cell>
          <cell r="E297" t="str">
            <v>ゆっくり学ぶ子のためのこくご入門編１　改訂版</v>
          </cell>
        </row>
        <row r="298">
          <cell r="A298">
            <v>295</v>
          </cell>
          <cell r="B298" t="str">
            <v>と</v>
          </cell>
          <cell r="C298" t="str">
            <v>20-5</v>
          </cell>
          <cell r="D298" t="str">
            <v>同成社</v>
          </cell>
          <cell r="E298" t="str">
            <v>ゆっくり学ぶ子のためのこくご２　改訂版</v>
          </cell>
        </row>
        <row r="299">
          <cell r="A299">
            <v>296</v>
          </cell>
          <cell r="B299" t="str">
            <v>と</v>
          </cell>
          <cell r="C299" t="str">
            <v>20-5</v>
          </cell>
          <cell r="D299" t="str">
            <v>同成社</v>
          </cell>
          <cell r="E299" t="str">
            <v>ゆっくり学ぶ子のためのさんすう１</v>
          </cell>
        </row>
        <row r="300">
          <cell r="A300">
            <v>297</v>
          </cell>
          <cell r="B300" t="str">
            <v>と</v>
          </cell>
          <cell r="C300" t="str">
            <v>20-5</v>
          </cell>
          <cell r="D300" t="str">
            <v>同成社</v>
          </cell>
          <cell r="E300" t="str">
            <v>ゆっくり学ぶ子のためのさんすう２</v>
          </cell>
        </row>
        <row r="301">
          <cell r="A301">
            <v>298</v>
          </cell>
          <cell r="B301" t="str">
            <v>と</v>
          </cell>
          <cell r="C301" t="str">
            <v>20-5</v>
          </cell>
          <cell r="D301" t="str">
            <v>同成社</v>
          </cell>
          <cell r="E301" t="str">
            <v>ゆっくり学ぶ子のためのさんすう３</v>
          </cell>
        </row>
        <row r="302">
          <cell r="A302">
            <v>299</v>
          </cell>
          <cell r="B302" t="str">
            <v>と</v>
          </cell>
          <cell r="C302" t="str">
            <v>20-5</v>
          </cell>
          <cell r="D302" t="str">
            <v>同成社</v>
          </cell>
          <cell r="E302" t="str">
            <v>ゆっくり学ぶ子のためのさんすう４</v>
          </cell>
        </row>
        <row r="303">
          <cell r="A303">
            <v>300</v>
          </cell>
          <cell r="B303" t="str">
            <v>と</v>
          </cell>
          <cell r="C303" t="str">
            <v>20-5</v>
          </cell>
          <cell r="D303" t="str">
            <v>同成社</v>
          </cell>
          <cell r="E303" t="str">
            <v>ゆっくり学ぶ子のためのさんすう５</v>
          </cell>
        </row>
        <row r="304">
          <cell r="A304">
            <v>301</v>
          </cell>
          <cell r="B304" t="str">
            <v>と</v>
          </cell>
          <cell r="C304" t="str">
            <v>196</v>
          </cell>
          <cell r="D304" t="str">
            <v>ヘレン</v>
          </cell>
          <cell r="E304" t="str">
            <v>生活と疾病ⅠＡ：リハビリテーション医学（概論編）点字（増補版）墨字（追補版）音声（増補版）</v>
          </cell>
        </row>
        <row r="305">
          <cell r="A305">
            <v>302</v>
          </cell>
          <cell r="B305" t="str">
            <v>と</v>
          </cell>
          <cell r="C305" t="str">
            <v>196</v>
          </cell>
          <cell r="D305" t="str">
            <v>ヘレン</v>
          </cell>
          <cell r="E305" t="str">
            <v>生活と疾病ⅠＢ：リハビリテーション医学（基礎運動学編）（墨字・点字・音声）</v>
          </cell>
        </row>
        <row r="306">
          <cell r="A306">
            <v>303</v>
          </cell>
          <cell r="B306" t="str">
            <v>と</v>
          </cell>
          <cell r="C306" t="str">
            <v>196</v>
          </cell>
          <cell r="D306" t="str">
            <v>ヘレン</v>
          </cell>
          <cell r="E306" t="str">
            <v>生活と疾病ⅠＢ：リハビリテーション医学（基礎運動学編）第２版（墨字・点字・音声）　</v>
          </cell>
        </row>
        <row r="307">
          <cell r="A307">
            <v>304</v>
          </cell>
          <cell r="B307" t="str">
            <v>と</v>
          </cell>
          <cell r="C307" t="str">
            <v>196</v>
          </cell>
          <cell r="D307" t="str">
            <v>ヘレン</v>
          </cell>
          <cell r="E307" t="str">
            <v>地域理療と理療経営　第４版　（墨字・点字・音声）　</v>
          </cell>
        </row>
        <row r="308">
          <cell r="A308">
            <v>305</v>
          </cell>
          <cell r="B308" t="str">
            <v>と</v>
          </cell>
          <cell r="C308" t="str">
            <v>20-7</v>
          </cell>
          <cell r="D308" t="str">
            <v>東洋館</v>
          </cell>
          <cell r="E308" t="str">
            <v>くらしに役立つ家庭</v>
          </cell>
        </row>
        <row r="309">
          <cell r="A309">
            <v>306</v>
          </cell>
          <cell r="B309" t="str">
            <v>と</v>
          </cell>
          <cell r="C309" t="str">
            <v>20-7</v>
          </cell>
          <cell r="D309" t="str">
            <v>東洋館</v>
          </cell>
          <cell r="E309" t="str">
            <v>くらしに役立つ国語</v>
          </cell>
        </row>
        <row r="310">
          <cell r="A310">
            <v>307</v>
          </cell>
          <cell r="B310" t="str">
            <v>と</v>
          </cell>
          <cell r="C310" t="str">
            <v>20-7</v>
          </cell>
          <cell r="D310" t="str">
            <v>東洋館</v>
          </cell>
          <cell r="E310" t="str">
            <v>くらしに役立つ社会</v>
          </cell>
        </row>
        <row r="311">
          <cell r="A311">
            <v>308</v>
          </cell>
          <cell r="B311" t="str">
            <v>と</v>
          </cell>
          <cell r="C311" t="str">
            <v>20-7</v>
          </cell>
          <cell r="D311" t="str">
            <v>東洋館</v>
          </cell>
          <cell r="E311" t="str">
            <v>くらしに役立つ数学</v>
          </cell>
        </row>
        <row r="312">
          <cell r="A312">
            <v>309</v>
          </cell>
          <cell r="B312" t="str">
            <v>と</v>
          </cell>
          <cell r="C312" t="str">
            <v>20-7</v>
          </cell>
          <cell r="D312" t="str">
            <v>東洋館</v>
          </cell>
          <cell r="E312" t="str">
            <v>くらしに役立つ保健体育</v>
          </cell>
        </row>
        <row r="313">
          <cell r="A313">
            <v>310</v>
          </cell>
          <cell r="B313" t="str">
            <v>と</v>
          </cell>
          <cell r="C313" t="str">
            <v>20-7</v>
          </cell>
          <cell r="D313" t="str">
            <v>東洋館</v>
          </cell>
          <cell r="E313" t="str">
            <v>くらしに役立つ理科</v>
          </cell>
        </row>
        <row r="314">
          <cell r="A314">
            <v>311</v>
          </cell>
          <cell r="B314" t="str">
            <v>と</v>
          </cell>
          <cell r="C314" t="str">
            <v>20-7</v>
          </cell>
          <cell r="D314" t="str">
            <v>東洋館</v>
          </cell>
          <cell r="E314" t="str">
            <v>くらしに役立つ音楽</v>
          </cell>
        </row>
        <row r="315">
          <cell r="A315">
            <v>312</v>
          </cell>
          <cell r="B315" t="str">
            <v>と</v>
          </cell>
          <cell r="C315" t="str">
            <v>20-7</v>
          </cell>
          <cell r="D315" t="str">
            <v>東洋館</v>
          </cell>
          <cell r="E315" t="str">
            <v>くらしに役立つ英語</v>
          </cell>
        </row>
        <row r="316">
          <cell r="A316">
            <v>313</v>
          </cell>
          <cell r="B316" t="str">
            <v>と</v>
          </cell>
          <cell r="C316" t="str">
            <v>20-4</v>
          </cell>
          <cell r="D316" t="str">
            <v>戸田デザイ</v>
          </cell>
          <cell r="E316" t="str">
            <v>よみかた絵本</v>
          </cell>
        </row>
        <row r="317">
          <cell r="A317">
            <v>314</v>
          </cell>
          <cell r="B317" t="str">
            <v>と</v>
          </cell>
          <cell r="C317" t="str">
            <v>20-2</v>
          </cell>
          <cell r="D317" t="str">
            <v>ドレミ楽譜</v>
          </cell>
          <cell r="E317" t="str">
            <v>みんなでうたおうニュー・スクール・ソング</v>
          </cell>
        </row>
        <row r="318">
          <cell r="A318">
            <v>315</v>
          </cell>
          <cell r="B318" t="str">
            <v>な</v>
          </cell>
          <cell r="C318" t="str">
            <v>21-1</v>
          </cell>
          <cell r="D318" t="str">
            <v>永岡書店</v>
          </cell>
          <cell r="E318" t="str">
            <v>あそびうた大全集　２００</v>
          </cell>
        </row>
        <row r="319">
          <cell r="A319">
            <v>316</v>
          </cell>
          <cell r="B319" t="str">
            <v>な</v>
          </cell>
          <cell r="C319" t="str">
            <v>21-1</v>
          </cell>
          <cell r="D319" t="str">
            <v>永岡書店</v>
          </cell>
          <cell r="E319" t="str">
            <v>見て、学んで、力がつく！こども日本地図　2023年版</v>
          </cell>
        </row>
        <row r="320">
          <cell r="A320">
            <v>317</v>
          </cell>
          <cell r="B320" t="str">
            <v>な</v>
          </cell>
          <cell r="C320" t="str">
            <v>21-1</v>
          </cell>
          <cell r="D320" t="str">
            <v>永岡書店</v>
          </cell>
          <cell r="E320" t="str">
            <v>ワザあり全力解説！ゼロからわかるＳＰＩ</v>
          </cell>
        </row>
        <row r="321">
          <cell r="A321">
            <v>318</v>
          </cell>
          <cell r="B321" t="str">
            <v>な</v>
          </cell>
          <cell r="C321"/>
          <cell r="D321" t="str">
            <v>ナカニシヤ出版</v>
          </cell>
          <cell r="E321" t="str">
            <v>心とかかわる臨床心理　基礎・実際・方法　第３版</v>
          </cell>
        </row>
        <row r="322">
          <cell r="A322">
            <v>319</v>
          </cell>
          <cell r="B322" t="str">
            <v>な</v>
          </cell>
          <cell r="C322"/>
          <cell r="D322" t="str">
            <v>中山書店</v>
          </cell>
          <cell r="E322" t="str">
            <v>動画でわかる呼吸リハビリテーション　第５版</v>
          </cell>
        </row>
        <row r="323">
          <cell r="A323">
            <v>320</v>
          </cell>
          <cell r="B323" t="str">
            <v>な</v>
          </cell>
          <cell r="C323" t="str">
            <v>21-2</v>
          </cell>
          <cell r="D323" t="str">
            <v>ナツメ社</v>
          </cell>
          <cell r="E323" t="str">
            <v>一発合格！甲種危険物取扱者試験</v>
          </cell>
        </row>
        <row r="324">
          <cell r="A324">
            <v>321</v>
          </cell>
          <cell r="B324" t="str">
            <v>な</v>
          </cell>
          <cell r="C324" t="str">
            <v>21-2</v>
          </cell>
          <cell r="D324" t="str">
            <v>ナツメ社</v>
          </cell>
          <cell r="E324" t="str">
            <v>介護職のための困りごと＆お悩み解決ハンドブック</v>
          </cell>
        </row>
        <row r="325">
          <cell r="A325">
            <v>322</v>
          </cell>
          <cell r="B325" t="str">
            <v>な</v>
          </cell>
          <cell r="C325" t="str">
            <v>21-2</v>
          </cell>
          <cell r="D325" t="str">
            <v>ナツメ社</v>
          </cell>
          <cell r="E325" t="str">
            <v>日常の「ふしぎ」に学ぶ　たのしい科学</v>
          </cell>
        </row>
        <row r="326">
          <cell r="A326">
            <v>323</v>
          </cell>
          <cell r="B326" t="str">
            <v>な</v>
          </cell>
          <cell r="C326" t="str">
            <v>21-2</v>
          </cell>
          <cell r="D326" t="str">
            <v>ナツメ社</v>
          </cell>
          <cell r="E326" t="str">
            <v>早引き　介護用語ハンドブック　第4版</v>
          </cell>
        </row>
        <row r="327">
          <cell r="A327">
            <v>324</v>
          </cell>
          <cell r="B327" t="str">
            <v>な</v>
          </cell>
          <cell r="C327" t="str">
            <v>21-2</v>
          </cell>
          <cell r="D327" t="str">
            <v>ナツメ社</v>
          </cell>
          <cell r="E327" t="str">
            <v>早引き　介護のための医学知識ハンドブック　第２版</v>
          </cell>
        </row>
        <row r="328">
          <cell r="A328">
            <v>325</v>
          </cell>
          <cell r="B328" t="str">
            <v>な</v>
          </cell>
          <cell r="C328" t="str">
            <v>21-2</v>
          </cell>
          <cell r="D328" t="str">
            <v>ナツメ社</v>
          </cell>
          <cell r="E328" t="str">
            <v>【最新版】これ一冊ではじめる！日曜大工</v>
          </cell>
        </row>
        <row r="329">
          <cell r="A329">
            <v>326</v>
          </cell>
          <cell r="B329" t="str">
            <v>な</v>
          </cell>
          <cell r="C329"/>
          <cell r="D329" t="str">
            <v>南江堂</v>
          </cell>
          <cell r="E329" t="str">
            <v>衛生学・公衆衛生学　改訂第６版</v>
          </cell>
        </row>
        <row r="330">
          <cell r="A330">
            <v>327</v>
          </cell>
          <cell r="B330" t="str">
            <v>な</v>
          </cell>
          <cell r="C330"/>
          <cell r="D330" t="str">
            <v>南江堂</v>
          </cell>
          <cell r="E330" t="str">
            <v>柔道整復学・理論編　改訂第７版　</v>
          </cell>
        </row>
        <row r="331">
          <cell r="A331">
            <v>328</v>
          </cell>
          <cell r="B331" t="str">
            <v>な</v>
          </cell>
          <cell r="C331"/>
          <cell r="D331" t="str">
            <v>南江堂</v>
          </cell>
          <cell r="E331" t="str">
            <v>柔道整復学・実技編　改訂第２版　</v>
          </cell>
        </row>
        <row r="332">
          <cell r="A332">
            <v>329</v>
          </cell>
          <cell r="B332" t="str">
            <v>な</v>
          </cell>
          <cell r="C332"/>
          <cell r="D332" t="str">
            <v>南江堂</v>
          </cell>
          <cell r="E332" t="str">
            <v>柔道整復師と機能訓練指導　機能訓練指導員養成テキスト</v>
          </cell>
        </row>
        <row r="333">
          <cell r="A333">
            <v>330</v>
          </cell>
          <cell r="B333" t="str">
            <v>な</v>
          </cell>
          <cell r="C333"/>
          <cell r="D333" t="str">
            <v>南江堂</v>
          </cell>
          <cell r="E333" t="str">
            <v>シンプル理学療法学シリーズ　地域リハビリテーション学テキスト　改訂第３版　</v>
          </cell>
        </row>
        <row r="334">
          <cell r="A334">
            <v>331</v>
          </cell>
          <cell r="B334" t="str">
            <v>な</v>
          </cell>
          <cell r="C334"/>
          <cell r="D334" t="str">
            <v>南江堂</v>
          </cell>
          <cell r="E334" t="str">
            <v>シンプル理学療法学シリーズ　小児理学療法学テキスト　改訂第３版</v>
          </cell>
        </row>
        <row r="335">
          <cell r="A335">
            <v>332</v>
          </cell>
          <cell r="B335" t="str">
            <v>な</v>
          </cell>
          <cell r="C335"/>
          <cell r="D335" t="str">
            <v>南江堂</v>
          </cell>
          <cell r="E335" t="str">
            <v>シンプル理学療法学シリーズ　神経筋障害理学療法学テキスト　改訂第３版　</v>
          </cell>
        </row>
        <row r="336">
          <cell r="A336">
            <v>333</v>
          </cell>
          <cell r="B336" t="str">
            <v>な</v>
          </cell>
          <cell r="C336"/>
          <cell r="D336" t="str">
            <v>南江堂</v>
          </cell>
          <cell r="E336" t="str">
            <v>整形外科学テキスト　改訂第４版　</v>
          </cell>
        </row>
        <row r="337">
          <cell r="A337">
            <v>334</v>
          </cell>
          <cell r="B337" t="str">
            <v>な</v>
          </cell>
          <cell r="C337"/>
          <cell r="D337" t="str">
            <v>南江堂</v>
          </cell>
          <cell r="E337" t="str">
            <v>医療の中の柔道整復</v>
          </cell>
        </row>
        <row r="338">
          <cell r="A338">
            <v>335</v>
          </cell>
          <cell r="B338" t="str">
            <v>な</v>
          </cell>
          <cell r="C338"/>
          <cell r="D338" t="str">
            <v>南江堂</v>
          </cell>
          <cell r="E338" t="str">
            <v>施術の適応と医用画像の理解</v>
          </cell>
        </row>
        <row r="339">
          <cell r="A339">
            <v>336</v>
          </cell>
          <cell r="B339" t="str">
            <v>な</v>
          </cell>
          <cell r="C339"/>
          <cell r="D339" t="str">
            <v>南江堂</v>
          </cell>
          <cell r="E339" t="str">
            <v>生理学　改訂第４版　</v>
          </cell>
        </row>
        <row r="340">
          <cell r="A340">
            <v>337</v>
          </cell>
          <cell r="B340" t="str">
            <v>な</v>
          </cell>
          <cell r="C340"/>
          <cell r="D340" t="str">
            <v>南江堂</v>
          </cell>
          <cell r="E340" t="str">
            <v>リハビリテーション医学　改訂第４版　</v>
          </cell>
        </row>
        <row r="341">
          <cell r="A341">
            <v>338</v>
          </cell>
          <cell r="B341" t="str">
            <v>な</v>
          </cell>
          <cell r="C341"/>
          <cell r="D341" t="str">
            <v>南江堂</v>
          </cell>
          <cell r="E341" t="str">
            <v>整形外科学　改訂第４版　</v>
          </cell>
        </row>
        <row r="342">
          <cell r="A342">
            <v>339</v>
          </cell>
          <cell r="B342" t="str">
            <v>な</v>
          </cell>
          <cell r="C342"/>
          <cell r="D342" t="str">
            <v>南江堂</v>
          </cell>
          <cell r="E342" t="str">
            <v>外科学概論　改訂第４版　</v>
          </cell>
        </row>
        <row r="343">
          <cell r="A343">
            <v>340</v>
          </cell>
          <cell r="B343" t="str">
            <v>な</v>
          </cell>
          <cell r="C343"/>
          <cell r="D343" t="str">
            <v>南江堂</v>
          </cell>
          <cell r="E343" t="str">
            <v>ベッドサイドの神経の診かた　改訂第１８版</v>
          </cell>
        </row>
        <row r="344">
          <cell r="A344">
            <v>341</v>
          </cell>
          <cell r="B344" t="str">
            <v>な</v>
          </cell>
          <cell r="C344"/>
          <cell r="D344" t="str">
            <v>南江堂</v>
          </cell>
          <cell r="E344" t="str">
            <v>包帯固定学　改訂第２版　</v>
          </cell>
        </row>
        <row r="345">
          <cell r="A345">
            <v>342</v>
          </cell>
          <cell r="B345" t="str">
            <v>に</v>
          </cell>
          <cell r="C345"/>
          <cell r="D345" t="str">
            <v>日能研</v>
          </cell>
          <cell r="E345" t="str">
            <v>日本と世界のしくみがわかる！よのなかマップ　新版</v>
          </cell>
        </row>
        <row r="346">
          <cell r="A346">
            <v>343</v>
          </cell>
          <cell r="B346" t="str">
            <v>に</v>
          </cell>
          <cell r="C346"/>
          <cell r="D346" t="str">
            <v>日経BP社</v>
          </cell>
          <cell r="E346" t="str">
            <v>Ｓｃｒａｔｃｈで学ぶ　プログラミングとアルゴリズムの基本　改訂第２版</v>
          </cell>
        </row>
        <row r="347">
          <cell r="A347">
            <v>344</v>
          </cell>
          <cell r="B347" t="str">
            <v>に</v>
          </cell>
          <cell r="C347"/>
          <cell r="D347" t="str">
            <v>日経BP社</v>
          </cell>
          <cell r="E347" t="str">
            <v>いちばんやさしいＷｏｒｄ2016 スクール標準教科書　初級</v>
          </cell>
        </row>
        <row r="348">
          <cell r="A348">
            <v>345</v>
          </cell>
          <cell r="B348" t="str">
            <v>に</v>
          </cell>
          <cell r="C348"/>
          <cell r="D348" t="str">
            <v>日経BP社</v>
          </cell>
          <cell r="E348" t="str">
            <v>いちばんやさしいＥxcel2016 スクール標準教科書　初級</v>
          </cell>
        </row>
        <row r="349">
          <cell r="A349">
            <v>346</v>
          </cell>
          <cell r="B349" t="str">
            <v>に</v>
          </cell>
          <cell r="C349"/>
          <cell r="D349" t="str">
            <v>日経BP社</v>
          </cell>
          <cell r="E349" t="str">
            <v>やさしく学べるExcel2013スクール標準教科書1</v>
          </cell>
        </row>
        <row r="350">
          <cell r="A350">
            <v>347</v>
          </cell>
          <cell r="B350" t="str">
            <v>に</v>
          </cell>
          <cell r="C350"/>
          <cell r="D350" t="str">
            <v>日経BP社</v>
          </cell>
          <cell r="E350" t="str">
            <v>やさしく学べるWord2013スクール標準教科書1</v>
          </cell>
        </row>
        <row r="351">
          <cell r="A351">
            <v>348</v>
          </cell>
          <cell r="B351" t="str">
            <v>に</v>
          </cell>
          <cell r="C351"/>
          <cell r="D351" t="str">
            <v>日経BP社</v>
          </cell>
          <cell r="E351" t="str">
            <v>情報利活用文書作成　Word 2016対応</v>
          </cell>
        </row>
        <row r="352">
          <cell r="A352">
            <v>349</v>
          </cell>
          <cell r="B352" t="str">
            <v>に</v>
          </cell>
          <cell r="C352"/>
          <cell r="D352" t="str">
            <v>日経BP社</v>
          </cell>
          <cell r="E352" t="str">
            <v>情報利活用表計算　Excel 2016対応</v>
          </cell>
        </row>
        <row r="353">
          <cell r="A353">
            <v>350</v>
          </cell>
          <cell r="B353" t="str">
            <v>に</v>
          </cell>
          <cell r="C353"/>
          <cell r="D353" t="str">
            <v>日経BP社</v>
          </cell>
          <cell r="E353" t="str">
            <v>留学生のためのITテキスト</v>
          </cell>
        </row>
        <row r="354">
          <cell r="A354">
            <v>351</v>
          </cell>
          <cell r="B354" t="str">
            <v>に</v>
          </cell>
          <cell r="C354"/>
          <cell r="D354" t="str">
            <v>日本医療企画</v>
          </cell>
          <cell r="E354" t="str">
            <v>介護を知るはじめの一歩「介護に関する入門的研修」テキスト　わたしたちの介護</v>
          </cell>
        </row>
        <row r="355">
          <cell r="A355">
            <v>352</v>
          </cell>
          <cell r="B355" t="str">
            <v>に</v>
          </cell>
          <cell r="C355"/>
          <cell r="D355" t="str">
            <v>日本医療企画</v>
          </cell>
          <cell r="E355" t="str">
            <v>介護職員初任者研修課程</v>
          </cell>
        </row>
        <row r="356">
          <cell r="A356">
            <v>353</v>
          </cell>
          <cell r="B356" t="str">
            <v>に</v>
          </cell>
          <cell r="C356" t="str">
            <v>22-3</v>
          </cell>
          <cell r="D356" t="str">
            <v>日本教育研</v>
          </cell>
          <cell r="E356" t="str">
            <v>ひとりだちするための国語</v>
          </cell>
        </row>
        <row r="357">
          <cell r="A357">
            <v>354</v>
          </cell>
          <cell r="B357" t="str">
            <v>に</v>
          </cell>
          <cell r="C357" t="str">
            <v>22-3</v>
          </cell>
          <cell r="D357" t="str">
            <v>日本教育研</v>
          </cell>
          <cell r="E357" t="str">
            <v>ひとりだちするための算数・数学</v>
          </cell>
        </row>
        <row r="358">
          <cell r="A358">
            <v>355</v>
          </cell>
          <cell r="B358" t="str">
            <v>に</v>
          </cell>
          <cell r="C358" t="str">
            <v>22-3</v>
          </cell>
          <cell r="D358" t="str">
            <v>日本教育研</v>
          </cell>
          <cell r="E358" t="str">
            <v>ひとり立ちするためのビジネスマナー＆コミュニケーション</v>
          </cell>
        </row>
        <row r="359">
          <cell r="A359">
            <v>356</v>
          </cell>
          <cell r="B359" t="str">
            <v>に</v>
          </cell>
          <cell r="C359" t="str">
            <v>22-3</v>
          </cell>
          <cell r="D359" t="str">
            <v>日本教育研</v>
          </cell>
          <cell r="E359" t="str">
            <v>ひとりだちするための進路学習－あしたへのステップー</v>
          </cell>
        </row>
        <row r="360">
          <cell r="A360">
            <v>357</v>
          </cell>
          <cell r="B360" t="str">
            <v>に</v>
          </cell>
          <cell r="C360" t="str">
            <v>22-3</v>
          </cell>
          <cell r="D360" t="str">
            <v>日本教育研</v>
          </cell>
          <cell r="E360" t="str">
            <v>ひとりだちするための調理学習</v>
          </cell>
        </row>
        <row r="361">
          <cell r="A361">
            <v>358</v>
          </cell>
          <cell r="B361" t="str">
            <v>に</v>
          </cell>
          <cell r="C361" t="str">
            <v>22-3</v>
          </cell>
          <cell r="D361" t="str">
            <v>日本教育研</v>
          </cell>
          <cell r="E361" t="str">
            <v>ひとりだちするためのトラブル対策　予防・回避・対処が学べる　改訂版</v>
          </cell>
        </row>
        <row r="362">
          <cell r="A362">
            <v>359</v>
          </cell>
          <cell r="B362" t="str">
            <v>に</v>
          </cell>
          <cell r="C362" t="str">
            <v>22-3</v>
          </cell>
          <cell r="D362" t="str">
            <v>日本教育研</v>
          </cell>
          <cell r="E362" t="str">
            <v>ひとりだちするためのライフキャリア教育　豊かな自立生活への第１歩</v>
          </cell>
        </row>
        <row r="363">
          <cell r="A363">
            <v>360</v>
          </cell>
          <cell r="B363" t="str">
            <v>に</v>
          </cell>
          <cell r="C363" t="str">
            <v>22-3</v>
          </cell>
          <cell r="D363" t="str">
            <v>日本教育研</v>
          </cell>
          <cell r="E363" t="str">
            <v>私たちの進路＜あしたへのステップ＞</v>
          </cell>
        </row>
        <row r="364">
          <cell r="A364">
            <v>361</v>
          </cell>
          <cell r="B364" t="str">
            <v>に</v>
          </cell>
          <cell r="C364" t="str">
            <v>22-3</v>
          </cell>
          <cell r="D364" t="str">
            <v>日本教育研</v>
          </cell>
          <cell r="E364" t="str">
            <v>ひとりだちするための社会</v>
          </cell>
        </row>
        <row r="365">
          <cell r="A365">
            <v>362</v>
          </cell>
          <cell r="B365" t="str">
            <v>に</v>
          </cell>
          <cell r="C365"/>
          <cell r="D365" t="str">
            <v>日本コンサルタントグループ</v>
          </cell>
          <cell r="E365" t="str">
            <v>フードサービス接客テキスト実践編</v>
          </cell>
        </row>
        <row r="366">
          <cell r="A366">
            <v>363</v>
          </cell>
          <cell r="B366" t="str">
            <v>に</v>
          </cell>
          <cell r="C366"/>
          <cell r="D366" t="str">
            <v>日本情報処理検定協会</v>
          </cell>
          <cell r="E366" t="str">
            <v>日本語ワープロ検定試験　日本語ワープロ模擬問題集　３・４級編</v>
          </cell>
        </row>
        <row r="367">
          <cell r="A367">
            <v>364</v>
          </cell>
          <cell r="B367" t="str">
            <v>に</v>
          </cell>
          <cell r="C367" t="str">
            <v>T217</v>
          </cell>
          <cell r="D367" t="str">
            <v>日点（一般）</v>
          </cell>
          <cell r="E367" t="str">
            <v>医療と社会　（点字・音声）　（第６版）</v>
          </cell>
        </row>
        <row r="368">
          <cell r="A368">
            <v>365</v>
          </cell>
          <cell r="B368" t="str">
            <v>に</v>
          </cell>
          <cell r="C368" t="str">
            <v>72-31</v>
          </cell>
          <cell r="D368" t="str">
            <v>日本図書</v>
          </cell>
          <cell r="E368" t="str">
            <v>メシが食える大人になる！もっとよのなかルールブック</v>
          </cell>
        </row>
        <row r="369">
          <cell r="A369">
            <v>366</v>
          </cell>
          <cell r="B369" t="str">
            <v>に</v>
          </cell>
          <cell r="C369" t="str">
            <v>72-31</v>
          </cell>
          <cell r="D369" t="str">
            <v>日本図書</v>
          </cell>
          <cell r="E369" t="str">
            <v>さんすうだいすき　第３巻かずってなんだ？（１）</v>
          </cell>
        </row>
        <row r="370">
          <cell r="A370">
            <v>367</v>
          </cell>
          <cell r="B370" t="str">
            <v>に</v>
          </cell>
          <cell r="C370" t="str">
            <v>72-31</v>
          </cell>
          <cell r="D370" t="str">
            <v>日本図書</v>
          </cell>
          <cell r="E370" t="str">
            <v>さんすうだいすき　第６巻かずってなんだ？（２）６～９９まで</v>
          </cell>
        </row>
        <row r="371">
          <cell r="A371">
            <v>368</v>
          </cell>
          <cell r="B371" t="str">
            <v>に</v>
          </cell>
          <cell r="C371" t="str">
            <v>72-31</v>
          </cell>
          <cell r="D371" t="str">
            <v>日本図書</v>
          </cell>
          <cell r="E371" t="str">
            <v>おやくそく　えほん　はじめての「よのなかルールブック」</v>
          </cell>
        </row>
        <row r="372">
          <cell r="A372">
            <v>369</v>
          </cell>
          <cell r="B372" t="str">
            <v>に</v>
          </cell>
          <cell r="C372"/>
          <cell r="D372" t="str">
            <v>日本能率協会マネジメントセンター</v>
          </cell>
          <cell r="E372" t="str">
            <v>介護福祉スタッフのマナー基本テキスト　改訂版</v>
          </cell>
        </row>
        <row r="373">
          <cell r="A373">
            <v>370</v>
          </cell>
          <cell r="B373" t="str">
            <v>に</v>
          </cell>
          <cell r="C373"/>
          <cell r="D373" t="str">
            <v>日本文教出版</v>
          </cell>
          <cell r="E373" t="str">
            <v>見てわかる情報モラル第３版スマホ・SNS時代の情報社会の歩き方２２Lessons</v>
          </cell>
        </row>
        <row r="374">
          <cell r="A374">
            <v>371</v>
          </cell>
          <cell r="B374" t="str">
            <v>に</v>
          </cell>
          <cell r="C374" t="str">
            <v>72-7</v>
          </cell>
          <cell r="D374" t="str">
            <v>日本文芸社</v>
          </cell>
          <cell r="E374" t="str">
            <v>はじめての野菜づくり</v>
          </cell>
        </row>
        <row r="375">
          <cell r="A375">
            <v>372</v>
          </cell>
          <cell r="B375" t="str">
            <v>に</v>
          </cell>
          <cell r="C375" t="str">
            <v>72-7</v>
          </cell>
          <cell r="D375" t="str">
            <v>日本文芸社</v>
          </cell>
          <cell r="E375" t="str">
            <v>「よくある失敗」と「対策」がわかる 野菜づくり</v>
          </cell>
        </row>
        <row r="376">
          <cell r="A376">
            <v>373</v>
          </cell>
          <cell r="B376" t="str">
            <v>に</v>
          </cell>
          <cell r="C376" t="str">
            <v>182</v>
          </cell>
          <cell r="D376" t="str">
            <v>ライト</v>
          </cell>
          <cell r="E376" t="str">
            <v>簡明経穴学　改訂版</v>
          </cell>
        </row>
        <row r="377">
          <cell r="A377">
            <v>374</v>
          </cell>
          <cell r="B377" t="str">
            <v>に</v>
          </cell>
          <cell r="C377" t="str">
            <v>182</v>
          </cell>
          <cell r="D377" t="str">
            <v>ライト</v>
          </cell>
          <cell r="E377" t="str">
            <v>基礎保健理療Ⅰ（東洋医学一般）第４版（墨字・点字・音声）　</v>
          </cell>
        </row>
        <row r="378">
          <cell r="A378">
            <v>375</v>
          </cell>
          <cell r="B378" t="str">
            <v>に</v>
          </cell>
          <cell r="C378" t="str">
            <v>182</v>
          </cell>
          <cell r="D378" t="str">
            <v>ライト</v>
          </cell>
          <cell r="E378" t="str">
            <v>基礎保健理療Ⅱ（保健理療理論）改訂版（墨字・点字・音声）　</v>
          </cell>
        </row>
        <row r="379">
          <cell r="A379">
            <v>376</v>
          </cell>
          <cell r="B379" t="str">
            <v>に</v>
          </cell>
          <cell r="C379" t="str">
            <v>182</v>
          </cell>
          <cell r="D379" t="str">
            <v>ライト</v>
          </cell>
          <cell r="E379" t="str">
            <v>生活と疾病Ⅲ　（臨床医学各論）第４版（墨字・点字・音声）　</v>
          </cell>
        </row>
        <row r="380">
          <cell r="A380">
            <v>377</v>
          </cell>
          <cell r="B380" t="str">
            <v>に</v>
          </cell>
          <cell r="C380" t="str">
            <v>182</v>
          </cell>
          <cell r="D380" t="str">
            <v>ライト</v>
          </cell>
          <cell r="E380" t="str">
            <v>生活と疾病Ⅲ　（臨床医学各論）第５版（墨字・点字・音声）　</v>
          </cell>
        </row>
        <row r="381">
          <cell r="A381">
            <v>378</v>
          </cell>
          <cell r="B381" t="str">
            <v>に</v>
          </cell>
          <cell r="C381" t="str">
            <v>182</v>
          </cell>
          <cell r="D381" t="str">
            <v>ライト</v>
          </cell>
          <cell r="E381" t="str">
            <v>保健理療基礎実習　（墨字・点字・音声）　第２版</v>
          </cell>
        </row>
        <row r="382">
          <cell r="A382">
            <v>379</v>
          </cell>
          <cell r="B382" t="str">
            <v>に</v>
          </cell>
          <cell r="C382" t="str">
            <v>182</v>
          </cell>
          <cell r="D382" t="str">
            <v>ライト</v>
          </cell>
          <cell r="E382" t="str">
            <v>保健理療臨床実習（墨字・点字・音声）</v>
          </cell>
        </row>
        <row r="383">
          <cell r="A383">
            <v>380</v>
          </cell>
          <cell r="B383" t="str">
            <v>に</v>
          </cell>
          <cell r="C383" t="str">
            <v>182</v>
          </cell>
          <cell r="D383" t="str">
            <v>ライト</v>
          </cell>
          <cell r="E383" t="str">
            <v>理療基礎実習（墨字・点字・音声）　　第２版</v>
          </cell>
        </row>
        <row r="384">
          <cell r="A384">
            <v>381</v>
          </cell>
          <cell r="B384" t="str">
            <v>に</v>
          </cell>
          <cell r="C384" t="str">
            <v>182</v>
          </cell>
          <cell r="D384" t="str">
            <v>ライト</v>
          </cell>
          <cell r="E384" t="str">
            <v>理療臨床実習（墨字・点字・音声）</v>
          </cell>
        </row>
        <row r="385">
          <cell r="A385">
            <v>382</v>
          </cell>
          <cell r="B385" t="str">
            <v>に</v>
          </cell>
          <cell r="C385" t="str">
            <v>182</v>
          </cell>
          <cell r="D385" t="str">
            <v>ライト</v>
          </cell>
          <cell r="E385" t="str">
            <v>鍼灸臨床における医療面接　【改訂版】　（点字・音声）　</v>
          </cell>
        </row>
        <row r="386">
          <cell r="A386">
            <v>383</v>
          </cell>
          <cell r="B386" t="str">
            <v>に</v>
          </cell>
          <cell r="C386" t="str">
            <v>182</v>
          </cell>
          <cell r="D386" t="str">
            <v>ライト</v>
          </cell>
          <cell r="E386" t="str">
            <v>新版　経路経穴概論（点字・音声）　改訂第２版</v>
          </cell>
        </row>
        <row r="387">
          <cell r="A387">
            <v>384</v>
          </cell>
          <cell r="B387" t="str">
            <v>に</v>
          </cell>
          <cell r="C387" t="str">
            <v>182</v>
          </cell>
          <cell r="D387" t="str">
            <v>ライト</v>
          </cell>
          <cell r="E387" t="str">
            <v>保健理療　臨床実習　（墨字・点字・音声）</v>
          </cell>
        </row>
        <row r="388">
          <cell r="A388">
            <v>385</v>
          </cell>
          <cell r="B388" t="str">
            <v>に</v>
          </cell>
          <cell r="C388"/>
          <cell r="D388" t="str">
            <v>日刊工業</v>
          </cell>
          <cell r="E388" t="str">
            <v>トントンやさしい木工</v>
          </cell>
        </row>
        <row r="389">
          <cell r="A389">
            <v>386</v>
          </cell>
          <cell r="B389" t="str">
            <v>の</v>
          </cell>
          <cell r="C389" t="str">
            <v>25-1</v>
          </cell>
          <cell r="D389" t="str">
            <v>のら書店</v>
          </cell>
          <cell r="E389" t="str">
            <v>子どもと楽しむ行事とあそびのえほん</v>
          </cell>
        </row>
        <row r="390">
          <cell r="A390">
            <v>387</v>
          </cell>
          <cell r="B390" t="str">
            <v>の</v>
          </cell>
          <cell r="C390" t="str">
            <v>75-1</v>
          </cell>
          <cell r="D390" t="str">
            <v>農文協</v>
          </cell>
          <cell r="E390" t="str">
            <v>国産材でつくるインパクトドライバー　木工：木工・道具の基礎から家づくりまで</v>
          </cell>
        </row>
        <row r="391">
          <cell r="A391">
            <v>388</v>
          </cell>
          <cell r="B391" t="str">
            <v>は</v>
          </cell>
          <cell r="C391" t="str">
            <v>76-4</v>
          </cell>
          <cell r="D391" t="str">
            <v>白泉社</v>
          </cell>
          <cell r="E391" t="str">
            <v>１日１０分でちずをおぼえる絵本　改訂版</v>
          </cell>
        </row>
        <row r="392">
          <cell r="A392">
            <v>389</v>
          </cell>
          <cell r="B392" t="str">
            <v>は</v>
          </cell>
          <cell r="C392"/>
          <cell r="D392" t="str">
            <v>浜島書店</v>
          </cell>
          <cell r="E392" t="str">
            <v>最新　理科便覧　大阪府版</v>
          </cell>
        </row>
        <row r="393">
          <cell r="A393">
            <v>390</v>
          </cell>
          <cell r="B393" t="str">
            <v>は</v>
          </cell>
          <cell r="C393"/>
          <cell r="D393" t="str">
            <v>浜島書店</v>
          </cell>
          <cell r="E393" t="str">
            <v>最新　理科便覧　東京都版</v>
          </cell>
        </row>
        <row r="394">
          <cell r="A394">
            <v>391</v>
          </cell>
          <cell r="B394" t="str">
            <v>は</v>
          </cell>
          <cell r="C394"/>
          <cell r="D394" t="str">
            <v>パワー社</v>
          </cell>
          <cell r="E394" t="str">
            <v>わすれた算数・数学の勉強</v>
          </cell>
        </row>
        <row r="395">
          <cell r="A395">
            <v>392</v>
          </cell>
          <cell r="B395" t="str">
            <v>ひ</v>
          </cell>
          <cell r="C395" t="str">
            <v>27-1</v>
          </cell>
          <cell r="D395" t="str">
            <v>ひかりのくに</v>
          </cell>
          <cell r="E395" t="str">
            <v>からだとけんこう</v>
          </cell>
        </row>
        <row r="396">
          <cell r="A396">
            <v>393</v>
          </cell>
          <cell r="B396" t="str">
            <v>ひ</v>
          </cell>
          <cell r="C396" t="str">
            <v>27-1</v>
          </cell>
          <cell r="D396" t="str">
            <v>ひかりのくに</v>
          </cell>
          <cell r="E396" t="str">
            <v>なまえのことばえじてん</v>
          </cell>
        </row>
        <row r="397">
          <cell r="A397">
            <v>394</v>
          </cell>
          <cell r="B397" t="str">
            <v>ひ</v>
          </cell>
          <cell r="C397" t="str">
            <v>27-1</v>
          </cell>
          <cell r="D397" t="str">
            <v>ひかりのくに</v>
          </cell>
          <cell r="E397" t="str">
            <v>マナーやルールがどんどんわかる！新装改訂版　みぢかなマーク</v>
          </cell>
        </row>
        <row r="398">
          <cell r="A398">
            <v>395</v>
          </cell>
          <cell r="B398" t="str">
            <v>ひ</v>
          </cell>
          <cell r="C398" t="str">
            <v>27-3</v>
          </cell>
          <cell r="D398" t="str">
            <v>ひさかた</v>
          </cell>
          <cell r="E398" t="str">
            <v>漢字えほん</v>
          </cell>
        </row>
        <row r="399">
          <cell r="A399">
            <v>396</v>
          </cell>
          <cell r="B399" t="str">
            <v>ひ</v>
          </cell>
          <cell r="C399" t="str">
            <v>27-3</v>
          </cell>
          <cell r="D399" t="str">
            <v>ひさかた</v>
          </cell>
          <cell r="E399" t="str">
            <v>きせつとぎょうじのえほん</v>
          </cell>
        </row>
        <row r="400">
          <cell r="A400">
            <v>397</v>
          </cell>
          <cell r="B400" t="str">
            <v>ひ</v>
          </cell>
          <cell r="C400" t="str">
            <v>27-3</v>
          </cell>
          <cell r="D400" t="str">
            <v>ひさかた</v>
          </cell>
          <cell r="E400" t="str">
            <v>どうなってるの？からだのなか</v>
          </cell>
        </row>
        <row r="401">
          <cell r="A401">
            <v>398</v>
          </cell>
          <cell r="B401" t="str">
            <v>ひ</v>
          </cell>
          <cell r="C401" t="str">
            <v>27-3</v>
          </cell>
          <cell r="D401" t="str">
            <v>ひさかた</v>
          </cell>
          <cell r="E401" t="str">
            <v>ぼよよんのはら</v>
          </cell>
        </row>
        <row r="402">
          <cell r="A402">
            <v>399</v>
          </cell>
          <cell r="B402" t="str">
            <v>ひ</v>
          </cell>
          <cell r="C402" t="str">
            <v>27-3</v>
          </cell>
          <cell r="D402" t="str">
            <v>ひさかた</v>
          </cell>
          <cell r="E402" t="str">
            <v>わらべうたえほん　おべんとうばこのうた</v>
          </cell>
        </row>
        <row r="403">
          <cell r="A403">
            <v>400</v>
          </cell>
          <cell r="B403" t="str">
            <v>ふ</v>
          </cell>
          <cell r="C403" t="str">
            <v>28-1</v>
          </cell>
          <cell r="D403" t="str">
            <v>福音館</v>
          </cell>
          <cell r="E403" t="str">
            <v>絵で見る日本の歴史</v>
          </cell>
        </row>
        <row r="404">
          <cell r="A404">
            <v>401</v>
          </cell>
          <cell r="B404" t="str">
            <v>ふ</v>
          </cell>
          <cell r="C404" t="str">
            <v>28-1</v>
          </cell>
          <cell r="D404" t="str">
            <v>福音館</v>
          </cell>
          <cell r="E404" t="str">
            <v>はじめてであうすうがくの絵本１</v>
          </cell>
        </row>
        <row r="405">
          <cell r="A405">
            <v>402</v>
          </cell>
          <cell r="B405" t="str">
            <v>ふ</v>
          </cell>
          <cell r="C405" t="str">
            <v>78-16</v>
          </cell>
          <cell r="D405" t="str">
            <v>扶桑社</v>
          </cell>
          <cell r="E405" t="str">
            <v>増補・改訂版　覚えておきたい！暮らしの基本10１</v>
          </cell>
        </row>
        <row r="406">
          <cell r="A406">
            <v>403</v>
          </cell>
          <cell r="B406" t="str">
            <v>ふ</v>
          </cell>
          <cell r="C406" t="str">
            <v>78-16</v>
          </cell>
          <cell r="D406" t="str">
            <v>扶桑社</v>
          </cell>
          <cell r="E406" t="str">
            <v>サザエさんと日本を旅しよう！</v>
          </cell>
        </row>
        <row r="407">
          <cell r="A407">
            <v>404</v>
          </cell>
          <cell r="B407" t="str">
            <v>ふ</v>
          </cell>
          <cell r="C407" t="str">
            <v>78-15</v>
          </cell>
          <cell r="D407" t="str">
            <v>ブティック</v>
          </cell>
          <cell r="E407" t="str">
            <v>主婦のミシン　おもしろい仕掛けの布こもの</v>
          </cell>
        </row>
        <row r="408">
          <cell r="A408">
            <v>405</v>
          </cell>
          <cell r="B408" t="str">
            <v>ふ</v>
          </cell>
          <cell r="C408" t="str">
            <v>28-8</v>
          </cell>
          <cell r="D408" t="str">
            <v>フレーベル</v>
          </cell>
          <cell r="E408" t="str">
            <v>ことばでひらく絵のせかい　はじめてであう美術館</v>
          </cell>
        </row>
        <row r="409">
          <cell r="A409">
            <v>406</v>
          </cell>
          <cell r="B409" t="str">
            <v>ふ</v>
          </cell>
          <cell r="C409"/>
          <cell r="D409" t="str">
            <v>文光堂</v>
          </cell>
          <cell r="E409" t="str">
            <v>脊髄損傷理学療法マニュアル　第３版</v>
          </cell>
        </row>
        <row r="410">
          <cell r="A410">
            <v>407</v>
          </cell>
          <cell r="B410" t="str">
            <v>ふ</v>
          </cell>
          <cell r="C410"/>
          <cell r="D410" t="str">
            <v>文光堂</v>
          </cell>
          <cell r="E410" t="str">
            <v>図解理学療法技術ガイド　第４版　</v>
          </cell>
        </row>
        <row r="411">
          <cell r="A411">
            <v>408</v>
          </cell>
          <cell r="B411" t="str">
            <v>へ</v>
          </cell>
          <cell r="C411" t="str">
            <v>29-1</v>
          </cell>
          <cell r="D411" t="str">
            <v>平凡社</v>
          </cell>
          <cell r="E411" t="str">
            <v>地図で学ぶ日本の歴史人物</v>
          </cell>
        </row>
        <row r="412">
          <cell r="A412">
            <v>409</v>
          </cell>
          <cell r="B412" t="str">
            <v>へ</v>
          </cell>
          <cell r="C412" t="str">
            <v>79-10</v>
          </cell>
          <cell r="D412" t="str">
            <v>ベレ出版</v>
          </cell>
          <cell r="E412" t="str">
            <v>小・中・高の計算がまるごとできる</v>
          </cell>
        </row>
        <row r="413">
          <cell r="A413">
            <v>410</v>
          </cell>
          <cell r="B413" t="str">
            <v>ほ</v>
          </cell>
          <cell r="C413" t="str">
            <v>30-2</v>
          </cell>
          <cell r="D413" t="str">
            <v>ポプラ</v>
          </cell>
          <cell r="E413" t="str">
            <v>わらべ　きみかのことばえほん</v>
          </cell>
        </row>
        <row r="414">
          <cell r="A414">
            <v>411</v>
          </cell>
          <cell r="B414" t="str">
            <v>ほ</v>
          </cell>
          <cell r="C414"/>
          <cell r="D414" t="str">
            <v>ボーンデジタル</v>
          </cell>
          <cell r="E414" t="str">
            <v>Photoshop＋lllustrator+lnDesignで基本力を身につけるデザインの教科書</v>
          </cell>
        </row>
        <row r="415">
          <cell r="A415">
            <v>412</v>
          </cell>
          <cell r="B415" t="str">
            <v>ほ</v>
          </cell>
          <cell r="C415" t="str">
            <v>80-13</v>
          </cell>
          <cell r="D415" t="str">
            <v>本の泉社</v>
          </cell>
          <cell r="E415" t="str">
            <v>小学校学習漢字1006字がすべて読める漢字童話</v>
          </cell>
        </row>
        <row r="416">
          <cell r="A416">
            <v>413</v>
          </cell>
          <cell r="B416" t="str">
            <v>ま</v>
          </cell>
          <cell r="C416" t="str">
            <v>81-7</v>
          </cell>
          <cell r="D416" t="str">
            <v>マール社</v>
          </cell>
          <cell r="E416" t="str">
            <v>やさしい陶芸 Ⅱ</v>
          </cell>
        </row>
        <row r="417">
          <cell r="A417">
            <v>414</v>
          </cell>
          <cell r="B417" t="str">
            <v>ま</v>
          </cell>
          <cell r="C417"/>
          <cell r="D417" t="str">
            <v>マイナビ</v>
          </cell>
          <cell r="E417" t="str">
            <v>家庭でできる洋服の洗い方とお手入れ</v>
          </cell>
        </row>
        <row r="418">
          <cell r="A418">
            <v>415</v>
          </cell>
          <cell r="B418" t="str">
            <v>ま</v>
          </cell>
          <cell r="C418"/>
          <cell r="D418" t="str">
            <v>マガジンハウス</v>
          </cell>
          <cell r="E418" t="str">
            <v>はたらくきほん１００毎日がスタートアップ</v>
          </cell>
        </row>
        <row r="419">
          <cell r="A419">
            <v>416</v>
          </cell>
          <cell r="B419" t="str">
            <v>み</v>
          </cell>
          <cell r="C419" t="str">
            <v>82-16</v>
          </cell>
          <cell r="D419" t="str">
            <v>ミネルヴァ</v>
          </cell>
          <cell r="E419" t="str">
            <v>よくわかる社会福祉　第１１版</v>
          </cell>
        </row>
        <row r="420">
          <cell r="A420">
            <v>417</v>
          </cell>
          <cell r="B420" t="str">
            <v>み</v>
          </cell>
          <cell r="C420" t="str">
            <v>82-15</v>
          </cell>
          <cell r="D420" t="str">
            <v>三輪書店</v>
          </cell>
          <cell r="E420" t="str">
            <v>PT・OTのための統計学入門　第１版</v>
          </cell>
        </row>
        <row r="421">
          <cell r="A421">
            <v>418</v>
          </cell>
          <cell r="B421" t="str">
            <v>み</v>
          </cell>
          <cell r="C421" t="str">
            <v>82-15</v>
          </cell>
          <cell r="D421" t="str">
            <v>三輪書店</v>
          </cell>
          <cell r="E421" t="str">
            <v>PT・OTのための住環境整備論　第３版</v>
          </cell>
        </row>
        <row r="422">
          <cell r="A422">
            <v>419</v>
          </cell>
          <cell r="B422" t="str">
            <v>み</v>
          </cell>
          <cell r="C422" t="str">
            <v>32-1</v>
          </cell>
          <cell r="D422" t="str">
            <v>民衆社</v>
          </cell>
          <cell r="E422" t="str">
            <v>さんすうだいすき（あそぶ・つくる・しらべる）1年</v>
          </cell>
        </row>
        <row r="423">
          <cell r="A423">
            <v>420</v>
          </cell>
          <cell r="B423" t="str">
            <v>み</v>
          </cell>
          <cell r="C423" t="str">
            <v>32-1</v>
          </cell>
          <cell r="D423" t="str">
            <v>民衆社</v>
          </cell>
          <cell r="E423" t="str">
            <v>さんすうだいすき（あそぶ・つくる・しらべる）2年</v>
          </cell>
        </row>
        <row r="424">
          <cell r="A424">
            <v>421</v>
          </cell>
          <cell r="B424" t="str">
            <v>め</v>
          </cell>
          <cell r="C424" t="str">
            <v>84-1</v>
          </cell>
          <cell r="D424" t="str">
            <v>明治図書</v>
          </cell>
          <cell r="E424" t="str">
            <v>グラフィックサイエンス最新理科資料集</v>
          </cell>
        </row>
        <row r="425">
          <cell r="A425">
            <v>422</v>
          </cell>
          <cell r="B425" t="str">
            <v>め</v>
          </cell>
          <cell r="C425"/>
          <cell r="D425" t="str">
            <v>メディカルプレス</v>
          </cell>
          <cell r="E425" t="str">
            <v>リハビリテーションのための人間発達学　第３版　</v>
          </cell>
        </row>
        <row r="426">
          <cell r="A426">
            <v>423</v>
          </cell>
          <cell r="B426" t="str">
            <v>や</v>
          </cell>
          <cell r="C426"/>
          <cell r="D426" t="str">
            <v>山川出版社</v>
          </cell>
          <cell r="E426" t="str">
            <v>山川ビジュアル版　日本史図録</v>
          </cell>
        </row>
        <row r="427">
          <cell r="A427">
            <v>424</v>
          </cell>
          <cell r="B427" t="str">
            <v>や</v>
          </cell>
          <cell r="C427" t="str">
            <v>36-1</v>
          </cell>
          <cell r="D427" t="str">
            <v>山と渓谷社</v>
          </cell>
          <cell r="E427" t="str">
            <v>家庭科の教科書　小学校低学年～高学年用</v>
          </cell>
        </row>
        <row r="428">
          <cell r="A428">
            <v>425</v>
          </cell>
          <cell r="B428" t="str">
            <v>ゆ</v>
          </cell>
          <cell r="C428"/>
          <cell r="D428" t="str">
            <v>ユーキャン学び出版</v>
          </cell>
          <cell r="E428" t="str">
            <v>見て遊んで楽しく覚える！よくわかる！日本の都道府県　第２版</v>
          </cell>
        </row>
        <row r="429">
          <cell r="A429">
            <v>426</v>
          </cell>
          <cell r="B429" t="str">
            <v>よ</v>
          </cell>
          <cell r="C429"/>
          <cell r="D429" t="str">
            <v>羊土社</v>
          </cell>
          <cell r="E429" t="str">
            <v>PT・OT　ゼロからの物理学　第１版</v>
          </cell>
        </row>
        <row r="430">
          <cell r="A430">
            <v>427</v>
          </cell>
          <cell r="B430" t="str">
            <v>よ</v>
          </cell>
          <cell r="C430"/>
          <cell r="D430" t="str">
            <v>羊土社</v>
          </cell>
          <cell r="E430" t="str">
            <v>ビジュアル実践リハ　整形外科リハビリテーション　第１版</v>
          </cell>
        </row>
        <row r="431">
          <cell r="A431">
            <v>428</v>
          </cell>
          <cell r="B431" t="str">
            <v>よ</v>
          </cell>
          <cell r="C431"/>
          <cell r="D431" t="str">
            <v>羊土社</v>
          </cell>
          <cell r="E431" t="str">
            <v>PT・OTビジュアルテキスト　ADL　第２版</v>
          </cell>
        </row>
        <row r="432">
          <cell r="A432">
            <v>429</v>
          </cell>
          <cell r="B432" t="str">
            <v>よ</v>
          </cell>
          <cell r="C432"/>
          <cell r="D432" t="str">
            <v>羊土社</v>
          </cell>
          <cell r="E432" t="str">
            <v>PT・OTのための臨床研究はじめの一歩　第１版</v>
          </cell>
        </row>
        <row r="433">
          <cell r="A433">
            <v>430</v>
          </cell>
          <cell r="B433" t="str">
            <v>よ</v>
          </cell>
          <cell r="C433"/>
          <cell r="D433" t="str">
            <v>羊土社</v>
          </cell>
          <cell r="E433" t="str">
            <v>PT・OTビジュアルテキスト　地域リハビリテーション学　第２版</v>
          </cell>
        </row>
        <row r="434">
          <cell r="A434">
            <v>431</v>
          </cell>
          <cell r="B434" t="str">
            <v>よ</v>
          </cell>
          <cell r="C434"/>
          <cell r="D434" t="str">
            <v>横浜日本語倶楽部</v>
          </cell>
          <cell r="E434" t="str">
            <v>留学生のためのWordドリルブック　word2016対応　ルビ付き　（情報演習）</v>
          </cell>
        </row>
        <row r="435">
          <cell r="A435">
            <v>432</v>
          </cell>
          <cell r="B435" t="str">
            <v>よ</v>
          </cell>
          <cell r="C435"/>
          <cell r="D435" t="str">
            <v>横浜日本語倶楽部</v>
          </cell>
          <cell r="E435" t="str">
            <v>留学生のためのExcelドリルブック　Excel2016対応　ルビ付き　（情報演習）</v>
          </cell>
        </row>
        <row r="436">
          <cell r="A436">
            <v>433</v>
          </cell>
          <cell r="B436" t="str">
            <v>よ</v>
          </cell>
          <cell r="C436" t="str">
            <v>88-6</v>
          </cell>
          <cell r="D436" t="str">
            <v>幼年教育</v>
          </cell>
          <cell r="E436" t="str">
            <v>かずあそび１</v>
          </cell>
        </row>
        <row r="437">
          <cell r="A437">
            <v>434</v>
          </cell>
          <cell r="B437" t="str">
            <v>り</v>
          </cell>
          <cell r="C437"/>
          <cell r="D437" t="str">
            <v>リンクアップ</v>
          </cell>
          <cell r="E437" t="str">
            <v>大きな字でわかりやすいipad　アイパッド超入門</v>
          </cell>
        </row>
        <row r="438">
          <cell r="A438">
            <v>435</v>
          </cell>
          <cell r="B438" t="str">
            <v>り</v>
          </cell>
          <cell r="C438" t="str">
            <v>40-3</v>
          </cell>
          <cell r="D438" t="str">
            <v>リーブル</v>
          </cell>
          <cell r="E438" t="str">
            <v>しりとりしましょ！たべものあいうえお</v>
          </cell>
        </row>
        <row r="439">
          <cell r="A439">
            <v>436</v>
          </cell>
          <cell r="B439" t="str">
            <v>れ</v>
          </cell>
          <cell r="C439"/>
          <cell r="D439" t="str">
            <v>レタスクラブMOOK</v>
          </cell>
          <cell r="E439" t="str">
            <v>ゼロからはじめる　新版　さいほうの基本</v>
          </cell>
        </row>
        <row r="440">
          <cell r="A440">
            <v>437</v>
          </cell>
          <cell r="B440"/>
          <cell r="C440"/>
          <cell r="D440" t="str">
            <v>朝日新聞出版</v>
          </cell>
          <cell r="E440" t="str">
            <v>再現イラストでよみがえる　日本史の現場</v>
          </cell>
        </row>
        <row r="441">
          <cell r="A441">
            <v>438</v>
          </cell>
          <cell r="B441"/>
          <cell r="C441"/>
          <cell r="D441" t="str">
            <v>インプレス</v>
          </cell>
          <cell r="E441" t="str">
            <v>初めてだけど、いっぱいやりたい！Premiere　Pro　よくばり入門　CC対応</v>
          </cell>
        </row>
        <row r="442">
          <cell r="A442">
            <v>439</v>
          </cell>
          <cell r="B442"/>
          <cell r="C442"/>
          <cell r="D442" t="str">
            <v>ブロンズ新社</v>
          </cell>
          <cell r="E442" t="str">
            <v>これだれの</v>
          </cell>
        </row>
        <row r="443">
          <cell r="A443">
            <v>440</v>
          </cell>
          <cell r="B443"/>
          <cell r="C443"/>
          <cell r="D443" t="str">
            <v>厚有出版株式会社</v>
          </cell>
          <cell r="E443" t="str">
            <v>はじめての介護入門研修テキスト[受講者用]</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D108"/>
  <sheetViews>
    <sheetView tabSelected="1" view="pageBreakPreview" zoomScaleNormal="100" zoomScaleSheetLayoutView="100" workbookViewId="0">
      <selection activeCell="O7" sqref="O7"/>
    </sheetView>
  </sheetViews>
  <sheetFormatPr defaultRowHeight="13.2" x14ac:dyDescent="0.45"/>
  <cols>
    <col min="1" max="5" width="4.59765625" style="29" customWidth="1"/>
    <col min="6" max="6" width="27.09765625" style="29" customWidth="1"/>
    <col min="7" max="9" width="4.59765625" style="30" customWidth="1"/>
    <col min="10" max="14" width="4.59765625" style="29" customWidth="1"/>
    <col min="15" max="15" width="27.09765625" style="29" customWidth="1"/>
    <col min="16" max="18" width="4.59765625" style="29" customWidth="1"/>
    <col min="19" max="19" width="4.59765625" style="30" customWidth="1"/>
    <col min="20" max="24" width="4.59765625" style="29" customWidth="1"/>
    <col min="25" max="25" width="27.09765625" style="29" customWidth="1"/>
    <col min="26" max="30" width="4.59765625" style="29" customWidth="1"/>
    <col min="31" max="259" width="9" style="29"/>
    <col min="260" max="263" width="4.59765625" style="29" customWidth="1"/>
    <col min="264" max="264" width="27.09765625" style="29" customWidth="1"/>
    <col min="265" max="271" width="4.59765625" style="29" customWidth="1"/>
    <col min="272" max="272" width="27.09765625" style="29" customWidth="1"/>
    <col min="273" max="280" width="4.59765625" style="29" customWidth="1"/>
    <col min="281" max="281" width="27.09765625" style="29" customWidth="1"/>
    <col min="282" max="286" width="4.59765625" style="29" customWidth="1"/>
    <col min="287" max="515" width="9" style="29"/>
    <col min="516" max="519" width="4.59765625" style="29" customWidth="1"/>
    <col min="520" max="520" width="27.09765625" style="29" customWidth="1"/>
    <col min="521" max="527" width="4.59765625" style="29" customWidth="1"/>
    <col min="528" max="528" width="27.09765625" style="29" customWidth="1"/>
    <col min="529" max="536" width="4.59765625" style="29" customWidth="1"/>
    <col min="537" max="537" width="27.09765625" style="29" customWidth="1"/>
    <col min="538" max="542" width="4.59765625" style="29" customWidth="1"/>
    <col min="543" max="771" width="9" style="29"/>
    <col min="772" max="775" width="4.59765625" style="29" customWidth="1"/>
    <col min="776" max="776" width="27.09765625" style="29" customWidth="1"/>
    <col min="777" max="783" width="4.59765625" style="29" customWidth="1"/>
    <col min="784" max="784" width="27.09765625" style="29" customWidth="1"/>
    <col min="785" max="792" width="4.59765625" style="29" customWidth="1"/>
    <col min="793" max="793" width="27.09765625" style="29" customWidth="1"/>
    <col min="794" max="798" width="4.59765625" style="29" customWidth="1"/>
    <col min="799" max="1027" width="9" style="29"/>
    <col min="1028" max="1031" width="4.59765625" style="29" customWidth="1"/>
    <col min="1032" max="1032" width="27.09765625" style="29" customWidth="1"/>
    <col min="1033" max="1039" width="4.59765625" style="29" customWidth="1"/>
    <col min="1040" max="1040" width="27.09765625" style="29" customWidth="1"/>
    <col min="1041" max="1048" width="4.59765625" style="29" customWidth="1"/>
    <col min="1049" max="1049" width="27.09765625" style="29" customWidth="1"/>
    <col min="1050" max="1054" width="4.59765625" style="29" customWidth="1"/>
    <col min="1055" max="1283" width="9" style="29"/>
    <col min="1284" max="1287" width="4.59765625" style="29" customWidth="1"/>
    <col min="1288" max="1288" width="27.09765625" style="29" customWidth="1"/>
    <col min="1289" max="1295" width="4.59765625" style="29" customWidth="1"/>
    <col min="1296" max="1296" width="27.09765625" style="29" customWidth="1"/>
    <col min="1297" max="1304" width="4.59765625" style="29" customWidth="1"/>
    <col min="1305" max="1305" width="27.09765625" style="29" customWidth="1"/>
    <col min="1306" max="1310" width="4.59765625" style="29" customWidth="1"/>
    <col min="1311" max="1539" width="9" style="29"/>
    <col min="1540" max="1543" width="4.59765625" style="29" customWidth="1"/>
    <col min="1544" max="1544" width="27.09765625" style="29" customWidth="1"/>
    <col min="1545" max="1551" width="4.59765625" style="29" customWidth="1"/>
    <col min="1552" max="1552" width="27.09765625" style="29" customWidth="1"/>
    <col min="1553" max="1560" width="4.59765625" style="29" customWidth="1"/>
    <col min="1561" max="1561" width="27.09765625" style="29" customWidth="1"/>
    <col min="1562" max="1566" width="4.59765625" style="29" customWidth="1"/>
    <col min="1567" max="1795" width="9" style="29"/>
    <col min="1796" max="1799" width="4.59765625" style="29" customWidth="1"/>
    <col min="1800" max="1800" width="27.09765625" style="29" customWidth="1"/>
    <col min="1801" max="1807" width="4.59765625" style="29" customWidth="1"/>
    <col min="1808" max="1808" width="27.09765625" style="29" customWidth="1"/>
    <col min="1809" max="1816" width="4.59765625" style="29" customWidth="1"/>
    <col min="1817" max="1817" width="27.09765625" style="29" customWidth="1"/>
    <col min="1818" max="1822" width="4.59765625" style="29" customWidth="1"/>
    <col min="1823" max="2051" width="9" style="29"/>
    <col min="2052" max="2055" width="4.59765625" style="29" customWidth="1"/>
    <col min="2056" max="2056" width="27.09765625" style="29" customWidth="1"/>
    <col min="2057" max="2063" width="4.59765625" style="29" customWidth="1"/>
    <col min="2064" max="2064" width="27.09765625" style="29" customWidth="1"/>
    <col min="2065" max="2072" width="4.59765625" style="29" customWidth="1"/>
    <col min="2073" max="2073" width="27.09765625" style="29" customWidth="1"/>
    <col min="2074" max="2078" width="4.59765625" style="29" customWidth="1"/>
    <col min="2079" max="2307" width="9" style="29"/>
    <col min="2308" max="2311" width="4.59765625" style="29" customWidth="1"/>
    <col min="2312" max="2312" width="27.09765625" style="29" customWidth="1"/>
    <col min="2313" max="2319" width="4.59765625" style="29" customWidth="1"/>
    <col min="2320" max="2320" width="27.09765625" style="29" customWidth="1"/>
    <col min="2321" max="2328" width="4.59765625" style="29" customWidth="1"/>
    <col min="2329" max="2329" width="27.09765625" style="29" customWidth="1"/>
    <col min="2330" max="2334" width="4.59765625" style="29" customWidth="1"/>
    <col min="2335" max="2563" width="9" style="29"/>
    <col min="2564" max="2567" width="4.59765625" style="29" customWidth="1"/>
    <col min="2568" max="2568" width="27.09765625" style="29" customWidth="1"/>
    <col min="2569" max="2575" width="4.59765625" style="29" customWidth="1"/>
    <col min="2576" max="2576" width="27.09765625" style="29" customWidth="1"/>
    <col min="2577" max="2584" width="4.59765625" style="29" customWidth="1"/>
    <col min="2585" max="2585" width="27.09765625" style="29" customWidth="1"/>
    <col min="2586" max="2590" width="4.59765625" style="29" customWidth="1"/>
    <col min="2591" max="2819" width="9" style="29"/>
    <col min="2820" max="2823" width="4.59765625" style="29" customWidth="1"/>
    <col min="2824" max="2824" width="27.09765625" style="29" customWidth="1"/>
    <col min="2825" max="2831" width="4.59765625" style="29" customWidth="1"/>
    <col min="2832" max="2832" width="27.09765625" style="29" customWidth="1"/>
    <col min="2833" max="2840" width="4.59765625" style="29" customWidth="1"/>
    <col min="2841" max="2841" width="27.09765625" style="29" customWidth="1"/>
    <col min="2842" max="2846" width="4.59765625" style="29" customWidth="1"/>
    <col min="2847" max="3075" width="9" style="29"/>
    <col min="3076" max="3079" width="4.59765625" style="29" customWidth="1"/>
    <col min="3080" max="3080" width="27.09765625" style="29" customWidth="1"/>
    <col min="3081" max="3087" width="4.59765625" style="29" customWidth="1"/>
    <col min="3088" max="3088" width="27.09765625" style="29" customWidth="1"/>
    <col min="3089" max="3096" width="4.59765625" style="29" customWidth="1"/>
    <col min="3097" max="3097" width="27.09765625" style="29" customWidth="1"/>
    <col min="3098" max="3102" width="4.59765625" style="29" customWidth="1"/>
    <col min="3103" max="3331" width="9" style="29"/>
    <col min="3332" max="3335" width="4.59765625" style="29" customWidth="1"/>
    <col min="3336" max="3336" width="27.09765625" style="29" customWidth="1"/>
    <col min="3337" max="3343" width="4.59765625" style="29" customWidth="1"/>
    <col min="3344" max="3344" width="27.09765625" style="29" customWidth="1"/>
    <col min="3345" max="3352" width="4.59765625" style="29" customWidth="1"/>
    <col min="3353" max="3353" width="27.09765625" style="29" customWidth="1"/>
    <col min="3354" max="3358" width="4.59765625" style="29" customWidth="1"/>
    <col min="3359" max="3587" width="9" style="29"/>
    <col min="3588" max="3591" width="4.59765625" style="29" customWidth="1"/>
    <col min="3592" max="3592" width="27.09765625" style="29" customWidth="1"/>
    <col min="3593" max="3599" width="4.59765625" style="29" customWidth="1"/>
    <col min="3600" max="3600" width="27.09765625" style="29" customWidth="1"/>
    <col min="3601" max="3608" width="4.59765625" style="29" customWidth="1"/>
    <col min="3609" max="3609" width="27.09765625" style="29" customWidth="1"/>
    <col min="3610" max="3614" width="4.59765625" style="29" customWidth="1"/>
    <col min="3615" max="3843" width="9" style="29"/>
    <col min="3844" max="3847" width="4.59765625" style="29" customWidth="1"/>
    <col min="3848" max="3848" width="27.09765625" style="29" customWidth="1"/>
    <col min="3849" max="3855" width="4.59765625" style="29" customWidth="1"/>
    <col min="3856" max="3856" width="27.09765625" style="29" customWidth="1"/>
    <col min="3857" max="3864" width="4.59765625" style="29" customWidth="1"/>
    <col min="3865" max="3865" width="27.09765625" style="29" customWidth="1"/>
    <col min="3866" max="3870" width="4.59765625" style="29" customWidth="1"/>
    <col min="3871" max="4099" width="9" style="29"/>
    <col min="4100" max="4103" width="4.59765625" style="29" customWidth="1"/>
    <col min="4104" max="4104" width="27.09765625" style="29" customWidth="1"/>
    <col min="4105" max="4111" width="4.59765625" style="29" customWidth="1"/>
    <col min="4112" max="4112" width="27.09765625" style="29" customWidth="1"/>
    <col min="4113" max="4120" width="4.59765625" style="29" customWidth="1"/>
    <col min="4121" max="4121" width="27.09765625" style="29" customWidth="1"/>
    <col min="4122" max="4126" width="4.59765625" style="29" customWidth="1"/>
    <col min="4127" max="4355" width="9" style="29"/>
    <col min="4356" max="4359" width="4.59765625" style="29" customWidth="1"/>
    <col min="4360" max="4360" width="27.09765625" style="29" customWidth="1"/>
    <col min="4361" max="4367" width="4.59765625" style="29" customWidth="1"/>
    <col min="4368" max="4368" width="27.09765625" style="29" customWidth="1"/>
    <col min="4369" max="4376" width="4.59765625" style="29" customWidth="1"/>
    <col min="4377" max="4377" width="27.09765625" style="29" customWidth="1"/>
    <col min="4378" max="4382" width="4.59765625" style="29" customWidth="1"/>
    <col min="4383" max="4611" width="9" style="29"/>
    <col min="4612" max="4615" width="4.59765625" style="29" customWidth="1"/>
    <col min="4616" max="4616" width="27.09765625" style="29" customWidth="1"/>
    <col min="4617" max="4623" width="4.59765625" style="29" customWidth="1"/>
    <col min="4624" max="4624" width="27.09765625" style="29" customWidth="1"/>
    <col min="4625" max="4632" width="4.59765625" style="29" customWidth="1"/>
    <col min="4633" max="4633" width="27.09765625" style="29" customWidth="1"/>
    <col min="4634" max="4638" width="4.59765625" style="29" customWidth="1"/>
    <col min="4639" max="4867" width="9" style="29"/>
    <col min="4868" max="4871" width="4.59765625" style="29" customWidth="1"/>
    <col min="4872" max="4872" width="27.09765625" style="29" customWidth="1"/>
    <col min="4873" max="4879" width="4.59765625" style="29" customWidth="1"/>
    <col min="4880" max="4880" width="27.09765625" style="29" customWidth="1"/>
    <col min="4881" max="4888" width="4.59765625" style="29" customWidth="1"/>
    <col min="4889" max="4889" width="27.09765625" style="29" customWidth="1"/>
    <col min="4890" max="4894" width="4.59765625" style="29" customWidth="1"/>
    <col min="4895" max="5123" width="9" style="29"/>
    <col min="5124" max="5127" width="4.59765625" style="29" customWidth="1"/>
    <col min="5128" max="5128" width="27.09765625" style="29" customWidth="1"/>
    <col min="5129" max="5135" width="4.59765625" style="29" customWidth="1"/>
    <col min="5136" max="5136" width="27.09765625" style="29" customWidth="1"/>
    <col min="5137" max="5144" width="4.59765625" style="29" customWidth="1"/>
    <col min="5145" max="5145" width="27.09765625" style="29" customWidth="1"/>
    <col min="5146" max="5150" width="4.59765625" style="29" customWidth="1"/>
    <col min="5151" max="5379" width="9" style="29"/>
    <col min="5380" max="5383" width="4.59765625" style="29" customWidth="1"/>
    <col min="5384" max="5384" width="27.09765625" style="29" customWidth="1"/>
    <col min="5385" max="5391" width="4.59765625" style="29" customWidth="1"/>
    <col min="5392" max="5392" width="27.09765625" style="29" customWidth="1"/>
    <col min="5393" max="5400" width="4.59765625" style="29" customWidth="1"/>
    <col min="5401" max="5401" width="27.09765625" style="29" customWidth="1"/>
    <col min="5402" max="5406" width="4.59765625" style="29" customWidth="1"/>
    <col min="5407" max="5635" width="9" style="29"/>
    <col min="5636" max="5639" width="4.59765625" style="29" customWidth="1"/>
    <col min="5640" max="5640" width="27.09765625" style="29" customWidth="1"/>
    <col min="5641" max="5647" width="4.59765625" style="29" customWidth="1"/>
    <col min="5648" max="5648" width="27.09765625" style="29" customWidth="1"/>
    <col min="5649" max="5656" width="4.59765625" style="29" customWidth="1"/>
    <col min="5657" max="5657" width="27.09765625" style="29" customWidth="1"/>
    <col min="5658" max="5662" width="4.59765625" style="29" customWidth="1"/>
    <col min="5663" max="5891" width="9" style="29"/>
    <col min="5892" max="5895" width="4.59765625" style="29" customWidth="1"/>
    <col min="5896" max="5896" width="27.09765625" style="29" customWidth="1"/>
    <col min="5897" max="5903" width="4.59765625" style="29" customWidth="1"/>
    <col min="5904" max="5904" width="27.09765625" style="29" customWidth="1"/>
    <col min="5905" max="5912" width="4.59765625" style="29" customWidth="1"/>
    <col min="5913" max="5913" width="27.09765625" style="29" customWidth="1"/>
    <col min="5914" max="5918" width="4.59765625" style="29" customWidth="1"/>
    <col min="5919" max="6147" width="9" style="29"/>
    <col min="6148" max="6151" width="4.59765625" style="29" customWidth="1"/>
    <col min="6152" max="6152" width="27.09765625" style="29" customWidth="1"/>
    <col min="6153" max="6159" width="4.59765625" style="29" customWidth="1"/>
    <col min="6160" max="6160" width="27.09765625" style="29" customWidth="1"/>
    <col min="6161" max="6168" width="4.59765625" style="29" customWidth="1"/>
    <col min="6169" max="6169" width="27.09765625" style="29" customWidth="1"/>
    <col min="6170" max="6174" width="4.59765625" style="29" customWidth="1"/>
    <col min="6175" max="6403" width="9" style="29"/>
    <col min="6404" max="6407" width="4.59765625" style="29" customWidth="1"/>
    <col min="6408" max="6408" width="27.09765625" style="29" customWidth="1"/>
    <col min="6409" max="6415" width="4.59765625" style="29" customWidth="1"/>
    <col min="6416" max="6416" width="27.09765625" style="29" customWidth="1"/>
    <col min="6417" max="6424" width="4.59765625" style="29" customWidth="1"/>
    <col min="6425" max="6425" width="27.09765625" style="29" customWidth="1"/>
    <col min="6426" max="6430" width="4.59765625" style="29" customWidth="1"/>
    <col min="6431" max="6659" width="9" style="29"/>
    <col min="6660" max="6663" width="4.59765625" style="29" customWidth="1"/>
    <col min="6664" max="6664" width="27.09765625" style="29" customWidth="1"/>
    <col min="6665" max="6671" width="4.59765625" style="29" customWidth="1"/>
    <col min="6672" max="6672" width="27.09765625" style="29" customWidth="1"/>
    <col min="6673" max="6680" width="4.59765625" style="29" customWidth="1"/>
    <col min="6681" max="6681" width="27.09765625" style="29" customWidth="1"/>
    <col min="6682" max="6686" width="4.59765625" style="29" customWidth="1"/>
    <col min="6687" max="6915" width="9" style="29"/>
    <col min="6916" max="6919" width="4.59765625" style="29" customWidth="1"/>
    <col min="6920" max="6920" width="27.09765625" style="29" customWidth="1"/>
    <col min="6921" max="6927" width="4.59765625" style="29" customWidth="1"/>
    <col min="6928" max="6928" width="27.09765625" style="29" customWidth="1"/>
    <col min="6929" max="6936" width="4.59765625" style="29" customWidth="1"/>
    <col min="6937" max="6937" width="27.09765625" style="29" customWidth="1"/>
    <col min="6938" max="6942" width="4.59765625" style="29" customWidth="1"/>
    <col min="6943" max="7171" width="9" style="29"/>
    <col min="7172" max="7175" width="4.59765625" style="29" customWidth="1"/>
    <col min="7176" max="7176" width="27.09765625" style="29" customWidth="1"/>
    <col min="7177" max="7183" width="4.59765625" style="29" customWidth="1"/>
    <col min="7184" max="7184" width="27.09765625" style="29" customWidth="1"/>
    <col min="7185" max="7192" width="4.59765625" style="29" customWidth="1"/>
    <col min="7193" max="7193" width="27.09765625" style="29" customWidth="1"/>
    <col min="7194" max="7198" width="4.59765625" style="29" customWidth="1"/>
    <col min="7199" max="7427" width="9" style="29"/>
    <col min="7428" max="7431" width="4.59765625" style="29" customWidth="1"/>
    <col min="7432" max="7432" width="27.09765625" style="29" customWidth="1"/>
    <col min="7433" max="7439" width="4.59765625" style="29" customWidth="1"/>
    <col min="7440" max="7440" width="27.09765625" style="29" customWidth="1"/>
    <col min="7441" max="7448" width="4.59765625" style="29" customWidth="1"/>
    <col min="7449" max="7449" width="27.09765625" style="29" customWidth="1"/>
    <col min="7450" max="7454" width="4.59765625" style="29" customWidth="1"/>
    <col min="7455" max="7683" width="9" style="29"/>
    <col min="7684" max="7687" width="4.59765625" style="29" customWidth="1"/>
    <col min="7688" max="7688" width="27.09765625" style="29" customWidth="1"/>
    <col min="7689" max="7695" width="4.59765625" style="29" customWidth="1"/>
    <col min="7696" max="7696" width="27.09765625" style="29" customWidth="1"/>
    <col min="7697" max="7704" width="4.59765625" style="29" customWidth="1"/>
    <col min="7705" max="7705" width="27.09765625" style="29" customWidth="1"/>
    <col min="7706" max="7710" width="4.59765625" style="29" customWidth="1"/>
    <col min="7711" max="7939" width="9" style="29"/>
    <col min="7940" max="7943" width="4.59765625" style="29" customWidth="1"/>
    <col min="7944" max="7944" width="27.09765625" style="29" customWidth="1"/>
    <col min="7945" max="7951" width="4.59765625" style="29" customWidth="1"/>
    <col min="7952" max="7952" width="27.09765625" style="29" customWidth="1"/>
    <col min="7953" max="7960" width="4.59765625" style="29" customWidth="1"/>
    <col min="7961" max="7961" width="27.09765625" style="29" customWidth="1"/>
    <col min="7962" max="7966" width="4.59765625" style="29" customWidth="1"/>
    <col min="7967" max="8195" width="9" style="29"/>
    <col min="8196" max="8199" width="4.59765625" style="29" customWidth="1"/>
    <col min="8200" max="8200" width="27.09765625" style="29" customWidth="1"/>
    <col min="8201" max="8207" width="4.59765625" style="29" customWidth="1"/>
    <col min="8208" max="8208" width="27.09765625" style="29" customWidth="1"/>
    <col min="8209" max="8216" width="4.59765625" style="29" customWidth="1"/>
    <col min="8217" max="8217" width="27.09765625" style="29" customWidth="1"/>
    <col min="8218" max="8222" width="4.59765625" style="29" customWidth="1"/>
    <col min="8223" max="8451" width="9" style="29"/>
    <col min="8452" max="8455" width="4.59765625" style="29" customWidth="1"/>
    <col min="8456" max="8456" width="27.09765625" style="29" customWidth="1"/>
    <col min="8457" max="8463" width="4.59765625" style="29" customWidth="1"/>
    <col min="8464" max="8464" width="27.09765625" style="29" customWidth="1"/>
    <col min="8465" max="8472" width="4.59765625" style="29" customWidth="1"/>
    <col min="8473" max="8473" width="27.09765625" style="29" customWidth="1"/>
    <col min="8474" max="8478" width="4.59765625" style="29" customWidth="1"/>
    <col min="8479" max="8707" width="9" style="29"/>
    <col min="8708" max="8711" width="4.59765625" style="29" customWidth="1"/>
    <col min="8712" max="8712" width="27.09765625" style="29" customWidth="1"/>
    <col min="8713" max="8719" width="4.59765625" style="29" customWidth="1"/>
    <col min="8720" max="8720" width="27.09765625" style="29" customWidth="1"/>
    <col min="8721" max="8728" width="4.59765625" style="29" customWidth="1"/>
    <col min="8729" max="8729" width="27.09765625" style="29" customWidth="1"/>
    <col min="8730" max="8734" width="4.59765625" style="29" customWidth="1"/>
    <col min="8735" max="8963" width="9" style="29"/>
    <col min="8964" max="8967" width="4.59765625" style="29" customWidth="1"/>
    <col min="8968" max="8968" width="27.09765625" style="29" customWidth="1"/>
    <col min="8969" max="8975" width="4.59765625" style="29" customWidth="1"/>
    <col min="8976" max="8976" width="27.09765625" style="29" customWidth="1"/>
    <col min="8977" max="8984" width="4.59765625" style="29" customWidth="1"/>
    <col min="8985" max="8985" width="27.09765625" style="29" customWidth="1"/>
    <col min="8986" max="8990" width="4.59765625" style="29" customWidth="1"/>
    <col min="8991" max="9219" width="9" style="29"/>
    <col min="9220" max="9223" width="4.59765625" style="29" customWidth="1"/>
    <col min="9224" max="9224" width="27.09765625" style="29" customWidth="1"/>
    <col min="9225" max="9231" width="4.59765625" style="29" customWidth="1"/>
    <col min="9232" max="9232" width="27.09765625" style="29" customWidth="1"/>
    <col min="9233" max="9240" width="4.59765625" style="29" customWidth="1"/>
    <col min="9241" max="9241" width="27.09765625" style="29" customWidth="1"/>
    <col min="9242" max="9246" width="4.59765625" style="29" customWidth="1"/>
    <col min="9247" max="9475" width="9" style="29"/>
    <col min="9476" max="9479" width="4.59765625" style="29" customWidth="1"/>
    <col min="9480" max="9480" width="27.09765625" style="29" customWidth="1"/>
    <col min="9481" max="9487" width="4.59765625" style="29" customWidth="1"/>
    <col min="9488" max="9488" width="27.09765625" style="29" customWidth="1"/>
    <col min="9489" max="9496" width="4.59765625" style="29" customWidth="1"/>
    <col min="9497" max="9497" width="27.09765625" style="29" customWidth="1"/>
    <col min="9498" max="9502" width="4.59765625" style="29" customWidth="1"/>
    <col min="9503" max="9731" width="9" style="29"/>
    <col min="9732" max="9735" width="4.59765625" style="29" customWidth="1"/>
    <col min="9736" max="9736" width="27.09765625" style="29" customWidth="1"/>
    <col min="9737" max="9743" width="4.59765625" style="29" customWidth="1"/>
    <col min="9744" max="9744" width="27.09765625" style="29" customWidth="1"/>
    <col min="9745" max="9752" width="4.59765625" style="29" customWidth="1"/>
    <col min="9753" max="9753" width="27.09765625" style="29" customWidth="1"/>
    <col min="9754" max="9758" width="4.59765625" style="29" customWidth="1"/>
    <col min="9759" max="9987" width="9" style="29"/>
    <col min="9988" max="9991" width="4.59765625" style="29" customWidth="1"/>
    <col min="9992" max="9992" width="27.09765625" style="29" customWidth="1"/>
    <col min="9993" max="9999" width="4.59765625" style="29" customWidth="1"/>
    <col min="10000" max="10000" width="27.09765625" style="29" customWidth="1"/>
    <col min="10001" max="10008" width="4.59765625" style="29" customWidth="1"/>
    <col min="10009" max="10009" width="27.09765625" style="29" customWidth="1"/>
    <col min="10010" max="10014" width="4.59765625" style="29" customWidth="1"/>
    <col min="10015" max="10243" width="9" style="29"/>
    <col min="10244" max="10247" width="4.59765625" style="29" customWidth="1"/>
    <col min="10248" max="10248" width="27.09765625" style="29" customWidth="1"/>
    <col min="10249" max="10255" width="4.59765625" style="29" customWidth="1"/>
    <col min="10256" max="10256" width="27.09765625" style="29" customWidth="1"/>
    <col min="10257" max="10264" width="4.59765625" style="29" customWidth="1"/>
    <col min="10265" max="10265" width="27.09765625" style="29" customWidth="1"/>
    <col min="10266" max="10270" width="4.59765625" style="29" customWidth="1"/>
    <col min="10271" max="10499" width="9" style="29"/>
    <col min="10500" max="10503" width="4.59765625" style="29" customWidth="1"/>
    <col min="10504" max="10504" width="27.09765625" style="29" customWidth="1"/>
    <col min="10505" max="10511" width="4.59765625" style="29" customWidth="1"/>
    <col min="10512" max="10512" width="27.09765625" style="29" customWidth="1"/>
    <col min="10513" max="10520" width="4.59765625" style="29" customWidth="1"/>
    <col min="10521" max="10521" width="27.09765625" style="29" customWidth="1"/>
    <col min="10522" max="10526" width="4.59765625" style="29" customWidth="1"/>
    <col min="10527" max="10755" width="9" style="29"/>
    <col min="10756" max="10759" width="4.59765625" style="29" customWidth="1"/>
    <col min="10760" max="10760" width="27.09765625" style="29" customWidth="1"/>
    <col min="10761" max="10767" width="4.59765625" style="29" customWidth="1"/>
    <col min="10768" max="10768" width="27.09765625" style="29" customWidth="1"/>
    <col min="10769" max="10776" width="4.59765625" style="29" customWidth="1"/>
    <col min="10777" max="10777" width="27.09765625" style="29" customWidth="1"/>
    <col min="10778" max="10782" width="4.59765625" style="29" customWidth="1"/>
    <col min="10783" max="11011" width="9" style="29"/>
    <col min="11012" max="11015" width="4.59765625" style="29" customWidth="1"/>
    <col min="11016" max="11016" width="27.09765625" style="29" customWidth="1"/>
    <col min="11017" max="11023" width="4.59765625" style="29" customWidth="1"/>
    <col min="11024" max="11024" width="27.09765625" style="29" customWidth="1"/>
    <col min="11025" max="11032" width="4.59765625" style="29" customWidth="1"/>
    <col min="11033" max="11033" width="27.09765625" style="29" customWidth="1"/>
    <col min="11034" max="11038" width="4.59765625" style="29" customWidth="1"/>
    <col min="11039" max="11267" width="9" style="29"/>
    <col min="11268" max="11271" width="4.59765625" style="29" customWidth="1"/>
    <col min="11272" max="11272" width="27.09765625" style="29" customWidth="1"/>
    <col min="11273" max="11279" width="4.59765625" style="29" customWidth="1"/>
    <col min="11280" max="11280" width="27.09765625" style="29" customWidth="1"/>
    <col min="11281" max="11288" width="4.59765625" style="29" customWidth="1"/>
    <col min="11289" max="11289" width="27.09765625" style="29" customWidth="1"/>
    <col min="11290" max="11294" width="4.59765625" style="29" customWidth="1"/>
    <col min="11295" max="11523" width="9" style="29"/>
    <col min="11524" max="11527" width="4.59765625" style="29" customWidth="1"/>
    <col min="11528" max="11528" width="27.09765625" style="29" customWidth="1"/>
    <col min="11529" max="11535" width="4.59765625" style="29" customWidth="1"/>
    <col min="11536" max="11536" width="27.09765625" style="29" customWidth="1"/>
    <col min="11537" max="11544" width="4.59765625" style="29" customWidth="1"/>
    <col min="11545" max="11545" width="27.09765625" style="29" customWidth="1"/>
    <col min="11546" max="11550" width="4.59765625" style="29" customWidth="1"/>
    <col min="11551" max="11779" width="9" style="29"/>
    <col min="11780" max="11783" width="4.59765625" style="29" customWidth="1"/>
    <col min="11784" max="11784" width="27.09765625" style="29" customWidth="1"/>
    <col min="11785" max="11791" width="4.59765625" style="29" customWidth="1"/>
    <col min="11792" max="11792" width="27.09765625" style="29" customWidth="1"/>
    <col min="11793" max="11800" width="4.59765625" style="29" customWidth="1"/>
    <col min="11801" max="11801" width="27.09765625" style="29" customWidth="1"/>
    <col min="11802" max="11806" width="4.59765625" style="29" customWidth="1"/>
    <col min="11807" max="12035" width="9" style="29"/>
    <col min="12036" max="12039" width="4.59765625" style="29" customWidth="1"/>
    <col min="12040" max="12040" width="27.09765625" style="29" customWidth="1"/>
    <col min="12041" max="12047" width="4.59765625" style="29" customWidth="1"/>
    <col min="12048" max="12048" width="27.09765625" style="29" customWidth="1"/>
    <col min="12049" max="12056" width="4.59765625" style="29" customWidth="1"/>
    <col min="12057" max="12057" width="27.09765625" style="29" customWidth="1"/>
    <col min="12058" max="12062" width="4.59765625" style="29" customWidth="1"/>
    <col min="12063" max="12291" width="9" style="29"/>
    <col min="12292" max="12295" width="4.59765625" style="29" customWidth="1"/>
    <col min="12296" max="12296" width="27.09765625" style="29" customWidth="1"/>
    <col min="12297" max="12303" width="4.59765625" style="29" customWidth="1"/>
    <col min="12304" max="12304" width="27.09765625" style="29" customWidth="1"/>
    <col min="12305" max="12312" width="4.59765625" style="29" customWidth="1"/>
    <col min="12313" max="12313" width="27.09765625" style="29" customWidth="1"/>
    <col min="12314" max="12318" width="4.59765625" style="29" customWidth="1"/>
    <col min="12319" max="12547" width="9" style="29"/>
    <col min="12548" max="12551" width="4.59765625" style="29" customWidth="1"/>
    <col min="12552" max="12552" width="27.09765625" style="29" customWidth="1"/>
    <col min="12553" max="12559" width="4.59765625" style="29" customWidth="1"/>
    <col min="12560" max="12560" width="27.09765625" style="29" customWidth="1"/>
    <col min="12561" max="12568" width="4.59765625" style="29" customWidth="1"/>
    <col min="12569" max="12569" width="27.09765625" style="29" customWidth="1"/>
    <col min="12570" max="12574" width="4.59765625" style="29" customWidth="1"/>
    <col min="12575" max="12803" width="9" style="29"/>
    <col min="12804" max="12807" width="4.59765625" style="29" customWidth="1"/>
    <col min="12808" max="12808" width="27.09765625" style="29" customWidth="1"/>
    <col min="12809" max="12815" width="4.59765625" style="29" customWidth="1"/>
    <col min="12816" max="12816" width="27.09765625" style="29" customWidth="1"/>
    <col min="12817" max="12824" width="4.59765625" style="29" customWidth="1"/>
    <col min="12825" max="12825" width="27.09765625" style="29" customWidth="1"/>
    <col min="12826" max="12830" width="4.59765625" style="29" customWidth="1"/>
    <col min="12831" max="13059" width="9" style="29"/>
    <col min="13060" max="13063" width="4.59765625" style="29" customWidth="1"/>
    <col min="13064" max="13064" width="27.09765625" style="29" customWidth="1"/>
    <col min="13065" max="13071" width="4.59765625" style="29" customWidth="1"/>
    <col min="13072" max="13072" width="27.09765625" style="29" customWidth="1"/>
    <col min="13073" max="13080" width="4.59765625" style="29" customWidth="1"/>
    <col min="13081" max="13081" width="27.09765625" style="29" customWidth="1"/>
    <col min="13082" max="13086" width="4.59765625" style="29" customWidth="1"/>
    <col min="13087" max="13315" width="9" style="29"/>
    <col min="13316" max="13319" width="4.59765625" style="29" customWidth="1"/>
    <col min="13320" max="13320" width="27.09765625" style="29" customWidth="1"/>
    <col min="13321" max="13327" width="4.59765625" style="29" customWidth="1"/>
    <col min="13328" max="13328" width="27.09765625" style="29" customWidth="1"/>
    <col min="13329" max="13336" width="4.59765625" style="29" customWidth="1"/>
    <col min="13337" max="13337" width="27.09765625" style="29" customWidth="1"/>
    <col min="13338" max="13342" width="4.59765625" style="29" customWidth="1"/>
    <col min="13343" max="13571" width="9" style="29"/>
    <col min="13572" max="13575" width="4.59765625" style="29" customWidth="1"/>
    <col min="13576" max="13576" width="27.09765625" style="29" customWidth="1"/>
    <col min="13577" max="13583" width="4.59765625" style="29" customWidth="1"/>
    <col min="13584" max="13584" width="27.09765625" style="29" customWidth="1"/>
    <col min="13585" max="13592" width="4.59765625" style="29" customWidth="1"/>
    <col min="13593" max="13593" width="27.09765625" style="29" customWidth="1"/>
    <col min="13594" max="13598" width="4.59765625" style="29" customWidth="1"/>
    <col min="13599" max="13827" width="9" style="29"/>
    <col min="13828" max="13831" width="4.59765625" style="29" customWidth="1"/>
    <col min="13832" max="13832" width="27.09765625" style="29" customWidth="1"/>
    <col min="13833" max="13839" width="4.59765625" style="29" customWidth="1"/>
    <col min="13840" max="13840" width="27.09765625" style="29" customWidth="1"/>
    <col min="13841" max="13848" width="4.59765625" style="29" customWidth="1"/>
    <col min="13849" max="13849" width="27.09765625" style="29" customWidth="1"/>
    <col min="13850" max="13854" width="4.59765625" style="29" customWidth="1"/>
    <col min="13855" max="14083" width="9" style="29"/>
    <col min="14084" max="14087" width="4.59765625" style="29" customWidth="1"/>
    <col min="14088" max="14088" width="27.09765625" style="29" customWidth="1"/>
    <col min="14089" max="14095" width="4.59765625" style="29" customWidth="1"/>
    <col min="14096" max="14096" width="27.09765625" style="29" customWidth="1"/>
    <col min="14097" max="14104" width="4.59765625" style="29" customWidth="1"/>
    <col min="14105" max="14105" width="27.09765625" style="29" customWidth="1"/>
    <col min="14106" max="14110" width="4.59765625" style="29" customWidth="1"/>
    <col min="14111" max="14339" width="9" style="29"/>
    <col min="14340" max="14343" width="4.59765625" style="29" customWidth="1"/>
    <col min="14344" max="14344" width="27.09765625" style="29" customWidth="1"/>
    <col min="14345" max="14351" width="4.59765625" style="29" customWidth="1"/>
    <col min="14352" max="14352" width="27.09765625" style="29" customWidth="1"/>
    <col min="14353" max="14360" width="4.59765625" style="29" customWidth="1"/>
    <col min="14361" max="14361" width="27.09765625" style="29" customWidth="1"/>
    <col min="14362" max="14366" width="4.59765625" style="29" customWidth="1"/>
    <col min="14367" max="14595" width="9" style="29"/>
    <col min="14596" max="14599" width="4.59765625" style="29" customWidth="1"/>
    <col min="14600" max="14600" width="27.09765625" style="29" customWidth="1"/>
    <col min="14601" max="14607" width="4.59765625" style="29" customWidth="1"/>
    <col min="14608" max="14608" width="27.09765625" style="29" customWidth="1"/>
    <col min="14609" max="14616" width="4.59765625" style="29" customWidth="1"/>
    <col min="14617" max="14617" width="27.09765625" style="29" customWidth="1"/>
    <col min="14618" max="14622" width="4.59765625" style="29" customWidth="1"/>
    <col min="14623" max="14851" width="9" style="29"/>
    <col min="14852" max="14855" width="4.59765625" style="29" customWidth="1"/>
    <col min="14856" max="14856" width="27.09765625" style="29" customWidth="1"/>
    <col min="14857" max="14863" width="4.59765625" style="29" customWidth="1"/>
    <col min="14864" max="14864" width="27.09765625" style="29" customWidth="1"/>
    <col min="14865" max="14872" width="4.59765625" style="29" customWidth="1"/>
    <col min="14873" max="14873" width="27.09765625" style="29" customWidth="1"/>
    <col min="14874" max="14878" width="4.59765625" style="29" customWidth="1"/>
    <col min="14879" max="15107" width="9" style="29"/>
    <col min="15108" max="15111" width="4.59765625" style="29" customWidth="1"/>
    <col min="15112" max="15112" width="27.09765625" style="29" customWidth="1"/>
    <col min="15113" max="15119" width="4.59765625" style="29" customWidth="1"/>
    <col min="15120" max="15120" width="27.09765625" style="29" customWidth="1"/>
    <col min="15121" max="15128" width="4.59765625" style="29" customWidth="1"/>
    <col min="15129" max="15129" width="27.09765625" style="29" customWidth="1"/>
    <col min="15130" max="15134" width="4.59765625" style="29" customWidth="1"/>
    <col min="15135" max="15363" width="9" style="29"/>
    <col min="15364" max="15367" width="4.59765625" style="29" customWidth="1"/>
    <col min="15368" max="15368" width="27.09765625" style="29" customWidth="1"/>
    <col min="15369" max="15375" width="4.59765625" style="29" customWidth="1"/>
    <col min="15376" max="15376" width="27.09765625" style="29" customWidth="1"/>
    <col min="15377" max="15384" width="4.59765625" style="29" customWidth="1"/>
    <col min="15385" max="15385" width="27.09765625" style="29" customWidth="1"/>
    <col min="15386" max="15390" width="4.59765625" style="29" customWidth="1"/>
    <col min="15391" max="15619" width="9" style="29"/>
    <col min="15620" max="15623" width="4.59765625" style="29" customWidth="1"/>
    <col min="15624" max="15624" width="27.09765625" style="29" customWidth="1"/>
    <col min="15625" max="15631" width="4.59765625" style="29" customWidth="1"/>
    <col min="15632" max="15632" width="27.09765625" style="29" customWidth="1"/>
    <col min="15633" max="15640" width="4.59765625" style="29" customWidth="1"/>
    <col min="15641" max="15641" width="27.09765625" style="29" customWidth="1"/>
    <col min="15642" max="15646" width="4.59765625" style="29" customWidth="1"/>
    <col min="15647" max="15875" width="9" style="29"/>
    <col min="15876" max="15879" width="4.59765625" style="29" customWidth="1"/>
    <col min="15880" max="15880" width="27.09765625" style="29" customWidth="1"/>
    <col min="15881" max="15887" width="4.59765625" style="29" customWidth="1"/>
    <col min="15888" max="15888" width="27.09765625" style="29" customWidth="1"/>
    <col min="15889" max="15896" width="4.59765625" style="29" customWidth="1"/>
    <col min="15897" max="15897" width="27.09765625" style="29" customWidth="1"/>
    <col min="15898" max="15902" width="4.59765625" style="29" customWidth="1"/>
    <col min="15903" max="16131" width="9" style="29"/>
    <col min="16132" max="16135" width="4.59765625" style="29" customWidth="1"/>
    <col min="16136" max="16136" width="27.09765625" style="29" customWidth="1"/>
    <col min="16137" max="16143" width="4.59765625" style="29" customWidth="1"/>
    <col min="16144" max="16144" width="27.09765625" style="29" customWidth="1"/>
    <col min="16145" max="16152" width="4.59765625" style="29" customWidth="1"/>
    <col min="16153" max="16153" width="27.09765625" style="29" customWidth="1"/>
    <col min="16154" max="16158" width="4.59765625" style="29" customWidth="1"/>
    <col min="16159" max="16384" width="9" style="29"/>
  </cols>
  <sheetData>
    <row r="1" spans="1:29" ht="13.5" customHeight="1" x14ac:dyDescent="0.45">
      <c r="A1" s="29" t="s">
        <v>582</v>
      </c>
      <c r="J1" s="419" t="s">
        <v>9735</v>
      </c>
      <c r="K1" s="419"/>
      <c r="L1" s="419"/>
      <c r="M1" s="419"/>
      <c r="N1" s="419"/>
      <c r="O1" s="419"/>
      <c r="P1" s="419"/>
      <c r="AB1" s="31"/>
      <c r="AC1" s="31"/>
    </row>
    <row r="2" spans="1:29" ht="3" customHeight="1" x14ac:dyDescent="0.45">
      <c r="J2" s="419"/>
      <c r="K2" s="419"/>
      <c r="L2" s="419"/>
      <c r="M2" s="419"/>
      <c r="N2" s="419"/>
      <c r="O2" s="419"/>
      <c r="P2" s="419"/>
      <c r="AB2" s="31"/>
      <c r="AC2" s="31"/>
    </row>
    <row r="3" spans="1:29" ht="16.2" x14ac:dyDescent="0.45">
      <c r="B3" s="29" t="s">
        <v>3733</v>
      </c>
      <c r="I3" s="32"/>
      <c r="J3" s="419"/>
      <c r="K3" s="419"/>
      <c r="L3" s="419"/>
      <c r="M3" s="419"/>
      <c r="N3" s="419"/>
      <c r="O3" s="419"/>
      <c r="P3" s="419"/>
      <c r="Q3" s="31"/>
      <c r="R3" s="31"/>
      <c r="S3" s="31"/>
      <c r="T3" s="31"/>
      <c r="U3" s="31"/>
      <c r="V3" s="31"/>
      <c r="W3" s="31"/>
      <c r="X3" s="31"/>
      <c r="Y3" s="31"/>
      <c r="Z3" s="31"/>
      <c r="AA3" s="31"/>
      <c r="AB3" s="31"/>
      <c r="AC3" s="31"/>
    </row>
    <row r="4" spans="1:29" ht="13.8" thickBot="1" x14ac:dyDescent="0.5">
      <c r="B4" s="29" t="s">
        <v>3736</v>
      </c>
      <c r="Q4" s="88" t="s">
        <v>9522</v>
      </c>
      <c r="R4" s="88"/>
      <c r="S4" s="88"/>
      <c r="T4" s="87"/>
      <c r="U4" s="88"/>
      <c r="V4" s="88"/>
      <c r="W4" s="88"/>
      <c r="X4" s="88"/>
      <c r="Y4" s="88"/>
      <c r="Z4" s="88"/>
      <c r="AA4" s="88"/>
      <c r="AB4" s="33"/>
      <c r="AC4" s="33"/>
    </row>
    <row r="5" spans="1:29" ht="16.2" x14ac:dyDescent="0.45">
      <c r="B5" s="29" t="s">
        <v>3737</v>
      </c>
      <c r="G5" s="34"/>
      <c r="H5" s="34"/>
      <c r="I5" s="34"/>
      <c r="K5" s="35"/>
      <c r="L5" s="35"/>
      <c r="M5" s="35"/>
      <c r="N5" s="36"/>
      <c r="S5" s="31"/>
      <c r="T5" s="93"/>
      <c r="U5" s="31"/>
      <c r="V5" s="31"/>
      <c r="W5" s="37"/>
      <c r="X5" s="37"/>
      <c r="Y5" s="92"/>
      <c r="Z5" s="86"/>
      <c r="AA5" s="86"/>
      <c r="AB5" s="37"/>
      <c r="AC5" s="38"/>
    </row>
    <row r="6" spans="1:29" ht="16.2" x14ac:dyDescent="0.15">
      <c r="B6" s="29" t="s">
        <v>8263</v>
      </c>
      <c r="G6" s="34"/>
      <c r="H6" s="34"/>
      <c r="I6" s="34"/>
      <c r="K6" s="35"/>
      <c r="L6" s="35"/>
      <c r="M6" s="35"/>
      <c r="N6" s="36"/>
      <c r="P6" s="85" t="s">
        <v>597</v>
      </c>
      <c r="S6" s="31"/>
      <c r="U6" s="31"/>
      <c r="V6" s="31"/>
      <c r="W6" s="37"/>
      <c r="X6" s="37"/>
      <c r="Y6" s="92"/>
      <c r="Z6" s="86"/>
      <c r="AA6" s="86"/>
      <c r="AB6" s="37"/>
      <c r="AC6" s="38"/>
    </row>
    <row r="7" spans="1:29" s="48" customFormat="1" ht="15" customHeight="1" thickBot="1" x14ac:dyDescent="0.25">
      <c r="A7" s="49"/>
      <c r="B7" s="49"/>
      <c r="C7" s="49"/>
      <c r="D7" s="49"/>
      <c r="E7" s="50"/>
      <c r="F7" s="51" t="s">
        <v>595</v>
      </c>
      <c r="G7" s="51"/>
      <c r="H7" s="52"/>
      <c r="I7" s="52"/>
      <c r="J7" s="49"/>
      <c r="K7" s="75"/>
      <c r="L7" s="75"/>
      <c r="M7" s="75"/>
      <c r="N7" s="75"/>
      <c r="O7" s="53"/>
      <c r="P7" s="85" t="s">
        <v>600</v>
      </c>
      <c r="Q7" s="52"/>
      <c r="R7" s="52"/>
      <c r="S7" s="52"/>
      <c r="T7" s="49"/>
      <c r="U7" s="75"/>
      <c r="V7" s="75"/>
      <c r="W7" s="75"/>
      <c r="X7" s="75" t="s">
        <v>3933</v>
      </c>
      <c r="Y7" s="75"/>
      <c r="Z7" s="52"/>
      <c r="AA7" s="52"/>
      <c r="AB7" s="52"/>
      <c r="AC7" s="52"/>
    </row>
    <row r="8" spans="1:29" s="48" customFormat="1" ht="15" customHeight="1" x14ac:dyDescent="0.2">
      <c r="A8" s="49"/>
      <c r="B8" s="49"/>
      <c r="C8" s="49"/>
      <c r="D8" s="49"/>
      <c r="E8" s="50"/>
      <c r="F8" s="51" t="s">
        <v>596</v>
      </c>
      <c r="G8" s="51"/>
      <c r="H8" s="52"/>
      <c r="I8" s="52"/>
      <c r="J8" s="49"/>
      <c r="K8" s="75"/>
      <c r="L8" s="75"/>
      <c r="M8" s="75"/>
      <c r="N8" s="75"/>
      <c r="O8" s="53"/>
      <c r="P8" s="466" t="s">
        <v>9518</v>
      </c>
      <c r="Q8" s="467"/>
      <c r="R8" s="467"/>
      <c r="S8" s="467"/>
      <c r="T8" s="467"/>
      <c r="U8" s="467"/>
      <c r="V8" s="468"/>
      <c r="W8" s="75"/>
      <c r="X8" s="94" t="s">
        <v>3934</v>
      </c>
      <c r="Y8" s="459" t="s">
        <v>3729</v>
      </c>
      <c r="Z8" s="460"/>
      <c r="AA8" s="81">
        <v>9</v>
      </c>
      <c r="AB8" s="48" t="s">
        <v>598</v>
      </c>
      <c r="AC8" s="75"/>
    </row>
    <row r="9" spans="1:29" s="48" customFormat="1" ht="15" customHeight="1" x14ac:dyDescent="0.2">
      <c r="A9" s="49"/>
      <c r="B9" s="49"/>
      <c r="C9" s="49"/>
      <c r="D9" s="49"/>
      <c r="E9" s="50"/>
      <c r="F9" s="51" t="s">
        <v>599</v>
      </c>
      <c r="G9" s="51"/>
      <c r="H9" s="52"/>
      <c r="I9" s="52"/>
      <c r="J9" s="49"/>
      <c r="K9" s="75"/>
      <c r="L9" s="75"/>
      <c r="M9" s="75"/>
      <c r="N9" s="75"/>
      <c r="O9" s="53"/>
      <c r="P9" s="469" t="s">
        <v>9519</v>
      </c>
      <c r="Q9" s="470"/>
      <c r="R9" s="470"/>
      <c r="S9" s="470"/>
      <c r="T9" s="470"/>
      <c r="U9" s="470"/>
      <c r="V9" s="471"/>
      <c r="W9" s="75"/>
      <c r="X9" s="95" t="s">
        <v>3935</v>
      </c>
      <c r="Y9" s="461" t="s">
        <v>3730</v>
      </c>
      <c r="Z9" s="462"/>
      <c r="AA9" s="82">
        <v>0</v>
      </c>
      <c r="AB9" s="48" t="s">
        <v>598</v>
      </c>
      <c r="AC9" s="75"/>
    </row>
    <row r="10" spans="1:29" s="48" customFormat="1" ht="15" customHeight="1" x14ac:dyDescent="0.2">
      <c r="A10" s="49"/>
      <c r="B10" s="49"/>
      <c r="C10" s="49"/>
      <c r="D10" s="49"/>
      <c r="E10" s="50"/>
      <c r="F10" s="51" t="s">
        <v>601</v>
      </c>
      <c r="G10" s="51"/>
      <c r="H10" s="52"/>
      <c r="I10" s="52"/>
      <c r="J10" s="49"/>
      <c r="K10" s="75"/>
      <c r="L10" s="75"/>
      <c r="M10" s="75"/>
      <c r="N10" s="75"/>
      <c r="O10" s="53"/>
      <c r="P10" s="469" t="s">
        <v>9520</v>
      </c>
      <c r="Q10" s="470"/>
      <c r="R10" s="470"/>
      <c r="S10" s="470"/>
      <c r="T10" s="470"/>
      <c r="U10" s="470"/>
      <c r="V10" s="471"/>
      <c r="W10" s="75"/>
      <c r="X10" s="95" t="s">
        <v>3936</v>
      </c>
      <c r="Y10" s="461" t="s">
        <v>3938</v>
      </c>
      <c r="Z10" s="462"/>
      <c r="AA10" s="82">
        <v>0</v>
      </c>
      <c r="AB10" s="48" t="s">
        <v>598</v>
      </c>
      <c r="AC10" s="75"/>
    </row>
    <row r="11" spans="1:29" s="48" customFormat="1" ht="15" customHeight="1" thickBot="1" x14ac:dyDescent="0.25">
      <c r="A11" s="49"/>
      <c r="B11" s="49"/>
      <c r="C11" s="49"/>
      <c r="D11" s="49"/>
      <c r="E11" s="50"/>
      <c r="F11" s="51" t="s">
        <v>602</v>
      </c>
      <c r="G11" s="51"/>
      <c r="H11" s="52"/>
      <c r="I11" s="52"/>
      <c r="J11" s="49"/>
      <c r="K11" s="75"/>
      <c r="L11" s="75"/>
      <c r="M11" s="75"/>
      <c r="N11" s="75"/>
      <c r="O11" s="53"/>
      <c r="P11" s="469" t="s">
        <v>9521</v>
      </c>
      <c r="Q11" s="470"/>
      <c r="R11" s="470"/>
      <c r="S11" s="470"/>
      <c r="T11" s="470"/>
      <c r="U11" s="470"/>
      <c r="V11" s="471"/>
      <c r="W11" s="75"/>
      <c r="X11" s="101" t="s">
        <v>3937</v>
      </c>
      <c r="Y11" s="463" t="s">
        <v>3731</v>
      </c>
      <c r="Z11" s="464"/>
      <c r="AA11" s="83">
        <v>37</v>
      </c>
      <c r="AB11" s="48" t="s">
        <v>598</v>
      </c>
      <c r="AC11" s="75"/>
    </row>
    <row r="12" spans="1:29" ht="14.4" x14ac:dyDescent="0.2">
      <c r="A12" s="49"/>
      <c r="B12" s="49"/>
      <c r="C12" s="49"/>
      <c r="D12" s="49"/>
      <c r="E12" s="50"/>
      <c r="F12" s="55" t="s">
        <v>603</v>
      </c>
      <c r="G12" s="56"/>
      <c r="H12" s="57"/>
      <c r="I12" s="57"/>
      <c r="J12" s="49"/>
      <c r="K12" s="58"/>
      <c r="L12" s="58"/>
      <c r="M12" s="58"/>
      <c r="N12" s="58"/>
      <c r="O12" s="59"/>
      <c r="P12" s="469"/>
      <c r="Q12" s="470"/>
      <c r="R12" s="470"/>
      <c r="S12" s="470"/>
      <c r="T12" s="470"/>
      <c r="U12" s="470"/>
      <c r="V12" s="471"/>
      <c r="W12" s="84"/>
      <c r="X12" s="84"/>
      <c r="Y12" s="465" t="s">
        <v>604</v>
      </c>
      <c r="Z12" s="465"/>
      <c r="AA12" s="465"/>
      <c r="AB12" s="465"/>
      <c r="AC12" s="75"/>
    </row>
    <row r="13" spans="1:29" x14ac:dyDescent="0.15">
      <c r="F13" s="54" t="s">
        <v>605</v>
      </c>
      <c r="G13" s="54"/>
      <c r="H13" s="54"/>
      <c r="I13" s="54"/>
      <c r="J13" s="54"/>
      <c r="K13" s="54"/>
      <c r="L13" s="54"/>
      <c r="M13" s="54"/>
      <c r="N13" s="54"/>
      <c r="O13" s="54"/>
      <c r="P13" s="469"/>
      <c r="Q13" s="470"/>
      <c r="R13" s="470"/>
      <c r="S13" s="470"/>
      <c r="T13" s="470"/>
      <c r="U13" s="470"/>
      <c r="V13" s="471"/>
    </row>
    <row r="14" spans="1:29" ht="13.8" thickBot="1" x14ac:dyDescent="0.2">
      <c r="F14" s="54"/>
      <c r="G14" s="54"/>
      <c r="H14" s="54"/>
      <c r="I14" s="54"/>
      <c r="J14" s="54"/>
      <c r="K14" s="54"/>
      <c r="L14" s="54"/>
      <c r="M14" s="54"/>
      <c r="N14" s="54"/>
      <c r="O14" s="54"/>
      <c r="P14" s="472"/>
      <c r="Q14" s="473"/>
      <c r="R14" s="473"/>
      <c r="S14" s="473"/>
      <c r="T14" s="473"/>
      <c r="U14" s="473"/>
      <c r="V14" s="474"/>
    </row>
    <row r="15" spans="1:29" ht="3" customHeight="1" thickBot="1" x14ac:dyDescent="0.5">
      <c r="S15" s="39"/>
      <c r="U15" s="39"/>
      <c r="V15" s="31"/>
      <c r="Y15" s="39"/>
      <c r="AC15" s="38"/>
    </row>
    <row r="16" spans="1:29" s="40" customFormat="1" ht="18" customHeight="1" x14ac:dyDescent="0.45">
      <c r="A16" s="427" t="s">
        <v>9540</v>
      </c>
      <c r="B16" s="428"/>
      <c r="C16" s="428"/>
      <c r="D16" s="428"/>
      <c r="E16" s="428"/>
      <c r="F16" s="428"/>
      <c r="G16" s="428"/>
      <c r="H16" s="428"/>
      <c r="I16" s="428"/>
      <c r="J16" s="385"/>
      <c r="K16" s="428" t="s">
        <v>9541</v>
      </c>
      <c r="L16" s="428"/>
      <c r="M16" s="428"/>
      <c r="N16" s="428"/>
      <c r="O16" s="428"/>
      <c r="P16" s="428"/>
      <c r="Q16" s="428"/>
      <c r="R16" s="428"/>
      <c r="S16" s="429"/>
      <c r="T16" s="448" t="s">
        <v>9542</v>
      </c>
      <c r="U16" s="428"/>
      <c r="V16" s="428"/>
      <c r="W16" s="428"/>
      <c r="X16" s="428"/>
      <c r="Y16" s="428"/>
      <c r="Z16" s="428"/>
      <c r="AA16" s="428"/>
      <c r="AB16" s="428"/>
      <c r="AC16" s="449"/>
    </row>
    <row r="17" spans="1:29" s="42" customFormat="1" ht="24" customHeight="1" x14ac:dyDescent="0.45">
      <c r="A17" s="233" t="s">
        <v>3714</v>
      </c>
      <c r="B17" s="438" t="s">
        <v>583</v>
      </c>
      <c r="C17" s="384" t="s">
        <v>584</v>
      </c>
      <c r="D17" s="430" t="s">
        <v>585</v>
      </c>
      <c r="E17" s="430" t="s">
        <v>586</v>
      </c>
      <c r="F17" s="432" t="s">
        <v>587</v>
      </c>
      <c r="G17" s="424" t="s">
        <v>588</v>
      </c>
      <c r="H17" s="424" t="s">
        <v>589</v>
      </c>
      <c r="I17" s="442" t="s">
        <v>590</v>
      </c>
      <c r="J17" s="234" t="s">
        <v>3714</v>
      </c>
      <c r="K17" s="444" t="s">
        <v>583</v>
      </c>
      <c r="L17" s="41" t="s">
        <v>584</v>
      </c>
      <c r="M17" s="424" t="s">
        <v>585</v>
      </c>
      <c r="N17" s="424" t="s">
        <v>586</v>
      </c>
      <c r="O17" s="446" t="s">
        <v>591</v>
      </c>
      <c r="P17" s="424" t="s">
        <v>588</v>
      </c>
      <c r="Q17" s="424" t="s">
        <v>589</v>
      </c>
      <c r="R17" s="424" t="s">
        <v>590</v>
      </c>
      <c r="S17" s="440" t="s">
        <v>592</v>
      </c>
      <c r="T17" s="234" t="s">
        <v>3714</v>
      </c>
      <c r="U17" s="422" t="s">
        <v>583</v>
      </c>
      <c r="V17" s="41" t="s">
        <v>584</v>
      </c>
      <c r="W17" s="424" t="s">
        <v>585</v>
      </c>
      <c r="X17" s="424" t="s">
        <v>586</v>
      </c>
      <c r="Y17" s="434" t="s">
        <v>591</v>
      </c>
      <c r="Z17" s="424" t="s">
        <v>588</v>
      </c>
      <c r="AA17" s="424" t="s">
        <v>589</v>
      </c>
      <c r="AB17" s="424" t="s">
        <v>593</v>
      </c>
      <c r="AC17" s="436" t="s">
        <v>592</v>
      </c>
    </row>
    <row r="18" spans="1:29" s="45" customFormat="1" ht="27" customHeight="1" x14ac:dyDescent="0.45">
      <c r="A18" s="76" t="s">
        <v>3715</v>
      </c>
      <c r="B18" s="439"/>
      <c r="C18" s="43" t="s">
        <v>594</v>
      </c>
      <c r="D18" s="431"/>
      <c r="E18" s="431"/>
      <c r="F18" s="433"/>
      <c r="G18" s="425"/>
      <c r="H18" s="425"/>
      <c r="I18" s="443"/>
      <c r="J18" s="231" t="s">
        <v>3715</v>
      </c>
      <c r="K18" s="445"/>
      <c r="L18" s="44" t="s">
        <v>594</v>
      </c>
      <c r="M18" s="425"/>
      <c r="N18" s="425"/>
      <c r="O18" s="447"/>
      <c r="P18" s="425"/>
      <c r="Q18" s="425"/>
      <c r="R18" s="425"/>
      <c r="S18" s="441"/>
      <c r="T18" s="231" t="s">
        <v>3715</v>
      </c>
      <c r="U18" s="423"/>
      <c r="V18" s="44" t="s">
        <v>594</v>
      </c>
      <c r="W18" s="425"/>
      <c r="X18" s="425"/>
      <c r="Y18" s="435"/>
      <c r="Z18" s="425"/>
      <c r="AA18" s="425"/>
      <c r="AB18" s="425"/>
      <c r="AC18" s="437"/>
    </row>
    <row r="19" spans="1:29" s="45" customFormat="1" ht="18.899999999999999" customHeight="1" x14ac:dyDescent="0.45">
      <c r="A19" s="382" t="s">
        <v>3706</v>
      </c>
      <c r="B19" s="400" t="s">
        <v>9523</v>
      </c>
      <c r="C19" s="383" t="s">
        <v>9543</v>
      </c>
      <c r="D19" s="402" t="s">
        <v>9534</v>
      </c>
      <c r="E19" s="402" t="str">
        <f>IF(C20="ア",VLOOKUP(A20,ア!$A$2:$E$1545,4,FALSE),IF(C20="イ",VLOOKUP(A20,イ!$A$3:$E$77,4,FALSE),IF(C20="ウ",IF(HLOOKUP(A20,ウ!$B$1:$QI$6,3,FALSE)="","",HLOOKUP(A20,ウ!$B$1:$QI$6,3,FALSE)),"")))</f>
        <v/>
      </c>
      <c r="F19" s="404" t="s">
        <v>9535</v>
      </c>
      <c r="G19" s="392" t="s">
        <v>9539</v>
      </c>
      <c r="H19" s="394" t="s">
        <v>9531</v>
      </c>
      <c r="I19" s="396" t="s">
        <v>9532</v>
      </c>
      <c r="J19" s="89" t="s">
        <v>3710</v>
      </c>
      <c r="K19" s="400" t="s">
        <v>9523</v>
      </c>
      <c r="L19" s="383" t="s">
        <v>9544</v>
      </c>
      <c r="M19" s="402" t="s">
        <v>9534</v>
      </c>
      <c r="N19" s="402" t="str">
        <f>IF(L20="ア",VLOOKUP(J20,ア!$A$2:$E$1545,4,FALSE),IF(L20="イ",VLOOKUP(J20,イ!$A$3:$E$77,4,FALSE),IF(L20="ウ",IF(HLOOKUP(J20,ウ!$B$1:$QI$6,3,FALSE)="","",HLOOKUP(J20,ウ!$B$1:$QI$6,3,FALSE)),"")))</f>
        <v/>
      </c>
      <c r="O19" s="404" t="s">
        <v>9536</v>
      </c>
      <c r="P19" s="392" t="s">
        <v>9539</v>
      </c>
      <c r="Q19" s="394" t="s">
        <v>9531</v>
      </c>
      <c r="R19" s="396" t="s">
        <v>9532</v>
      </c>
      <c r="S19" s="398" t="s">
        <v>9533</v>
      </c>
      <c r="T19" s="232" t="s">
        <v>3716</v>
      </c>
      <c r="U19" s="456"/>
      <c r="V19" s="383"/>
      <c r="W19" s="402" t="str">
        <f>IF(V20="ア",VLOOKUP(T20,ア!$A$2:$E$1545,2,FALSE),IF(V20="イ",VLOOKUP(T20,イ!$A$3:$E$77,2,FALSE),IF(V20="ウ",HLOOKUP(T20,ウ!$B$1:$QI$6,4,FALSE),IF(V20="エ",VLOOKUP(T20,エ!$A$4:$E$443,3,FALSE)&amp;"　"&amp;VLOOKUP(T20,エ!$A$4:$E$443,4,FALSE),""))))</f>
        <v/>
      </c>
      <c r="X19" s="402" t="str">
        <f>IF(V20="ア",VLOOKUP(T20,ア!$A$2:$E$1545,4,FALSE),IF(V20="イ",VLOOKUP(T20,イ!$A$3:$E$77,4,FALSE),IF(V20="ウ",IF(HLOOKUP(T20,ウ!$B$1:$QI$6,3,FALSE)="","",HLOOKUP(T20,ウ!$B$1:$QI$6,3,FALSE)),"")))</f>
        <v/>
      </c>
      <c r="Y19" s="404" t="str">
        <f>IF(V20="ア",VLOOKUP(T20,ア!$A$2:$E$1545,5,FALSE),IF(V20="イ",VLOOKUP(T20,イ!$A$3:$E$77,5,FALSE),IF(V20="ウ",HLOOKUP(T20,ウ!$B$1:$QI$6,5,FALSE),IF(V20="エ",VLOOKUP(T20,エ!$A$4:$E$443,5,FALSE),""))))&amp;"　"&amp;IF(V20="ウ",HLOOKUP(T20,ウ!$B$1:$QI$6,6,FALSE),"")</f>
        <v>　</v>
      </c>
      <c r="Z19" s="392"/>
      <c r="AA19" s="394"/>
      <c r="AB19" s="420"/>
      <c r="AC19" s="450"/>
    </row>
    <row r="20" spans="1:29" s="45" customFormat="1" ht="18.899999999999999" customHeight="1" x14ac:dyDescent="0.45">
      <c r="A20" s="77"/>
      <c r="B20" s="401"/>
      <c r="C20" s="99" t="s">
        <v>9524</v>
      </c>
      <c r="D20" s="403"/>
      <c r="E20" s="403"/>
      <c r="F20" s="405"/>
      <c r="G20" s="393"/>
      <c r="H20" s="395"/>
      <c r="I20" s="397"/>
      <c r="J20" s="90"/>
      <c r="K20" s="401"/>
      <c r="L20" s="99" t="s">
        <v>9524</v>
      </c>
      <c r="M20" s="403"/>
      <c r="N20" s="403"/>
      <c r="O20" s="405"/>
      <c r="P20" s="393"/>
      <c r="Q20" s="395"/>
      <c r="R20" s="397"/>
      <c r="S20" s="399"/>
      <c r="T20" s="77"/>
      <c r="U20" s="401"/>
      <c r="V20" s="99"/>
      <c r="W20" s="403"/>
      <c r="X20" s="403"/>
      <c r="Y20" s="405"/>
      <c r="Z20" s="393"/>
      <c r="AA20" s="395"/>
      <c r="AB20" s="421"/>
      <c r="AC20" s="451"/>
    </row>
    <row r="21" spans="1:29" s="45" customFormat="1" ht="18.899999999999999" customHeight="1" x14ac:dyDescent="0.45">
      <c r="A21" s="380" t="s">
        <v>3707</v>
      </c>
      <c r="B21" s="400" t="s">
        <v>9523</v>
      </c>
      <c r="C21" s="383" t="s">
        <v>9537</v>
      </c>
      <c r="D21" s="402" t="s">
        <v>9525</v>
      </c>
      <c r="E21" s="402" t="str">
        <f>IF(C22="ア",VLOOKUP(A22,ア!$A$2:$E$1545,4,FALSE),IF(C22="イ",VLOOKUP(A22,イ!$A$3:$E$77,4,FALSE),IF(C22="ウ",IF(HLOOKUP(A22,ウ!$B$1:$QI$6,3,FALSE)="","",HLOOKUP(A22,ウ!$B$1:$QI$6,3,FALSE)),"")))</f>
        <v/>
      </c>
      <c r="F21" s="404" t="s">
        <v>9526</v>
      </c>
      <c r="G21" s="392" t="s">
        <v>9530</v>
      </c>
      <c r="H21" s="394" t="s">
        <v>9531</v>
      </c>
      <c r="I21" s="396" t="s">
        <v>9532</v>
      </c>
      <c r="J21" s="91" t="s">
        <v>3711</v>
      </c>
      <c r="K21" s="400" t="s">
        <v>9527</v>
      </c>
      <c r="L21" s="383" t="s">
        <v>9538</v>
      </c>
      <c r="M21" s="402" t="s">
        <v>9528</v>
      </c>
      <c r="N21" s="402" t="str">
        <f>IF(L22="ア",VLOOKUP(J22,ア!$A$2:$E$1545,4,FALSE),IF(L22="イ",VLOOKUP(J22,イ!$A$3:$E$77,4,FALSE),IF(L22="ウ",IF(HLOOKUP(J22,ウ!$B$1:$QI$6,3,FALSE)="","",HLOOKUP(J22,ウ!$B$1:$QI$6,3,FALSE)),"")))</f>
        <v/>
      </c>
      <c r="O21" s="404" t="s">
        <v>9529</v>
      </c>
      <c r="P21" s="392" t="s">
        <v>9530</v>
      </c>
      <c r="Q21" s="394" t="s">
        <v>9531</v>
      </c>
      <c r="R21" s="396" t="s">
        <v>9532</v>
      </c>
      <c r="S21" s="398" t="s">
        <v>9533</v>
      </c>
      <c r="T21" s="80" t="s">
        <v>3717</v>
      </c>
      <c r="U21" s="400"/>
      <c r="V21" s="383"/>
      <c r="W21" s="402" t="str">
        <f>IF(V22="ア",VLOOKUP(T22,ア!$A$2:$E$1545,2,FALSE),IF(V22="イ",VLOOKUP(T22,イ!$A$3:$E$77,2,FALSE),IF(V22="ウ",HLOOKUP(T22,ウ!$B$1:$QI$6,4,FALSE),IF(V22="エ",VLOOKUP(T22,エ!$A$4:$E$443,3,FALSE)&amp;"　"&amp;VLOOKUP(T22,エ!$A$4:$E$443,4,FALSE),""))))</f>
        <v/>
      </c>
      <c r="X21" s="402" t="str">
        <f>IF(V22="ア",VLOOKUP(T22,ア!$A$2:$E$1545,4,FALSE),IF(V22="イ",VLOOKUP(T22,イ!$A$3:$E$77,4,FALSE),IF(V22="ウ",IF(HLOOKUP(T22,ウ!$B$1:$QI$6,3,FALSE)="","",HLOOKUP(T22,ウ!$B$1:$QI$6,3,FALSE)),"")))</f>
        <v/>
      </c>
      <c r="Y21" s="404" t="str">
        <f>IF(V22="ア",VLOOKUP(T22,ア!$A$2:$E$1545,5,FALSE),IF(V22="イ",VLOOKUP(T22,イ!$A$3:$E$77,5,FALSE),IF(V22="ウ",HLOOKUP(T22,ウ!$B$1:$QI$6,5,FALSE),IF(V22="エ",VLOOKUP(T22,エ!$A$4:$E$443,5,FALSE),""))))&amp;"　"&amp;IF(V22="ウ",HLOOKUP(T22,ウ!$B$1:$QI$6,6,FALSE),"")</f>
        <v>　</v>
      </c>
      <c r="Z21" s="392"/>
      <c r="AA21" s="394"/>
      <c r="AB21" s="420"/>
      <c r="AC21" s="450"/>
    </row>
    <row r="22" spans="1:29" s="45" customFormat="1" ht="18.899999999999999" customHeight="1" x14ac:dyDescent="0.45">
      <c r="A22" s="77"/>
      <c r="B22" s="401"/>
      <c r="C22" s="99" t="s">
        <v>9524</v>
      </c>
      <c r="D22" s="403"/>
      <c r="E22" s="403"/>
      <c r="F22" s="405"/>
      <c r="G22" s="393"/>
      <c r="H22" s="395"/>
      <c r="I22" s="397"/>
      <c r="J22" s="90"/>
      <c r="K22" s="401"/>
      <c r="L22" s="99" t="s">
        <v>9524</v>
      </c>
      <c r="M22" s="403"/>
      <c r="N22" s="403"/>
      <c r="O22" s="405"/>
      <c r="P22" s="393"/>
      <c r="Q22" s="395"/>
      <c r="R22" s="397"/>
      <c r="S22" s="399"/>
      <c r="T22" s="77"/>
      <c r="U22" s="401"/>
      <c r="V22" s="99"/>
      <c r="W22" s="403"/>
      <c r="X22" s="403"/>
      <c r="Y22" s="405"/>
      <c r="Z22" s="393"/>
      <c r="AA22" s="395"/>
      <c r="AB22" s="421"/>
      <c r="AC22" s="451"/>
    </row>
    <row r="23" spans="1:29" s="45" customFormat="1" ht="18.899999999999999" customHeight="1" x14ac:dyDescent="0.45">
      <c r="A23" s="79" t="s">
        <v>9572</v>
      </c>
      <c r="B23" s="400" t="s">
        <v>9545</v>
      </c>
      <c r="C23" s="383" t="s">
        <v>9546</v>
      </c>
      <c r="D23" s="402" t="str">
        <f>IF(C24="ア",VLOOKUP(A24,[1]ア!$A$2:$E$1545,2,FALSE),IF(C24="イ",VLOOKUP(A24,[1]イ!$A$3:$E$77,2,FALSE),IF(C24="ウ",HLOOKUP(A24,[1]ウ!$B$1:$QI$6,4,FALSE),IF(C24="エ",VLOOKUP(A24,[1]エ!$A$4:$E$443,3,FALSE)&amp;"　"&amp;VLOOKUP(A24,[1]エ!$A$4:$E$443,4,FALSE),""))))</f>
        <v>56-28　カドカワ</v>
      </c>
      <c r="E23" s="402" t="str">
        <f>IF(C24="ア",VLOOKUP(A24,[1]ア!$A$2:$E$1545,4,FALSE),IF(C24="イ",VLOOKUP(A24,[1]イ!$A$3:$E$77,4,FALSE),IF(C24="ウ",IF(HLOOKUP(A24,[1]ウ!$B$1:$QI$6,3,FALSE)="","",HLOOKUP(A24,[1]ウ!$B$1:$QI$6,3,FALSE)),"")))</f>
        <v/>
      </c>
      <c r="F23" s="404" t="str">
        <f>IF(C24="ア",VLOOKUP(A24,[1]ア!$A$2:$E$1545,5,FALSE),IF(C24="イ",VLOOKUP(A24,[1]イ!$A$3:$E$77,5,FALSE),IF(C24="ウ",HLOOKUP(A24,[1]ウ!$B$1:$QI$6,5,FALSE),IF(C24="エ",VLOOKUP(A24,[1]エ!$A$4:$E$443,5,FALSE),""))))&amp;"　"&amp;IF(C24="ウ",HLOOKUP(A24,[1]ウ!$B$1:$QI$6,6,FALSE),"")</f>
        <v>社会人として必要な経済と政治のことが５時間で学べる　</v>
      </c>
      <c r="G23" s="392" t="s">
        <v>9547</v>
      </c>
      <c r="H23" s="394" t="s">
        <v>9548</v>
      </c>
      <c r="I23" s="396" t="s">
        <v>9549</v>
      </c>
      <c r="J23" s="89" t="s">
        <v>9596</v>
      </c>
      <c r="K23" s="400" t="s">
        <v>9545</v>
      </c>
      <c r="L23" s="383" t="s">
        <v>9551</v>
      </c>
      <c r="M23" s="402" t="str">
        <f>IF(L24="ア",VLOOKUP(J24,[1]ア!$A$2:$E$1545,2,FALSE),IF(L24="イ",VLOOKUP(J24,[1]イ!$A$3:$E$77,2,FALSE),IF(L24="ウ",HLOOKUP(J24,[1]ウ!$B$1:$QI$6,4,FALSE),IF(L24="エ",VLOOKUP(J24,[1]エ!$A$4:$E$443,3,FALSE)&amp;"　"&amp;VLOOKUP(J24,[1]エ!$A$4:$E$443,4,FALSE),""))))</f>
        <v>56-28　カドカワ</v>
      </c>
      <c r="N23" s="402" t="str">
        <f>IF(L24="ア",VLOOKUP(J24,[1]ア!$A$2:$E$1545,4,FALSE),IF(L24="イ",VLOOKUP(J24,[1]イ!$A$3:$E$77,4,FALSE),IF(L24="ウ",IF(HLOOKUP(J24,[1]ウ!$B$1:$QI$6,3,FALSE)="","",HLOOKUP(J24,[1]ウ!$B$1:$QI$6,3,FALSE)),"")))</f>
        <v/>
      </c>
      <c r="O23" s="404" t="str">
        <f>IF(L24="ア",VLOOKUP(J24,[1]ア!$A$2:$E$1545,5,FALSE),IF(L24="イ",VLOOKUP(J24,[1]イ!$A$3:$E$77,5,FALSE),IF(L24="ウ",HLOOKUP(J24,[1]ウ!$B$1:$QI$6,5,FALSE),IF(L24="エ",VLOOKUP(J24,[1]エ!$A$4:$E$443,5,FALSE),""))))&amp;"　"&amp;IF(L24="ウ",HLOOKUP(J24,[1]ウ!$B$1:$QI$6,6,FALSE),"")</f>
        <v>社会人として必要な経済と政治のことが５時間で学べる　</v>
      </c>
      <c r="P23" s="392" t="s">
        <v>9547</v>
      </c>
      <c r="Q23" s="394" t="s">
        <v>9548</v>
      </c>
      <c r="R23" s="396" t="s">
        <v>9549</v>
      </c>
      <c r="S23" s="398" t="s">
        <v>9533</v>
      </c>
      <c r="T23" s="80" t="s">
        <v>3718</v>
      </c>
      <c r="U23" s="400"/>
      <c r="V23" s="383"/>
      <c r="W23" s="402" t="str">
        <f>IF(V24="ア",VLOOKUP(T24,ア!$A$2:$E$1545,2,FALSE),IF(V24="イ",VLOOKUP(T24,イ!$A$3:$E$77,2,FALSE),IF(V24="ウ",HLOOKUP(T24,ウ!$B$1:$QI$6,4,FALSE),IF(V24="エ",VLOOKUP(T24,エ!$A$4:$E$443,3,FALSE)&amp;"　"&amp;VLOOKUP(T24,エ!$A$4:$E$443,4,FALSE),""))))</f>
        <v/>
      </c>
      <c r="X23" s="402" t="str">
        <f>IF(V24="ア",VLOOKUP(T24,ア!$A$2:$E$1545,4,FALSE),IF(V24="イ",VLOOKUP(T24,イ!$A$3:$E$77,4,FALSE),IF(V24="ウ",IF(HLOOKUP(T24,ウ!$B$1:$QI$6,3,FALSE)="","",HLOOKUP(T24,ウ!$B$1:$QI$6,3,FALSE)),"")))</f>
        <v/>
      </c>
      <c r="Y23" s="404" t="str">
        <f>IF(V24="ア",VLOOKUP(T24,ア!$A$2:$E$1545,5,FALSE),IF(V24="イ",VLOOKUP(T24,イ!$A$3:$E$77,5,FALSE),IF(V24="ウ",HLOOKUP(T24,ウ!$B$1:$QI$6,5,FALSE),IF(V24="エ",VLOOKUP(T24,エ!$A$4:$E$443,5,FALSE),""))))&amp;"　"&amp;IF(V24="ウ",HLOOKUP(T24,ウ!$B$1:$QI$6,6,FALSE),"")</f>
        <v>　</v>
      </c>
      <c r="Z23" s="392"/>
      <c r="AA23" s="394"/>
      <c r="AB23" s="420"/>
      <c r="AC23" s="450"/>
    </row>
    <row r="24" spans="1:29" s="45" customFormat="1" ht="18.899999999999999" customHeight="1" x14ac:dyDescent="0.45">
      <c r="A24" s="77">
        <v>3</v>
      </c>
      <c r="B24" s="401"/>
      <c r="C24" s="99" t="s">
        <v>9550</v>
      </c>
      <c r="D24" s="403"/>
      <c r="E24" s="403"/>
      <c r="F24" s="405"/>
      <c r="G24" s="393"/>
      <c r="H24" s="395"/>
      <c r="I24" s="397"/>
      <c r="J24" s="90">
        <v>3</v>
      </c>
      <c r="K24" s="401"/>
      <c r="L24" s="99" t="s">
        <v>9550</v>
      </c>
      <c r="M24" s="403"/>
      <c r="N24" s="403"/>
      <c r="O24" s="405"/>
      <c r="P24" s="393"/>
      <c r="Q24" s="395"/>
      <c r="R24" s="397"/>
      <c r="S24" s="399"/>
      <c r="T24" s="77"/>
      <c r="U24" s="401"/>
      <c r="V24" s="99"/>
      <c r="W24" s="403"/>
      <c r="X24" s="403"/>
      <c r="Y24" s="405"/>
      <c r="Z24" s="393"/>
      <c r="AA24" s="395"/>
      <c r="AB24" s="421"/>
      <c r="AC24" s="451"/>
    </row>
    <row r="25" spans="1:29" s="45" customFormat="1" ht="18.899999999999999" customHeight="1" x14ac:dyDescent="0.45">
      <c r="A25" s="382" t="s">
        <v>3708</v>
      </c>
      <c r="B25" s="400" t="s">
        <v>9552</v>
      </c>
      <c r="C25" s="383" t="s">
        <v>9553</v>
      </c>
      <c r="D25" s="402" t="s">
        <v>9554</v>
      </c>
      <c r="E25" s="402" t="str">
        <f>IF(C26="ア",VLOOKUP(A26,[2]ア!$A$2:$E$1545,4,FALSE),IF(C26="イ",VLOOKUP(A26,[2]イ!$A$3:$E$77,4,FALSE),IF(C26="ウ",IF(HLOOKUP(A26,[2]ウ!$B$1:$QI$6,3,FALSE)="","",HLOOKUP(A26,[2]ウ!$B$1:$QI$6,3,FALSE)),"")))</f>
        <v/>
      </c>
      <c r="F25" s="404" t="s">
        <v>9555</v>
      </c>
      <c r="G25" s="392" t="s">
        <v>9547</v>
      </c>
      <c r="H25" s="394" t="s">
        <v>9556</v>
      </c>
      <c r="I25" s="396" t="s">
        <v>9549</v>
      </c>
      <c r="J25" s="89" t="s">
        <v>3712</v>
      </c>
      <c r="K25" s="400" t="s">
        <v>9552</v>
      </c>
      <c r="L25" s="383" t="s">
        <v>9557</v>
      </c>
      <c r="M25" s="457" t="s">
        <v>9554</v>
      </c>
      <c r="N25" s="402" t="str">
        <f>IF(L26="ア",VLOOKUP(J26,[1]ア!$A$2:$E$1545,4,FALSE),IF(L26="イ",VLOOKUP(J26,[1]イ!$A$3:$E$77,4,FALSE),IF(L26="ウ",IF(HLOOKUP(J26,[1]ウ!$B$1:$QI$6,3,FALSE)="","",HLOOKUP(J26,[1]ウ!$B$1:$QI$6,3,FALSE)),"")))</f>
        <v/>
      </c>
      <c r="O25" s="404" t="s">
        <v>9558</v>
      </c>
      <c r="P25" s="392" t="s">
        <v>9547</v>
      </c>
      <c r="Q25" s="394" t="s">
        <v>9556</v>
      </c>
      <c r="R25" s="396" t="s">
        <v>9549</v>
      </c>
      <c r="S25" s="398" t="s">
        <v>9533</v>
      </c>
      <c r="T25" s="80" t="s">
        <v>3719</v>
      </c>
      <c r="U25" s="400"/>
      <c r="V25" s="383"/>
      <c r="W25" s="402" t="str">
        <f>IF(V26="ア",VLOOKUP(T26,ア!$A$2:$E$1545,2,FALSE),IF(V26="イ",VLOOKUP(T26,イ!$A$3:$E$77,2,FALSE),IF(V26="ウ",HLOOKUP(T26,ウ!$B$1:$QI$6,4,FALSE),IF(V26="エ",VLOOKUP(T26,エ!$A$4:$E$443,3,FALSE)&amp;"　"&amp;VLOOKUP(T26,エ!$A$4:$E$443,4,FALSE),""))))</f>
        <v/>
      </c>
      <c r="X25" s="402" t="str">
        <f>IF(V26="ア",VLOOKUP(T26,ア!$A$2:$E$1545,4,FALSE),IF(V26="イ",VLOOKUP(T26,イ!$A$3:$E$77,4,FALSE),IF(V26="ウ",IF(HLOOKUP(T26,ウ!$B$1:$QI$6,3,FALSE)="","",HLOOKUP(T26,ウ!$B$1:$QI$6,3,FALSE)),"")))</f>
        <v/>
      </c>
      <c r="Y25" s="404" t="str">
        <f>IF(V26="ア",VLOOKUP(T26,ア!$A$2:$E$1545,5,FALSE),IF(V26="イ",VLOOKUP(T26,イ!$A$3:$E$77,5,FALSE),IF(V26="ウ",HLOOKUP(T26,ウ!$B$1:$QI$6,5,FALSE),IF(V26="エ",VLOOKUP(T26,エ!$A$4:$E$443,5,FALSE),""))))&amp;"　"&amp;IF(V26="ウ",HLOOKUP(T26,ウ!$B$1:$QI$6,6,FALSE),"")</f>
        <v>　</v>
      </c>
      <c r="Z25" s="392"/>
      <c r="AA25" s="394"/>
      <c r="AB25" s="420"/>
      <c r="AC25" s="450"/>
    </row>
    <row r="26" spans="1:29" s="45" customFormat="1" ht="18.899999999999999" customHeight="1" x14ac:dyDescent="0.45">
      <c r="A26" s="77"/>
      <c r="B26" s="401"/>
      <c r="C26" s="99" t="s">
        <v>9524</v>
      </c>
      <c r="D26" s="403"/>
      <c r="E26" s="403"/>
      <c r="F26" s="405"/>
      <c r="G26" s="393"/>
      <c r="H26" s="395"/>
      <c r="I26" s="397"/>
      <c r="J26" s="90"/>
      <c r="K26" s="401"/>
      <c r="L26" s="99" t="s">
        <v>9524</v>
      </c>
      <c r="M26" s="458"/>
      <c r="N26" s="403"/>
      <c r="O26" s="405"/>
      <c r="P26" s="393"/>
      <c r="Q26" s="395"/>
      <c r="R26" s="397"/>
      <c r="S26" s="399"/>
      <c r="T26" s="77"/>
      <c r="U26" s="401"/>
      <c r="V26" s="99"/>
      <c r="W26" s="403"/>
      <c r="X26" s="403"/>
      <c r="Y26" s="405"/>
      <c r="Z26" s="393"/>
      <c r="AA26" s="395"/>
      <c r="AB26" s="421"/>
      <c r="AC26" s="451"/>
    </row>
    <row r="27" spans="1:29" s="45" customFormat="1" ht="18.899999999999999" customHeight="1" x14ac:dyDescent="0.45">
      <c r="A27" s="79" t="s">
        <v>3709</v>
      </c>
      <c r="B27" s="400" t="s">
        <v>9552</v>
      </c>
      <c r="C27" s="383" t="s">
        <v>9559</v>
      </c>
      <c r="D27" s="402" t="str">
        <f>IF(C28="ア",VLOOKUP(A28,[3]ア!$A$2:$E$1545,2,FALSE),IF(C28="イ",VLOOKUP(A28,[3]イ!$A$3:$E$77,2,FALSE),IF(C28="ウ",HLOOKUP(A28,[3]ウ!$B$1:$QI$6,4,FALSE),IF(C28="エ",VLOOKUP(A28,[3]エ!$A$4:$E$443,3,FALSE)&amp;"　"&amp;VLOOKUP(A28,[3]エ!$A$4:$E$443,4,FALSE),""))))</f>
        <v>　実教出版</v>
      </c>
      <c r="E27" s="402" t="str">
        <f>IF(C28="ア",VLOOKUP(A28,[3]ア!$A$2:$E$1545,4,FALSE),IF(C28="イ",VLOOKUP(A28,[3]イ!$A$3:$E$77,4,FALSE),IF(C28="ウ",IF(HLOOKUP(A28,[3]ウ!$B$1:$QI$6,3,FALSE)="","",HLOOKUP(A28,[3]ウ!$B$1:$QI$6,3,FALSE)),"")))</f>
        <v/>
      </c>
      <c r="F27" s="404" t="str">
        <f>IF(C28="ア",VLOOKUP(A28,[3]ア!$A$2:$E$1545,5,FALSE),IF(C28="イ",VLOOKUP(A28,[3]イ!$A$3:$E$77,5,FALSE),IF(C28="ウ",HLOOKUP(A28,[3]ウ!$B$1:$QI$6,5,FALSE),IF(C28="エ",VLOOKUP(A28,[3]エ!$A$4:$E$443,5,FALSE),""))))&amp;"　"&amp;IF(C28="ウ",HLOOKUP(A28,[3]ウ!$B$1:$QI$6,6,FALSE),"")</f>
        <v>チャレンジライセンス　乙種４類危険物取扱者テキスト（新訂版）　</v>
      </c>
      <c r="G27" s="392" t="s">
        <v>9560</v>
      </c>
      <c r="H27" s="394" t="s">
        <v>9556</v>
      </c>
      <c r="I27" s="396" t="s">
        <v>9549</v>
      </c>
      <c r="J27" s="89" t="s">
        <v>3713</v>
      </c>
      <c r="K27" s="400" t="s">
        <v>9552</v>
      </c>
      <c r="L27" s="383" t="s">
        <v>9563</v>
      </c>
      <c r="M27" s="402" t="str">
        <f>IF(L28="ア",VLOOKUP(J28,[3]ア!$A$2:$E$1545,2,FALSE),IF(L28="イ",VLOOKUP(J28,[3]イ!$A$3:$E$77,2,FALSE),IF(L28="ウ",HLOOKUP(J28,[3]ウ!$B$1:$QI$6,4,FALSE),IF(L28="エ",VLOOKUP(J28,[3]エ!$A$4:$E$443,3,FALSE)&amp;"　"&amp;VLOOKUP(J28,[3]エ!$A$4:$E$443,4,FALSE),""))))</f>
        <v>　実教出版</v>
      </c>
      <c r="N27" s="402" t="str">
        <f>IF(L28="ア",VLOOKUP(J28,[3]ア!$A$2:$E$1545,4,FALSE),IF(L28="イ",VLOOKUP(J28,[3]イ!$A$3:$E$77,4,FALSE),IF(L28="ウ",IF(HLOOKUP(J28,[3]ウ!$B$1:$QI$6,3,FALSE)="","",HLOOKUP(J28,[3]ウ!$B$1:$QI$6,3,FALSE)),"")))</f>
        <v/>
      </c>
      <c r="O27" s="404" t="str">
        <f>IF(L28="ア",VLOOKUP(J28,[3]ア!$A$2:$E$1545,5,FALSE),IF(L28="イ",VLOOKUP(J28,[3]イ!$A$3:$E$77,5,FALSE),IF(L28="ウ",HLOOKUP(J28,[3]ウ!$B$1:$QI$6,5,FALSE),IF(L28="エ",VLOOKUP(J28,[3]エ!$A$4:$E$443,5,FALSE),""))))&amp;"　"&amp;IF(L28="ウ",HLOOKUP(J28,[3]ウ!$B$1:$QI$6,6,FALSE),"")</f>
        <v>チャレンジライセンス　乙種４類危険物取扱者テキスト（新訂版）　</v>
      </c>
      <c r="P27" s="392" t="s">
        <v>9564</v>
      </c>
      <c r="Q27" s="394" t="s">
        <v>8519</v>
      </c>
      <c r="R27" s="396" t="s">
        <v>9565</v>
      </c>
      <c r="S27" s="398" t="s">
        <v>9533</v>
      </c>
      <c r="T27" s="80" t="s">
        <v>3720</v>
      </c>
      <c r="U27" s="400"/>
      <c r="V27" s="383"/>
      <c r="W27" s="402" t="str">
        <f>IF(V28="ア",VLOOKUP(T28,ア!$A$2:$E$1545,2,FALSE),IF(V28="イ",VLOOKUP(T28,イ!$A$3:$E$77,2,FALSE),IF(V28="ウ",HLOOKUP(T28,ウ!$B$1:$QI$6,4,FALSE),IF(V28="エ",VLOOKUP(T28,エ!$A$4:$E$443,3,FALSE)&amp;"　"&amp;VLOOKUP(T28,エ!$A$4:$E$443,4,FALSE),""))))</f>
        <v/>
      </c>
      <c r="X27" s="402" t="str">
        <f>IF(V28="ア",VLOOKUP(T28,ア!$A$2:$E$1545,4,FALSE),IF(V28="イ",VLOOKUP(T28,イ!$A$3:$E$77,4,FALSE),IF(V28="ウ",IF(HLOOKUP(T28,ウ!$B$1:$QI$6,3,FALSE)="","",HLOOKUP(T28,ウ!$B$1:$QI$6,3,FALSE)),"")))</f>
        <v/>
      </c>
      <c r="Y27" s="404" t="str">
        <f>IF(V28="ア",VLOOKUP(T28,ア!$A$2:$E$1545,5,FALSE),IF(V28="イ",VLOOKUP(T28,イ!$A$3:$E$77,5,FALSE),IF(V28="ウ",HLOOKUP(T28,ウ!$B$1:$QI$6,5,FALSE),IF(V28="エ",VLOOKUP(T28,エ!$A$4:$E$443,5,FALSE),""))))&amp;"　"&amp;IF(V28="ウ",HLOOKUP(T28,ウ!$B$1:$QI$6,6,FALSE),"")</f>
        <v>　</v>
      </c>
      <c r="Z27" s="392"/>
      <c r="AA27" s="394"/>
      <c r="AB27" s="420"/>
      <c r="AC27" s="450"/>
    </row>
    <row r="28" spans="1:29" s="45" customFormat="1" ht="18.899999999999999" customHeight="1" x14ac:dyDescent="0.45">
      <c r="A28" s="77">
        <v>209</v>
      </c>
      <c r="B28" s="401"/>
      <c r="C28" s="99" t="s">
        <v>9550</v>
      </c>
      <c r="D28" s="403"/>
      <c r="E28" s="403"/>
      <c r="F28" s="405"/>
      <c r="G28" s="393"/>
      <c r="H28" s="395"/>
      <c r="I28" s="397"/>
      <c r="J28" s="90">
        <v>209</v>
      </c>
      <c r="K28" s="401"/>
      <c r="L28" s="99" t="s">
        <v>9550</v>
      </c>
      <c r="M28" s="403"/>
      <c r="N28" s="403"/>
      <c r="O28" s="405"/>
      <c r="P28" s="393"/>
      <c r="Q28" s="395"/>
      <c r="R28" s="397"/>
      <c r="S28" s="399"/>
      <c r="T28" s="77"/>
      <c r="U28" s="401"/>
      <c r="V28" s="99"/>
      <c r="W28" s="403"/>
      <c r="X28" s="403"/>
      <c r="Y28" s="405"/>
      <c r="Z28" s="393"/>
      <c r="AA28" s="395"/>
      <c r="AB28" s="421"/>
      <c r="AC28" s="451"/>
    </row>
    <row r="29" spans="1:29" s="45" customFormat="1" ht="18.899999999999999" customHeight="1" x14ac:dyDescent="0.45">
      <c r="A29" s="80" t="s">
        <v>9578</v>
      </c>
      <c r="B29" s="400" t="s">
        <v>9552</v>
      </c>
      <c r="C29" s="383" t="s">
        <v>9559</v>
      </c>
      <c r="D29" s="402" t="str">
        <f>IF(C30="ア",VLOOKUP(A30,[3]ア!$A$2:$E$1545,2,FALSE),IF(C30="イ",VLOOKUP(A30,[3]イ!$A$3:$E$77,2,FALSE),IF(C30="ウ",HLOOKUP(A30,[3]ウ!$B$1:$QI$6,4,FALSE),IF(C30="エ",VLOOKUP(A30,[3]エ!$A$4:$E$443,3,FALSE)&amp;"　"&amp;VLOOKUP(A30,[3]エ!$A$4:$E$443,4,FALSE),""))))</f>
        <v>20-7　東洋館</v>
      </c>
      <c r="E29" s="402" t="str">
        <f>IF(C30="ア",VLOOKUP(A30,[3]ア!$A$2:$E$1545,4,FALSE),IF(C30="イ",VLOOKUP(A30,[3]イ!$A$3:$E$77,4,FALSE),IF(C30="ウ",IF(HLOOKUP(A30,[3]ウ!$B$1:$QI$6,3,FALSE)="","",HLOOKUP(A30,[3]ウ!$B$1:$QI$6,3,FALSE)),"")))</f>
        <v/>
      </c>
      <c r="F29" s="404" t="str">
        <f>IF(C30="ア",VLOOKUP(A30,[3]ア!$A$2:$E$1545,5,FALSE),IF(C30="イ",VLOOKUP(A30,[3]イ!$A$3:$E$77,5,FALSE),IF(C30="ウ",HLOOKUP(A30,[3]ウ!$B$1:$QI$6,5,FALSE),IF(C30="エ",VLOOKUP(A30,[3]エ!$A$4:$E$443,5,FALSE),""))))&amp;"　"&amp;IF(C30="ウ",HLOOKUP(A30,[3]ウ!$B$1:$QI$6,6,FALSE),"")</f>
        <v>くらしに役立つ理科　</v>
      </c>
      <c r="G29" s="392" t="s">
        <v>9561</v>
      </c>
      <c r="H29" s="394" t="s">
        <v>8519</v>
      </c>
      <c r="I29" s="396" t="s">
        <v>9562</v>
      </c>
      <c r="J29" s="89" t="s">
        <v>9601</v>
      </c>
      <c r="K29" s="400" t="s">
        <v>9566</v>
      </c>
      <c r="L29" s="383" t="s">
        <v>9591</v>
      </c>
      <c r="M29" s="402" t="str">
        <f>IF(L30="ア",VLOOKUP(J30,[4]ア!$A$2:$E$1545,2,FALSE),IF(L30="イ",VLOOKUP(J30,[4]イ!$A$3:$E$77,2,FALSE),IF(L30="ウ",HLOOKUP(J30,[4]ウ!$B$1:$QI$6,4,FALSE),IF(L30="エ",VLOOKUP(J30,[4]エ!$A$4:$E$443,3,FALSE)&amp;"　"&amp;VLOOKUP(J30,[4]エ!$A$4:$E$443,4,FALSE),""))))</f>
        <v>7 実教</v>
      </c>
      <c r="N29" s="402" t="str">
        <f>IF(L30="ア",VLOOKUP(J30,[4]ア!$A$2:$E$1545,4,FALSE),IF(L30="イ",VLOOKUP(J30,[4]イ!$A$3:$E$77,4,FALSE),IF(L30="ウ",IF(HLOOKUP(J30,[4]ウ!$B$1:$QI$6,3,FALSE)="","",HLOOKUP(J30,[4]ウ!$B$1:$QI$6,3,FALSE)),"")))</f>
        <v>工業763</v>
      </c>
      <c r="O29" s="404" t="str">
        <f>IF(L30="ア",VLOOKUP(J30,[4]ア!$A$2:$E$1545,5,FALSE),IF(L30="イ",VLOOKUP(J30,[4]イ!$A$3:$E$77,5,FALSE),IF(L30="ウ",HLOOKUP(J30,[4]ウ!$B$1:$QI$6,5,FALSE),IF(L30="エ",VLOOKUP(J30,[4]エ!$A$4:$E$443,5,FALSE),""))))&amp;"　"&amp;IF(L30="ウ",HLOOKUP(J30,[4]ウ!$B$1:$QI$6,6,FALSE),"")</f>
        <v>原動機　</v>
      </c>
      <c r="P29" s="392" t="s">
        <v>9560</v>
      </c>
      <c r="Q29" s="426">
        <v>2</v>
      </c>
      <c r="R29" s="396" t="s">
        <v>9592</v>
      </c>
      <c r="S29" s="398"/>
      <c r="T29" s="80" t="s">
        <v>3721</v>
      </c>
      <c r="U29" s="400"/>
      <c r="V29" s="383"/>
      <c r="W29" s="402" t="str">
        <f>IF(V30="ア",VLOOKUP(T30,ア!$A$2:$E$1545,2,FALSE),IF(V30="イ",VLOOKUP(T30,イ!$A$3:$E$77,2,FALSE),IF(V30="ウ",HLOOKUP(T30,ウ!$B$1:$QI$6,4,FALSE),IF(V30="エ",VLOOKUP(T30,エ!$A$4:$E$443,3,FALSE)&amp;"　"&amp;VLOOKUP(T30,エ!$A$4:$E$443,4,FALSE),""))))</f>
        <v/>
      </c>
      <c r="X29" s="402" t="str">
        <f>IF(V30="ア",VLOOKUP(T30,ア!$A$2:$E$1545,4,FALSE),IF(V30="イ",VLOOKUP(T30,イ!$A$3:$E$77,4,FALSE),IF(V30="ウ",IF(HLOOKUP(T30,ウ!$B$1:$QI$6,3,FALSE)="","",HLOOKUP(T30,ウ!$B$1:$QI$6,3,FALSE)),"")))</f>
        <v/>
      </c>
      <c r="Y29" s="404" t="str">
        <f>IF(V30="ア",VLOOKUP(T30,ア!$A$2:$E$1545,5,FALSE),IF(V30="イ",VLOOKUP(T30,イ!$A$3:$E$77,5,FALSE),IF(V30="ウ",HLOOKUP(T30,ウ!$B$1:$QI$6,5,FALSE),IF(V30="エ",VLOOKUP(T30,エ!$A$4:$E$443,5,FALSE),""))))&amp;"　"&amp;IF(V30="ウ",HLOOKUP(T30,ウ!$B$1:$QI$6,6,FALSE),"")</f>
        <v>　</v>
      </c>
      <c r="Z29" s="392"/>
      <c r="AA29" s="394"/>
      <c r="AB29" s="420"/>
      <c r="AC29" s="450"/>
    </row>
    <row r="30" spans="1:29" s="45" customFormat="1" ht="18.899999999999999" customHeight="1" x14ac:dyDescent="0.45">
      <c r="A30" s="77">
        <v>310</v>
      </c>
      <c r="B30" s="401"/>
      <c r="C30" s="99" t="s">
        <v>9550</v>
      </c>
      <c r="D30" s="403"/>
      <c r="E30" s="403"/>
      <c r="F30" s="405"/>
      <c r="G30" s="393"/>
      <c r="H30" s="395"/>
      <c r="I30" s="397"/>
      <c r="J30" s="90" t="s">
        <v>9593</v>
      </c>
      <c r="K30" s="401"/>
      <c r="L30" s="99" t="s">
        <v>9569</v>
      </c>
      <c r="M30" s="403"/>
      <c r="N30" s="403"/>
      <c r="O30" s="405"/>
      <c r="P30" s="393"/>
      <c r="Q30" s="395"/>
      <c r="R30" s="397"/>
      <c r="S30" s="399"/>
      <c r="T30" s="77"/>
      <c r="U30" s="401"/>
      <c r="V30" s="99"/>
      <c r="W30" s="403"/>
      <c r="X30" s="403"/>
      <c r="Y30" s="405"/>
      <c r="Z30" s="393"/>
      <c r="AA30" s="395"/>
      <c r="AB30" s="421"/>
      <c r="AC30" s="451"/>
    </row>
    <row r="31" spans="1:29" s="45" customFormat="1" ht="18.899999999999999" customHeight="1" x14ac:dyDescent="0.45">
      <c r="A31" s="79" t="s">
        <v>9580</v>
      </c>
      <c r="B31" s="400" t="s">
        <v>9566</v>
      </c>
      <c r="C31" s="383" t="s">
        <v>9567</v>
      </c>
      <c r="D31" s="402" t="str">
        <f>IF(C32="ア",VLOOKUP(A32,[4]ア!$A$2:$E$1545,2,FALSE),IF(C32="イ",VLOOKUP(A32,[4]イ!$A$3:$E$77,2,FALSE),IF(C32="ウ",HLOOKUP(A32,[4]ウ!$B$1:$QI$6,4,FALSE),IF(C32="エ",VLOOKUP(A32,[4]エ!$A$4:$E$443,3,FALSE)&amp;"　"&amp;VLOOKUP(A32,[4]エ!$A$4:$E$443,4,FALSE),""))))</f>
        <v>7
実教</v>
      </c>
      <c r="E31" s="402" t="str">
        <f>IF(C32="ア",VLOOKUP(A32,[4]ア!$A$2:$E$1545,4,FALSE),IF(C32="イ",VLOOKUP(A32,[4]イ!$A$3:$E$77,4,FALSE),IF(C32="ウ",IF(HLOOKUP(A32,[4]ウ!$B$1:$QI$6,3,FALSE)="","",HLOOKUP(A32,[4]ウ!$B$1:$QI$6,3,FALSE)),"")))</f>
        <v>工業
702
◆</v>
      </c>
      <c r="F31" s="404" t="str">
        <f>IF(C32="ア",VLOOKUP(A32,[4]ア!$A$2:$E$1545,5,FALSE),IF(C32="イ",VLOOKUP(A32,[4]イ!$A$3:$E$77,5,FALSE),IF(C32="ウ",HLOOKUP(A32,[4]ウ!$B$1:$QI$6,5,FALSE),IF(C32="エ",VLOOKUP(A32,[4]エ!$A$4:$E$443,5,FALSE),""))))&amp;"　"&amp;IF(C32="ウ",HLOOKUP(A32,[4]ウ!$B$1:$QI$6,6,FALSE),"")</f>
        <v>機械製図　</v>
      </c>
      <c r="G31" s="392" t="s">
        <v>9560</v>
      </c>
      <c r="H31" s="426">
        <v>2</v>
      </c>
      <c r="I31" s="396" t="s">
        <v>9549</v>
      </c>
      <c r="J31" s="91" t="s">
        <v>9603</v>
      </c>
      <c r="K31" s="400" t="s">
        <v>9566</v>
      </c>
      <c r="L31" s="383" t="s">
        <v>9594</v>
      </c>
      <c r="M31" s="402" t="str">
        <f>IF(L32="ア",VLOOKUP(J32,[4]ア!$A$2:$E$1545,2,FALSE),IF(L32="イ",VLOOKUP(J32,[4]イ!$A$3:$E$77,2,FALSE),IF(L32="ウ",HLOOKUP(J32,[4]ウ!$B$1:$QI$6,4,FALSE),IF(L32="エ",VLOOKUP(J32,[4]エ!$A$4:$E$443,3,FALSE)&amp;"　"&amp;VLOOKUP(J32,[4]エ!$A$4:$E$443,4,FALSE),""))))</f>
        <v>7
実教</v>
      </c>
      <c r="N31" s="402" t="str">
        <f>IF(L32="ア",VLOOKUP(J32,[4]ア!$A$2:$E$1545,4,FALSE),IF(L32="イ",VLOOKUP(J32,[4]イ!$A$3:$E$77,4,FALSE),IF(L32="ウ",IF(HLOOKUP(J32,[4]ウ!$B$1:$QI$6,3,FALSE)="","",HLOOKUP(J32,[4]ウ!$B$1:$QI$6,3,FALSE)),"")))</f>
        <v>工業
302</v>
      </c>
      <c r="O31" s="404" t="str">
        <f>IF(L32="ア",VLOOKUP(J32,[4]ア!$A$2:$E$1545,5,FALSE),IF(L32="イ",VLOOKUP(J32,[4]イ!$A$3:$E$77,5,FALSE),IF(L32="ウ",HLOOKUP(J32,[4]ウ!$B$1:$QI$6,5,FALSE),IF(L32="エ",VLOOKUP(J32,[4]エ!$A$4:$E$443,5,FALSE),""))))&amp;"　"&amp;IF(L32="ウ",HLOOKUP(J32,[4]ウ!$B$1:$QI$6,6,FALSE),"")</f>
        <v>機械製図　</v>
      </c>
      <c r="P31" s="392" t="s">
        <v>9560</v>
      </c>
      <c r="Q31" s="426">
        <v>2</v>
      </c>
      <c r="R31" s="396" t="s">
        <v>9549</v>
      </c>
      <c r="S31" s="398" t="s">
        <v>9533</v>
      </c>
      <c r="T31" s="80" t="s">
        <v>3722</v>
      </c>
      <c r="U31" s="400"/>
      <c r="V31" s="383"/>
      <c r="W31" s="402" t="str">
        <f>IF(V32="ア",VLOOKUP(T32,ア!$A$2:$E$1545,2,FALSE),IF(V32="イ",VLOOKUP(T32,イ!$A$3:$E$77,2,FALSE),IF(V32="ウ",HLOOKUP(T32,ウ!$B$1:$QI$6,4,FALSE),IF(V32="エ",VLOOKUP(T32,エ!$A$4:$E$443,3,FALSE)&amp;"　"&amp;VLOOKUP(T32,エ!$A$4:$E$443,4,FALSE),""))))</f>
        <v/>
      </c>
      <c r="X31" s="402" t="str">
        <f>IF(V32="ア",VLOOKUP(T32,ア!$A$2:$E$1545,4,FALSE),IF(V32="イ",VLOOKUP(T32,イ!$A$3:$E$77,4,FALSE),IF(V32="ウ",IF(HLOOKUP(T32,ウ!$B$1:$QI$6,3,FALSE)="","",HLOOKUP(T32,ウ!$B$1:$QI$6,3,FALSE)),"")))</f>
        <v/>
      </c>
      <c r="Y31" s="404" t="str">
        <f>IF(V32="ア",VLOOKUP(T32,ア!$A$2:$E$1545,5,FALSE),IF(V32="イ",VLOOKUP(T32,イ!$A$3:$E$77,5,FALSE),IF(V32="ウ",HLOOKUP(T32,ウ!$B$1:$QI$6,5,FALSE),IF(V32="エ",VLOOKUP(T32,エ!$A$4:$E$443,5,FALSE),""))))&amp;"　"&amp;IF(V32="ウ",HLOOKUP(T32,ウ!$B$1:$QI$6,6,FALSE),"")</f>
        <v>　</v>
      </c>
      <c r="Z31" s="392"/>
      <c r="AA31" s="394"/>
      <c r="AB31" s="420"/>
      <c r="AC31" s="450"/>
    </row>
    <row r="32" spans="1:29" s="45" customFormat="1" ht="18.899999999999999" customHeight="1" x14ac:dyDescent="0.45">
      <c r="A32" s="77" t="s">
        <v>9568</v>
      </c>
      <c r="B32" s="401"/>
      <c r="C32" s="99" t="s">
        <v>9569</v>
      </c>
      <c r="D32" s="403"/>
      <c r="E32" s="403"/>
      <c r="F32" s="405"/>
      <c r="G32" s="393"/>
      <c r="H32" s="395"/>
      <c r="I32" s="397"/>
      <c r="J32" s="90" t="s">
        <v>9595</v>
      </c>
      <c r="K32" s="401"/>
      <c r="L32" s="99" t="s">
        <v>9569</v>
      </c>
      <c r="M32" s="403"/>
      <c r="N32" s="403"/>
      <c r="O32" s="405"/>
      <c r="P32" s="393"/>
      <c r="Q32" s="395"/>
      <c r="R32" s="397"/>
      <c r="S32" s="399"/>
      <c r="T32" s="77"/>
      <c r="U32" s="401"/>
      <c r="V32" s="99"/>
      <c r="W32" s="403"/>
      <c r="X32" s="403"/>
      <c r="Y32" s="405"/>
      <c r="Z32" s="393"/>
      <c r="AA32" s="395"/>
      <c r="AB32" s="421"/>
      <c r="AC32" s="451"/>
    </row>
    <row r="33" spans="1:30" s="45" customFormat="1" ht="18.899999999999999" customHeight="1" x14ac:dyDescent="0.45">
      <c r="A33" s="80" t="s">
        <v>9582</v>
      </c>
      <c r="B33" s="400" t="s">
        <v>9566</v>
      </c>
      <c r="C33" s="383" t="s">
        <v>9570</v>
      </c>
      <c r="D33" s="402" t="str">
        <f>IF(C34="ア",VLOOKUP(A34,[4]ア!$A$2:$E$1545,2,FALSE),IF(C34="イ",VLOOKUP(A34,[4]イ!$A$3:$E$77,2,FALSE),IF(C34="ウ",HLOOKUP(A34,[4]ウ!$B$1:$QI$6,4,FALSE),IF(C34="エ",VLOOKUP(A34,[4]エ!$A$4:$E$443,3,FALSE)&amp;"　"&amp;VLOOKUP(A34,[4]エ!$A$4:$E$443,4,FALSE),""))))</f>
        <v>7
実教</v>
      </c>
      <c r="E33" s="402" t="str">
        <f>IF(C34="ア",VLOOKUP(A34,[4]ア!$A$2:$E$1545,4,FALSE),IF(C34="イ",VLOOKUP(A34,[4]イ!$A$3:$E$77,4,FALSE),IF(C34="ウ",IF(HLOOKUP(A34,[4]ウ!$B$1:$QI$6,3,FALSE)="","",HLOOKUP(A34,[4]ウ!$B$1:$QI$6,3,FALSE)),"")))</f>
        <v>工業
708
◆</v>
      </c>
      <c r="F33" s="404" t="str">
        <f>IF(C34="ア",VLOOKUP(A34,[4]ア!$A$2:$E$1545,5,FALSE),IF(C34="イ",VLOOKUP(A34,[4]イ!$A$3:$E$77,5,FALSE),IF(C34="ウ",HLOOKUP(A34,[4]ウ!$B$1:$QI$6,5,FALSE),IF(C34="エ",VLOOKUP(A34,[4]エ!$A$4:$E$443,5,FALSE),""))))&amp;"　"&amp;IF(C34="ウ",HLOOKUP(A34,[4]ウ!$B$1:$QI$6,6,FALSE),"")</f>
        <v>機械工作１　</v>
      </c>
      <c r="G33" s="392" t="s">
        <v>9560</v>
      </c>
      <c r="H33" s="426">
        <v>2</v>
      </c>
      <c r="I33" s="396" t="s">
        <v>9549</v>
      </c>
      <c r="J33" s="91" t="s">
        <v>9630</v>
      </c>
      <c r="K33" s="400" t="s">
        <v>9566</v>
      </c>
      <c r="L33" s="383" t="s">
        <v>9594</v>
      </c>
      <c r="M33" s="402" t="str">
        <f>IF(L34="ア",VLOOKUP(J34,[4]ア!$A$2:$E$1545,2,FALSE),IF(L34="イ",VLOOKUP(J34,[4]イ!$A$3:$E$77,2,FALSE),IF(L34="ウ",HLOOKUP(J34,[4]ウ!$B$1:$QI$6,4,FALSE),IF(L34="エ",VLOOKUP(J34,[4]エ!$A$4:$E$443,3,FALSE)&amp;"　"&amp;VLOOKUP(J34,[4]エ!$A$4:$E$443,4,FALSE),""))))</f>
        <v>7
実教</v>
      </c>
      <c r="N33" s="402" t="str">
        <f>IF(L34="ア",VLOOKUP(J34,[4]ア!$A$2:$E$1545,4,FALSE),IF(L34="イ",VLOOKUP(J34,[4]イ!$A$3:$E$77,4,FALSE),IF(L34="ウ",IF(HLOOKUP(J34,[4]ウ!$B$1:$QI$6,3,FALSE)="","",HLOOKUP(J34,[4]ウ!$B$1:$QI$6,3,FALSE)),"")))</f>
        <v>工業
315</v>
      </c>
      <c r="O33" s="404" t="str">
        <f>IF(L34="ア",VLOOKUP(J34,[4]ア!$A$2:$E$1545,5,FALSE),IF(L34="イ",VLOOKUP(J34,[4]イ!$A$3:$E$77,5,FALSE),IF(L34="ウ",HLOOKUP(J34,[4]ウ!$B$1:$QI$6,5,FALSE),IF(L34="エ",VLOOKUP(J34,[4]エ!$A$4:$E$443,5,FALSE),""))))&amp;"　"&amp;IF(L34="ウ",HLOOKUP(J34,[4]ウ!$B$1:$QI$6,6,FALSE),"")</f>
        <v>機械工作１　</v>
      </c>
      <c r="P33" s="392" t="s">
        <v>9560</v>
      </c>
      <c r="Q33" s="426">
        <v>2</v>
      </c>
      <c r="R33" s="396" t="s">
        <v>9549</v>
      </c>
      <c r="S33" s="398" t="s">
        <v>9533</v>
      </c>
      <c r="T33" s="80" t="s">
        <v>3723</v>
      </c>
      <c r="U33" s="400"/>
      <c r="V33" s="383"/>
      <c r="W33" s="402" t="str">
        <f>IF(V34="ア",VLOOKUP(T34,ア!$A$2:$E$1545,2,FALSE),IF(V34="イ",VLOOKUP(T34,イ!$A$3:$E$77,2,FALSE),IF(V34="ウ",HLOOKUP(T34,ウ!$B$1:$QI$6,4,FALSE),IF(V34="エ",VLOOKUP(T34,エ!$A$4:$E$443,3,FALSE)&amp;"　"&amp;VLOOKUP(T34,エ!$A$4:$E$443,4,FALSE),""))))</f>
        <v/>
      </c>
      <c r="X33" s="402" t="str">
        <f>IF(V34="ア",VLOOKUP(T34,ア!$A$2:$E$1545,4,FALSE),IF(V34="イ",VLOOKUP(T34,イ!$A$3:$E$77,4,FALSE),IF(V34="ウ",IF(HLOOKUP(T34,ウ!$B$1:$QI$6,3,FALSE)="","",HLOOKUP(T34,ウ!$B$1:$QI$6,3,FALSE)),"")))</f>
        <v/>
      </c>
      <c r="Y33" s="404" t="str">
        <f>IF(V34="ア",VLOOKUP(T34,ア!$A$2:$E$1545,5,FALSE),IF(V34="イ",VLOOKUP(T34,イ!$A$3:$E$77,5,FALSE),IF(V34="ウ",HLOOKUP(T34,ウ!$B$1:$QI$6,5,FALSE),IF(V34="エ",VLOOKUP(T34,エ!$A$4:$E$443,5,FALSE),""))))&amp;"　"&amp;IF(V34="ウ",HLOOKUP(T34,ウ!$B$1:$QI$6,6,FALSE),"")</f>
        <v>　</v>
      </c>
      <c r="Z33" s="392"/>
      <c r="AA33" s="394"/>
      <c r="AB33" s="420"/>
      <c r="AC33" s="450"/>
    </row>
    <row r="34" spans="1:30" s="45" customFormat="1" ht="18.899999999999999" customHeight="1" x14ac:dyDescent="0.45">
      <c r="A34" s="77" t="s">
        <v>9571</v>
      </c>
      <c r="B34" s="401"/>
      <c r="C34" s="99" t="s">
        <v>9569</v>
      </c>
      <c r="D34" s="403"/>
      <c r="E34" s="403"/>
      <c r="F34" s="405"/>
      <c r="G34" s="393"/>
      <c r="H34" s="395"/>
      <c r="I34" s="397"/>
      <c r="J34" s="90" t="s">
        <v>9597</v>
      </c>
      <c r="K34" s="401"/>
      <c r="L34" s="99" t="s">
        <v>9569</v>
      </c>
      <c r="M34" s="403"/>
      <c r="N34" s="403"/>
      <c r="O34" s="405"/>
      <c r="P34" s="393"/>
      <c r="Q34" s="395"/>
      <c r="R34" s="397"/>
      <c r="S34" s="399"/>
      <c r="T34" s="77"/>
      <c r="U34" s="401"/>
      <c r="V34" s="99"/>
      <c r="W34" s="403"/>
      <c r="X34" s="403"/>
      <c r="Y34" s="405"/>
      <c r="Z34" s="393"/>
      <c r="AA34" s="395"/>
      <c r="AB34" s="421"/>
      <c r="AC34" s="451"/>
    </row>
    <row r="35" spans="1:30" s="45" customFormat="1" ht="18.899999999999999" customHeight="1" x14ac:dyDescent="0.45">
      <c r="A35" s="80" t="s">
        <v>9584</v>
      </c>
      <c r="B35" s="400" t="s">
        <v>9566</v>
      </c>
      <c r="C35" s="383" t="s">
        <v>9570</v>
      </c>
      <c r="D35" s="402">
        <f>IF(C36="ア",VLOOKUP(A36,[4]ア!$A$2:$E$1545,2,FALSE),IF(C36="イ",VLOOKUP(A36,[4]イ!$A$3:$E$77,2,FALSE),IF(C36="ウ",HLOOKUP(A36,[4]ウ!$B$1:$QI$6,4,FALSE),IF(C36="エ",VLOOKUP(A36,[4]エ!$A$4:$E$443,3,FALSE)&amp;"　"&amp;VLOOKUP(A36,[4]エ!$A$4:$E$443,4,FALSE),""))))</f>
        <v>0</v>
      </c>
      <c r="E35" s="402" t="str">
        <f>IF(C36="ア",VLOOKUP(A36,[4]ア!$A$2:$E$1545,4,FALSE),IF(C36="イ",VLOOKUP(A36,[4]イ!$A$3:$E$77,4,FALSE),IF(C36="ウ",IF(HLOOKUP(A36,[4]ウ!$B$1:$QI$6,3,FALSE)="","",HLOOKUP(A36,[4]ウ!$B$1:$QI$6,3,FALSE)),"")))</f>
        <v>工業
709
◆</v>
      </c>
      <c r="F35" s="404" t="str">
        <f>IF(C36="ア",VLOOKUP(A36,[4]ア!$A$2:$E$1545,5,FALSE),IF(C36="イ",VLOOKUP(A36,[4]イ!$A$3:$E$77,5,FALSE),IF(C36="ウ",HLOOKUP(A36,[4]ウ!$B$1:$QI$6,5,FALSE),IF(C36="エ",VLOOKUP(A36,[4]エ!$A$4:$E$443,5,FALSE),""))))&amp;"　"&amp;IF(C36="ウ",HLOOKUP(A36,[4]ウ!$B$1:$QI$6,6,FALSE),"")</f>
        <v>機械工作２　</v>
      </c>
      <c r="G35" s="392" t="s">
        <v>9560</v>
      </c>
      <c r="H35" s="426">
        <v>2</v>
      </c>
      <c r="I35" s="396" t="s">
        <v>9549</v>
      </c>
      <c r="J35" s="91" t="s">
        <v>9634</v>
      </c>
      <c r="K35" s="400" t="s">
        <v>9566</v>
      </c>
      <c r="L35" s="383" t="s">
        <v>9598</v>
      </c>
      <c r="M35" s="402" t="str">
        <f>IF(L36="ア",VLOOKUP(J36,[4]ア!$A$2:$E$1545,2,FALSE),IF(L36="イ",VLOOKUP(J36,[4]イ!$A$3:$E$77,2,FALSE),IF(L36="ウ",HLOOKUP(J36,[4]ウ!$B$1:$QI$6,4,FALSE),IF(L36="エ",VLOOKUP(J36,[4]エ!$A$4:$E$443,3,FALSE)&amp;"　"&amp;VLOOKUP(J36,[4]エ!$A$4:$E$443,4,FALSE),""))))</f>
        <v>7
実教</v>
      </c>
      <c r="N35" s="402" t="str">
        <f>IF(L36="ア",VLOOKUP(J36,[4]ア!$A$2:$E$1545,4,FALSE),IF(L36="イ",VLOOKUP(J36,[4]イ!$A$3:$E$77,4,FALSE),IF(L36="ウ",IF(HLOOKUP(J36,[4]ウ!$B$1:$QI$6,3,FALSE)="","",HLOOKUP(J36,[4]ウ!$B$1:$QI$6,3,FALSE)),"")))</f>
        <v>工業
316</v>
      </c>
      <c r="O35" s="404" t="str">
        <f>IF(L36="ア",VLOOKUP(J36,[4]ア!$A$2:$E$1545,5,FALSE),IF(L36="イ",VLOOKUP(J36,[4]イ!$A$3:$E$77,5,FALSE),IF(L36="ウ",HLOOKUP(J36,[4]ウ!$B$1:$QI$6,5,FALSE),IF(L36="エ",VLOOKUP(J36,[4]エ!$A$4:$E$443,5,FALSE),""))))&amp;"　"&amp;IF(L36="ウ",HLOOKUP(J36,[4]ウ!$B$1:$QI$6,6,FALSE),"")</f>
        <v>機械工作２　</v>
      </c>
      <c r="P35" s="392" t="s">
        <v>9560</v>
      </c>
      <c r="Q35" s="426">
        <v>2</v>
      </c>
      <c r="R35" s="396" t="s">
        <v>9549</v>
      </c>
      <c r="S35" s="398" t="s">
        <v>9533</v>
      </c>
      <c r="T35" s="80" t="s">
        <v>3724</v>
      </c>
      <c r="U35" s="400"/>
      <c r="V35" s="383"/>
      <c r="W35" s="402" t="str">
        <f>IF(V36="ア",VLOOKUP(T36,ア!$A$2:$E$1545,2,FALSE),IF(V36="イ",VLOOKUP(T36,イ!$A$3:$E$77,2,FALSE),IF(V36="ウ",HLOOKUP(T36,ウ!$B$1:$QI$6,4,FALSE),IF(V36="エ",VLOOKUP(T36,エ!$A$4:$E$443,3,FALSE)&amp;"　"&amp;VLOOKUP(T36,エ!$A$4:$E$443,4,FALSE),""))))</f>
        <v/>
      </c>
      <c r="X35" s="402" t="str">
        <f>IF(V36="ア",VLOOKUP(T36,ア!$A$2:$E$1545,4,FALSE),IF(V36="イ",VLOOKUP(T36,イ!$A$3:$E$77,4,FALSE),IF(V36="ウ",IF(HLOOKUP(T36,ウ!$B$1:$QI$6,3,FALSE)="","",HLOOKUP(T36,ウ!$B$1:$QI$6,3,FALSE)),"")))</f>
        <v/>
      </c>
      <c r="Y35" s="404" t="str">
        <f>IF(V36="ア",VLOOKUP(T36,ア!$A$2:$E$1545,5,FALSE),IF(V36="イ",VLOOKUP(T36,イ!$A$3:$E$77,5,FALSE),IF(V36="ウ",HLOOKUP(T36,ウ!$B$1:$QI$6,5,FALSE),IF(V36="エ",VLOOKUP(T36,エ!$A$4:$E$443,5,FALSE),""))))&amp;"　"&amp;IF(V36="ウ",HLOOKUP(T36,ウ!$B$1:$QI$6,6,FALSE),"")</f>
        <v>　</v>
      </c>
      <c r="Z35" s="392"/>
      <c r="AA35" s="394"/>
      <c r="AB35" s="420"/>
      <c r="AC35" s="450"/>
    </row>
    <row r="36" spans="1:30" s="45" customFormat="1" ht="18.899999999999999" customHeight="1" x14ac:dyDescent="0.45">
      <c r="A36" s="77" t="s">
        <v>9573</v>
      </c>
      <c r="B36" s="401"/>
      <c r="C36" s="99" t="s">
        <v>9569</v>
      </c>
      <c r="D36" s="403"/>
      <c r="E36" s="403"/>
      <c r="F36" s="405"/>
      <c r="G36" s="393"/>
      <c r="H36" s="395"/>
      <c r="I36" s="397"/>
      <c r="J36" s="90" t="s">
        <v>9599</v>
      </c>
      <c r="K36" s="401"/>
      <c r="L36" s="99" t="s">
        <v>9569</v>
      </c>
      <c r="M36" s="403"/>
      <c r="N36" s="403"/>
      <c r="O36" s="405"/>
      <c r="P36" s="393"/>
      <c r="Q36" s="395"/>
      <c r="R36" s="397"/>
      <c r="S36" s="399"/>
      <c r="T36" s="77"/>
      <c r="U36" s="401"/>
      <c r="V36" s="99"/>
      <c r="W36" s="403"/>
      <c r="X36" s="403"/>
      <c r="Y36" s="405"/>
      <c r="Z36" s="393"/>
      <c r="AA36" s="395"/>
      <c r="AB36" s="421"/>
      <c r="AC36" s="451"/>
    </row>
    <row r="37" spans="1:30" s="45" customFormat="1" ht="18.899999999999999" customHeight="1" x14ac:dyDescent="0.45">
      <c r="A37" s="80" t="s">
        <v>9588</v>
      </c>
      <c r="B37" s="400" t="s">
        <v>9566</v>
      </c>
      <c r="C37" s="383" t="s">
        <v>9574</v>
      </c>
      <c r="D37" s="402" t="str">
        <f>IF(C38="ア",VLOOKUP(A38,[4]ア!$A$2:$E$1545,2,FALSE),IF(C38="イ",VLOOKUP(A38,[4]イ!$A$3:$E$77,2,FALSE),IF(C38="ウ",HLOOKUP(A38,[4]ウ!$B$1:$QI$6,4,FALSE),IF(C38="エ",VLOOKUP(A38,[4]エ!$A$4:$E$443,3,FALSE)&amp;"　"&amp;VLOOKUP(A38,[4]エ!$A$4:$E$443,4,FALSE),""))))</f>
        <v>7
実教</v>
      </c>
      <c r="E37" s="402" t="str">
        <f>IF(C38="ア",VLOOKUP(A38,[4]ア!$A$2:$E$1545,4,FALSE),IF(C38="イ",VLOOKUP(A38,[4]イ!$A$3:$E$77,4,FALSE),IF(C38="ウ",IF(HLOOKUP(A38,[4]ウ!$B$1:$QI$6,3,FALSE)="","",HLOOKUP(A38,[4]ウ!$B$1:$QI$6,3,FALSE)),"")))</f>
        <v>工業
710
◆</v>
      </c>
      <c r="F37" s="404" t="str">
        <f>IF(C38="ア",VLOOKUP(A38,[4]ア!$A$2:$E$1545,5,FALSE),IF(C38="イ",VLOOKUP(A38,[4]イ!$A$3:$E$77,5,FALSE),IF(C38="ウ",HLOOKUP(A38,[4]ウ!$B$1:$QI$6,5,FALSE),IF(C38="エ",VLOOKUP(A38,[4]エ!$A$4:$E$443,5,FALSE),""))))&amp;"　"&amp;IF(C38="ウ",HLOOKUP(A38,[4]ウ!$B$1:$QI$6,6,FALSE),"")</f>
        <v>機械設計１　</v>
      </c>
      <c r="G37" s="392" t="s">
        <v>9560</v>
      </c>
      <c r="H37" s="426">
        <v>2</v>
      </c>
      <c r="I37" s="396" t="s">
        <v>9562</v>
      </c>
      <c r="J37" s="91" t="s">
        <v>9696</v>
      </c>
      <c r="K37" s="400" t="s">
        <v>9566</v>
      </c>
      <c r="L37" s="383" t="s">
        <v>9600</v>
      </c>
      <c r="M37" s="402" t="str">
        <f>IF(L38="ア",VLOOKUP(J38,[4]ア!$A$2:$E$1545,2,FALSE),IF(L38="イ",VLOOKUP(J38,[4]イ!$A$3:$E$77,2,FALSE),IF(L38="ウ",HLOOKUP(J38,[4]ウ!$B$1:$QI$6,4,FALSE),IF(L38="エ",VLOOKUP(J38,[4]エ!$A$4:$E$443,3,FALSE)&amp;"　"&amp;VLOOKUP(J38,[4]エ!$A$4:$E$443,4,FALSE),""))))</f>
        <v>　実教出版</v>
      </c>
      <c r="N37" s="402" t="str">
        <f>IF(L38="ア",VLOOKUP(J38,[4]ア!$A$2:$E$1545,4,FALSE),IF(L38="イ",VLOOKUP(J38,[4]イ!$A$3:$E$77,4,FALSE),IF(L38="ウ",IF(HLOOKUP(J38,[4]ウ!$B$1:$QI$6,3,FALSE)="","",HLOOKUP(J38,[4]ウ!$B$1:$QI$6,3,FALSE)),"")))</f>
        <v/>
      </c>
      <c r="O37" s="404" t="str">
        <f>IF(L38="ア",VLOOKUP(J38,[4]ア!$A$2:$E$1545,5,FALSE),IF(L38="イ",VLOOKUP(J38,[4]イ!$A$3:$E$77,5,FALSE),IF(L38="ウ",HLOOKUP(J38,[4]ウ!$B$1:$QI$6,5,FALSE),IF(L38="エ",VLOOKUP(J38,[4]エ!$A$4:$E$443,5,FALSE),""))))&amp;"　"&amp;IF(L38="ウ",HLOOKUP(J38,[4]ウ!$B$1:$QI$6,6,FALSE),"")</f>
        <v>新版　機械実習1　　測定の基礎・手仕上・鋳造・塑性加工・溶接・切削加工[1]　</v>
      </c>
      <c r="P37" s="392" t="s">
        <v>9560</v>
      </c>
      <c r="Q37" s="426">
        <v>6</v>
      </c>
      <c r="R37" s="396" t="s">
        <v>9549</v>
      </c>
      <c r="S37" s="398" t="s">
        <v>9533</v>
      </c>
      <c r="T37" s="80" t="s">
        <v>3725</v>
      </c>
      <c r="U37" s="400"/>
      <c r="V37" s="383"/>
      <c r="W37" s="402" t="str">
        <f>IF(V38="ア",VLOOKUP(T38,ア!$A$2:$E$1545,2,FALSE),IF(V38="イ",VLOOKUP(T38,イ!$A$3:$E$77,2,FALSE),IF(V38="ウ",HLOOKUP(T38,ウ!$B$1:$QI$6,4,FALSE),IF(V38="エ",VLOOKUP(T38,エ!$A$4:$E$443,3,FALSE)&amp;"　"&amp;VLOOKUP(T38,エ!$A$4:$E$443,4,FALSE),""))))</f>
        <v/>
      </c>
      <c r="X37" s="402" t="str">
        <f>IF(V38="ア",VLOOKUP(T38,ア!$A$2:$E$1545,4,FALSE),IF(V38="イ",VLOOKUP(T38,イ!$A$3:$E$77,4,FALSE),IF(V38="ウ",IF(HLOOKUP(T38,ウ!$B$1:$QI$6,3,FALSE)="","",HLOOKUP(T38,ウ!$B$1:$QI$6,3,FALSE)),"")))</f>
        <v/>
      </c>
      <c r="Y37" s="404" t="str">
        <f>IF(V38="ア",VLOOKUP(T38,ア!$A$2:$E$1545,5,FALSE),IF(V38="イ",VLOOKUP(T38,イ!$A$3:$E$77,5,FALSE),IF(V38="ウ",HLOOKUP(T38,ウ!$B$1:$QI$6,5,FALSE),IF(V38="エ",VLOOKUP(T38,エ!$A$4:$E$443,5,FALSE),""))))&amp;"　"&amp;IF(V38="ウ",HLOOKUP(T38,ウ!$B$1:$QI$6,6,FALSE),"")</f>
        <v>　</v>
      </c>
      <c r="Z37" s="392"/>
      <c r="AA37" s="394"/>
      <c r="AB37" s="420"/>
      <c r="AC37" s="450"/>
    </row>
    <row r="38" spans="1:30" s="45" customFormat="1" ht="18.899999999999999" customHeight="1" x14ac:dyDescent="0.45">
      <c r="A38" s="77" t="s">
        <v>9575</v>
      </c>
      <c r="B38" s="401"/>
      <c r="C38" s="99" t="s">
        <v>9569</v>
      </c>
      <c r="D38" s="403"/>
      <c r="E38" s="403"/>
      <c r="F38" s="405"/>
      <c r="G38" s="393"/>
      <c r="H38" s="395"/>
      <c r="I38" s="397"/>
      <c r="J38" s="90">
        <v>201</v>
      </c>
      <c r="K38" s="401"/>
      <c r="L38" s="99" t="s">
        <v>9550</v>
      </c>
      <c r="M38" s="403"/>
      <c r="N38" s="403"/>
      <c r="O38" s="405"/>
      <c r="P38" s="393"/>
      <c r="Q38" s="395"/>
      <c r="R38" s="397"/>
      <c r="S38" s="399"/>
      <c r="T38" s="77"/>
      <c r="U38" s="401"/>
      <c r="V38" s="99"/>
      <c r="W38" s="403"/>
      <c r="X38" s="403"/>
      <c r="Y38" s="405"/>
      <c r="Z38" s="393"/>
      <c r="AA38" s="395"/>
      <c r="AB38" s="421"/>
      <c r="AC38" s="451"/>
    </row>
    <row r="39" spans="1:30" s="45" customFormat="1" ht="18.899999999999999" customHeight="1" x14ac:dyDescent="0.45">
      <c r="A39" s="80" t="s">
        <v>9675</v>
      </c>
      <c r="B39" s="400" t="s">
        <v>9566</v>
      </c>
      <c r="C39" s="383" t="s">
        <v>9576</v>
      </c>
      <c r="D39" s="402" t="str">
        <f>IF(C40="ア",VLOOKUP(A40,[4]ア!$A$2:$E$1545,2,FALSE),IF(C40="イ",VLOOKUP(A40,[4]イ!$A$3:$E$77,2,FALSE),IF(C40="ウ",HLOOKUP(A40,[4]ウ!$B$1:$QI$6,4,FALSE),IF(C40="エ",VLOOKUP(A40,[4]エ!$A$4:$E$443,3,FALSE)&amp;"　"&amp;VLOOKUP(A40,[4]エ!$A$4:$E$443,4,FALSE),""))))</f>
        <v>7 実教</v>
      </c>
      <c r="E39" s="402" t="str">
        <f>IF(C40="ア",VLOOKUP(A40,[4]ア!$A$2:$E$1545,4,FALSE),IF(C40="イ",VLOOKUP(A40,[4]イ!$A$3:$E$77,4,FALSE),IF(C40="ウ",IF(HLOOKUP(A40,[4]ウ!$B$1:$QI$6,3,FALSE)="","",HLOOKUP(A40,[4]ウ!$B$1:$QI$6,3,FALSE)),"")))</f>
        <v>工業722</v>
      </c>
      <c r="F39" s="404" t="str">
        <f>IF(C40="ア",VLOOKUP(A40,[4]ア!$A$2:$E$1545,5,FALSE),IF(C40="イ",VLOOKUP(A40,[4]イ!$A$3:$E$77,5,FALSE),IF(C40="ウ",HLOOKUP(A40,[4]ウ!$B$1:$QI$6,5,FALSE),IF(C40="エ",VLOOKUP(A40,[4]エ!$A$4:$E$443,5,FALSE),""))))&amp;"　"&amp;IF(C40="ウ",HLOOKUP(A40,[4]ウ!$B$1:$QI$6,6,FALSE),"")</f>
        <v>精選電気回路　</v>
      </c>
      <c r="G39" s="392" t="s">
        <v>9560</v>
      </c>
      <c r="H39" s="426">
        <v>2</v>
      </c>
      <c r="I39" s="396" t="s">
        <v>9562</v>
      </c>
      <c r="J39" s="91" t="s">
        <v>9697</v>
      </c>
      <c r="K39" s="400" t="s">
        <v>9566</v>
      </c>
      <c r="L39" s="383" t="s">
        <v>9602</v>
      </c>
      <c r="M39" s="402" t="str">
        <f>IF(L40="ア",VLOOKUP(J40,[4]ア!$A$2:$E$1545,2,FALSE),IF(L40="イ",VLOOKUP(J40,[4]イ!$A$3:$E$77,2,FALSE),IF(L40="ウ",HLOOKUP(J40,[4]ウ!$B$1:$QI$6,4,FALSE),IF(L40="エ",VLOOKUP(J40,[4]エ!$A$4:$E$443,3,FALSE)&amp;"　"&amp;VLOOKUP(J40,[4]エ!$A$4:$E$443,4,FALSE),""))))</f>
        <v>　実教出版</v>
      </c>
      <c r="N39" s="402" t="str">
        <f>IF(L40="ア",VLOOKUP(J40,[4]ア!$A$2:$E$1545,4,FALSE),IF(L40="イ",VLOOKUP(J40,[4]イ!$A$3:$E$77,4,FALSE),IF(L40="ウ",IF(HLOOKUP(J40,[4]ウ!$B$1:$QI$6,3,FALSE)="","",HLOOKUP(J40,[4]ウ!$B$1:$QI$6,3,FALSE)),"")))</f>
        <v/>
      </c>
      <c r="O39" s="404" t="str">
        <f>IF(L40="ア",VLOOKUP(J40,[4]ア!$A$2:$E$1545,5,FALSE),IF(L40="イ",VLOOKUP(J40,[4]イ!$A$3:$E$77,5,FALSE),IF(L40="ウ",HLOOKUP(J40,[4]ウ!$B$1:$QI$6,5,FALSE),IF(L40="エ",VLOOKUP(J40,[4]エ!$A$4:$E$443,5,FALSE),""))))&amp;"　"&amp;IF(L40="ウ",HLOOKUP(J40,[4]ウ!$B$1:$QI$6,6,FALSE),"")</f>
        <v>新版　機械実習2　　切削加工[2]・研削加工・NC工作機械加工　CAD/CAM　</v>
      </c>
      <c r="P39" s="392" t="s">
        <v>9560</v>
      </c>
      <c r="Q39" s="426">
        <v>2</v>
      </c>
      <c r="R39" s="396" t="s">
        <v>9549</v>
      </c>
      <c r="S39" s="398" t="s">
        <v>9533</v>
      </c>
      <c r="T39" s="80" t="s">
        <v>3726</v>
      </c>
      <c r="U39" s="400"/>
      <c r="V39" s="383"/>
      <c r="W39" s="402" t="str">
        <f>IF(V40="ア",VLOOKUP(T40,ア!$A$2:$E$1545,2,FALSE),IF(V40="イ",VLOOKUP(T40,イ!$A$3:$E$77,2,FALSE),IF(V40="ウ",HLOOKUP(T40,ウ!$B$1:$QI$6,4,FALSE),IF(V40="エ",VLOOKUP(T40,エ!$A$4:$E$443,3,FALSE)&amp;"　"&amp;VLOOKUP(T40,エ!$A$4:$E$443,4,FALSE),""))))</f>
        <v/>
      </c>
      <c r="X39" s="402" t="str">
        <f>IF(V40="ア",VLOOKUP(T40,ア!$A$2:$E$1545,4,FALSE),IF(V40="イ",VLOOKUP(T40,イ!$A$3:$E$77,4,FALSE),IF(V40="ウ",IF(HLOOKUP(T40,ウ!$B$1:$QI$6,3,FALSE)="","",HLOOKUP(T40,ウ!$B$1:$QI$6,3,FALSE)),"")))</f>
        <v/>
      </c>
      <c r="Y39" s="404" t="str">
        <f>IF(V40="ア",VLOOKUP(T40,ア!$A$2:$E$1545,5,FALSE),IF(V40="イ",VLOOKUP(T40,イ!$A$3:$E$77,5,FALSE),IF(V40="ウ",HLOOKUP(T40,ウ!$B$1:$QI$6,5,FALSE),IF(V40="エ",VLOOKUP(T40,エ!$A$4:$E$443,5,FALSE),""))))&amp;"　"&amp;IF(V40="ウ",HLOOKUP(T40,ウ!$B$1:$QI$6,6,FALSE),"")</f>
        <v>　</v>
      </c>
      <c r="Z39" s="392"/>
      <c r="AA39" s="394"/>
      <c r="AB39" s="420"/>
      <c r="AC39" s="450"/>
    </row>
    <row r="40" spans="1:30" s="45" customFormat="1" ht="18.899999999999999" customHeight="1" x14ac:dyDescent="0.45">
      <c r="A40" s="77" t="s">
        <v>9577</v>
      </c>
      <c r="B40" s="401"/>
      <c r="C40" s="99" t="s">
        <v>9569</v>
      </c>
      <c r="D40" s="403"/>
      <c r="E40" s="403"/>
      <c r="F40" s="405"/>
      <c r="G40" s="393"/>
      <c r="H40" s="395"/>
      <c r="I40" s="397"/>
      <c r="J40" s="90">
        <v>202</v>
      </c>
      <c r="K40" s="401"/>
      <c r="L40" s="99" t="s">
        <v>9550</v>
      </c>
      <c r="M40" s="403"/>
      <c r="N40" s="403"/>
      <c r="O40" s="405"/>
      <c r="P40" s="393"/>
      <c r="Q40" s="395"/>
      <c r="R40" s="397"/>
      <c r="S40" s="399"/>
      <c r="T40" s="77"/>
      <c r="U40" s="401"/>
      <c r="V40" s="99"/>
      <c r="W40" s="403"/>
      <c r="X40" s="403"/>
      <c r="Y40" s="405"/>
      <c r="Z40" s="393"/>
      <c r="AA40" s="395"/>
      <c r="AB40" s="421"/>
      <c r="AC40" s="451"/>
    </row>
    <row r="41" spans="1:30" s="45" customFormat="1" ht="18.899999999999999" customHeight="1" x14ac:dyDescent="0.45">
      <c r="A41" s="80" t="s">
        <v>9676</v>
      </c>
      <c r="B41" s="400" t="s">
        <v>9566</v>
      </c>
      <c r="C41" s="383" t="s">
        <v>9579</v>
      </c>
      <c r="D41" s="402" t="str">
        <f>IF(C42="ア",VLOOKUP(A42,[4]ア!$A$2:$E$1545,2,FALSE),IF(C42="イ",VLOOKUP(A42,[4]イ!$A$3:$E$77,2,FALSE),IF(C42="ウ",HLOOKUP(A42,[4]ウ!$B$1:$QI$6,4,FALSE),IF(C42="エ",VLOOKUP(A42,[4]エ!$A$4:$E$443,3,FALSE)&amp;"　"&amp;VLOOKUP(A42,[4]エ!$A$4:$E$443,4,FALSE),""))))</f>
        <v>　実教出版</v>
      </c>
      <c r="E41" s="402" t="str">
        <f>IF(C42="ア",VLOOKUP(A42,[4]ア!$A$2:$E$1545,4,FALSE),IF(C42="イ",VLOOKUP(A42,[4]イ!$A$3:$E$77,4,FALSE),IF(C42="ウ",IF(HLOOKUP(A42,[4]ウ!$B$1:$QI$6,3,FALSE)="","",HLOOKUP(A42,[4]ウ!$B$1:$QI$6,3,FALSE)),"")))</f>
        <v/>
      </c>
      <c r="F41" s="404" t="str">
        <f>IF(C42="ア",VLOOKUP(A42,[4]ア!$A$2:$E$1545,5,FALSE),IF(C42="イ",VLOOKUP(A42,[4]イ!$A$3:$E$77,5,FALSE),IF(C42="ウ",HLOOKUP(A42,[4]ウ!$B$1:$QI$6,5,FALSE),IF(C42="エ",VLOOKUP(A42,[4]エ!$A$4:$E$443,5,FALSE),""))))&amp;"　"&amp;IF(C42="ウ",HLOOKUP(A42,[4]ウ!$B$1:$QI$6,6,FALSE),"")</f>
        <v>３０時間でマスターword&amp;excel（Windows10対応）　</v>
      </c>
      <c r="G41" s="392" t="s">
        <v>9560</v>
      </c>
      <c r="H41" s="426">
        <v>2</v>
      </c>
      <c r="I41" s="396" t="s">
        <v>9562</v>
      </c>
      <c r="J41" s="91" t="s">
        <v>9698</v>
      </c>
      <c r="K41" s="400" t="s">
        <v>9566</v>
      </c>
      <c r="L41" s="383" t="s">
        <v>9604</v>
      </c>
      <c r="M41" s="402" t="str">
        <f>IF(L42="ア",VLOOKUP(J42,[4]ア!$A$2:$E$1545,2,FALSE),IF(L42="イ",VLOOKUP(J42,[4]イ!$A$3:$E$77,2,FALSE),IF(L42="ウ",HLOOKUP(J42,[4]ウ!$B$1:$QI$6,4,FALSE),IF(L42="エ",VLOOKUP(J42,[4]エ!$A$4:$E$443,3,FALSE)&amp;"　"&amp;VLOOKUP(J42,[4]エ!$A$4:$E$443,4,FALSE),""))))</f>
        <v>　実教出版</v>
      </c>
      <c r="N41" s="402" t="str">
        <f>IF(L42="ア",VLOOKUP(J42,[4]ア!$A$2:$E$1545,4,FALSE),IF(L42="イ",VLOOKUP(J42,[4]イ!$A$3:$E$77,4,FALSE),IF(L42="ウ",IF(HLOOKUP(J42,[4]ウ!$B$1:$QI$6,3,FALSE)="","",HLOOKUP(J42,[4]ウ!$B$1:$QI$6,3,FALSE)),"")))</f>
        <v/>
      </c>
      <c r="O41" s="404" t="str">
        <f>IF(L42="ア",VLOOKUP(J42,[4]ア!$A$2:$E$1545,5,FALSE),IF(L42="イ",VLOOKUP(J42,[4]イ!$A$3:$E$77,5,FALSE),IF(L42="ウ",HLOOKUP(J42,[4]ウ!$B$1:$QI$6,5,FALSE),IF(L42="エ",VLOOKUP(J42,[4]エ!$A$4:$E$443,5,FALSE),""))))&amp;"　"&amp;IF(L42="ウ",HLOOKUP(J42,[4]ウ!$B$1:$QI$6,6,FALSE),"")</f>
        <v>新版　機械実習3　　材料試験・熱処理、工作、内燃機関、液体機械、電気電子他　</v>
      </c>
      <c r="P41" s="392" t="s">
        <v>9560</v>
      </c>
      <c r="Q41" s="426">
        <v>3</v>
      </c>
      <c r="R41" s="396" t="s">
        <v>9549</v>
      </c>
      <c r="S41" s="398" t="s">
        <v>9533</v>
      </c>
      <c r="T41" s="80" t="s">
        <v>3727</v>
      </c>
      <c r="U41" s="400"/>
      <c r="V41" s="383"/>
      <c r="W41" s="402" t="str">
        <f>IF(V42="ア",VLOOKUP(T42,ア!$A$2:$E$1545,2,FALSE),IF(V42="イ",VLOOKUP(T42,イ!$A$3:$E$77,2,FALSE),IF(V42="ウ",HLOOKUP(T42,ウ!$B$1:$QI$6,4,FALSE),IF(V42="エ",VLOOKUP(T42,エ!$A$4:$E$443,3,FALSE)&amp;"　"&amp;VLOOKUP(T42,エ!$A$4:$E$443,4,FALSE),""))))</f>
        <v/>
      </c>
      <c r="X41" s="402" t="str">
        <f>IF(V42="ア",VLOOKUP(T42,ア!$A$2:$E$1545,4,FALSE),IF(V42="イ",VLOOKUP(T42,イ!$A$3:$E$77,4,FALSE),IF(V42="ウ",IF(HLOOKUP(T42,ウ!$B$1:$QI$6,3,FALSE)="","",HLOOKUP(T42,ウ!$B$1:$QI$6,3,FALSE)),"")))</f>
        <v/>
      </c>
      <c r="Y41" s="404" t="str">
        <f>IF(V42="ア",VLOOKUP(T42,ア!$A$2:$E$1545,5,FALSE),IF(V42="イ",VLOOKUP(T42,イ!$A$3:$E$77,5,FALSE),IF(V42="ウ",HLOOKUP(T42,ウ!$B$1:$QI$6,5,FALSE),IF(V42="エ",VLOOKUP(T42,エ!$A$4:$E$443,5,FALSE),""))))&amp;"　"&amp;IF(V42="ウ",HLOOKUP(T42,ウ!$B$1:$QI$6,6,FALSE),"")</f>
        <v>　</v>
      </c>
      <c r="Z41" s="392"/>
      <c r="AA41" s="394"/>
      <c r="AB41" s="420"/>
      <c r="AC41" s="450"/>
    </row>
    <row r="42" spans="1:30" s="45" customFormat="1" ht="18.899999999999999" customHeight="1" x14ac:dyDescent="0.45">
      <c r="A42" s="77">
        <v>195</v>
      </c>
      <c r="B42" s="401"/>
      <c r="C42" s="99" t="s">
        <v>9550</v>
      </c>
      <c r="D42" s="403"/>
      <c r="E42" s="403"/>
      <c r="F42" s="405"/>
      <c r="G42" s="393"/>
      <c r="H42" s="395"/>
      <c r="I42" s="397"/>
      <c r="J42" s="90">
        <v>203</v>
      </c>
      <c r="K42" s="401"/>
      <c r="L42" s="99" t="s">
        <v>9550</v>
      </c>
      <c r="M42" s="403"/>
      <c r="N42" s="403"/>
      <c r="O42" s="405"/>
      <c r="P42" s="393"/>
      <c r="Q42" s="395"/>
      <c r="R42" s="397"/>
      <c r="S42" s="399"/>
      <c r="T42" s="77"/>
      <c r="U42" s="401"/>
      <c r="V42" s="99"/>
      <c r="W42" s="403"/>
      <c r="X42" s="403"/>
      <c r="Y42" s="405"/>
      <c r="Z42" s="393"/>
      <c r="AA42" s="395"/>
      <c r="AB42" s="421"/>
      <c r="AC42" s="451"/>
    </row>
    <row r="43" spans="1:30" s="45" customFormat="1" ht="18.899999999999999" customHeight="1" x14ac:dyDescent="0.45">
      <c r="A43" s="80" t="s">
        <v>9677</v>
      </c>
      <c r="B43" s="400" t="s">
        <v>9566</v>
      </c>
      <c r="C43" s="383" t="s">
        <v>9581</v>
      </c>
      <c r="D43" s="402" t="str">
        <f>IF(C44="ア",VLOOKUP(A44,[4]ア!$A$2:$E$1545,2,FALSE),IF(C44="イ",VLOOKUP(A44,[4]イ!$A$3:$E$77,2,FALSE),IF(C44="ウ",HLOOKUP(A44,[4]ウ!$B$1:$QI$6,4,FALSE),IF(C44="エ",VLOOKUP(A44,[4]エ!$A$4:$E$443,3,FALSE)&amp;"　"&amp;VLOOKUP(A44,[4]エ!$A$4:$E$443,4,FALSE),""))))</f>
        <v>　実教出版</v>
      </c>
      <c r="E43" s="402" t="str">
        <f>IF(C44="ア",VLOOKUP(A44,[4]ア!$A$2:$E$1545,4,FALSE),IF(C44="イ",VLOOKUP(A44,[4]イ!$A$3:$E$77,4,FALSE),IF(C44="ウ",IF(HLOOKUP(A44,[4]ウ!$B$1:$QI$6,3,FALSE)="","",HLOOKUP(A44,[4]ウ!$B$1:$QI$6,3,FALSE)),"")))</f>
        <v/>
      </c>
      <c r="F43" s="404" t="str">
        <f>IF(C44="ア",VLOOKUP(A44,[4]ア!$A$2:$E$1545,5,FALSE),IF(C44="イ",VLOOKUP(A44,[4]イ!$A$3:$E$77,5,FALSE),IF(C44="ウ",HLOOKUP(A44,[4]ウ!$B$1:$QI$6,5,FALSE),IF(C44="エ",VLOOKUP(A44,[4]エ!$A$4:$E$443,5,FALSE),""))))&amp;"　"&amp;IF(C44="ウ",HLOOKUP(A44,[4]ウ!$B$1:$QI$6,6,FALSE),"")</f>
        <v>新版　機械実習3　　材料試験・熱処理、工作、内燃機関、液体機械、電気電子他　</v>
      </c>
      <c r="G43" s="392" t="s">
        <v>9560</v>
      </c>
      <c r="H43" s="426">
        <v>2</v>
      </c>
      <c r="I43" s="396" t="s">
        <v>9549</v>
      </c>
      <c r="J43" s="89" t="s">
        <v>9699</v>
      </c>
      <c r="K43" s="400" t="s">
        <v>9637</v>
      </c>
      <c r="L43" s="383" t="s">
        <v>9661</v>
      </c>
      <c r="M43" s="402" t="str">
        <f>IF(L44="ア",VLOOKUP(J44,[5]ア!$A$2:$E$1545,2,FALSE),IF(L44="イ",VLOOKUP(J44,[5]イ!$A$3:$E$77,2,FALSE),IF(L44="ウ",HLOOKUP(J44,[5]ウ!$B$1:$QI$6,4,FALSE),IF(L44="エ",VLOOKUP(J44,[5]エ!$A$4:$E$443,3,FALSE)&amp;"　"&amp;VLOOKUP(J44,[5]エ!$A$4:$E$443,4,FALSE),""))))</f>
        <v>190
東法</v>
      </c>
      <c r="N43" s="402" t="str">
        <f>IF(L44="ア",VLOOKUP(J44,[5]ア!$A$2:$E$1545,4,FALSE),IF(L44="イ",VLOOKUP(J44,[5]イ!$A$3:$E$77,4,FALSE),IF(L44="ウ",IF(HLOOKUP(J44,[5]ウ!$B$1:$QI$6,3,FALSE)="","",HLOOKUP(J44,[5]ウ!$B$1:$QI$6,3,FALSE)),"")))</f>
        <v>商業
710
◆</v>
      </c>
      <c r="O43" s="404" t="str">
        <f>IF(L44="ア",VLOOKUP(J44,[5]ア!$A$2:$E$1545,5,FALSE),IF(L44="イ",VLOOKUP(J44,[5]イ!$A$3:$E$77,5,FALSE),IF(L44="ウ",HLOOKUP(J44,[5]ウ!$B$1:$QI$6,5,FALSE),IF(L44="エ",VLOOKUP(J44,[5]エ!$A$4:$E$443,5,FALSE),""))))&amp;"　"&amp;IF(L44="ウ",HLOOKUP(J44,[5]ウ!$B$1:$QI$6,6,FALSE),"")</f>
        <v>簿記　</v>
      </c>
      <c r="P43" s="392" t="s">
        <v>9639</v>
      </c>
      <c r="Q43" s="394" t="s">
        <v>9657</v>
      </c>
      <c r="R43" s="396" t="s">
        <v>9549</v>
      </c>
      <c r="S43" s="398" t="s">
        <v>9533</v>
      </c>
      <c r="T43" s="80" t="s">
        <v>3728</v>
      </c>
      <c r="U43" s="400"/>
      <c r="V43" s="383"/>
      <c r="W43" s="402" t="str">
        <f>IF(V44="ア",VLOOKUP(T44,ア!$A$2:$E$1545,2,FALSE),IF(V44="イ",VLOOKUP(T44,イ!$A$3:$E$77,2,FALSE),IF(V44="ウ",HLOOKUP(T44,ウ!$B$1:$QI$6,4,FALSE),IF(V44="エ",VLOOKUP(T44,エ!$A$4:$E$443,3,FALSE)&amp;"　"&amp;VLOOKUP(T44,エ!$A$4:$E$443,4,FALSE),""))))</f>
        <v/>
      </c>
      <c r="X43" s="402" t="str">
        <f>IF(V44="ア",VLOOKUP(T44,ア!$A$2:$E$1545,4,FALSE),IF(V44="イ",VLOOKUP(T44,イ!$A$3:$E$77,4,FALSE),IF(V44="ウ",IF(HLOOKUP(T44,ウ!$B$1:$QI$6,3,FALSE)="","",HLOOKUP(T44,ウ!$B$1:$QI$6,3,FALSE)),"")))</f>
        <v/>
      </c>
      <c r="Y43" s="404" t="str">
        <f>IF(V44="ア",VLOOKUP(T44,ア!$A$2:$E$1545,5,FALSE),IF(V44="イ",VLOOKUP(T44,イ!$A$3:$E$77,5,FALSE),IF(V44="ウ",HLOOKUP(T44,ウ!$B$1:$QI$6,5,FALSE),IF(V44="エ",VLOOKUP(T44,エ!$A$4:$E$443,5,FALSE),""))))&amp;"　"&amp;IF(V44="ウ",HLOOKUP(T44,ウ!$B$1:$QI$6,6,FALSE),"")</f>
        <v>　</v>
      </c>
      <c r="Z43" s="392"/>
      <c r="AA43" s="394"/>
      <c r="AB43" s="420"/>
      <c r="AC43" s="450"/>
    </row>
    <row r="44" spans="1:30" s="45" customFormat="1" ht="18.899999999999999" customHeight="1" x14ac:dyDescent="0.45">
      <c r="A44" s="77">
        <v>203</v>
      </c>
      <c r="B44" s="401"/>
      <c r="C44" s="99" t="s">
        <v>9550</v>
      </c>
      <c r="D44" s="403"/>
      <c r="E44" s="403"/>
      <c r="F44" s="405"/>
      <c r="G44" s="393"/>
      <c r="H44" s="395"/>
      <c r="I44" s="397"/>
      <c r="J44" s="377" t="s">
        <v>9662</v>
      </c>
      <c r="K44" s="401"/>
      <c r="L44" s="99" t="s">
        <v>9569</v>
      </c>
      <c r="M44" s="410"/>
      <c r="N44" s="410"/>
      <c r="O44" s="411"/>
      <c r="P44" s="406"/>
      <c r="Q44" s="407"/>
      <c r="R44" s="408"/>
      <c r="S44" s="409"/>
      <c r="T44" s="77"/>
      <c r="U44" s="401"/>
      <c r="V44" s="99"/>
      <c r="W44" s="403"/>
      <c r="X44" s="403"/>
      <c r="Y44" s="405"/>
      <c r="Z44" s="393"/>
      <c r="AA44" s="395"/>
      <c r="AB44" s="421"/>
      <c r="AC44" s="451"/>
    </row>
    <row r="45" spans="1:30" s="45" customFormat="1" ht="18.899999999999999" customHeight="1" x14ac:dyDescent="0.45">
      <c r="A45" s="80" t="s">
        <v>9678</v>
      </c>
      <c r="B45" s="400" t="s">
        <v>9566</v>
      </c>
      <c r="C45" s="383" t="s">
        <v>9583</v>
      </c>
      <c r="D45" s="402" t="str">
        <f>IF(C46="ア",VLOOKUP(A46,[4]ア!$A$2:$E$1545,2,FALSE),IF(C46="イ",VLOOKUP(A46,[4]イ!$A$3:$E$77,2,FALSE),IF(C46="ウ",HLOOKUP(A46,[4]ウ!$B$1:$QI$6,4,FALSE),IF(C46="エ",VLOOKUP(A46,[4]エ!$A$4:$E$443,3,FALSE)&amp;"　"&amp;VLOOKUP(A46,[4]エ!$A$4:$E$443,4,FALSE),""))))</f>
        <v>　中災防</v>
      </c>
      <c r="E45" s="402" t="str">
        <f>IF(C46="ア",VLOOKUP(A46,[4]ア!$A$2:$E$1545,4,FALSE),IF(C46="イ",VLOOKUP(A46,[4]イ!$A$3:$E$77,4,FALSE),IF(C46="ウ",IF(HLOOKUP(A46,[4]ウ!$B$1:$QI$6,3,FALSE)="","",HLOOKUP(A46,[4]ウ!$B$1:$QI$6,3,FALSE)),"")))</f>
        <v/>
      </c>
      <c r="F45" s="404" t="str">
        <f>IF(C46="ア",VLOOKUP(A46,[4]ア!$A$2:$E$1545,5,FALSE),IF(C46="イ",VLOOKUP(A46,[4]イ!$A$3:$E$77,5,FALSE),IF(C46="ウ",HLOOKUP(A46,[4]ウ!$B$1:$QI$6,5,FALSE),IF(C46="エ",VLOOKUP(A46,[4]エ!$A$4:$E$443,5,FALSE),""))))&amp;"　"&amp;IF(C46="ウ",HLOOKUP(A46,[4]ウ!$B$1:$QI$6,6,FALSE),"")</f>
        <v>ガス溶接・溶断作業の安全　</v>
      </c>
      <c r="G45" s="392" t="s">
        <v>9560</v>
      </c>
      <c r="H45" s="426">
        <v>2</v>
      </c>
      <c r="I45" s="396" t="s">
        <v>9562</v>
      </c>
      <c r="J45" s="381" t="s">
        <v>9700</v>
      </c>
      <c r="K45" s="400" t="s">
        <v>9637</v>
      </c>
      <c r="L45" s="383" t="s">
        <v>9663</v>
      </c>
      <c r="M45" s="402" t="s">
        <v>9664</v>
      </c>
      <c r="N45" s="402" t="str">
        <f>IF(L46="ア",VLOOKUP(J46,[5]ア!$A$2:$E$1545,4,FALSE),IF(L46="イ",VLOOKUP(J46,[5]イ!$A$3:$E$77,4,FALSE),IF(L46="ウ",IF(HLOOKUP(J46,[5]ウ!$B$1:$QI$6,3,FALSE)="","",HLOOKUP(J46,[5]ウ!$B$1:$QI$6,3,FALSE)),"")))</f>
        <v/>
      </c>
      <c r="O45" s="404" t="s">
        <v>9665</v>
      </c>
      <c r="P45" s="392" t="s">
        <v>9639</v>
      </c>
      <c r="Q45" s="394" t="s">
        <v>9657</v>
      </c>
      <c r="R45" s="396" t="s">
        <v>9592</v>
      </c>
      <c r="S45" s="398"/>
      <c r="T45" s="80" t="s">
        <v>3734</v>
      </c>
      <c r="U45" s="400"/>
      <c r="V45" s="383"/>
      <c r="W45" s="402" t="str">
        <f>IF(V46="ア",VLOOKUP(T46,ア!$A$2:$E$1545,2,FALSE),IF(V46="イ",VLOOKUP(T46,イ!$A$3:$E$77,2,FALSE),IF(V46="ウ",HLOOKUP(T46,ウ!$B$1:$QI$6,4,FALSE),IF(V46="エ",VLOOKUP(T46,エ!$A$4:$E$443,3,FALSE)&amp;"　"&amp;VLOOKUP(T46,エ!$A$4:$E$443,4,FALSE),""))))</f>
        <v/>
      </c>
      <c r="X45" s="402" t="str">
        <f>IF(V46="ア",VLOOKUP(T46,ア!$A$2:$E$1545,4,FALSE),IF(V46="イ",VLOOKUP(T46,イ!$A$3:$E$77,4,FALSE),IF(V46="ウ",IF(HLOOKUP(T46,ウ!$B$1:$QI$6,3,FALSE)="","",HLOOKUP(T46,ウ!$B$1:$QI$6,3,FALSE)),"")))</f>
        <v/>
      </c>
      <c r="Y45" s="404" t="str">
        <f>IF(V46="ア",VLOOKUP(T46,ア!$A$2:$E$1545,5,FALSE),IF(V46="イ",VLOOKUP(T46,イ!$A$3:$E$77,5,FALSE),IF(V46="ウ",HLOOKUP(T46,ウ!$B$1:$QI$6,5,FALSE),IF(V46="エ",VLOOKUP(T46,エ!$A$4:$E$443,5,FALSE),""))))&amp;"　"&amp;IF(V46="ウ",HLOOKUP(T46,ウ!$B$1:$QI$6,6,FALSE),"")</f>
        <v>　</v>
      </c>
      <c r="Z45" s="392"/>
      <c r="AA45" s="394"/>
      <c r="AB45" s="420"/>
      <c r="AC45" s="450"/>
    </row>
    <row r="46" spans="1:30" s="45" customFormat="1" ht="18.899999999999999" customHeight="1" x14ac:dyDescent="0.45">
      <c r="A46" s="77">
        <v>273</v>
      </c>
      <c r="B46" s="401"/>
      <c r="C46" s="99" t="s">
        <v>9550</v>
      </c>
      <c r="D46" s="403"/>
      <c r="E46" s="403"/>
      <c r="F46" s="405"/>
      <c r="G46" s="393"/>
      <c r="H46" s="395"/>
      <c r="I46" s="397"/>
      <c r="J46" s="90"/>
      <c r="K46" s="401"/>
      <c r="L46" s="99" t="s">
        <v>9524</v>
      </c>
      <c r="M46" s="403"/>
      <c r="N46" s="403"/>
      <c r="O46" s="405"/>
      <c r="P46" s="393"/>
      <c r="Q46" s="395"/>
      <c r="R46" s="397"/>
      <c r="S46" s="399"/>
      <c r="T46" s="77"/>
      <c r="U46" s="401"/>
      <c r="V46" s="99"/>
      <c r="W46" s="403"/>
      <c r="X46" s="403"/>
      <c r="Y46" s="405"/>
      <c r="Z46" s="393"/>
      <c r="AA46" s="395"/>
      <c r="AB46" s="421"/>
      <c r="AC46" s="451"/>
    </row>
    <row r="47" spans="1:30" s="45" customFormat="1" ht="18.899999999999999" customHeight="1" x14ac:dyDescent="0.45">
      <c r="A47" s="80" t="s">
        <v>9679</v>
      </c>
      <c r="B47" s="400" t="s">
        <v>9566</v>
      </c>
      <c r="C47" s="383" t="s">
        <v>9585</v>
      </c>
      <c r="D47" s="454" t="s">
        <v>9586</v>
      </c>
      <c r="E47" s="402" t="str">
        <f>IF(C48="ア",VLOOKUP(A48,[4]ア!$A$2:$E$1545,4,FALSE),IF(C48="イ",VLOOKUP(A48,[4]イ!$A$3:$E$77,4,FALSE),IF(C48="ウ",IF(HLOOKUP(A48,[4]ウ!$B$1:$QI$6,3,FALSE)="","",HLOOKUP(A48,[4]ウ!$B$1:$QI$6,3,FALSE)),"")))</f>
        <v/>
      </c>
      <c r="F47" s="404" t="s">
        <v>9587</v>
      </c>
      <c r="G47" s="392" t="s">
        <v>9560</v>
      </c>
      <c r="H47" s="426">
        <v>4</v>
      </c>
      <c r="I47" s="396" t="s">
        <v>9549</v>
      </c>
      <c r="J47" s="378" t="s">
        <v>9701</v>
      </c>
      <c r="K47" s="400" t="s">
        <v>9637</v>
      </c>
      <c r="L47" s="383" t="s">
        <v>9666</v>
      </c>
      <c r="M47" s="410" t="str">
        <f>IF(L48="ア",VLOOKUP(J48,[5]ア!$A$2:$E$1545,2,FALSE),IF(L48="イ",VLOOKUP(J48,[5]イ!$A$3:$E$77,2,FALSE),IF(L48="ウ",HLOOKUP(J48,[5]ウ!$B$1:$QI$6,4,FALSE),IF(L48="エ",VLOOKUP(J48,[5]エ!$A$4:$E$443,3,FALSE)&amp;"　"&amp;VLOOKUP(J48,[5]エ!$A$4:$E$443,4,FALSE),""))))</f>
        <v>　日経BP社</v>
      </c>
      <c r="N47" s="410" t="str">
        <f>IF(L48="ア",VLOOKUP(J48,[5]ア!$A$2:$E$1545,4,FALSE),IF(L48="イ",VLOOKUP(J48,[5]イ!$A$3:$E$77,4,FALSE),IF(L48="ウ",IF(HLOOKUP(J48,[5]ウ!$B$1:$QI$6,3,FALSE)="","",HLOOKUP(J48,[5]ウ!$B$1:$QI$6,3,FALSE)),"")))</f>
        <v/>
      </c>
      <c r="O47" s="411" t="str">
        <f>IF(L48="ア",VLOOKUP(J48,[5]ア!$A$2:$E$1545,5,FALSE),IF(L48="イ",VLOOKUP(J48,[5]イ!$A$3:$E$77,5,FALSE),IF(L48="ウ",HLOOKUP(J48,[5]ウ!$B$1:$QI$6,5,FALSE),IF(L48="エ",VLOOKUP(J48,[5]エ!$A$4:$E$443,5,FALSE),""))))&amp;"　"&amp;IF(L48="ウ",HLOOKUP(J48,[5]ウ!$B$1:$QI$6,6,FALSE),"")</f>
        <v>情報利活用文書作成　Word 2016対応　</v>
      </c>
      <c r="P47" s="406" t="s">
        <v>9639</v>
      </c>
      <c r="Q47" s="407" t="s">
        <v>9556</v>
      </c>
      <c r="R47" s="408" t="s">
        <v>9549</v>
      </c>
      <c r="S47" s="409" t="s">
        <v>9533</v>
      </c>
      <c r="T47" s="80" t="s">
        <v>3735</v>
      </c>
      <c r="U47" s="400"/>
      <c r="V47" s="383"/>
      <c r="W47" s="402" t="str">
        <f>IF(V48="ア",VLOOKUP(T48,ア!$A$2:$E$1545,2,FALSE),IF(V48="イ",VLOOKUP(T48,イ!$A$3:$E$77,2,FALSE),IF(V48="ウ",HLOOKUP(T48,ウ!$B$1:$QI$6,4,FALSE),IF(V48="エ",VLOOKUP(T48,エ!$A$4:$E$443,3,FALSE)&amp;"　"&amp;VLOOKUP(T48,エ!$A$4:$E$443,4,FALSE),""))))</f>
        <v/>
      </c>
      <c r="X47" s="402" t="str">
        <f>IF(V48="ア",VLOOKUP(T48,ア!$A$2:$E$1545,4,FALSE),IF(V48="イ",VLOOKUP(T48,イ!$A$3:$E$77,4,FALSE),IF(V48="ウ",IF(HLOOKUP(T48,ウ!$B$1:$QI$6,3,FALSE)="","",HLOOKUP(T48,ウ!$B$1:$QI$6,3,FALSE)),"")))</f>
        <v/>
      </c>
      <c r="Y47" s="404" t="str">
        <f>IF(V48="ア",VLOOKUP(T48,ア!$A$2:$E$1545,5,FALSE),IF(V48="イ",VLOOKUP(T48,イ!$A$3:$E$77,5,FALSE),IF(V48="ウ",HLOOKUP(T48,ウ!$B$1:$QI$6,5,FALSE),IF(V48="エ",VLOOKUP(T48,エ!$A$4:$E$443,5,FALSE),""))))&amp;"　"&amp;IF(V48="ウ",HLOOKUP(T48,ウ!$B$1:$QI$6,6,FALSE),"")</f>
        <v>　</v>
      </c>
      <c r="Z47" s="392"/>
      <c r="AA47" s="394"/>
      <c r="AB47" s="420"/>
      <c r="AC47" s="450"/>
      <c r="AD47" s="46"/>
    </row>
    <row r="48" spans="1:30" s="48" customFormat="1" ht="18.899999999999999" customHeight="1" thickBot="1" x14ac:dyDescent="0.25">
      <c r="A48" s="78"/>
      <c r="B48" s="412"/>
      <c r="C48" s="100" t="s">
        <v>9524</v>
      </c>
      <c r="D48" s="455"/>
      <c r="E48" s="413"/>
      <c r="F48" s="414"/>
      <c r="G48" s="415"/>
      <c r="H48" s="416"/>
      <c r="I48" s="417"/>
      <c r="J48" s="386">
        <v>348</v>
      </c>
      <c r="K48" s="412"/>
      <c r="L48" s="100" t="s">
        <v>9550</v>
      </c>
      <c r="M48" s="413"/>
      <c r="N48" s="413"/>
      <c r="O48" s="414"/>
      <c r="P48" s="415"/>
      <c r="Q48" s="416"/>
      <c r="R48" s="417"/>
      <c r="S48" s="418"/>
      <c r="T48" s="78"/>
      <c r="U48" s="412"/>
      <c r="V48" s="100"/>
      <c r="W48" s="413"/>
      <c r="X48" s="413"/>
      <c r="Y48" s="414"/>
      <c r="Z48" s="415"/>
      <c r="AA48" s="416"/>
      <c r="AB48" s="453"/>
      <c r="AC48" s="452"/>
      <c r="AD48" s="47"/>
    </row>
    <row r="49" spans="1:29" s="45" customFormat="1" ht="18.899999999999999" customHeight="1" x14ac:dyDescent="0.45">
      <c r="A49" s="387" t="s">
        <v>9680</v>
      </c>
      <c r="B49" s="480" t="s">
        <v>9566</v>
      </c>
      <c r="C49" s="388" t="s">
        <v>9589</v>
      </c>
      <c r="D49" s="482" t="s">
        <v>9586</v>
      </c>
      <c r="E49" s="481" t="str">
        <f>IF(C50="ア",VLOOKUP(A50,[4]ア!$A$2:$E$1545,4,FALSE),IF(C50="イ",VLOOKUP(A50,[4]イ!$A$3:$E$77,4,FALSE),IF(C50="ウ",IF(HLOOKUP(A50,[4]ウ!$B$1:$QI$6,3,FALSE)="","",HLOOKUP(A50,[4]ウ!$B$1:$QI$6,3,FALSE)),"")))</f>
        <v/>
      </c>
      <c r="F49" s="475" t="s">
        <v>9590</v>
      </c>
      <c r="G49" s="476" t="s">
        <v>9560</v>
      </c>
      <c r="H49" s="484">
        <v>2</v>
      </c>
      <c r="I49" s="485" t="s">
        <v>9549</v>
      </c>
      <c r="J49" s="389" t="s">
        <v>9702</v>
      </c>
      <c r="K49" s="480" t="s">
        <v>9637</v>
      </c>
      <c r="L49" s="388" t="s">
        <v>9667</v>
      </c>
      <c r="M49" s="481" t="str">
        <f>IF(L50="ア",VLOOKUP(J50,[5]ア!$A$2:$E$1545,2,FALSE),IF(L50="イ",VLOOKUP(J50,[5]イ!$A$3:$E$77,2,FALSE),IF(L50="ウ",HLOOKUP(J50,[5]ウ!$B$1:$QI$6,4,FALSE),IF(L50="エ",VLOOKUP(J50,[5]エ!$A$4:$E$443,3,FALSE)&amp;"　"&amp;VLOOKUP(J50,[5]エ!$A$4:$E$443,4,FALSE),""))))</f>
        <v>　日経BP社</v>
      </c>
      <c r="N49" s="481" t="str">
        <f>IF(L50="ア",VLOOKUP(J50,[5]ア!$A$2:$E$1545,4,FALSE),IF(L50="イ",VLOOKUP(J50,[5]イ!$A$3:$E$77,4,FALSE),IF(L50="ウ",IF(HLOOKUP(J50,[5]ウ!$B$1:$QI$6,3,FALSE)="","",HLOOKUP(J50,[5]ウ!$B$1:$QI$6,3,FALSE)),"")))</f>
        <v/>
      </c>
      <c r="O49" s="475" t="str">
        <f>IF(L50="ア",VLOOKUP(J50,[5]ア!$A$2:$E$1545,5,FALSE),IF(L50="イ",VLOOKUP(J50,[5]イ!$A$3:$E$77,5,FALSE),IF(L50="ウ",HLOOKUP(J50,[5]ウ!$B$1:$QI$6,5,FALSE),IF(L50="エ",VLOOKUP(J50,[5]エ!$A$4:$E$443,5,FALSE),""))))&amp;"　"&amp;IF(L50="ウ",HLOOKUP(J50,[5]ウ!$B$1:$QI$6,6,FALSE),"")</f>
        <v>情報利活用表計算　Excel 2016対応　</v>
      </c>
      <c r="P49" s="476" t="s">
        <v>9639</v>
      </c>
      <c r="Q49" s="477" t="s">
        <v>9556</v>
      </c>
      <c r="R49" s="485" t="s">
        <v>9549</v>
      </c>
      <c r="S49" s="486" t="s">
        <v>9533</v>
      </c>
      <c r="T49" s="390" t="s">
        <v>3755</v>
      </c>
      <c r="U49" s="480"/>
      <c r="V49" s="388"/>
      <c r="W49" s="481" t="str">
        <f>IF(V50="ア",VLOOKUP(T50,ア!$A$2:$E$1545,2,FALSE),IF(V50="イ",VLOOKUP(T50,イ!$A$3:$E$77,2,FALSE),IF(V50="ウ",HLOOKUP(T50,ウ!$B$1:$QI$6,4,FALSE),IF(V50="エ",VLOOKUP(T50,エ!$A$4:$E$443,3,FALSE)&amp;"　"&amp;VLOOKUP(T50,エ!$A$4:$E$443,4,FALSE),""))))</f>
        <v/>
      </c>
      <c r="X49" s="481" t="str">
        <f>IF(V50="ア",VLOOKUP(T50,ア!$A$2:$E$1545,4,FALSE),IF(V50="イ",VLOOKUP(T50,イ!$A$3:$E$77,4,FALSE),IF(V50="ウ",IF(HLOOKUP(T50,ウ!$B$1:$QI$6,3,FALSE)="","",HLOOKUP(T50,ウ!$B$1:$QI$6,3,FALSE)),"")))</f>
        <v/>
      </c>
      <c r="Y49" s="475" t="str">
        <f>IF(V50="ア",VLOOKUP(T50,ア!$A$2:$E$1545,5,FALSE),IF(V50="イ",VLOOKUP(T50,イ!$A$3:$E$77,5,FALSE),IF(V50="ウ",HLOOKUP(T50,ウ!$B$1:$QI$6,5,FALSE),IF(V50="エ",VLOOKUP(T50,エ!$A$4:$E$443,5,FALSE),""))))&amp;"　"&amp;IF(V50="ウ",HLOOKUP(T50,ウ!$B$1:$QI$6,6,FALSE),"")</f>
        <v>　</v>
      </c>
      <c r="Z49" s="476"/>
      <c r="AA49" s="477"/>
      <c r="AB49" s="478"/>
      <c r="AC49" s="479"/>
    </row>
    <row r="50" spans="1:29" s="45" customFormat="1" ht="18.899999999999999" customHeight="1" x14ac:dyDescent="0.45">
      <c r="A50" s="77"/>
      <c r="B50" s="401"/>
      <c r="C50" s="99" t="s">
        <v>9524</v>
      </c>
      <c r="D50" s="483"/>
      <c r="E50" s="403"/>
      <c r="F50" s="405"/>
      <c r="G50" s="393"/>
      <c r="H50" s="395"/>
      <c r="I50" s="397"/>
      <c r="J50" s="90">
        <v>349</v>
      </c>
      <c r="K50" s="401"/>
      <c r="L50" s="99" t="s">
        <v>9550</v>
      </c>
      <c r="M50" s="403"/>
      <c r="N50" s="403"/>
      <c r="O50" s="405"/>
      <c r="P50" s="393"/>
      <c r="Q50" s="395"/>
      <c r="R50" s="397"/>
      <c r="S50" s="399"/>
      <c r="T50" s="77"/>
      <c r="U50" s="401"/>
      <c r="V50" s="99"/>
      <c r="W50" s="403"/>
      <c r="X50" s="403"/>
      <c r="Y50" s="405"/>
      <c r="Z50" s="393"/>
      <c r="AA50" s="395"/>
      <c r="AB50" s="421"/>
      <c r="AC50" s="451"/>
    </row>
    <row r="51" spans="1:29" s="45" customFormat="1" ht="18.899999999999999" customHeight="1" x14ac:dyDescent="0.45">
      <c r="A51" s="79" t="s">
        <v>9681</v>
      </c>
      <c r="B51" s="400" t="s">
        <v>9637</v>
      </c>
      <c r="C51" s="383" t="s">
        <v>9638</v>
      </c>
      <c r="D51" s="402" t="str">
        <f>IF(C52="ア",VLOOKUP(A52,[5]ア!$A$2:$E$1545,2,FALSE),IF(C52="イ",VLOOKUP(A52,[5]イ!$A$3:$E$77,2,FALSE),IF(C52="ウ",HLOOKUP(A52,[5]ウ!$B$1:$QI$6,4,FALSE),IF(C52="エ",VLOOKUP(A52,[5]エ!$A$4:$E$443,3,FALSE)&amp;"　"&amp;VLOOKUP(A52,[5]エ!$A$4:$E$443,4,FALSE),""))))</f>
        <v>190
東法</v>
      </c>
      <c r="E51" s="402" t="str">
        <f>IF(C52="ア",VLOOKUP(A52,[5]ア!$A$2:$E$1545,4,FALSE),IF(C52="イ",VLOOKUP(A52,[5]イ!$A$3:$E$77,4,FALSE),IF(C52="ウ",IF(HLOOKUP(A52,[5]ウ!$B$1:$QI$6,3,FALSE)="","",HLOOKUP(A52,[5]ウ!$B$1:$QI$6,3,FALSE)),"")))</f>
        <v>商業
710
◆</v>
      </c>
      <c r="F51" s="404" t="str">
        <f>IF(C52="ア",VLOOKUP(A52,[5]ア!$A$2:$E$1545,5,FALSE),IF(C52="イ",VLOOKUP(A52,[5]イ!$A$3:$E$77,5,FALSE),IF(C52="ウ",HLOOKUP(A52,[5]ウ!$B$1:$QI$6,5,FALSE),IF(C52="エ",VLOOKUP(A52,[5]エ!$A$4:$E$443,5,FALSE),""))))&amp;"　"&amp;IF(C52="ウ",HLOOKUP(A52,[5]ウ!$B$1:$QI$6,6,FALSE),"")</f>
        <v>簿記　</v>
      </c>
      <c r="G51" s="392" t="s">
        <v>9639</v>
      </c>
      <c r="H51" s="394" t="s">
        <v>9556</v>
      </c>
      <c r="I51" s="396" t="s">
        <v>9549</v>
      </c>
      <c r="J51" s="381" t="s">
        <v>9703</v>
      </c>
      <c r="K51" s="400" t="s">
        <v>9637</v>
      </c>
      <c r="L51" s="383" t="s">
        <v>9668</v>
      </c>
      <c r="M51" s="402" t="s">
        <v>9586</v>
      </c>
      <c r="N51" s="402" t="str">
        <f>IF(L52="ア",VLOOKUP(J52,[5]ア!$A$2:$E$1545,4,FALSE),IF(L52="イ",VLOOKUP(J52,[5]イ!$A$3:$E$77,4,FALSE),IF(L52="ウ",IF(HLOOKUP(J52,[5]ウ!$B$1:$QI$6,3,FALSE)="","",HLOOKUP(J52,[5]ウ!$B$1:$QI$6,3,FALSE)),"")))</f>
        <v/>
      </c>
      <c r="O51" s="404" t="s">
        <v>9669</v>
      </c>
      <c r="P51" s="392" t="s">
        <v>9639</v>
      </c>
      <c r="Q51" s="394" t="s">
        <v>8519</v>
      </c>
      <c r="R51" s="396" t="s">
        <v>9592</v>
      </c>
      <c r="S51" s="398"/>
      <c r="T51" s="80" t="s">
        <v>3756</v>
      </c>
      <c r="U51" s="400"/>
      <c r="V51" s="383"/>
      <c r="W51" s="402" t="str">
        <f>IF(V52="ア",VLOOKUP(T52,ア!$A$2:$E$1545,2,FALSE),IF(V52="イ",VLOOKUP(T52,イ!$A$3:$E$77,2,FALSE),IF(V52="ウ",HLOOKUP(T52,ウ!$B$1:$QI$6,4,FALSE),IF(V52="エ",VLOOKUP(T52,エ!$A$4:$E$443,3,FALSE)&amp;"　"&amp;VLOOKUP(T52,エ!$A$4:$E$443,4,FALSE),""))))</f>
        <v/>
      </c>
      <c r="X51" s="402" t="str">
        <f>IF(V52="ア",VLOOKUP(T52,ア!$A$2:$E$1545,4,FALSE),IF(V52="イ",VLOOKUP(T52,イ!$A$3:$E$77,4,FALSE),IF(V52="ウ",IF(HLOOKUP(T52,ウ!$B$1:$QI$6,3,FALSE)="","",HLOOKUP(T52,ウ!$B$1:$QI$6,3,FALSE)),"")))</f>
        <v/>
      </c>
      <c r="Y51" s="404" t="str">
        <f>IF(V52="ア",VLOOKUP(T52,ア!$A$2:$E$1545,5,FALSE),IF(V52="イ",VLOOKUP(T52,イ!$A$3:$E$77,5,FALSE),IF(V52="ウ",HLOOKUP(T52,ウ!$B$1:$QI$6,5,FALSE),IF(V52="エ",VLOOKUP(T52,エ!$A$4:$E$443,5,FALSE),""))))&amp;"　"&amp;IF(V52="ウ",HLOOKUP(T52,ウ!$B$1:$QI$6,6,FALSE),"")</f>
        <v>　</v>
      </c>
      <c r="Z51" s="392"/>
      <c r="AA51" s="394"/>
      <c r="AB51" s="420"/>
      <c r="AC51" s="450"/>
    </row>
    <row r="52" spans="1:29" s="45" customFormat="1" ht="18.899999999999999" customHeight="1" x14ac:dyDescent="0.45">
      <c r="A52" s="77" t="s">
        <v>9640</v>
      </c>
      <c r="B52" s="401"/>
      <c r="C52" s="99" t="s">
        <v>9569</v>
      </c>
      <c r="D52" s="403"/>
      <c r="E52" s="403"/>
      <c r="F52" s="405"/>
      <c r="G52" s="393"/>
      <c r="H52" s="395"/>
      <c r="I52" s="397"/>
      <c r="J52" s="90"/>
      <c r="K52" s="401"/>
      <c r="L52" s="99" t="s">
        <v>9524</v>
      </c>
      <c r="M52" s="403"/>
      <c r="N52" s="403"/>
      <c r="O52" s="405"/>
      <c r="P52" s="393"/>
      <c r="Q52" s="395"/>
      <c r="R52" s="397"/>
      <c r="S52" s="399"/>
      <c r="T52" s="77"/>
      <c r="U52" s="401"/>
      <c r="V52" s="99"/>
      <c r="W52" s="403"/>
      <c r="X52" s="403"/>
      <c r="Y52" s="405"/>
      <c r="Z52" s="393"/>
      <c r="AA52" s="395"/>
      <c r="AB52" s="421"/>
      <c r="AC52" s="451"/>
    </row>
    <row r="53" spans="1:29" s="45" customFormat="1" ht="18.899999999999999" customHeight="1" x14ac:dyDescent="0.45">
      <c r="A53" s="80" t="s">
        <v>9682</v>
      </c>
      <c r="B53" s="400" t="s">
        <v>9637</v>
      </c>
      <c r="C53" s="383" t="s">
        <v>9641</v>
      </c>
      <c r="D53" s="402" t="s">
        <v>9642</v>
      </c>
      <c r="E53" s="402" t="str">
        <f>IF(C54="ア",VLOOKUP(A54,[5]ア!$A$2:$E$1545,4,FALSE),IF(C54="イ",VLOOKUP(A54,[5]イ!$A$3:$E$77,4,FALSE),IF(C54="ウ",IF(HLOOKUP(A54,[5]ウ!$B$1:$QI$6,3,FALSE)="","",HLOOKUP(A54,[5]ウ!$B$1:$QI$6,3,FALSE)),"")))</f>
        <v/>
      </c>
      <c r="F53" s="404" t="s">
        <v>9643</v>
      </c>
      <c r="G53" s="392" t="s">
        <v>9639</v>
      </c>
      <c r="H53" s="394" t="s">
        <v>9612</v>
      </c>
      <c r="I53" s="396" t="s">
        <v>9565</v>
      </c>
      <c r="J53" s="381" t="s">
        <v>9704</v>
      </c>
      <c r="K53" s="400" t="s">
        <v>9637</v>
      </c>
      <c r="L53" s="383" t="s">
        <v>9670</v>
      </c>
      <c r="M53" s="402" t="s">
        <v>9671</v>
      </c>
      <c r="N53" s="402" t="str">
        <f>IF(L54="ア",VLOOKUP(J54,[5]ア!$A$2:$E$1545,4,FALSE),IF(L54="イ",VLOOKUP(J54,[5]イ!$A$3:$E$77,4,FALSE),IF(L54="ウ",IF(HLOOKUP(J54,[5]ウ!$B$1:$QI$6,3,FALSE)="","",HLOOKUP(J54,[5]ウ!$B$1:$QI$6,3,FALSE)),"")))</f>
        <v/>
      </c>
      <c r="O53" s="404" t="s">
        <v>9672</v>
      </c>
      <c r="P53" s="392" t="s">
        <v>9639</v>
      </c>
      <c r="Q53" s="394" t="s">
        <v>9556</v>
      </c>
      <c r="R53" s="396" t="s">
        <v>9592</v>
      </c>
      <c r="S53" s="398"/>
      <c r="T53" s="80" t="s">
        <v>3757</v>
      </c>
      <c r="U53" s="400"/>
      <c r="V53" s="383"/>
      <c r="W53" s="402" t="str">
        <f>IF(V54="ア",VLOOKUP(T54,ア!$A$2:$E$1545,2,FALSE),IF(V54="イ",VLOOKUP(T54,イ!$A$3:$E$77,2,FALSE),IF(V54="ウ",HLOOKUP(T54,ウ!$B$1:$QI$6,4,FALSE),IF(V54="エ",VLOOKUP(T54,エ!$A$4:$E$443,3,FALSE)&amp;"　"&amp;VLOOKUP(T54,エ!$A$4:$E$443,4,FALSE),""))))</f>
        <v/>
      </c>
      <c r="X53" s="402" t="str">
        <f>IF(V54="ア",VLOOKUP(T54,ア!$A$2:$E$1545,4,FALSE),IF(V54="イ",VLOOKUP(T54,イ!$A$3:$E$77,4,FALSE),IF(V54="ウ",IF(HLOOKUP(T54,ウ!$B$1:$QI$6,3,FALSE)="","",HLOOKUP(T54,ウ!$B$1:$QI$6,3,FALSE)),"")))</f>
        <v/>
      </c>
      <c r="Y53" s="404" t="str">
        <f>IF(V54="ア",VLOOKUP(T54,ア!$A$2:$E$1545,5,FALSE),IF(V54="イ",VLOOKUP(T54,イ!$A$3:$E$77,5,FALSE),IF(V54="ウ",HLOOKUP(T54,ウ!$B$1:$QI$6,5,FALSE),IF(V54="エ",VLOOKUP(T54,エ!$A$4:$E$443,5,FALSE),""))))&amp;"　"&amp;IF(V54="ウ",HLOOKUP(T54,ウ!$B$1:$QI$6,6,FALSE),"")</f>
        <v>　</v>
      </c>
      <c r="Z53" s="392"/>
      <c r="AA53" s="394"/>
      <c r="AB53" s="420"/>
      <c r="AC53" s="450"/>
    </row>
    <row r="54" spans="1:29" s="45" customFormat="1" ht="18.899999999999999" customHeight="1" x14ac:dyDescent="0.45">
      <c r="A54" s="77"/>
      <c r="B54" s="401"/>
      <c r="C54" s="99" t="s">
        <v>9524</v>
      </c>
      <c r="D54" s="403"/>
      <c r="E54" s="403"/>
      <c r="F54" s="405"/>
      <c r="G54" s="393"/>
      <c r="H54" s="395"/>
      <c r="I54" s="397"/>
      <c r="J54" s="90"/>
      <c r="K54" s="401"/>
      <c r="L54" s="99" t="s">
        <v>9524</v>
      </c>
      <c r="M54" s="403"/>
      <c r="N54" s="403"/>
      <c r="O54" s="405"/>
      <c r="P54" s="393"/>
      <c r="Q54" s="395"/>
      <c r="R54" s="397"/>
      <c r="S54" s="399"/>
      <c r="T54" s="77"/>
      <c r="U54" s="401"/>
      <c r="V54" s="99"/>
      <c r="W54" s="403"/>
      <c r="X54" s="403"/>
      <c r="Y54" s="405"/>
      <c r="Z54" s="393"/>
      <c r="AA54" s="395"/>
      <c r="AB54" s="421"/>
      <c r="AC54" s="451"/>
    </row>
    <row r="55" spans="1:29" s="45" customFormat="1" ht="18.899999999999999" customHeight="1" x14ac:dyDescent="0.45">
      <c r="A55" s="80" t="s">
        <v>3738</v>
      </c>
      <c r="B55" s="400" t="s">
        <v>9637</v>
      </c>
      <c r="C55" s="383" t="s">
        <v>9644</v>
      </c>
      <c r="D55" s="402" t="s">
        <v>9642</v>
      </c>
      <c r="E55" s="402" t="str">
        <f>IF(C56="ア",VLOOKUP(A56,[5]ア!$A$2:$E$1545,4,FALSE),IF(C56="イ",VLOOKUP(A56,[5]イ!$A$3:$E$77,4,FALSE),IF(C56="ウ",IF(HLOOKUP(A56,[5]ウ!$B$1:$QI$6,3,FALSE)="","",HLOOKUP(A56,[5]ウ!$B$1:$QI$6,3,FALSE)),"")))</f>
        <v/>
      </c>
      <c r="F55" s="404" t="s">
        <v>9645</v>
      </c>
      <c r="G55" s="392" t="s">
        <v>9639</v>
      </c>
      <c r="H55" s="394" t="s">
        <v>9612</v>
      </c>
      <c r="I55" s="396" t="s">
        <v>9565</v>
      </c>
      <c r="J55" s="91" t="s">
        <v>9705</v>
      </c>
      <c r="K55" s="400" t="s">
        <v>9637</v>
      </c>
      <c r="L55" s="383" t="s">
        <v>9673</v>
      </c>
      <c r="M55" s="402" t="str">
        <f>IF(L56="ア",VLOOKUP(J56,[5]ア!$A$2:$E$1545,2,FALSE),IF(L56="イ",VLOOKUP(J56,[5]イ!$A$3:$E$77,2,FALSE),IF(L56="ウ",HLOOKUP(J56,[5]ウ!$B$1:$QI$6,4,FALSE),IF(L56="エ",VLOOKUP(J56,[5]エ!$A$4:$E$443,3,FALSE)&amp;"　"&amp;VLOOKUP(J56,[5]エ!$A$4:$E$443,4,FALSE),""))))</f>
        <v>54-29　MDN</v>
      </c>
      <c r="N55" s="402" t="str">
        <f>IF(L56="ア",VLOOKUP(J56,[5]ア!$A$2:$E$1545,4,FALSE),IF(L56="イ",VLOOKUP(J56,[5]イ!$A$3:$E$77,4,FALSE),IF(L56="ウ",IF(HLOOKUP(J56,[5]ウ!$B$1:$QI$6,3,FALSE)="","",HLOOKUP(J56,[5]ウ!$B$1:$QI$6,3,FALSE)),"")))</f>
        <v/>
      </c>
      <c r="O55" s="404" t="str">
        <f>IF(L56="ア",VLOOKUP(J56,[5]ア!$A$2:$E$1545,5,FALSE),IF(L56="イ",VLOOKUP(J56,[5]イ!$A$3:$E$77,5,FALSE),IF(L56="ウ",HLOOKUP(J56,[5]ウ!$B$1:$QI$6,5,FALSE),IF(L56="エ",VLOOKUP(J56,[5]エ!$A$4:$E$443,5,FALSE),""))))&amp;"　"&amp;IF(L56="ウ",HLOOKUP(J56,[5]ウ!$B$1:$QI$6,6,FALSE),"")</f>
        <v>デザインを学ぶ１　グラッフィックデザイン基礎　</v>
      </c>
      <c r="P55" s="392" t="s">
        <v>9639</v>
      </c>
      <c r="Q55" s="394" t="s">
        <v>9617</v>
      </c>
      <c r="R55" s="396" t="s">
        <v>9549</v>
      </c>
      <c r="S55" s="398" t="s">
        <v>9533</v>
      </c>
      <c r="T55" s="80" t="s">
        <v>3758</v>
      </c>
      <c r="U55" s="400"/>
      <c r="V55" s="383"/>
      <c r="W55" s="402" t="str">
        <f>IF(V56="ア",VLOOKUP(T56,ア!$A$2:$E$1545,2,FALSE),IF(V56="イ",VLOOKUP(T56,イ!$A$3:$E$77,2,FALSE),IF(V56="ウ",HLOOKUP(T56,ウ!$B$1:$QI$6,4,FALSE),IF(V56="エ",VLOOKUP(T56,エ!$A$4:$E$443,3,FALSE)&amp;"　"&amp;VLOOKUP(T56,エ!$A$4:$E$443,4,FALSE),""))))</f>
        <v/>
      </c>
      <c r="X55" s="402" t="str">
        <f>IF(V56="ア",VLOOKUP(T56,ア!$A$2:$E$1545,4,FALSE),IF(V56="イ",VLOOKUP(T56,イ!$A$3:$E$77,4,FALSE),IF(V56="ウ",IF(HLOOKUP(T56,ウ!$B$1:$QI$6,3,FALSE)="","",HLOOKUP(T56,ウ!$B$1:$QI$6,3,FALSE)),"")))</f>
        <v/>
      </c>
      <c r="Y55" s="404" t="str">
        <f>IF(V56="ア",VLOOKUP(T56,ア!$A$2:$E$1545,5,FALSE),IF(V56="イ",VLOOKUP(T56,イ!$A$3:$E$77,5,FALSE),IF(V56="ウ",HLOOKUP(T56,ウ!$B$1:$QI$6,5,FALSE),IF(V56="エ",VLOOKUP(T56,エ!$A$4:$E$443,5,FALSE),""))))&amp;"　"&amp;IF(V56="ウ",HLOOKUP(T56,ウ!$B$1:$QI$6,6,FALSE),"")</f>
        <v>　</v>
      </c>
      <c r="Z55" s="392"/>
      <c r="AA55" s="394"/>
      <c r="AB55" s="420"/>
      <c r="AC55" s="450"/>
    </row>
    <row r="56" spans="1:29" s="45" customFormat="1" ht="18.899999999999999" customHeight="1" x14ac:dyDescent="0.45">
      <c r="A56" s="77"/>
      <c r="B56" s="401"/>
      <c r="C56" s="99" t="s">
        <v>9524</v>
      </c>
      <c r="D56" s="403"/>
      <c r="E56" s="403"/>
      <c r="F56" s="405"/>
      <c r="G56" s="393"/>
      <c r="H56" s="395"/>
      <c r="I56" s="397"/>
      <c r="J56" s="377">
        <v>8</v>
      </c>
      <c r="K56" s="401"/>
      <c r="L56" s="99" t="s">
        <v>9550</v>
      </c>
      <c r="M56" s="403"/>
      <c r="N56" s="403"/>
      <c r="O56" s="405"/>
      <c r="P56" s="406"/>
      <c r="Q56" s="407"/>
      <c r="R56" s="408"/>
      <c r="S56" s="409"/>
      <c r="T56" s="77"/>
      <c r="U56" s="401"/>
      <c r="V56" s="99"/>
      <c r="W56" s="403"/>
      <c r="X56" s="403"/>
      <c r="Y56" s="405"/>
      <c r="Z56" s="393"/>
      <c r="AA56" s="395"/>
      <c r="AB56" s="421"/>
      <c r="AC56" s="451"/>
    </row>
    <row r="57" spans="1:29" s="45" customFormat="1" ht="18.899999999999999" customHeight="1" x14ac:dyDescent="0.45">
      <c r="A57" s="380" t="s">
        <v>3739</v>
      </c>
      <c r="B57" s="400" t="s">
        <v>9637</v>
      </c>
      <c r="C57" s="383" t="s">
        <v>9646</v>
      </c>
      <c r="D57" s="402" t="s">
        <v>9647</v>
      </c>
      <c r="E57" s="402" t="str">
        <f>IF(C58="ア",VLOOKUP(A58,[5]ア!$A$2:$E$1545,4,FALSE),IF(C58="イ",VLOOKUP(A58,[5]イ!$A$3:$E$77,4,FALSE),IF(C58="ウ",IF(HLOOKUP(A58,[5]ウ!$B$1:$QI$6,3,FALSE)="","",HLOOKUP(A58,[5]ウ!$B$1:$QI$6,3,FALSE)),"")))</f>
        <v/>
      </c>
      <c r="F57" s="487" t="s">
        <v>9648</v>
      </c>
      <c r="G57" s="392" t="s">
        <v>9639</v>
      </c>
      <c r="H57" s="394" t="s">
        <v>9556</v>
      </c>
      <c r="I57" s="396" t="s">
        <v>9562</v>
      </c>
      <c r="J57" s="91" t="s">
        <v>9706</v>
      </c>
      <c r="K57" s="400" t="s">
        <v>9637</v>
      </c>
      <c r="L57" s="383" t="s">
        <v>9674</v>
      </c>
      <c r="M57" s="402" t="str">
        <f>IF(L58="ア",VLOOKUP(J58,[5]ア!$A$2:$E$1545,2,FALSE),IF(L58="イ",VLOOKUP(J58,[5]イ!$A$3:$E$77,2,FALSE),IF(L58="ウ",HLOOKUP(J58,[5]ウ!$B$1:$QI$6,4,FALSE),IF(L58="エ",VLOOKUP(J58,[5]エ!$A$4:$E$443,3,FALSE)&amp;"　"&amp;VLOOKUP(J58,[5]エ!$A$4:$E$443,4,FALSE),""))))</f>
        <v>57-26　技術評論社</v>
      </c>
      <c r="N57" s="402" t="str">
        <f>IF(L58="ア",VLOOKUP(J58,[5]ア!$A$2:$E$1545,4,FALSE),IF(L58="イ",VLOOKUP(J58,[5]イ!$A$3:$E$77,4,FALSE),IF(L58="ウ",IF(HLOOKUP(J58,[5]ウ!$B$1:$QI$6,3,FALSE)="","",HLOOKUP(J58,[5]ウ!$B$1:$QI$6,3,FALSE)),"")))</f>
        <v/>
      </c>
      <c r="O57" s="404" t="str">
        <f>IF(L58="ア",VLOOKUP(J58,[5]ア!$A$2:$E$1545,5,FALSE),IF(L58="イ",VLOOKUP(J58,[5]イ!$A$3:$E$77,5,FALSE),IF(L58="ウ",HLOOKUP(J58,[5]ウ!$B$1:$QI$6,5,FALSE),IF(L58="エ",VLOOKUP(J58,[5]エ!$A$4:$E$443,5,FALSE),""))))&amp;"　"&amp;IF(L58="ウ",HLOOKUP(J58,[5]ウ!$B$1:$QI$6,6,FALSE),"")</f>
        <v>世界一わかりやすいInDesign　操作とデザインの教科書　cc/cs6対応　</v>
      </c>
      <c r="P57" s="392" t="s">
        <v>9639</v>
      </c>
      <c r="Q57" s="394" t="s">
        <v>9617</v>
      </c>
      <c r="R57" s="396" t="s">
        <v>9592</v>
      </c>
      <c r="S57" s="398"/>
      <c r="T57" s="80" t="s">
        <v>3759</v>
      </c>
      <c r="U57" s="400"/>
      <c r="V57" s="383"/>
      <c r="W57" s="402" t="str">
        <f>IF(V58="ア",VLOOKUP(T58,ア!$A$2:$E$1545,2,FALSE),IF(V58="イ",VLOOKUP(T58,イ!$A$3:$E$77,2,FALSE),IF(V58="ウ",HLOOKUP(T58,ウ!$B$1:$QI$6,4,FALSE),IF(V58="エ",VLOOKUP(T58,エ!$A$4:$E$443,3,FALSE)&amp;"　"&amp;VLOOKUP(T58,エ!$A$4:$E$443,4,FALSE),""))))</f>
        <v/>
      </c>
      <c r="X57" s="402" t="str">
        <f>IF(V58="ア",VLOOKUP(T58,ア!$A$2:$E$1545,4,FALSE),IF(V58="イ",VLOOKUP(T58,イ!$A$3:$E$77,4,FALSE),IF(V58="ウ",IF(HLOOKUP(T58,ウ!$B$1:$QI$6,3,FALSE)="","",HLOOKUP(T58,ウ!$B$1:$QI$6,3,FALSE)),"")))</f>
        <v/>
      </c>
      <c r="Y57" s="404" t="str">
        <f>IF(V58="ア",VLOOKUP(T58,ア!$A$2:$E$1545,5,FALSE),IF(V58="イ",VLOOKUP(T58,イ!$A$3:$E$77,5,FALSE),IF(V58="ウ",HLOOKUP(T58,ウ!$B$1:$QI$6,5,FALSE),IF(V58="エ",VLOOKUP(T58,エ!$A$4:$E$443,5,FALSE),""))))&amp;"　"&amp;IF(V58="ウ",HLOOKUP(T58,ウ!$B$1:$QI$6,6,FALSE),"")</f>
        <v>　</v>
      </c>
      <c r="Z57" s="392"/>
      <c r="AA57" s="394"/>
      <c r="AB57" s="420"/>
      <c r="AC57" s="450"/>
    </row>
    <row r="58" spans="1:29" s="45" customFormat="1" ht="18.899999999999999" customHeight="1" x14ac:dyDescent="0.45">
      <c r="A58" s="77"/>
      <c r="B58" s="401"/>
      <c r="C58" s="99" t="s">
        <v>9524</v>
      </c>
      <c r="D58" s="403"/>
      <c r="E58" s="403"/>
      <c r="F58" s="488"/>
      <c r="G58" s="393"/>
      <c r="H58" s="395"/>
      <c r="I58" s="397"/>
      <c r="J58" s="90">
        <v>151</v>
      </c>
      <c r="K58" s="401"/>
      <c r="L58" s="99" t="s">
        <v>9550</v>
      </c>
      <c r="M58" s="403"/>
      <c r="N58" s="403"/>
      <c r="O58" s="405"/>
      <c r="P58" s="393"/>
      <c r="Q58" s="395"/>
      <c r="R58" s="397"/>
      <c r="S58" s="399"/>
      <c r="T58" s="77"/>
      <c r="U58" s="401"/>
      <c r="V58" s="99"/>
      <c r="W58" s="403"/>
      <c r="X58" s="403"/>
      <c r="Y58" s="405"/>
      <c r="Z58" s="393"/>
      <c r="AA58" s="395"/>
      <c r="AB58" s="421"/>
      <c r="AC58" s="451"/>
    </row>
    <row r="59" spans="1:29" s="45" customFormat="1" ht="18.899999999999999" customHeight="1" x14ac:dyDescent="0.45">
      <c r="A59" s="379" t="s">
        <v>9683</v>
      </c>
      <c r="B59" s="400" t="s">
        <v>9637</v>
      </c>
      <c r="C59" s="383" t="s">
        <v>9649</v>
      </c>
      <c r="D59" s="402" t="s">
        <v>9650</v>
      </c>
      <c r="E59" s="402" t="str">
        <f>IF(C60="ア",VLOOKUP(A60,[5]ア!$A$2:$E$1545,4,FALSE),IF(C60="イ",VLOOKUP(A60,[5]イ!$A$3:$E$77,4,FALSE),IF(C60="ウ",IF(HLOOKUP(A60,[5]ウ!$B$1:$QI$6,3,FALSE)="","",HLOOKUP(A60,[5]ウ!$B$1:$QI$6,3,FALSE)),"")))</f>
        <v/>
      </c>
      <c r="F59" s="404" t="s">
        <v>9732</v>
      </c>
      <c r="G59" s="392" t="s">
        <v>9639</v>
      </c>
      <c r="H59" s="394" t="s">
        <v>9556</v>
      </c>
      <c r="I59" s="396" t="s">
        <v>9562</v>
      </c>
      <c r="J59" s="80" t="s">
        <v>9707</v>
      </c>
      <c r="K59" s="400" t="s">
        <v>9637</v>
      </c>
      <c r="L59" s="383" t="s">
        <v>9660</v>
      </c>
      <c r="M59" s="402" t="str">
        <f>IF(L60="ア",VLOOKUP(J60,[6]ア!$A$2:$E$1545,2,FALSE),IF(L60="イ",VLOOKUP(J60,[6]イ!$A$3:$E$77,2,FALSE),IF(L60="ウ",HLOOKUP(J60,[6]ウ!$B$1:$QI$6,4,FALSE),IF(L60="エ",VLOOKUP(J60,[6]エ!$A$4:$E$443,3,FALSE)&amp;"　"&amp;VLOOKUP(J60,[6]エ!$A$4:$E$443,4,FALSE),""))))</f>
        <v>　インプレス</v>
      </c>
      <c r="N59" s="402" t="str">
        <f>IF(L60="ア",VLOOKUP(J60,[6]ア!$A$2:$E$1545,4,FALSE),IF(L60="イ",VLOOKUP(J60,[6]イ!$A$3:$E$77,4,FALSE),IF(L60="ウ",IF(HLOOKUP(J60,[6]ウ!$B$1:$QI$6,3,FALSE)="","",HLOOKUP(J60,[6]ウ!$B$1:$QI$6,3,FALSE)),"")))</f>
        <v/>
      </c>
      <c r="O59" s="404" t="str">
        <f>IF(L60="ア",VLOOKUP(J60,[6]ア!$A$2:$E$1545,5,FALSE),IF(L60="イ",VLOOKUP(J60,[6]イ!$A$3:$E$77,5,FALSE),IF(L60="ウ",HLOOKUP(J60,[6]ウ!$B$1:$QI$6,5,FALSE),IF(L60="エ",VLOOKUP(J60,[6]エ!$A$4:$E$443,5,FALSE),""))))&amp;"　"&amp;IF(L60="ウ",HLOOKUP(J60,[6]ウ!$B$1:$QI$6,6,FALSE),"")</f>
        <v>初めてだけど、いっぱいやりたい！Premiere　Pro　よくばり入門　CC対応　</v>
      </c>
      <c r="P59" s="392" t="s">
        <v>9639</v>
      </c>
      <c r="Q59" s="407" t="s">
        <v>9556</v>
      </c>
      <c r="R59" s="408" t="s">
        <v>9549</v>
      </c>
      <c r="S59" s="409" t="s">
        <v>9533</v>
      </c>
      <c r="T59" s="80" t="s">
        <v>3760</v>
      </c>
      <c r="U59" s="400"/>
      <c r="V59" s="383"/>
      <c r="W59" s="402" t="str">
        <f>IF(V60="ア",VLOOKUP(T60,ア!$A$2:$E$1545,2,FALSE),IF(V60="イ",VLOOKUP(T60,イ!$A$3:$E$77,2,FALSE),IF(V60="ウ",HLOOKUP(T60,ウ!$B$1:$QI$6,4,FALSE),IF(V60="エ",VLOOKUP(T60,エ!$A$4:$E$443,3,FALSE)&amp;"　"&amp;VLOOKUP(T60,エ!$A$4:$E$443,4,FALSE),""))))</f>
        <v/>
      </c>
      <c r="X59" s="402" t="str">
        <f>IF(V60="ア",VLOOKUP(T60,ア!$A$2:$E$1545,4,FALSE),IF(V60="イ",VLOOKUP(T60,イ!$A$3:$E$77,4,FALSE),IF(V60="ウ",IF(HLOOKUP(T60,ウ!$B$1:$QI$6,3,FALSE)="","",HLOOKUP(T60,ウ!$B$1:$QI$6,3,FALSE)),"")))</f>
        <v/>
      </c>
      <c r="Y59" s="404" t="str">
        <f>IF(V60="ア",VLOOKUP(T60,ア!$A$2:$E$1545,5,FALSE),IF(V60="イ",VLOOKUP(T60,イ!$A$3:$E$77,5,FALSE),IF(V60="ウ",HLOOKUP(T60,ウ!$B$1:$QI$6,5,FALSE),IF(V60="エ",VLOOKUP(T60,エ!$A$4:$E$443,5,FALSE),""))))&amp;"　"&amp;IF(V60="ウ",HLOOKUP(T60,ウ!$B$1:$QI$6,6,FALSE),"")</f>
        <v>　</v>
      </c>
      <c r="Z59" s="392"/>
      <c r="AA59" s="394"/>
      <c r="AB59" s="420"/>
      <c r="AC59" s="450"/>
    </row>
    <row r="60" spans="1:29" s="45" customFormat="1" ht="18.899999999999999" customHeight="1" x14ac:dyDescent="0.45">
      <c r="A60" s="77"/>
      <c r="B60" s="401"/>
      <c r="C60" s="99" t="s">
        <v>9524</v>
      </c>
      <c r="D60" s="403"/>
      <c r="E60" s="403"/>
      <c r="F60" s="405"/>
      <c r="G60" s="393"/>
      <c r="H60" s="395"/>
      <c r="I60" s="397"/>
      <c r="J60" s="77">
        <v>438</v>
      </c>
      <c r="K60" s="401"/>
      <c r="L60" s="99" t="s">
        <v>9550</v>
      </c>
      <c r="M60" s="403"/>
      <c r="N60" s="403"/>
      <c r="O60" s="405"/>
      <c r="P60" s="393"/>
      <c r="Q60" s="395"/>
      <c r="R60" s="397"/>
      <c r="S60" s="399"/>
      <c r="T60" s="77"/>
      <c r="U60" s="401"/>
      <c r="V60" s="99"/>
      <c r="W60" s="403"/>
      <c r="X60" s="403"/>
      <c r="Y60" s="405"/>
      <c r="Z60" s="393"/>
      <c r="AA60" s="395"/>
      <c r="AB60" s="421"/>
      <c r="AC60" s="451"/>
    </row>
    <row r="61" spans="1:29" s="45" customFormat="1" ht="18.899999999999999" customHeight="1" x14ac:dyDescent="0.45">
      <c r="A61" s="380" t="s">
        <v>9684</v>
      </c>
      <c r="B61" s="400" t="s">
        <v>9637</v>
      </c>
      <c r="C61" s="383" t="s">
        <v>9651</v>
      </c>
      <c r="D61" s="402" t="s">
        <v>9652</v>
      </c>
      <c r="E61" s="402" t="str">
        <f>IF(C62="ア",VLOOKUP(A62,[5]ア!$A$2:$E$1545,4,FALSE),IF(C62="イ",VLOOKUP(A62,[5]イ!$A$3:$E$77,4,FALSE),IF(C62="ウ",IF(HLOOKUP(A62,[5]ウ!$B$1:$QI$6,3,FALSE)="","",HLOOKUP(A62,[5]ウ!$B$1:$QI$6,3,FALSE)),"")))</f>
        <v/>
      </c>
      <c r="F61" s="404" t="s">
        <v>9653</v>
      </c>
      <c r="G61" s="392" t="s">
        <v>9639</v>
      </c>
      <c r="H61" s="394" t="s">
        <v>8519</v>
      </c>
      <c r="I61" s="396" t="s">
        <v>9562</v>
      </c>
      <c r="J61" s="89" t="s">
        <v>9708</v>
      </c>
      <c r="K61" s="400" t="s">
        <v>9605</v>
      </c>
      <c r="L61" s="383" t="s">
        <v>9621</v>
      </c>
      <c r="M61" s="402" t="str">
        <f>IF(L62="ア",VLOOKUP(J62,[6]ア!$A$2:$E$1545,2,FALSE),IF(L62="イ",VLOOKUP(J62,[6]イ!$A$3:$E$77,2,FALSE),IF(L62="ウ",HLOOKUP(J62,[6]ウ!$B$1:$QI$6,4,FALSE),IF(L62="エ",VLOOKUP(J62,[6]エ!$A$4:$E$443,3,FALSE)&amp;"　"&amp;VLOOKUP(J62,[6]エ!$A$4:$E$443,4,FALSE),""))))</f>
        <v>7 実教</v>
      </c>
      <c r="N61" s="402" t="str">
        <f>IF(L62="ア",VLOOKUP(J62,[6]ア!$A$2:$E$1545,4,FALSE),IF(L62="イ",VLOOKUP(J62,[6]イ!$A$3:$E$77,4,FALSE),IF(L62="ウ",IF(HLOOKUP(J62,[6]ウ!$B$1:$QI$6,3,FALSE)="","",HLOOKUP(J62,[6]ウ!$B$1:$QI$6,3,FALSE)),"")))</f>
        <v>家庭705</v>
      </c>
      <c r="O61" s="404" t="str">
        <f>IF(L62="ア",VLOOKUP(J62,[6]ア!$A$2:$E$1545,5,FALSE),IF(L62="イ",VLOOKUP(J62,[6]イ!$A$3:$E$77,5,FALSE),IF(L62="ウ",HLOOKUP(J62,[6]ウ!$B$1:$QI$6,5,FALSE),IF(L62="エ",VLOOKUP(J62,[6]エ!$A$4:$E$443,5,FALSE),""))))&amp;"　"&amp;IF(L62="ウ",HLOOKUP(J62,[6]ウ!$B$1:$QI$6,6,FALSE),"")</f>
        <v>ファッション造形基礎　</v>
      </c>
      <c r="P61" s="392" t="s">
        <v>9561</v>
      </c>
      <c r="Q61" s="394" t="s">
        <v>9612</v>
      </c>
      <c r="R61" s="396" t="s">
        <v>9592</v>
      </c>
      <c r="S61" s="398"/>
      <c r="T61" s="80" t="s">
        <v>3761</v>
      </c>
      <c r="U61" s="400"/>
      <c r="V61" s="383"/>
      <c r="W61" s="402" t="str">
        <f>IF(V62="ア",VLOOKUP(T62,ア!$A$2:$E$1545,2,FALSE),IF(V62="イ",VLOOKUP(T62,イ!$A$3:$E$77,2,FALSE),IF(V62="ウ",HLOOKUP(T62,ウ!$B$1:$QI$6,4,FALSE),IF(V62="エ",VLOOKUP(T62,エ!$A$4:$E$443,3,FALSE)&amp;"　"&amp;VLOOKUP(T62,エ!$A$4:$E$443,4,FALSE),""))))</f>
        <v/>
      </c>
      <c r="X61" s="402" t="str">
        <f>IF(V62="ア",VLOOKUP(T62,ア!$A$2:$E$1545,4,FALSE),IF(V62="イ",VLOOKUP(T62,イ!$A$3:$E$77,4,FALSE),IF(V62="ウ",IF(HLOOKUP(T62,ウ!$B$1:$QI$6,3,FALSE)="","",HLOOKUP(T62,ウ!$B$1:$QI$6,3,FALSE)),"")))</f>
        <v/>
      </c>
      <c r="Y61" s="404" t="str">
        <f>IF(V62="ア",VLOOKUP(T62,ア!$A$2:$E$1545,5,FALSE),IF(V62="イ",VLOOKUP(T62,イ!$A$3:$E$77,5,FALSE),IF(V62="ウ",HLOOKUP(T62,ウ!$B$1:$QI$6,5,FALSE),IF(V62="エ",VLOOKUP(T62,エ!$A$4:$E$443,5,FALSE),""))))&amp;"　"&amp;IF(V62="ウ",HLOOKUP(T62,ウ!$B$1:$QI$6,6,FALSE),"")</f>
        <v>　</v>
      </c>
      <c r="Z61" s="392"/>
      <c r="AA61" s="394"/>
      <c r="AB61" s="420"/>
      <c r="AC61" s="450"/>
    </row>
    <row r="62" spans="1:29" s="45" customFormat="1" ht="18.899999999999999" customHeight="1" x14ac:dyDescent="0.45">
      <c r="A62" s="77"/>
      <c r="B62" s="401"/>
      <c r="C62" s="99" t="s">
        <v>9524</v>
      </c>
      <c r="D62" s="403"/>
      <c r="E62" s="403"/>
      <c r="F62" s="405"/>
      <c r="G62" s="393"/>
      <c r="H62" s="395"/>
      <c r="I62" s="397"/>
      <c r="J62" s="90" t="s">
        <v>9622</v>
      </c>
      <c r="K62" s="401"/>
      <c r="L62" s="99" t="s">
        <v>9569</v>
      </c>
      <c r="M62" s="403"/>
      <c r="N62" s="403"/>
      <c r="O62" s="405"/>
      <c r="P62" s="393"/>
      <c r="Q62" s="395"/>
      <c r="R62" s="397"/>
      <c r="S62" s="399"/>
      <c r="T62" s="77"/>
      <c r="U62" s="401"/>
      <c r="V62" s="99"/>
      <c r="W62" s="403"/>
      <c r="X62" s="403"/>
      <c r="Y62" s="405"/>
      <c r="Z62" s="393"/>
      <c r="AA62" s="395"/>
      <c r="AB62" s="421"/>
      <c r="AC62" s="451"/>
    </row>
    <row r="63" spans="1:29" s="45" customFormat="1" ht="18.899999999999999" customHeight="1" x14ac:dyDescent="0.45">
      <c r="A63" s="380" t="s">
        <v>9685</v>
      </c>
      <c r="B63" s="400" t="s">
        <v>9637</v>
      </c>
      <c r="C63" s="383" t="s">
        <v>9654</v>
      </c>
      <c r="D63" s="402" t="s">
        <v>9655</v>
      </c>
      <c r="E63" s="402" t="str">
        <f>IF(C64="ア",VLOOKUP(A64,[5]ア!$A$2:$E$1545,4,FALSE),IF(C64="イ",VLOOKUP(A64,[5]イ!$A$3:$E$77,4,FALSE),IF(C64="ウ",IF(HLOOKUP(A64,[5]ウ!$B$1:$QI$6,3,FALSE)="","",HLOOKUP(A64,[5]ウ!$B$1:$QI$6,3,FALSE)),"")))</f>
        <v/>
      </c>
      <c r="F63" s="487" t="s">
        <v>9656</v>
      </c>
      <c r="G63" s="392" t="s">
        <v>9639</v>
      </c>
      <c r="H63" s="394" t="s">
        <v>9657</v>
      </c>
      <c r="I63" s="396" t="s">
        <v>9562</v>
      </c>
      <c r="J63" s="91" t="s">
        <v>9709</v>
      </c>
      <c r="K63" s="400" t="s">
        <v>9605</v>
      </c>
      <c r="L63" s="383" t="s">
        <v>9623</v>
      </c>
      <c r="M63" s="402" t="str">
        <f>IF(L64="ア",VLOOKUP(J64,[6]ア!$A$2:$E$1545,2,FALSE),IF(L64="イ",VLOOKUP(J64,[6]イ!$A$3:$E$77,2,FALSE),IF(L64="ウ",HLOOKUP(J64,[6]ウ!$B$1:$QI$6,4,FALSE),IF(L64="エ",VLOOKUP(J64,[6]エ!$A$4:$E$443,3,FALSE)&amp;"　"&amp;VLOOKUP(J64,[6]エ!$A$4:$E$443,4,FALSE),""))))</f>
        <v>　実教出版</v>
      </c>
      <c r="N63" s="402" t="str">
        <f>IF(L64="ア",VLOOKUP(J64,[6]ア!$A$2:$E$1545,4,FALSE),IF(L64="イ",VLOOKUP(J64,[6]イ!$A$3:$E$77,4,FALSE),IF(L64="ウ",IF(HLOOKUP(J64,[6]ウ!$B$1:$QI$6,3,FALSE)="","",HLOOKUP(J64,[6]ウ!$B$1:$QI$6,3,FALSE)),"")))</f>
        <v/>
      </c>
      <c r="O63" s="404" t="str">
        <f>IF(L64="ア",VLOOKUP(J64,[6]ア!$A$2:$E$1545,5,FALSE),IF(L64="イ",VLOOKUP(J64,[6]イ!$A$3:$E$77,5,FALSE),IF(L64="ウ",HLOOKUP(J64,[6]ウ!$B$1:$QI$6,5,FALSE),IF(L64="エ",VLOOKUP(J64,[6]エ!$A$4:$E$443,5,FALSE),""))))&amp;"　"&amp;IF(L64="ウ",HLOOKUP(J64,[6]ウ!$B$1:$QI$6,6,FALSE),"")</f>
        <v>３０時間でマスター　Woｒｄ　2019（Windows10対応）　</v>
      </c>
      <c r="P63" s="392" t="s">
        <v>9561</v>
      </c>
      <c r="Q63" s="394" t="s">
        <v>9556</v>
      </c>
      <c r="R63" s="396" t="s">
        <v>9549</v>
      </c>
      <c r="S63" s="398" t="s">
        <v>9533</v>
      </c>
      <c r="T63" s="80" t="s">
        <v>3762</v>
      </c>
      <c r="U63" s="400"/>
      <c r="V63" s="383"/>
      <c r="W63" s="402" t="str">
        <f>IF(V64="ア",VLOOKUP(T64,ア!$A$2:$E$1545,2,FALSE),IF(V64="イ",VLOOKUP(T64,イ!$A$3:$E$77,2,FALSE),IF(V64="ウ",HLOOKUP(T64,ウ!$B$1:$QI$6,4,FALSE),IF(V64="エ",VLOOKUP(T64,エ!$A$4:$E$443,3,FALSE)&amp;"　"&amp;VLOOKUP(T64,エ!$A$4:$E$443,4,FALSE),""))))</f>
        <v/>
      </c>
      <c r="X63" s="402" t="str">
        <f>IF(V64="ア",VLOOKUP(T64,ア!$A$2:$E$1545,4,FALSE),IF(V64="イ",VLOOKUP(T64,イ!$A$3:$E$77,4,FALSE),IF(V64="ウ",IF(HLOOKUP(T64,ウ!$B$1:$QI$6,3,FALSE)="","",HLOOKUP(T64,ウ!$B$1:$QI$6,3,FALSE)),"")))</f>
        <v/>
      </c>
      <c r="Y63" s="404" t="str">
        <f>IF(V64="ア",VLOOKUP(T64,ア!$A$2:$E$1545,5,FALSE),IF(V64="イ",VLOOKUP(T64,イ!$A$3:$E$77,5,FALSE),IF(V64="ウ",HLOOKUP(T64,ウ!$B$1:$QI$6,5,FALSE),IF(V64="エ",VLOOKUP(T64,エ!$A$4:$E$443,5,FALSE),""))))&amp;"　"&amp;IF(V64="ウ",HLOOKUP(T64,ウ!$B$1:$QI$6,6,FALSE),"")</f>
        <v>　</v>
      </c>
      <c r="Z63" s="392"/>
      <c r="AA63" s="394"/>
      <c r="AB63" s="420"/>
      <c r="AC63" s="450"/>
    </row>
    <row r="64" spans="1:29" s="45" customFormat="1" ht="18.899999999999999" customHeight="1" x14ac:dyDescent="0.45">
      <c r="A64" s="77"/>
      <c r="B64" s="401"/>
      <c r="C64" s="99" t="s">
        <v>9524</v>
      </c>
      <c r="D64" s="403"/>
      <c r="E64" s="403"/>
      <c r="F64" s="488"/>
      <c r="G64" s="393"/>
      <c r="H64" s="395"/>
      <c r="I64" s="397"/>
      <c r="J64" s="90">
        <v>196</v>
      </c>
      <c r="K64" s="401"/>
      <c r="L64" s="99" t="s">
        <v>9550</v>
      </c>
      <c r="M64" s="403"/>
      <c r="N64" s="403"/>
      <c r="O64" s="405"/>
      <c r="P64" s="393"/>
      <c r="Q64" s="395"/>
      <c r="R64" s="397"/>
      <c r="S64" s="399"/>
      <c r="T64" s="77"/>
      <c r="U64" s="401"/>
      <c r="V64" s="99"/>
      <c r="W64" s="403"/>
      <c r="X64" s="403"/>
      <c r="Y64" s="405"/>
      <c r="Z64" s="393"/>
      <c r="AA64" s="395"/>
      <c r="AB64" s="421"/>
      <c r="AC64" s="451"/>
    </row>
    <row r="65" spans="1:30" s="45" customFormat="1" ht="18.899999999999999" customHeight="1" x14ac:dyDescent="0.45">
      <c r="A65" s="80" t="s">
        <v>9686</v>
      </c>
      <c r="B65" s="400" t="s">
        <v>9637</v>
      </c>
      <c r="C65" s="383" t="s">
        <v>9658</v>
      </c>
      <c r="D65" s="402" t="str">
        <f>IF(C66="ア",VLOOKUP(A66,[5]ア!$A$2:$E$1545,2,FALSE),IF(C66="イ",VLOOKUP(A66,[5]イ!$A$3:$E$77,2,FALSE),IF(C66="ウ",HLOOKUP(A66,[5]ウ!$B$1:$QI$6,4,FALSE),IF(C66="エ",VLOOKUP(A66,[5]エ!$A$4:$E$443,3,FALSE)&amp;"　"&amp;VLOOKUP(A66,[5]エ!$A$4:$E$443,4,FALSE),""))))</f>
        <v>54-29　MDN</v>
      </c>
      <c r="E65" s="402" t="str">
        <f>IF(C66="ア",VLOOKUP(A66,[5]ア!$A$2:$E$1545,4,FALSE),IF(C66="イ",VLOOKUP(A66,[5]イ!$A$3:$E$77,4,FALSE),IF(C66="ウ",IF(HLOOKUP(A66,[5]ウ!$B$1:$QI$6,3,FALSE)="","",HLOOKUP(A66,[5]ウ!$B$1:$QI$6,3,FALSE)),"")))</f>
        <v/>
      </c>
      <c r="F65" s="404" t="str">
        <f>IF(C66="ア",VLOOKUP(A66,[5]ア!$A$2:$E$1545,5,FALSE),IF(C66="イ",VLOOKUP(A66,[5]イ!$A$3:$E$77,5,FALSE),IF(C66="ウ",HLOOKUP(A66,[5]ウ!$B$1:$QI$6,5,FALSE),IF(C66="エ",VLOOKUP(A66,[5]エ!$A$4:$E$443,5,FALSE),""))))&amp;"　"&amp;IF(C66="ウ",HLOOKUP(A66,[5]ウ!$B$1:$QI$6,6,FALSE),"")</f>
        <v>デザインを学ぶ１　グラッフィックデザイン基礎　</v>
      </c>
      <c r="G65" s="392" t="s">
        <v>9639</v>
      </c>
      <c r="H65" s="394" t="s">
        <v>9617</v>
      </c>
      <c r="I65" s="396" t="s">
        <v>9565</v>
      </c>
      <c r="J65" s="91" t="s">
        <v>9710</v>
      </c>
      <c r="K65" s="400" t="s">
        <v>9605</v>
      </c>
      <c r="L65" s="383" t="s">
        <v>9623</v>
      </c>
      <c r="M65" s="402" t="str">
        <f>IF(L66="ア",VLOOKUP(J66,[6]ア!$A$2:$E$1545,2,FALSE),IF(L66="イ",VLOOKUP(J66,[6]イ!$A$3:$E$77,2,FALSE),IF(L66="ウ",HLOOKUP(J66,[6]ウ!$B$1:$QI$6,4,FALSE),IF(L66="エ",VLOOKUP(J66,[6]エ!$A$4:$E$443,3,FALSE)&amp;"　"&amp;VLOOKUP(J66,[6]エ!$A$4:$E$443,4,FALSE),""))))</f>
        <v>　実教出版</v>
      </c>
      <c r="N65" s="402" t="str">
        <f>IF(L66="ア",VLOOKUP(J66,[6]ア!$A$2:$E$1545,4,FALSE),IF(L66="イ",VLOOKUP(J66,[6]イ!$A$3:$E$77,4,FALSE),IF(L66="ウ",IF(HLOOKUP(J66,[6]ウ!$B$1:$QI$6,3,FALSE)="","",HLOOKUP(J66,[6]ウ!$B$1:$QI$6,3,FALSE)),"")))</f>
        <v/>
      </c>
      <c r="O65" s="404" t="str">
        <f>IF(L66="ア",VLOOKUP(J66,[6]ア!$A$2:$E$1545,5,FALSE),IF(L66="イ",VLOOKUP(J66,[6]イ!$A$3:$E$77,5,FALSE),IF(L66="ウ",HLOOKUP(J66,[6]ウ!$B$1:$QI$6,5,FALSE),IF(L66="エ",VLOOKUP(J66,[6]エ!$A$4:$E$443,5,FALSE),""))))&amp;"　"&amp;IF(L66="ウ",HLOOKUP(J66,[6]ウ!$B$1:$QI$6,6,FALSE),"")</f>
        <v>３０時間でマスター　Excel　2019（Windows10対応）　</v>
      </c>
      <c r="P65" s="392" t="s">
        <v>9561</v>
      </c>
      <c r="Q65" s="394" t="s">
        <v>9556</v>
      </c>
      <c r="R65" s="396" t="s">
        <v>9549</v>
      </c>
      <c r="S65" s="398" t="s">
        <v>9533</v>
      </c>
      <c r="T65" s="80" t="s">
        <v>3763</v>
      </c>
      <c r="U65" s="400"/>
      <c r="V65" s="383"/>
      <c r="W65" s="402" t="str">
        <f>IF(V66="ア",VLOOKUP(T66,ア!$A$2:$E$1545,2,FALSE),IF(V66="イ",VLOOKUP(T66,イ!$A$3:$E$77,2,FALSE),IF(V66="ウ",HLOOKUP(T66,ウ!$B$1:$QI$6,4,FALSE),IF(V66="エ",VLOOKUP(T66,エ!$A$4:$E$443,3,FALSE)&amp;"　"&amp;VLOOKUP(T66,エ!$A$4:$E$443,4,FALSE),""))))</f>
        <v/>
      </c>
      <c r="X65" s="402" t="str">
        <f>IF(V66="ア",VLOOKUP(T66,ア!$A$2:$E$1545,4,FALSE),IF(V66="イ",VLOOKUP(T66,イ!$A$3:$E$77,4,FALSE),IF(V66="ウ",IF(HLOOKUP(T66,ウ!$B$1:$QI$6,3,FALSE)="","",HLOOKUP(T66,ウ!$B$1:$QI$6,3,FALSE)),"")))</f>
        <v/>
      </c>
      <c r="Y65" s="404" t="str">
        <f>IF(V66="ア",VLOOKUP(T66,ア!$A$2:$E$1545,5,FALSE),IF(V66="イ",VLOOKUP(T66,イ!$A$3:$E$77,5,FALSE),IF(V66="ウ",HLOOKUP(T66,ウ!$B$1:$QI$6,5,FALSE),IF(V66="エ",VLOOKUP(T66,エ!$A$4:$E$443,5,FALSE),""))))&amp;"　"&amp;IF(V66="ウ",HLOOKUP(T66,ウ!$B$1:$QI$6,6,FALSE),"")</f>
        <v>　</v>
      </c>
      <c r="Z65" s="392"/>
      <c r="AA65" s="394"/>
      <c r="AB65" s="420"/>
      <c r="AC65" s="450"/>
    </row>
    <row r="66" spans="1:30" s="45" customFormat="1" ht="18.899999999999999" customHeight="1" x14ac:dyDescent="0.45">
      <c r="A66" s="77">
        <v>8</v>
      </c>
      <c r="B66" s="401"/>
      <c r="C66" s="99" t="s">
        <v>9550</v>
      </c>
      <c r="D66" s="403"/>
      <c r="E66" s="403"/>
      <c r="F66" s="405"/>
      <c r="G66" s="393"/>
      <c r="H66" s="395"/>
      <c r="I66" s="397"/>
      <c r="J66" s="90">
        <v>197</v>
      </c>
      <c r="K66" s="401"/>
      <c r="L66" s="99" t="s">
        <v>9550</v>
      </c>
      <c r="M66" s="403"/>
      <c r="N66" s="403"/>
      <c r="O66" s="405"/>
      <c r="P66" s="393"/>
      <c r="Q66" s="395"/>
      <c r="R66" s="397"/>
      <c r="S66" s="399"/>
      <c r="T66" s="77"/>
      <c r="U66" s="401"/>
      <c r="V66" s="99"/>
      <c r="W66" s="403"/>
      <c r="X66" s="403"/>
      <c r="Y66" s="405"/>
      <c r="Z66" s="393"/>
      <c r="AA66" s="395"/>
      <c r="AB66" s="421"/>
      <c r="AC66" s="451"/>
    </row>
    <row r="67" spans="1:30" s="45" customFormat="1" ht="18.899999999999999" customHeight="1" x14ac:dyDescent="0.45">
      <c r="A67" s="80" t="s">
        <v>9687</v>
      </c>
      <c r="B67" s="400" t="s">
        <v>9637</v>
      </c>
      <c r="C67" s="383" t="s">
        <v>9659</v>
      </c>
      <c r="D67" s="402" t="str">
        <f>IF(C68="ア",VLOOKUP(A68,[5]ア!$A$2:$E$1545,2,FALSE),IF(C68="イ",VLOOKUP(A68,[5]イ!$A$3:$E$77,2,FALSE),IF(C68="ウ",HLOOKUP(A68,[5]ウ!$B$1:$QI$6,4,FALSE),IF(C68="エ",VLOOKUP(A68,[5]エ!$A$4:$E$443,3,FALSE)&amp;"　"&amp;VLOOKUP(A68,[5]エ!$A$4:$E$443,4,FALSE),""))))</f>
        <v>　実教出版</v>
      </c>
      <c r="E67" s="402" t="str">
        <f>IF(C68="ア",VLOOKUP(A68,[5]ア!$A$2:$E$1545,4,FALSE),IF(C68="イ",VLOOKUP(A68,[5]イ!$A$3:$E$77,4,FALSE),IF(C68="ウ",IF(HLOOKUP(A68,[5]ウ!$B$1:$QI$6,3,FALSE)="","",HLOOKUP(A68,[5]ウ!$B$1:$QI$6,3,FALSE)),"")))</f>
        <v/>
      </c>
      <c r="F67" s="404" t="str">
        <f>IF(C68="ア",VLOOKUP(A68,[5]ア!$A$2:$E$1545,5,FALSE),IF(C68="イ",VLOOKUP(A68,[5]イ!$A$3:$E$77,5,FALSE),IF(C68="ウ",HLOOKUP(A68,[5]ウ!$B$1:$QI$6,5,FALSE),IF(C68="エ",VLOOKUP(A68,[5]エ!$A$4:$E$443,5,FALSE),""))))&amp;"　"&amp;IF(C68="ウ",HLOOKUP(A68,[5]ウ!$B$1:$QI$6,6,FALSE),"")</f>
        <v>CGリテラシー　Photoshop＆Illustrator　CC＋CS6　</v>
      </c>
      <c r="G67" s="392" t="s">
        <v>9639</v>
      </c>
      <c r="H67" s="394" t="s">
        <v>9617</v>
      </c>
      <c r="I67" s="396" t="s">
        <v>9562</v>
      </c>
      <c r="J67" s="91" t="s">
        <v>9711</v>
      </c>
      <c r="K67" s="400" t="s">
        <v>9605</v>
      </c>
      <c r="L67" s="383" t="s">
        <v>9624</v>
      </c>
      <c r="M67" s="402" t="str">
        <f>IF(L68="ア",VLOOKUP(J68,[6]ア!$A$2:$E$1545,2,FALSE),IF(L68="イ",VLOOKUP(J68,[6]イ!$A$3:$E$77,2,FALSE),IF(L68="ウ",HLOOKUP(J68,[6]ウ!$B$1:$QI$6,4,FALSE),IF(L68="エ",VLOOKUP(J68,[6]エ!$A$4:$E$443,3,FALSE)&amp;"　"&amp;VLOOKUP(J68,[6]エ!$A$4:$E$443,4,FALSE),""))))</f>
        <v>62-22　新星出版社</v>
      </c>
      <c r="N67" s="402" t="str">
        <f>IF(L68="ア",VLOOKUP(J68,[6]ア!$A$2:$E$1545,4,FALSE),IF(L68="イ",VLOOKUP(J68,[6]イ!$A$3:$E$77,4,FALSE),IF(L68="ウ",IF(HLOOKUP(J68,[6]ウ!$B$1:$QI$6,3,FALSE)="","",HLOOKUP(J68,[6]ウ!$B$1:$QI$6,3,FALSE)),"")))</f>
        <v/>
      </c>
      <c r="O67" s="404" t="str">
        <f>IF(L68="ア",VLOOKUP(J68,[6]ア!$A$2:$E$1545,5,FALSE),IF(L68="イ",VLOOKUP(J68,[6]イ!$A$3:$E$77,5,FALSE),IF(L68="ウ",HLOOKUP(J68,[6]ウ!$B$1:$QI$6,5,FALSE),IF(L68="エ",VLOOKUP(J68,[6]エ!$A$4:$E$443,5,FALSE),""))))&amp;"　"&amp;IF(L68="ウ",HLOOKUP(J68,[6]ウ!$B$1:$QI$6,6,FALSE),"")</f>
        <v>イチバン親切な料理の教科書　</v>
      </c>
      <c r="P67" s="392" t="s">
        <v>9561</v>
      </c>
      <c r="Q67" s="394" t="s">
        <v>9617</v>
      </c>
      <c r="R67" s="396" t="s">
        <v>9592</v>
      </c>
      <c r="S67" s="398"/>
      <c r="T67" s="80" t="s">
        <v>3764</v>
      </c>
      <c r="U67" s="400"/>
      <c r="V67" s="383"/>
      <c r="W67" s="402" t="str">
        <f>IF(V68="ア",VLOOKUP(T68,ア!$A$2:$E$1545,2,FALSE),IF(V68="イ",VLOOKUP(T68,イ!$A$3:$E$77,2,FALSE),IF(V68="ウ",HLOOKUP(T68,ウ!$B$1:$QI$6,4,FALSE),IF(V68="エ",VLOOKUP(T68,エ!$A$4:$E$443,3,FALSE)&amp;"　"&amp;VLOOKUP(T68,エ!$A$4:$E$443,4,FALSE),""))))</f>
        <v/>
      </c>
      <c r="X67" s="402" t="str">
        <f>IF(V68="ア",VLOOKUP(T68,ア!$A$2:$E$1545,4,FALSE),IF(V68="イ",VLOOKUP(T68,イ!$A$3:$E$77,4,FALSE),IF(V68="ウ",IF(HLOOKUP(T68,ウ!$B$1:$QI$6,3,FALSE)="","",HLOOKUP(T68,ウ!$B$1:$QI$6,3,FALSE)),"")))</f>
        <v/>
      </c>
      <c r="Y67" s="404" t="str">
        <f>IF(V68="ア",VLOOKUP(T68,ア!$A$2:$E$1545,5,FALSE),IF(V68="イ",VLOOKUP(T68,イ!$A$3:$E$77,5,FALSE),IF(V68="ウ",HLOOKUP(T68,ウ!$B$1:$QI$6,5,FALSE),IF(V68="エ",VLOOKUP(T68,エ!$A$4:$E$443,5,FALSE),""))))&amp;"　"&amp;IF(V68="ウ",HLOOKUP(T68,ウ!$B$1:$QI$6,6,FALSE),"")</f>
        <v>　</v>
      </c>
      <c r="Z67" s="392"/>
      <c r="AA67" s="394"/>
      <c r="AB67" s="420"/>
      <c r="AC67" s="450"/>
    </row>
    <row r="68" spans="1:30" s="45" customFormat="1" ht="18.899999999999999" customHeight="1" x14ac:dyDescent="0.45">
      <c r="A68" s="77">
        <v>200</v>
      </c>
      <c r="B68" s="401"/>
      <c r="C68" s="99" t="s">
        <v>9550</v>
      </c>
      <c r="D68" s="403"/>
      <c r="E68" s="403"/>
      <c r="F68" s="405"/>
      <c r="G68" s="393"/>
      <c r="H68" s="395"/>
      <c r="I68" s="397"/>
      <c r="J68" s="90">
        <v>237</v>
      </c>
      <c r="K68" s="401"/>
      <c r="L68" s="99" t="s">
        <v>9550</v>
      </c>
      <c r="M68" s="403"/>
      <c r="N68" s="403"/>
      <c r="O68" s="405"/>
      <c r="P68" s="393"/>
      <c r="Q68" s="395"/>
      <c r="R68" s="397"/>
      <c r="S68" s="399"/>
      <c r="T68" s="77"/>
      <c r="U68" s="401"/>
      <c r="V68" s="99"/>
      <c r="W68" s="403"/>
      <c r="X68" s="403"/>
      <c r="Y68" s="405"/>
      <c r="Z68" s="393"/>
      <c r="AA68" s="395"/>
      <c r="AB68" s="421"/>
      <c r="AC68" s="451"/>
    </row>
    <row r="69" spans="1:30" s="45" customFormat="1" ht="18.899999999999999" customHeight="1" x14ac:dyDescent="0.45">
      <c r="A69" s="80" t="s">
        <v>9688</v>
      </c>
      <c r="B69" s="400" t="s">
        <v>9637</v>
      </c>
      <c r="C69" s="383" t="s">
        <v>9660</v>
      </c>
      <c r="D69" s="402" t="str">
        <f>IF(C70="ア",VLOOKUP(A70,[6]ア!$A$2:$E$1545,2,FALSE),IF(C70="イ",VLOOKUP(A70,[6]イ!$A$3:$E$77,2,FALSE),IF(C70="ウ",HLOOKUP(A70,[6]ウ!$B$1:$QI$6,4,FALSE),IF(C70="エ",VLOOKUP(A70,[6]エ!$A$4:$E$443,3,FALSE)&amp;"　"&amp;VLOOKUP(A70,[6]エ!$A$4:$E$443,4,FALSE),""))))</f>
        <v>　インプレス</v>
      </c>
      <c r="E69" s="402" t="str">
        <f>IF(C70="ア",VLOOKUP(A70,[6]ア!$A$2:$E$1545,4,FALSE),IF(C70="イ",VLOOKUP(A70,[6]イ!$A$3:$E$77,4,FALSE),IF(C70="ウ",IF(HLOOKUP(A70,[6]ウ!$B$1:$QI$6,3,FALSE)="","",HLOOKUP(A70,[6]ウ!$B$1:$QI$6,3,FALSE)),"")))</f>
        <v/>
      </c>
      <c r="F69" s="404" t="str">
        <f>IF(C70="ア",VLOOKUP(A70,[6]ア!$A$2:$E$1545,5,FALSE),IF(C70="イ",VLOOKUP(A70,[6]イ!$A$3:$E$77,5,FALSE),IF(C70="ウ",HLOOKUP(A70,[6]ウ!$B$1:$QI$6,5,FALSE),IF(C70="エ",VLOOKUP(A70,[6]エ!$A$4:$E$443,5,FALSE),""))))&amp;"　"&amp;IF(C70="ウ",HLOOKUP(A70,[6]ウ!$B$1:$QI$6,6,FALSE),"")</f>
        <v>初めてだけど、いっぱいやりたい！Premiere　Pro　よくばり入門　CC対応　</v>
      </c>
      <c r="G69" s="392" t="s">
        <v>9639</v>
      </c>
      <c r="H69" s="394" t="s">
        <v>9556</v>
      </c>
      <c r="I69" s="396" t="s">
        <v>9565</v>
      </c>
      <c r="J69" s="91" t="s">
        <v>9712</v>
      </c>
      <c r="K69" s="400" t="s">
        <v>9605</v>
      </c>
      <c r="L69" s="383" t="s">
        <v>9615</v>
      </c>
      <c r="M69" s="402" t="str">
        <f>IF(L70="ア",VLOOKUP(J70,[6]ア!$A$2:$E$1545,2,FALSE),IF(L70="イ",VLOOKUP(J70,[6]イ!$A$3:$E$77,2,FALSE),IF(L70="ウ",HLOOKUP(J70,[6]ウ!$B$1:$QI$6,4,FALSE),IF(L70="エ",VLOOKUP(J70,[6]エ!$A$4:$E$443,3,FALSE)&amp;"　"&amp;VLOOKUP(J70,[6]エ!$A$4:$E$443,4,FALSE),""))))</f>
        <v>78-15　ブティック</v>
      </c>
      <c r="N69" s="402" t="str">
        <f>IF(L70="ア",VLOOKUP(J70,[6]ア!$A$2:$E$1545,4,FALSE),IF(L70="イ",VLOOKUP(J70,[6]イ!$A$3:$E$77,4,FALSE),IF(L70="ウ",IF(HLOOKUP(J70,[6]ウ!$B$1:$QI$6,3,FALSE)="","",HLOOKUP(J70,[6]ウ!$B$1:$QI$6,3,FALSE)),"")))</f>
        <v/>
      </c>
      <c r="O69" s="404" t="str">
        <f>IF(L70="ア",VLOOKUP(J70,[6]ア!$A$2:$E$1545,5,FALSE),IF(L70="イ",VLOOKUP(J70,[6]イ!$A$3:$E$77,5,FALSE),IF(L70="ウ",HLOOKUP(J70,[6]ウ!$B$1:$QI$6,5,FALSE),IF(L70="エ",VLOOKUP(J70,[6]エ!$A$4:$E$443,5,FALSE),""))))&amp;"　"&amp;IF(L70="ウ",HLOOKUP(J70,[6]ウ!$B$1:$QI$6,6,FALSE),"")</f>
        <v>主婦のミシン　おもしろい仕掛けの布こもの　</v>
      </c>
      <c r="P69" s="392" t="s">
        <v>9561</v>
      </c>
      <c r="Q69" s="394" t="s">
        <v>9612</v>
      </c>
      <c r="R69" s="396" t="s">
        <v>9592</v>
      </c>
      <c r="S69" s="398"/>
      <c r="T69" s="80" t="s">
        <v>3765</v>
      </c>
      <c r="U69" s="400"/>
      <c r="V69" s="383"/>
      <c r="W69" s="402" t="str">
        <f>IF(V70="ア",VLOOKUP(T70,ア!$A$2:$E$1545,2,FALSE),IF(V70="イ",VLOOKUP(T70,イ!$A$3:$E$77,2,FALSE),IF(V70="ウ",HLOOKUP(T70,ウ!$B$1:$QI$6,4,FALSE),IF(V70="エ",VLOOKUP(T70,エ!$A$4:$E$443,3,FALSE)&amp;"　"&amp;VLOOKUP(T70,エ!$A$4:$E$443,4,FALSE),""))))</f>
        <v/>
      </c>
      <c r="X69" s="402" t="str">
        <f>IF(V70="ア",VLOOKUP(T70,ア!$A$2:$E$1545,4,FALSE),IF(V70="イ",VLOOKUP(T70,イ!$A$3:$E$77,4,FALSE),IF(V70="ウ",IF(HLOOKUP(T70,ウ!$B$1:$QI$6,3,FALSE)="","",HLOOKUP(T70,ウ!$B$1:$QI$6,3,FALSE)),"")))</f>
        <v/>
      </c>
      <c r="Y69" s="404" t="str">
        <f>IF(V70="ア",VLOOKUP(T70,ア!$A$2:$E$1545,5,FALSE),IF(V70="イ",VLOOKUP(T70,イ!$A$3:$E$77,5,FALSE),IF(V70="ウ",HLOOKUP(T70,ウ!$B$1:$QI$6,5,FALSE),IF(V70="エ",VLOOKUP(T70,エ!$A$4:$E$443,5,FALSE),""))))&amp;"　"&amp;IF(V70="ウ",HLOOKUP(T70,ウ!$B$1:$QI$6,6,FALSE),"")</f>
        <v>　</v>
      </c>
      <c r="Z69" s="392"/>
      <c r="AA69" s="394"/>
      <c r="AB69" s="420"/>
      <c r="AC69" s="450"/>
    </row>
    <row r="70" spans="1:30" s="45" customFormat="1" ht="18.899999999999999" customHeight="1" x14ac:dyDescent="0.45">
      <c r="A70" s="77">
        <v>438</v>
      </c>
      <c r="B70" s="401"/>
      <c r="C70" s="99" t="s">
        <v>9550</v>
      </c>
      <c r="D70" s="403"/>
      <c r="E70" s="403"/>
      <c r="F70" s="405"/>
      <c r="G70" s="393"/>
      <c r="H70" s="395"/>
      <c r="I70" s="397"/>
      <c r="J70" s="90">
        <v>404</v>
      </c>
      <c r="K70" s="401"/>
      <c r="L70" s="99" t="s">
        <v>9550</v>
      </c>
      <c r="M70" s="403"/>
      <c r="N70" s="403"/>
      <c r="O70" s="405"/>
      <c r="P70" s="393"/>
      <c r="Q70" s="395"/>
      <c r="R70" s="397"/>
      <c r="S70" s="399"/>
      <c r="T70" s="77"/>
      <c r="U70" s="401"/>
      <c r="V70" s="99"/>
      <c r="W70" s="403"/>
      <c r="X70" s="403"/>
      <c r="Y70" s="405"/>
      <c r="Z70" s="393"/>
      <c r="AA70" s="395"/>
      <c r="AB70" s="421"/>
      <c r="AC70" s="451"/>
    </row>
    <row r="71" spans="1:30" s="45" customFormat="1" ht="18.899999999999999" customHeight="1" x14ac:dyDescent="0.45">
      <c r="A71" s="79" t="s">
        <v>9689</v>
      </c>
      <c r="B71" s="400" t="s">
        <v>9605</v>
      </c>
      <c r="C71" s="383" t="s">
        <v>9606</v>
      </c>
      <c r="D71" s="402" t="str">
        <f>IF(C72="ア",VLOOKUP(A72,[6]ア!$A$2:$E$1545,2,FALSE),IF(C72="イ",VLOOKUP(A72,[6]イ!$A$3:$E$77,2,FALSE),IF(C72="ウ",HLOOKUP(A72,[6]ウ!$B$1:$QI$6,4,FALSE),IF(C72="エ",VLOOKUP(A72,[6]エ!$A$4:$E$443,3,FALSE)&amp;"　"&amp;VLOOKUP(A72,[6]エ!$A$4:$E$443,4,FALSE),""))))</f>
        <v>7 実教</v>
      </c>
      <c r="E71" s="402" t="str">
        <f>IF(C72="ア",VLOOKUP(A72,[6]ア!$A$2:$E$1545,4,FALSE),IF(C72="イ",VLOOKUP(A72,[6]イ!$A$3:$E$77,4,FALSE),IF(C72="ウ",IF(HLOOKUP(A72,[6]ウ!$B$1:$QI$6,3,FALSE)="","",HLOOKUP(A72,[6]ウ!$B$1:$QI$6,3,FALSE)),"")))</f>
        <v>家庭707</v>
      </c>
      <c r="F71" s="404" t="str">
        <f>IF(C72="ア",VLOOKUP(A72,[6]ア!$A$2:$E$1545,5,FALSE),IF(C72="イ",VLOOKUP(A72,[6]イ!$A$3:$E$77,5,FALSE),IF(C72="ウ",HLOOKUP(A72,[6]ウ!$B$1:$QI$6,5,FALSE),IF(C72="エ",VLOOKUP(A72,[6]エ!$A$4:$E$443,5,FALSE),""))))&amp;"　"&amp;IF(C72="ウ",HLOOKUP(A72,[6]ウ!$B$1:$QI$6,6,FALSE),"")</f>
        <v>保育基礎　</v>
      </c>
      <c r="G71" s="392" t="s">
        <v>9561</v>
      </c>
      <c r="H71" s="394" t="s">
        <v>9556</v>
      </c>
      <c r="I71" s="396" t="s">
        <v>9562</v>
      </c>
      <c r="J71" s="381" t="s">
        <v>9713</v>
      </c>
      <c r="K71" s="400" t="s">
        <v>9605</v>
      </c>
      <c r="L71" s="383" t="s">
        <v>9625</v>
      </c>
      <c r="M71" s="402" t="s">
        <v>9626</v>
      </c>
      <c r="N71" s="402" t="str">
        <f>IF(L72="ア",VLOOKUP(J72,[6]ア!$A$2:$E$1545,4,FALSE),IF(L72="イ",VLOOKUP(J72,[6]イ!$A$3:$E$77,4,FALSE),IF(L72="ウ",IF(HLOOKUP(J72,[6]ウ!$B$1:$QI$6,3,FALSE)="","",HLOOKUP(J72,[6]ウ!$B$1:$QI$6,3,FALSE)),"")))</f>
        <v/>
      </c>
      <c r="O71" s="404" t="s">
        <v>9627</v>
      </c>
      <c r="P71" s="392" t="s">
        <v>9561</v>
      </c>
      <c r="Q71" s="394" t="s">
        <v>9556</v>
      </c>
      <c r="R71" s="396" t="s">
        <v>9592</v>
      </c>
      <c r="S71" s="398"/>
      <c r="T71" s="80" t="s">
        <v>3766</v>
      </c>
      <c r="U71" s="400"/>
      <c r="V71" s="383"/>
      <c r="W71" s="402" t="str">
        <f>IF(V72="ア",VLOOKUP(T72,ア!$A$2:$E$1545,2,FALSE),IF(V72="イ",VLOOKUP(T72,イ!$A$3:$E$77,2,FALSE),IF(V72="ウ",HLOOKUP(T72,ウ!$B$1:$QI$6,4,FALSE),IF(V72="エ",VLOOKUP(T72,エ!$A$4:$E$443,3,FALSE)&amp;"　"&amp;VLOOKUP(T72,エ!$A$4:$E$443,4,FALSE),""))))</f>
        <v/>
      </c>
      <c r="X71" s="402" t="str">
        <f>IF(V72="ア",VLOOKUP(T72,ア!$A$2:$E$1545,4,FALSE),IF(V72="イ",VLOOKUP(T72,イ!$A$3:$E$77,4,FALSE),IF(V72="ウ",IF(HLOOKUP(T72,ウ!$B$1:$QI$6,3,FALSE)="","",HLOOKUP(T72,ウ!$B$1:$QI$6,3,FALSE)),"")))</f>
        <v/>
      </c>
      <c r="Y71" s="404" t="str">
        <f>IF(V72="ア",VLOOKUP(T72,ア!$A$2:$E$1545,5,FALSE),IF(V72="イ",VLOOKUP(T72,イ!$A$3:$E$77,5,FALSE),IF(V72="ウ",HLOOKUP(T72,ウ!$B$1:$QI$6,5,FALSE),IF(V72="エ",VLOOKUP(T72,エ!$A$4:$E$443,5,FALSE),""))))&amp;"　"&amp;IF(V72="ウ",HLOOKUP(T72,ウ!$B$1:$QI$6,6,FALSE),"")</f>
        <v>　</v>
      </c>
      <c r="Z71" s="392"/>
      <c r="AA71" s="394"/>
      <c r="AB71" s="420"/>
      <c r="AC71" s="450"/>
    </row>
    <row r="72" spans="1:30" s="45" customFormat="1" ht="18.899999999999999" customHeight="1" x14ac:dyDescent="0.45">
      <c r="A72" s="77" t="s">
        <v>9607</v>
      </c>
      <c r="B72" s="401"/>
      <c r="C72" s="99" t="s">
        <v>9569</v>
      </c>
      <c r="D72" s="403"/>
      <c r="E72" s="403"/>
      <c r="F72" s="405"/>
      <c r="G72" s="393"/>
      <c r="H72" s="395"/>
      <c r="I72" s="397"/>
      <c r="J72" s="90"/>
      <c r="K72" s="401"/>
      <c r="L72" s="99" t="s">
        <v>9524</v>
      </c>
      <c r="M72" s="403"/>
      <c r="N72" s="403"/>
      <c r="O72" s="405"/>
      <c r="P72" s="393"/>
      <c r="Q72" s="395"/>
      <c r="R72" s="397"/>
      <c r="S72" s="399"/>
      <c r="T72" s="77"/>
      <c r="U72" s="401"/>
      <c r="V72" s="99"/>
      <c r="W72" s="403"/>
      <c r="X72" s="403"/>
      <c r="Y72" s="405"/>
      <c r="Z72" s="393"/>
      <c r="AA72" s="395"/>
      <c r="AB72" s="421"/>
      <c r="AC72" s="451"/>
    </row>
    <row r="73" spans="1:30" s="45" customFormat="1" ht="18.899999999999999" customHeight="1" x14ac:dyDescent="0.45">
      <c r="A73" s="80" t="s">
        <v>9690</v>
      </c>
      <c r="B73" s="400" t="s">
        <v>9605</v>
      </c>
      <c r="C73" s="383" t="s">
        <v>9608</v>
      </c>
      <c r="D73" s="402" t="str">
        <f>IF(C74="ア",VLOOKUP(A74,[6]ア!$A$2:$E$1545,2,FALSE),IF(C74="イ",VLOOKUP(A74,[6]イ!$A$3:$E$77,2,FALSE),IF(C74="ウ",HLOOKUP(A74,[6]ウ!$B$1:$QI$6,4,FALSE),IF(C74="エ",VLOOKUP(A74,[6]エ!$A$4:$E$443,3,FALSE)&amp;"　"&amp;VLOOKUP(A74,[6]エ!$A$4:$E$443,4,FALSE),""))))</f>
        <v>7
実教</v>
      </c>
      <c r="E73" s="402" t="str">
        <f>IF(C74="ア",VLOOKUP(A74,[6]ア!$A$2:$E$1545,4,FALSE),IF(C74="イ",VLOOKUP(A74,[6]イ!$A$3:$E$77,4,FALSE),IF(C74="ウ",IF(HLOOKUP(A74,[6]ウ!$B$1:$QI$6,3,FALSE)="","",HLOOKUP(A74,[6]ウ!$B$1:$QI$6,3,FALSE)),"")))</f>
        <v>家庭
701</v>
      </c>
      <c r="F73" s="404" t="str">
        <f>IF(C74="ア",VLOOKUP(A74,[6]ア!$A$2:$E$1545,5,FALSE),IF(C74="イ",VLOOKUP(A74,[6]イ!$A$3:$E$77,5,FALSE),IF(C74="ウ",HLOOKUP(A74,[6]ウ!$B$1:$QI$6,5,FALSE),IF(C74="エ",VLOOKUP(A74,[6]エ!$A$4:$E$443,5,FALSE),""))))&amp;"　"&amp;IF(C74="ウ",HLOOKUP(A74,[6]ウ!$B$1:$QI$6,6,FALSE),"")</f>
        <v>ファッションデザイン　</v>
      </c>
      <c r="G73" s="392" t="s">
        <v>9561</v>
      </c>
      <c r="H73" s="394" t="s">
        <v>9556</v>
      </c>
      <c r="I73" s="396" t="s">
        <v>9562</v>
      </c>
      <c r="J73" s="381" t="s">
        <v>9714</v>
      </c>
      <c r="K73" s="400" t="s">
        <v>9605</v>
      </c>
      <c r="L73" s="383" t="s">
        <v>9628</v>
      </c>
      <c r="M73" s="402" t="s">
        <v>9733</v>
      </c>
      <c r="N73" s="402" t="str">
        <f>IF(L74="ア",VLOOKUP(J74,[6]ア!$A$2:$E$1545,4,FALSE),IF(L74="イ",VLOOKUP(J74,[6]イ!$A$3:$E$77,4,FALSE),IF(L74="ウ",IF(HLOOKUP(J74,[6]ウ!$B$1:$QI$6,3,FALSE)="","",HLOOKUP(J74,[6]ウ!$B$1:$QI$6,3,FALSE)),"")))</f>
        <v/>
      </c>
      <c r="O73" s="404" t="s">
        <v>9629</v>
      </c>
      <c r="P73" s="392" t="s">
        <v>9561</v>
      </c>
      <c r="Q73" s="394" t="s">
        <v>9556</v>
      </c>
      <c r="R73" s="396" t="s">
        <v>9592</v>
      </c>
      <c r="S73" s="398"/>
      <c r="T73" s="80" t="s">
        <v>3767</v>
      </c>
      <c r="U73" s="400"/>
      <c r="V73" s="383"/>
      <c r="W73" s="402" t="str">
        <f>IF(V74="ア",VLOOKUP(T74,ア!$A$2:$E$1545,2,FALSE),IF(V74="イ",VLOOKUP(T74,イ!$A$3:$E$77,2,FALSE),IF(V74="ウ",HLOOKUP(T74,ウ!$B$1:$QI$6,4,FALSE),IF(V74="エ",VLOOKUP(T74,エ!$A$4:$E$443,3,FALSE)&amp;"　"&amp;VLOOKUP(T74,エ!$A$4:$E$443,4,FALSE),""))))</f>
        <v/>
      </c>
      <c r="X73" s="402" t="str">
        <f>IF(V74="ア",VLOOKUP(T74,ア!$A$2:$E$1545,4,FALSE),IF(V74="イ",VLOOKUP(T74,イ!$A$3:$E$77,4,FALSE),IF(V74="ウ",IF(HLOOKUP(T74,ウ!$B$1:$QI$6,3,FALSE)="","",HLOOKUP(T74,ウ!$B$1:$QI$6,3,FALSE)),"")))</f>
        <v/>
      </c>
      <c r="Y73" s="404" t="str">
        <f>IF(V74="ア",VLOOKUP(T74,ア!$A$2:$E$1545,5,FALSE),IF(V74="イ",VLOOKUP(T74,イ!$A$3:$E$77,5,FALSE),IF(V74="ウ",HLOOKUP(T74,ウ!$B$1:$QI$6,5,FALSE),IF(V74="エ",VLOOKUP(T74,エ!$A$4:$E$443,5,FALSE),""))))&amp;"　"&amp;IF(V74="ウ",HLOOKUP(T74,ウ!$B$1:$QI$6,6,FALSE),"")</f>
        <v>　</v>
      </c>
      <c r="Z73" s="392"/>
      <c r="AA73" s="394"/>
      <c r="AB73" s="420"/>
      <c r="AC73" s="450"/>
    </row>
    <row r="74" spans="1:30" s="45" customFormat="1" ht="18.899999999999999" customHeight="1" x14ac:dyDescent="0.45">
      <c r="A74" s="77" t="s">
        <v>9609</v>
      </c>
      <c r="B74" s="401"/>
      <c r="C74" s="99" t="s">
        <v>9569</v>
      </c>
      <c r="D74" s="403"/>
      <c r="E74" s="403"/>
      <c r="F74" s="405"/>
      <c r="G74" s="393"/>
      <c r="H74" s="395"/>
      <c r="I74" s="397"/>
      <c r="J74" s="90"/>
      <c r="K74" s="401"/>
      <c r="L74" s="99" t="s">
        <v>9524</v>
      </c>
      <c r="M74" s="403"/>
      <c r="N74" s="403"/>
      <c r="O74" s="405"/>
      <c r="P74" s="393"/>
      <c r="Q74" s="395"/>
      <c r="R74" s="397"/>
      <c r="S74" s="399"/>
      <c r="T74" s="77"/>
      <c r="U74" s="401"/>
      <c r="V74" s="99"/>
      <c r="W74" s="403"/>
      <c r="X74" s="403"/>
      <c r="Y74" s="405"/>
      <c r="Z74" s="393"/>
      <c r="AA74" s="395"/>
      <c r="AB74" s="421"/>
      <c r="AC74" s="451"/>
    </row>
    <row r="75" spans="1:30" s="45" customFormat="1" ht="18.899999999999999" customHeight="1" x14ac:dyDescent="0.45">
      <c r="A75" s="80" t="s">
        <v>9691</v>
      </c>
      <c r="B75" s="400" t="s">
        <v>9605</v>
      </c>
      <c r="C75" s="383" t="s">
        <v>9610</v>
      </c>
      <c r="D75" s="402" t="str">
        <f>IF(C76="ア",VLOOKUP(A76,[6]ア!$A$2:$E$1545,2,FALSE),IF(C76="イ",VLOOKUP(A76,[6]イ!$A$3:$E$77,2,FALSE),IF(C76="ウ",HLOOKUP(A76,[6]ウ!$B$1:$QI$6,4,FALSE),IF(C76="エ",VLOOKUP(A76,[6]エ!$A$4:$E$443,3,FALSE)&amp;"　"&amp;VLOOKUP(A76,[6]エ!$A$4:$E$443,4,FALSE),""))))</f>
        <v>　実教出版</v>
      </c>
      <c r="E75" s="402" t="str">
        <f>IF(C76="ア",VLOOKUP(A76,[6]ア!$A$2:$E$1545,4,FALSE),IF(C76="イ",VLOOKUP(A76,[6]イ!$A$3:$E$77,4,FALSE),IF(C76="ウ",IF(HLOOKUP(A76,[6]ウ!$B$1:$QI$6,3,FALSE)="","",HLOOKUP(A76,[6]ウ!$B$1:$QI$6,3,FALSE)),"")))</f>
        <v/>
      </c>
      <c r="F75" s="404" t="str">
        <f>IF(C76="ア",VLOOKUP(A76,[6]ア!$A$2:$E$1545,5,FALSE),IF(C76="イ",VLOOKUP(A76,[6]イ!$A$3:$E$77,5,FALSE),IF(C76="ウ",HLOOKUP(A76,[6]ウ!$B$1:$QI$6,5,FALSE),IF(C76="エ",VLOOKUP(A76,[6]エ!$A$4:$E$443,5,FALSE),""))))&amp;"　"&amp;IF(C76="ウ",HLOOKUP(A76,[6]ウ!$B$1:$QI$6,6,FALSE),"")</f>
        <v>３０時間でマスター　Woｒｄ　2019（Windows10対応）　</v>
      </c>
      <c r="G75" s="392" t="s">
        <v>9561</v>
      </c>
      <c r="H75" s="394" t="s">
        <v>9556</v>
      </c>
      <c r="I75" s="396" t="s">
        <v>9549</v>
      </c>
      <c r="J75" s="381" t="s">
        <v>9715</v>
      </c>
      <c r="K75" s="400" t="s">
        <v>9605</v>
      </c>
      <c r="L75" s="383" t="s">
        <v>9631</v>
      </c>
      <c r="M75" s="402" t="s">
        <v>9632</v>
      </c>
      <c r="N75" s="402" t="str">
        <f>IF(L76="ア",VLOOKUP(J76,[6]ア!$A$2:$E$1545,4,FALSE),IF(L76="イ",VLOOKUP(J76,[6]イ!$A$3:$E$77,4,FALSE),IF(L76="ウ",IF(HLOOKUP(J76,[6]ウ!$B$1:$QI$6,3,FALSE)="","",HLOOKUP(J76,[6]ウ!$B$1:$QI$6,3,FALSE)),"")))</f>
        <v/>
      </c>
      <c r="O75" s="404" t="s">
        <v>9633</v>
      </c>
      <c r="P75" s="392" t="s">
        <v>9561</v>
      </c>
      <c r="Q75" s="394" t="s">
        <v>9612</v>
      </c>
      <c r="R75" s="396" t="s">
        <v>9592</v>
      </c>
      <c r="S75" s="398"/>
      <c r="T75" s="80" t="s">
        <v>3768</v>
      </c>
      <c r="U75" s="400"/>
      <c r="V75" s="383"/>
      <c r="W75" s="402" t="str">
        <f>IF(V76="ア",VLOOKUP(T76,ア!$A$2:$E$1545,2,FALSE),IF(V76="イ",VLOOKUP(T76,イ!$A$3:$E$77,2,FALSE),IF(V76="ウ",HLOOKUP(T76,ウ!$B$1:$QI$6,4,FALSE),IF(V76="エ",VLOOKUP(T76,エ!$A$4:$E$443,3,FALSE)&amp;"　"&amp;VLOOKUP(T76,エ!$A$4:$E$443,4,FALSE),""))))</f>
        <v/>
      </c>
      <c r="X75" s="402" t="str">
        <f>IF(V76="ア",VLOOKUP(T76,ア!$A$2:$E$1545,4,FALSE),IF(V76="イ",VLOOKUP(T76,イ!$A$3:$E$77,4,FALSE),IF(V76="ウ",IF(HLOOKUP(T76,ウ!$B$1:$QI$6,3,FALSE)="","",HLOOKUP(T76,ウ!$B$1:$QI$6,3,FALSE)),"")))</f>
        <v/>
      </c>
      <c r="Y75" s="404" t="str">
        <f>IF(V76="ア",VLOOKUP(T76,ア!$A$2:$E$1545,5,FALSE),IF(V76="イ",VLOOKUP(T76,イ!$A$3:$E$77,5,FALSE),IF(V76="ウ",HLOOKUP(T76,ウ!$B$1:$QI$6,5,FALSE),IF(V76="エ",VLOOKUP(T76,エ!$A$4:$E$443,5,FALSE),""))))&amp;"　"&amp;IF(V76="ウ",HLOOKUP(T76,ウ!$B$1:$QI$6,6,FALSE),"")</f>
        <v>　</v>
      </c>
      <c r="Z75" s="392"/>
      <c r="AA75" s="394"/>
      <c r="AB75" s="420"/>
      <c r="AC75" s="450"/>
    </row>
    <row r="76" spans="1:30" s="45" customFormat="1" ht="18.899999999999999" customHeight="1" x14ac:dyDescent="0.45">
      <c r="A76" s="77">
        <v>196</v>
      </c>
      <c r="B76" s="401"/>
      <c r="C76" s="99" t="s">
        <v>9550</v>
      </c>
      <c r="D76" s="403"/>
      <c r="E76" s="403"/>
      <c r="F76" s="405"/>
      <c r="G76" s="393"/>
      <c r="H76" s="395"/>
      <c r="I76" s="397"/>
      <c r="J76" s="90"/>
      <c r="K76" s="401"/>
      <c r="L76" s="99" t="s">
        <v>9524</v>
      </c>
      <c r="M76" s="403"/>
      <c r="N76" s="403"/>
      <c r="O76" s="405"/>
      <c r="P76" s="393"/>
      <c r="Q76" s="395"/>
      <c r="R76" s="397"/>
      <c r="S76" s="399"/>
      <c r="T76" s="77"/>
      <c r="U76" s="401"/>
      <c r="V76" s="99"/>
      <c r="W76" s="403"/>
      <c r="X76" s="403"/>
      <c r="Y76" s="405"/>
      <c r="Z76" s="393"/>
      <c r="AA76" s="395"/>
      <c r="AB76" s="421"/>
      <c r="AC76" s="451"/>
    </row>
    <row r="77" spans="1:30" s="45" customFormat="1" ht="18.899999999999999" customHeight="1" x14ac:dyDescent="0.45">
      <c r="A77" s="80" t="s">
        <v>9692</v>
      </c>
      <c r="B77" s="400" t="s">
        <v>9605</v>
      </c>
      <c r="C77" s="383" t="s">
        <v>9610</v>
      </c>
      <c r="D77" s="402" t="str">
        <f>IF(C78="ア",VLOOKUP(A78,[6]ア!$A$2:$E$1545,2,FALSE),IF(C78="イ",VLOOKUP(A78,[6]イ!$A$3:$E$77,2,FALSE),IF(C78="ウ",HLOOKUP(A78,[6]ウ!$B$1:$QI$6,4,FALSE),IF(C78="エ",VLOOKUP(A78,[6]エ!$A$4:$E$443,3,FALSE)&amp;"　"&amp;VLOOKUP(A78,[6]エ!$A$4:$E$443,4,FALSE),""))))</f>
        <v>　実教出版</v>
      </c>
      <c r="E77" s="402" t="str">
        <f>IF(C78="ア",VLOOKUP(A78,[6]ア!$A$2:$E$1545,4,FALSE),IF(C78="イ",VLOOKUP(A78,[6]イ!$A$3:$E$77,4,FALSE),IF(C78="ウ",IF(HLOOKUP(A78,[6]ウ!$B$1:$QI$6,3,FALSE)="","",HLOOKUP(A78,[6]ウ!$B$1:$QI$6,3,FALSE)),"")))</f>
        <v/>
      </c>
      <c r="F77" s="404" t="str">
        <f>IF(C78="ア",VLOOKUP(A78,[6]ア!$A$2:$E$1545,5,FALSE),IF(C78="イ",VLOOKUP(A78,[6]イ!$A$3:$E$77,5,FALSE),IF(C78="ウ",HLOOKUP(A78,[6]ウ!$B$1:$QI$6,5,FALSE),IF(C78="エ",VLOOKUP(A78,[6]エ!$A$4:$E$443,5,FALSE),""))))&amp;"　"&amp;IF(C78="ウ",HLOOKUP(A78,[6]ウ!$B$1:$QI$6,6,FALSE),"")</f>
        <v>３０時間でマスター　Excel　2019（Windows10対応）　</v>
      </c>
      <c r="G77" s="392" t="s">
        <v>9561</v>
      </c>
      <c r="H77" s="394" t="s">
        <v>9556</v>
      </c>
      <c r="I77" s="396" t="s">
        <v>9549</v>
      </c>
      <c r="J77" s="381" t="s">
        <v>9716</v>
      </c>
      <c r="K77" s="400" t="s">
        <v>9605</v>
      </c>
      <c r="L77" s="383" t="s">
        <v>9635</v>
      </c>
      <c r="M77" s="402" t="s">
        <v>9734</v>
      </c>
      <c r="N77" s="402" t="str">
        <f>IF(L78="ア",VLOOKUP(J78,[6]ア!$A$2:$E$1545,4,FALSE),IF(L78="イ",VLOOKUP(J78,[6]イ!$A$3:$E$77,4,FALSE),IF(L78="ウ",IF(HLOOKUP(J78,[6]ウ!$B$1:$QI$6,3,FALSE)="","",HLOOKUP(J78,[6]ウ!$B$1:$QI$6,3,FALSE)),"")))</f>
        <v/>
      </c>
      <c r="O77" s="404" t="s">
        <v>9636</v>
      </c>
      <c r="P77" s="392" t="s">
        <v>9561</v>
      </c>
      <c r="Q77" s="394" t="s">
        <v>9612</v>
      </c>
      <c r="R77" s="396" t="s">
        <v>9592</v>
      </c>
      <c r="S77" s="398"/>
      <c r="T77" s="80" t="s">
        <v>3769</v>
      </c>
      <c r="U77" s="400"/>
      <c r="V77" s="383"/>
      <c r="W77" s="402" t="str">
        <f>IF(V78="ア",VLOOKUP(T78,ア!$A$2:$E$1545,2,FALSE),IF(V78="イ",VLOOKUP(T78,イ!$A$3:$E$77,2,FALSE),IF(V78="ウ",HLOOKUP(T78,ウ!$B$1:$QI$6,4,FALSE),IF(V78="エ",VLOOKUP(T78,エ!$A$4:$E$443,3,FALSE)&amp;"　"&amp;VLOOKUP(T78,エ!$A$4:$E$443,4,FALSE),""))))</f>
        <v/>
      </c>
      <c r="X77" s="402" t="str">
        <f>IF(V78="ア",VLOOKUP(T78,ア!$A$2:$E$1545,4,FALSE),IF(V78="イ",VLOOKUP(T78,イ!$A$3:$E$77,4,FALSE),IF(V78="ウ",IF(HLOOKUP(T78,ウ!$B$1:$QI$6,3,FALSE)="","",HLOOKUP(T78,ウ!$B$1:$QI$6,3,FALSE)),"")))</f>
        <v/>
      </c>
      <c r="Y77" s="404" t="str">
        <f>IF(V78="ア",VLOOKUP(T78,ア!$A$2:$E$1545,5,FALSE),IF(V78="イ",VLOOKUP(T78,イ!$A$3:$E$77,5,FALSE),IF(V78="ウ",HLOOKUP(T78,ウ!$B$1:$QI$6,5,FALSE),IF(V78="エ",VLOOKUP(T78,エ!$A$4:$E$443,5,FALSE),""))))&amp;"　"&amp;IF(V78="ウ",HLOOKUP(T78,ウ!$B$1:$QI$6,6,FALSE),"")</f>
        <v>　</v>
      </c>
      <c r="Z77" s="392"/>
      <c r="AA77" s="394"/>
      <c r="AB77" s="420"/>
      <c r="AC77" s="450"/>
      <c r="AD77" s="46"/>
    </row>
    <row r="78" spans="1:30" s="48" customFormat="1" ht="18.899999999999999" customHeight="1" thickBot="1" x14ac:dyDescent="0.25">
      <c r="A78" s="78">
        <v>197</v>
      </c>
      <c r="B78" s="412"/>
      <c r="C78" s="100" t="s">
        <v>9550</v>
      </c>
      <c r="D78" s="413"/>
      <c r="E78" s="413"/>
      <c r="F78" s="414"/>
      <c r="G78" s="415"/>
      <c r="H78" s="416"/>
      <c r="I78" s="417"/>
      <c r="J78" s="386"/>
      <c r="K78" s="412"/>
      <c r="L78" s="100" t="s">
        <v>9524</v>
      </c>
      <c r="M78" s="413"/>
      <c r="N78" s="413"/>
      <c r="O78" s="414"/>
      <c r="P78" s="415"/>
      <c r="Q78" s="416"/>
      <c r="R78" s="417"/>
      <c r="S78" s="418"/>
      <c r="T78" s="78"/>
      <c r="U78" s="412"/>
      <c r="V78" s="100"/>
      <c r="W78" s="413"/>
      <c r="X78" s="413"/>
      <c r="Y78" s="414"/>
      <c r="Z78" s="415"/>
      <c r="AA78" s="416"/>
      <c r="AB78" s="453"/>
      <c r="AC78" s="452"/>
      <c r="AD78" s="75"/>
    </row>
    <row r="79" spans="1:30" s="45" customFormat="1" ht="18.899999999999999" customHeight="1" x14ac:dyDescent="0.45">
      <c r="A79" s="387" t="s">
        <v>9693</v>
      </c>
      <c r="B79" s="480" t="s">
        <v>9605</v>
      </c>
      <c r="C79" s="388" t="s">
        <v>9611</v>
      </c>
      <c r="D79" s="481" t="str">
        <f>IF(C80="ア",VLOOKUP(A80,[6]ア!$A$2:$E$1545,2,FALSE),IF(C80="イ",VLOOKUP(A80,[6]イ!$A$3:$E$77,2,FALSE),IF(C80="ウ",HLOOKUP(A80,[6]ウ!$B$1:$QI$6,4,FALSE),IF(C80="エ",VLOOKUP(A80,[6]エ!$A$4:$E$443,3,FALSE)&amp;"　"&amp;VLOOKUP(A80,[6]エ!$A$4:$E$443,4,FALSE),""))))</f>
        <v>62-22　新星出版社</v>
      </c>
      <c r="E79" s="481" t="str">
        <f>IF(C80="ア",VLOOKUP(A80,[6]ア!$A$2:$E$1545,4,FALSE),IF(C80="イ",VLOOKUP(A80,[6]イ!$A$3:$E$77,4,FALSE),IF(C80="ウ",IF(HLOOKUP(A80,[6]ウ!$B$1:$QI$6,3,FALSE)="","",HLOOKUP(A80,[6]ウ!$B$1:$QI$6,3,FALSE)),"")))</f>
        <v/>
      </c>
      <c r="F79" s="475" t="str">
        <f>IF(C80="ア",VLOOKUP(A80,[6]ア!$A$2:$E$1545,5,FALSE),IF(C80="イ",VLOOKUP(A80,[6]イ!$A$3:$E$77,5,FALSE),IF(C80="ウ",HLOOKUP(A80,[6]ウ!$B$1:$QI$6,5,FALSE),IF(C80="エ",VLOOKUP(A80,[6]エ!$A$4:$E$443,5,FALSE),""))))&amp;"　"&amp;IF(C80="ウ",HLOOKUP(A80,[6]ウ!$B$1:$QI$6,6,FALSE),"")</f>
        <v>ひとめ目でわかる　お菓子の教科書　きほん編　</v>
      </c>
      <c r="G79" s="476" t="s">
        <v>9561</v>
      </c>
      <c r="H79" s="477" t="s">
        <v>9612</v>
      </c>
      <c r="I79" s="485" t="s">
        <v>9562</v>
      </c>
      <c r="J79" s="391" t="s">
        <v>9717</v>
      </c>
      <c r="K79" s="480"/>
      <c r="L79" s="388"/>
      <c r="M79" s="481" t="str">
        <f>IF(L80="ア",VLOOKUP(J80,[6]ア!$A$2:$E$1545,2,FALSE),IF(L80="イ",VLOOKUP(J80,[6]イ!$A$3:$E$77,2,FALSE),IF(L80="ウ",HLOOKUP(J80,[6]ウ!$B$1:$QI$6,4,FALSE),IF(L80="エ",VLOOKUP(J80,[6]エ!$A$4:$E$443,3,FALSE)&amp;"　"&amp;VLOOKUP(J80,[6]エ!$A$4:$E$443,4,FALSE),""))))</f>
        <v/>
      </c>
      <c r="N79" s="481" t="str">
        <f>IF(L80="ア",VLOOKUP(J80,[6]ア!$A$2:$E$1545,4,FALSE),IF(L80="イ",VLOOKUP(J80,[6]イ!$A$3:$E$77,4,FALSE),IF(L80="ウ",IF(HLOOKUP(J80,[6]ウ!$B$1:$QI$6,3,FALSE)="","",HLOOKUP(J80,[6]ウ!$B$1:$QI$6,3,FALSE)),"")))</f>
        <v/>
      </c>
      <c r="O79" s="475" t="str">
        <f>IF(L80="ア",VLOOKUP(J80,[6]ア!$A$2:$E$1545,5,FALSE),IF(L80="イ",VLOOKUP(J80,[6]イ!$A$3:$E$77,5,FALSE),IF(L80="ウ",HLOOKUP(J80,[6]ウ!$B$1:$QI$6,5,FALSE),IF(L80="エ",VLOOKUP(J80,[6]エ!$A$4:$E$443,5,FALSE),""))))&amp;"　"&amp;IF(L80="ウ",HLOOKUP(J80,[6]ウ!$B$1:$QI$6,6,FALSE),"")</f>
        <v>　</v>
      </c>
      <c r="P79" s="476"/>
      <c r="Q79" s="477"/>
      <c r="R79" s="485"/>
      <c r="S79" s="486"/>
      <c r="T79" s="390" t="s">
        <v>3797</v>
      </c>
      <c r="U79" s="480"/>
      <c r="V79" s="388"/>
      <c r="W79" s="481" t="str">
        <f>IF(V80="ア",VLOOKUP(T80,ア!$A$2:$E$1545,2,FALSE),IF(V80="イ",VLOOKUP(T80,イ!$A$3:$E$77,2,FALSE),IF(V80="ウ",HLOOKUP(T80,ウ!$B$1:$QI$6,4,FALSE),IF(V80="エ",VLOOKUP(T80,エ!$A$4:$E$443,3,FALSE)&amp;"　"&amp;VLOOKUP(T80,エ!$A$4:$E$443,4,FALSE),""))))</f>
        <v/>
      </c>
      <c r="X79" s="481" t="str">
        <f>IF(V80="ア",VLOOKUP(T80,ア!$A$2:$E$1545,4,FALSE),IF(V80="イ",VLOOKUP(T80,イ!$A$3:$E$77,4,FALSE),IF(V80="ウ",IF(HLOOKUP(T80,ウ!$B$1:$QI$6,3,FALSE)="","",HLOOKUP(T80,ウ!$B$1:$QI$6,3,FALSE)),"")))</f>
        <v/>
      </c>
      <c r="Y79" s="475" t="str">
        <f>IF(V80="ア",VLOOKUP(T80,ア!$A$2:$E$1545,5,FALSE),IF(V80="イ",VLOOKUP(T80,イ!$A$3:$E$77,5,FALSE),IF(V80="ウ",HLOOKUP(T80,ウ!$B$1:$QI$6,5,FALSE),IF(V80="エ",VLOOKUP(T80,エ!$A$4:$E$443,5,FALSE),""))))&amp;"　"&amp;IF(V80="ウ",HLOOKUP(T80,ウ!$B$1:$QI$6,6,FALSE),"")</f>
        <v>　</v>
      </c>
      <c r="Z79" s="476"/>
      <c r="AA79" s="477"/>
      <c r="AB79" s="478"/>
      <c r="AC79" s="479"/>
    </row>
    <row r="80" spans="1:30" s="45" customFormat="1" ht="18.899999999999999" customHeight="1" x14ac:dyDescent="0.45">
      <c r="A80" s="77">
        <v>239</v>
      </c>
      <c r="B80" s="401"/>
      <c r="C80" s="99" t="s">
        <v>9550</v>
      </c>
      <c r="D80" s="403"/>
      <c r="E80" s="403"/>
      <c r="F80" s="405"/>
      <c r="G80" s="393"/>
      <c r="H80" s="395"/>
      <c r="I80" s="397"/>
      <c r="J80" s="377"/>
      <c r="K80" s="401"/>
      <c r="L80" s="99"/>
      <c r="M80" s="403"/>
      <c r="N80" s="403"/>
      <c r="O80" s="405"/>
      <c r="P80" s="406"/>
      <c r="Q80" s="407"/>
      <c r="R80" s="408"/>
      <c r="S80" s="409"/>
      <c r="T80" s="77"/>
      <c r="U80" s="401"/>
      <c r="V80" s="99"/>
      <c r="W80" s="403"/>
      <c r="X80" s="403"/>
      <c r="Y80" s="405"/>
      <c r="Z80" s="393"/>
      <c r="AA80" s="395"/>
      <c r="AB80" s="421"/>
      <c r="AC80" s="451"/>
    </row>
    <row r="81" spans="1:29" s="45" customFormat="1" ht="18.899999999999999" customHeight="1" x14ac:dyDescent="0.45">
      <c r="A81" s="80" t="s">
        <v>9694</v>
      </c>
      <c r="B81" s="400" t="s">
        <v>9605</v>
      </c>
      <c r="C81" s="383" t="s">
        <v>9613</v>
      </c>
      <c r="D81" s="402" t="str">
        <f>IF(C82="ア",VLOOKUP(A82,[6]ア!$A$2:$E$1545,2,FALSE),IF(C82="イ",VLOOKUP(A82,[6]イ!$A$3:$E$77,2,FALSE),IF(C82="ウ",HLOOKUP(A82,[6]ウ!$B$1:$QI$6,4,FALSE),IF(C82="エ",VLOOKUP(A82,[6]エ!$A$4:$E$443,3,FALSE)&amp;"　"&amp;VLOOKUP(A82,[6]エ!$A$4:$E$443,4,FALSE),""))))</f>
        <v>21-2　ナツメ社</v>
      </c>
      <c r="E81" s="402" t="str">
        <f>IF(C82="ア",VLOOKUP(A82,[6]ア!$A$2:$E$1545,4,FALSE),IF(C82="イ",VLOOKUP(A82,[6]イ!$A$3:$E$77,4,FALSE),IF(C82="ウ",IF(HLOOKUP(A82,[6]ウ!$B$1:$QI$6,3,FALSE)="","",HLOOKUP(A82,[6]ウ!$B$1:$QI$6,3,FALSE)),"")))</f>
        <v/>
      </c>
      <c r="F81" s="404" t="str">
        <f>IF(C82="ア",VLOOKUP(A82,[6]ア!$A$2:$E$1545,5,FALSE),IF(C82="イ",VLOOKUP(A82,[6]イ!$A$3:$E$77,5,FALSE),IF(C82="ウ",HLOOKUP(A82,[6]ウ!$B$1:$QI$6,5,FALSE),IF(C82="エ",VLOOKUP(A82,[6]エ!$A$4:$E$443,5,FALSE),""))))&amp;"　"&amp;IF(C82="ウ",HLOOKUP(A82,[6]ウ!$B$1:$QI$6,6,FALSE),"")</f>
        <v>早引き　介護用語ハンドブック　第4版　</v>
      </c>
      <c r="G81" s="392" t="s">
        <v>9561</v>
      </c>
      <c r="H81" s="394" t="s">
        <v>9556</v>
      </c>
      <c r="I81" s="396" t="s">
        <v>9562</v>
      </c>
      <c r="J81" s="91" t="s">
        <v>9718</v>
      </c>
      <c r="K81" s="400"/>
      <c r="L81" s="383"/>
      <c r="M81" s="402" t="str">
        <f>IF(L82="ア",VLOOKUP(J82,[6]ア!$A$2:$E$1545,2,FALSE),IF(L82="イ",VLOOKUP(J82,[6]イ!$A$3:$E$77,2,FALSE),IF(L82="ウ",HLOOKUP(J82,[6]ウ!$B$1:$QI$6,4,FALSE),IF(L82="エ",VLOOKUP(J82,[6]エ!$A$4:$E$443,3,FALSE)&amp;"　"&amp;VLOOKUP(J82,[6]エ!$A$4:$E$443,4,FALSE),""))))</f>
        <v/>
      </c>
      <c r="N81" s="402" t="str">
        <f>IF(L82="ア",VLOOKUP(J82,[6]ア!$A$2:$E$1545,4,FALSE),IF(L82="イ",VLOOKUP(J82,[6]イ!$A$3:$E$77,4,FALSE),IF(L82="ウ",IF(HLOOKUP(J82,[6]ウ!$B$1:$QI$6,3,FALSE)="","",HLOOKUP(J82,[6]ウ!$B$1:$QI$6,3,FALSE)),"")))</f>
        <v/>
      </c>
      <c r="O81" s="404" t="str">
        <f>IF(L82="ア",VLOOKUP(J82,[6]ア!$A$2:$E$1545,5,FALSE),IF(L82="イ",VLOOKUP(J82,[6]イ!$A$3:$E$77,5,FALSE),IF(L82="ウ",HLOOKUP(J82,[6]ウ!$B$1:$QI$6,5,FALSE),IF(L82="エ",VLOOKUP(J82,[6]エ!$A$4:$E$443,5,FALSE),""))))&amp;"　"&amp;IF(L82="ウ",HLOOKUP(J82,[6]ウ!$B$1:$QI$6,6,FALSE),"")</f>
        <v>　</v>
      </c>
      <c r="P81" s="392"/>
      <c r="Q81" s="394"/>
      <c r="R81" s="396"/>
      <c r="S81" s="398"/>
      <c r="T81" s="80" t="s">
        <v>3798</v>
      </c>
      <c r="U81" s="400"/>
      <c r="V81" s="383"/>
      <c r="W81" s="402" t="str">
        <f>IF(V82="ア",VLOOKUP(T82,ア!$A$2:$E$1545,2,FALSE),IF(V82="イ",VLOOKUP(T82,イ!$A$3:$E$77,2,FALSE),IF(V82="ウ",HLOOKUP(T82,ウ!$B$1:$QI$6,4,FALSE),IF(V82="エ",VLOOKUP(T82,エ!$A$4:$E$443,3,FALSE)&amp;"　"&amp;VLOOKUP(T82,エ!$A$4:$E$443,4,FALSE),""))))</f>
        <v/>
      </c>
      <c r="X81" s="402" t="str">
        <f>IF(V82="ア",VLOOKUP(T82,ア!$A$2:$E$1545,4,FALSE),IF(V82="イ",VLOOKUP(T82,イ!$A$3:$E$77,4,FALSE),IF(V82="ウ",IF(HLOOKUP(T82,ウ!$B$1:$QI$6,3,FALSE)="","",HLOOKUP(T82,ウ!$B$1:$QI$6,3,FALSE)),"")))</f>
        <v/>
      </c>
      <c r="Y81" s="404" t="str">
        <f>IF(V82="ア",VLOOKUP(T82,ア!$A$2:$E$1545,5,FALSE),IF(V82="イ",VLOOKUP(T82,イ!$A$3:$E$77,5,FALSE),IF(V82="ウ",HLOOKUP(T82,ウ!$B$1:$QI$6,5,FALSE),IF(V82="エ",VLOOKUP(T82,エ!$A$4:$E$443,5,FALSE),""))))&amp;"　"&amp;IF(V82="ウ",HLOOKUP(T82,ウ!$B$1:$QI$6,6,FALSE),"")</f>
        <v>　</v>
      </c>
      <c r="Z81" s="392"/>
      <c r="AA81" s="394"/>
      <c r="AB81" s="420"/>
      <c r="AC81" s="450"/>
    </row>
    <row r="82" spans="1:29" s="45" customFormat="1" ht="18.899999999999999" customHeight="1" x14ac:dyDescent="0.45">
      <c r="A82" s="77">
        <v>323</v>
      </c>
      <c r="B82" s="401"/>
      <c r="C82" s="99" t="s">
        <v>9550</v>
      </c>
      <c r="D82" s="403"/>
      <c r="E82" s="403"/>
      <c r="F82" s="405"/>
      <c r="G82" s="393"/>
      <c r="H82" s="395"/>
      <c r="I82" s="397"/>
      <c r="J82" s="90"/>
      <c r="K82" s="401"/>
      <c r="L82" s="99"/>
      <c r="M82" s="403"/>
      <c r="N82" s="403"/>
      <c r="O82" s="405"/>
      <c r="P82" s="393"/>
      <c r="Q82" s="395"/>
      <c r="R82" s="397"/>
      <c r="S82" s="399"/>
      <c r="T82" s="77"/>
      <c r="U82" s="401"/>
      <c r="V82" s="99"/>
      <c r="W82" s="403"/>
      <c r="X82" s="403"/>
      <c r="Y82" s="405"/>
      <c r="Z82" s="393"/>
      <c r="AA82" s="395"/>
      <c r="AB82" s="421"/>
      <c r="AC82" s="451"/>
    </row>
    <row r="83" spans="1:29" s="45" customFormat="1" ht="18.899999999999999" customHeight="1" x14ac:dyDescent="0.45">
      <c r="A83" s="80" t="s">
        <v>9695</v>
      </c>
      <c r="B83" s="400" t="s">
        <v>9605</v>
      </c>
      <c r="C83" s="383" t="s">
        <v>9614</v>
      </c>
      <c r="D83" s="402" t="str">
        <f>IF(C84="ア",VLOOKUP(A84,[6]ア!$A$2:$E$1545,2,FALSE),IF(C84="イ",VLOOKUP(A84,[6]イ!$A$3:$E$77,2,FALSE),IF(C84="ウ",HLOOKUP(A84,[6]ウ!$B$1:$QI$6,4,FALSE),IF(C84="エ",VLOOKUP(A84,[6]エ!$A$4:$E$443,3,FALSE)&amp;"　"&amp;VLOOKUP(A84,[6]エ!$A$4:$E$443,4,FALSE),""))))</f>
        <v>　厚有出版株式会社</v>
      </c>
      <c r="E83" s="402" t="str">
        <f>IF(C84="ア",VLOOKUP(A84,[6]ア!$A$2:$E$1545,4,FALSE),IF(C84="イ",VLOOKUP(A84,[6]イ!$A$3:$E$77,4,FALSE),IF(C84="ウ",IF(HLOOKUP(A84,[6]ウ!$B$1:$QI$6,3,FALSE)="","",HLOOKUP(A84,[6]ウ!$B$1:$QI$6,3,FALSE)),"")))</f>
        <v/>
      </c>
      <c r="F83" s="404" t="str">
        <f>IF(C84="ア",VLOOKUP(A84,[6]ア!$A$2:$E$1545,5,FALSE),IF(C84="イ",VLOOKUP(A84,[6]イ!$A$3:$E$77,5,FALSE),IF(C84="ウ",HLOOKUP(A84,[6]ウ!$B$1:$QI$6,5,FALSE),IF(C84="エ",VLOOKUP(A84,[6]エ!$A$4:$E$443,5,FALSE),""))))&amp;"　"&amp;IF(C84="ウ",HLOOKUP(A84,[6]ウ!$B$1:$QI$6,6,FALSE),"")</f>
        <v>はじめての介護入門研修テキスト[受講者用]　</v>
      </c>
      <c r="G83" s="392" t="s">
        <v>9561</v>
      </c>
      <c r="H83" s="394" t="s">
        <v>9556</v>
      </c>
      <c r="I83" s="396" t="s">
        <v>9562</v>
      </c>
      <c r="J83" s="378" t="s">
        <v>9719</v>
      </c>
      <c r="K83" s="400"/>
      <c r="L83" s="383"/>
      <c r="M83" s="402" t="str">
        <f>IF(L84="ア",VLOOKUP(J84,[6]ア!$A$2:$E$1545,2,FALSE),IF(L84="イ",VLOOKUP(J84,[6]イ!$A$3:$E$77,2,FALSE),IF(L84="ウ",HLOOKUP(J84,[6]ウ!$B$1:$QI$6,4,FALSE),IF(L84="エ",VLOOKUP(J84,[6]エ!$A$4:$E$443,3,FALSE)&amp;"　"&amp;VLOOKUP(J84,[6]エ!$A$4:$E$443,4,FALSE),""))))</f>
        <v/>
      </c>
      <c r="N83" s="402" t="str">
        <f>IF(L84="ア",VLOOKUP(J84,[6]ア!$A$2:$E$1545,4,FALSE),IF(L84="イ",VLOOKUP(J84,[6]イ!$A$3:$E$77,4,FALSE),IF(L84="ウ",IF(HLOOKUP(J84,[6]ウ!$B$1:$QI$6,3,FALSE)="","",HLOOKUP(J84,[6]ウ!$B$1:$QI$6,3,FALSE)),"")))</f>
        <v/>
      </c>
      <c r="O83" s="404" t="str">
        <f>IF(L84="ア",VLOOKUP(J84,[6]ア!$A$2:$E$1545,5,FALSE),IF(L84="イ",VLOOKUP(J84,[6]イ!$A$3:$E$77,5,FALSE),IF(L84="ウ",HLOOKUP(J84,[6]ウ!$B$1:$QI$6,5,FALSE),IF(L84="エ",VLOOKUP(J84,[6]エ!$A$4:$E$443,5,FALSE),""))))&amp;"　"&amp;IF(L84="ウ",HLOOKUP(J84,[6]ウ!$B$1:$QI$6,6,FALSE),"")</f>
        <v>　</v>
      </c>
      <c r="P83" s="406"/>
      <c r="Q83" s="407"/>
      <c r="R83" s="408"/>
      <c r="S83" s="409"/>
      <c r="T83" s="80" t="s">
        <v>3799</v>
      </c>
      <c r="U83" s="400"/>
      <c r="V83" s="383"/>
      <c r="W83" s="402" t="str">
        <f>IF(V84="ア",VLOOKUP(T84,ア!$A$2:$E$1545,2,FALSE),IF(V84="イ",VLOOKUP(T84,イ!$A$3:$E$77,2,FALSE),IF(V84="ウ",HLOOKUP(T84,ウ!$B$1:$QI$6,4,FALSE),IF(V84="エ",VLOOKUP(T84,エ!$A$4:$E$443,3,FALSE)&amp;"　"&amp;VLOOKUP(T84,エ!$A$4:$E$443,4,FALSE),""))))</f>
        <v/>
      </c>
      <c r="X83" s="402" t="str">
        <f>IF(V84="ア",VLOOKUP(T84,ア!$A$2:$E$1545,4,FALSE),IF(V84="イ",VLOOKUP(T84,イ!$A$3:$E$77,4,FALSE),IF(V84="ウ",IF(HLOOKUP(T84,ウ!$B$1:$QI$6,3,FALSE)="","",HLOOKUP(T84,ウ!$B$1:$QI$6,3,FALSE)),"")))</f>
        <v/>
      </c>
      <c r="Y83" s="404" t="str">
        <f>IF(V84="ア",VLOOKUP(T84,ア!$A$2:$E$1545,5,FALSE),IF(V84="イ",VLOOKUP(T84,イ!$A$3:$E$77,5,FALSE),IF(V84="ウ",HLOOKUP(T84,ウ!$B$1:$QI$6,5,FALSE),IF(V84="エ",VLOOKUP(T84,エ!$A$4:$E$443,5,FALSE),""))))&amp;"　"&amp;IF(V84="ウ",HLOOKUP(T84,ウ!$B$1:$QI$6,6,FALSE),"")</f>
        <v>　</v>
      </c>
      <c r="Z83" s="392"/>
      <c r="AA83" s="394"/>
      <c r="AB83" s="420"/>
      <c r="AC83" s="450"/>
    </row>
    <row r="84" spans="1:29" s="45" customFormat="1" ht="18.899999999999999" customHeight="1" x14ac:dyDescent="0.45">
      <c r="A84" s="77">
        <v>440</v>
      </c>
      <c r="B84" s="401"/>
      <c r="C84" s="99" t="s">
        <v>9550</v>
      </c>
      <c r="D84" s="403"/>
      <c r="E84" s="403"/>
      <c r="F84" s="405"/>
      <c r="G84" s="393"/>
      <c r="H84" s="395"/>
      <c r="I84" s="397"/>
      <c r="J84" s="90"/>
      <c r="K84" s="401"/>
      <c r="L84" s="99"/>
      <c r="M84" s="403"/>
      <c r="N84" s="403"/>
      <c r="O84" s="405"/>
      <c r="P84" s="393"/>
      <c r="Q84" s="395"/>
      <c r="R84" s="397"/>
      <c r="S84" s="399"/>
      <c r="T84" s="77"/>
      <c r="U84" s="401"/>
      <c r="V84" s="99"/>
      <c r="W84" s="403"/>
      <c r="X84" s="403"/>
      <c r="Y84" s="405"/>
      <c r="Z84" s="393"/>
      <c r="AA84" s="395"/>
      <c r="AB84" s="421"/>
      <c r="AC84" s="451"/>
    </row>
    <row r="85" spans="1:29" s="45" customFormat="1" ht="18.899999999999999" customHeight="1" x14ac:dyDescent="0.45">
      <c r="A85" s="380" t="s">
        <v>3770</v>
      </c>
      <c r="B85" s="400" t="s">
        <v>9605</v>
      </c>
      <c r="C85" s="383" t="s">
        <v>9615</v>
      </c>
      <c r="D85" s="402" t="s">
        <v>9734</v>
      </c>
      <c r="E85" s="402" t="str">
        <f>IF(C86="ア",VLOOKUP(A86,[6]ア!$A$2:$E$1545,4,FALSE),IF(C86="イ",VLOOKUP(A86,[6]イ!$A$3:$E$77,4,FALSE),IF(C86="ウ",IF(HLOOKUP(A86,[6]ウ!$B$1:$QI$6,3,FALSE)="","",HLOOKUP(A86,[6]ウ!$B$1:$QI$6,3,FALSE)),"")))</f>
        <v/>
      </c>
      <c r="F85" s="404" t="s">
        <v>9616</v>
      </c>
      <c r="G85" s="392" t="s">
        <v>9561</v>
      </c>
      <c r="H85" s="394" t="s">
        <v>9617</v>
      </c>
      <c r="I85" s="396" t="s">
        <v>9562</v>
      </c>
      <c r="J85" s="91" t="s">
        <v>9720</v>
      </c>
      <c r="K85" s="400"/>
      <c r="L85" s="383"/>
      <c r="M85" s="402" t="str">
        <f>IF(L86="ア",VLOOKUP(J86,[6]ア!$A$2:$E$1545,2,FALSE),IF(L86="イ",VLOOKUP(J86,[6]イ!$A$3:$E$77,2,FALSE),IF(L86="ウ",HLOOKUP(J86,[6]ウ!$B$1:$QI$6,4,FALSE),IF(L86="エ",VLOOKUP(J86,[6]エ!$A$4:$E$443,3,FALSE)&amp;"　"&amp;VLOOKUP(J86,[6]エ!$A$4:$E$443,4,FALSE),""))))</f>
        <v/>
      </c>
      <c r="N85" s="402" t="str">
        <f>IF(L86="ア",VLOOKUP(J86,[6]ア!$A$2:$E$1545,4,FALSE),IF(L86="イ",VLOOKUP(J86,[6]イ!$A$3:$E$77,4,FALSE),IF(L86="ウ",IF(HLOOKUP(J86,[6]ウ!$B$1:$QI$6,3,FALSE)="","",HLOOKUP(J86,[6]ウ!$B$1:$QI$6,3,FALSE)),"")))</f>
        <v/>
      </c>
      <c r="O85" s="404" t="str">
        <f>IF(L86="ア",VLOOKUP(J86,[6]ア!$A$2:$E$1545,5,FALSE),IF(L86="イ",VLOOKUP(J86,[6]イ!$A$3:$E$77,5,FALSE),IF(L86="ウ",HLOOKUP(J86,[6]ウ!$B$1:$QI$6,5,FALSE),IF(L86="エ",VLOOKUP(J86,[6]エ!$A$4:$E$443,5,FALSE),""))))&amp;"　"&amp;IF(L86="ウ",HLOOKUP(J86,[6]ウ!$B$1:$QI$6,6,FALSE),"")</f>
        <v>　</v>
      </c>
      <c r="P85" s="392"/>
      <c r="Q85" s="394"/>
      <c r="R85" s="396"/>
      <c r="S85" s="398"/>
      <c r="T85" s="80" t="s">
        <v>3800</v>
      </c>
      <c r="U85" s="400"/>
      <c r="V85" s="383"/>
      <c r="W85" s="402" t="str">
        <f>IF(V86="ア",VLOOKUP(T86,ア!$A$2:$E$1545,2,FALSE),IF(V86="イ",VLOOKUP(T86,イ!$A$3:$E$77,2,FALSE),IF(V86="ウ",HLOOKUP(T86,ウ!$B$1:$QI$6,4,FALSE),IF(V86="エ",VLOOKUP(T86,エ!$A$4:$E$443,3,FALSE)&amp;"　"&amp;VLOOKUP(T86,エ!$A$4:$E$443,4,FALSE),""))))</f>
        <v/>
      </c>
      <c r="X85" s="402" t="str">
        <f>IF(V86="ア",VLOOKUP(T86,ア!$A$2:$E$1545,4,FALSE),IF(V86="イ",VLOOKUP(T86,イ!$A$3:$E$77,4,FALSE),IF(V86="ウ",IF(HLOOKUP(T86,ウ!$B$1:$QI$6,3,FALSE)="","",HLOOKUP(T86,ウ!$B$1:$QI$6,3,FALSE)),"")))</f>
        <v/>
      </c>
      <c r="Y85" s="404" t="str">
        <f>IF(V86="ア",VLOOKUP(T86,ア!$A$2:$E$1545,5,FALSE),IF(V86="イ",VLOOKUP(T86,イ!$A$3:$E$77,5,FALSE),IF(V86="ウ",HLOOKUP(T86,ウ!$B$1:$QI$6,5,FALSE),IF(V86="エ",VLOOKUP(T86,エ!$A$4:$E$443,5,FALSE),""))))&amp;"　"&amp;IF(V86="ウ",HLOOKUP(T86,ウ!$B$1:$QI$6,6,FALSE),"")</f>
        <v>　</v>
      </c>
      <c r="Z85" s="392"/>
      <c r="AA85" s="394"/>
      <c r="AB85" s="420"/>
      <c r="AC85" s="450"/>
    </row>
    <row r="86" spans="1:29" s="45" customFormat="1" ht="18.899999999999999" customHeight="1" x14ac:dyDescent="0.45">
      <c r="A86" s="77"/>
      <c r="B86" s="401"/>
      <c r="C86" s="99" t="s">
        <v>9524</v>
      </c>
      <c r="D86" s="403"/>
      <c r="E86" s="403"/>
      <c r="F86" s="405"/>
      <c r="G86" s="393"/>
      <c r="H86" s="395"/>
      <c r="I86" s="397"/>
      <c r="J86" s="90"/>
      <c r="K86" s="401"/>
      <c r="L86" s="99"/>
      <c r="M86" s="403"/>
      <c r="N86" s="403"/>
      <c r="O86" s="405"/>
      <c r="P86" s="393"/>
      <c r="Q86" s="395"/>
      <c r="R86" s="397"/>
      <c r="S86" s="399"/>
      <c r="T86" s="77"/>
      <c r="U86" s="401"/>
      <c r="V86" s="99"/>
      <c r="W86" s="403"/>
      <c r="X86" s="403"/>
      <c r="Y86" s="405"/>
      <c r="Z86" s="393"/>
      <c r="AA86" s="395"/>
      <c r="AB86" s="421"/>
      <c r="AC86" s="451"/>
    </row>
    <row r="87" spans="1:29" s="45" customFormat="1" ht="18.899999999999999" customHeight="1" x14ac:dyDescent="0.45">
      <c r="A87" s="80" t="s">
        <v>3771</v>
      </c>
      <c r="B87" s="400" t="s">
        <v>9605</v>
      </c>
      <c r="C87" s="383" t="s">
        <v>9618</v>
      </c>
      <c r="D87" s="402" t="s">
        <v>9619</v>
      </c>
      <c r="E87" s="402" t="str">
        <f>IF(C88="ア",VLOOKUP(A88,[6]ア!$A$2:$E$1545,4,FALSE),IF(C88="イ",VLOOKUP(A88,[6]イ!$A$3:$E$77,4,FALSE),IF(C88="ウ",IF(HLOOKUP(A88,[6]ウ!$B$1:$QI$6,3,FALSE)="","",HLOOKUP(A88,[6]ウ!$B$1:$QI$6,3,FALSE)),"")))</f>
        <v/>
      </c>
      <c r="F87" s="404" t="s">
        <v>9620</v>
      </c>
      <c r="G87" s="392" t="s">
        <v>9561</v>
      </c>
      <c r="H87" s="394" t="s">
        <v>9612</v>
      </c>
      <c r="I87" s="396" t="s">
        <v>9562</v>
      </c>
      <c r="J87" s="91" t="s">
        <v>9721</v>
      </c>
      <c r="K87" s="400"/>
      <c r="L87" s="383"/>
      <c r="M87" s="402" t="str">
        <f>IF(L88="ア",VLOOKUP(J88,[6]ア!$A$2:$E$1545,2,FALSE),IF(L88="イ",VLOOKUP(J88,[6]イ!$A$3:$E$77,2,FALSE),IF(L88="ウ",HLOOKUP(J88,[6]ウ!$B$1:$QI$6,4,FALSE),IF(L88="エ",VLOOKUP(J88,[6]エ!$A$4:$E$443,3,FALSE)&amp;"　"&amp;VLOOKUP(J88,[6]エ!$A$4:$E$443,4,FALSE),""))))</f>
        <v/>
      </c>
      <c r="N87" s="402" t="str">
        <f>IF(L88="ア",VLOOKUP(J88,[6]ア!$A$2:$E$1545,4,FALSE),IF(L88="イ",VLOOKUP(J88,[6]イ!$A$3:$E$77,4,FALSE),IF(L88="ウ",IF(HLOOKUP(J88,[6]ウ!$B$1:$QI$6,3,FALSE)="","",HLOOKUP(J88,[6]ウ!$B$1:$QI$6,3,FALSE)),"")))</f>
        <v/>
      </c>
      <c r="O87" s="404" t="str">
        <f>IF(L88="ア",VLOOKUP(J88,[6]ア!$A$2:$E$1545,5,FALSE),IF(L88="イ",VLOOKUP(J88,[6]イ!$A$3:$E$77,5,FALSE),IF(L88="ウ",HLOOKUP(J88,[6]ウ!$B$1:$QI$6,5,FALSE),IF(L88="エ",VLOOKUP(J88,[6]エ!$A$4:$E$443,5,FALSE),""))))&amp;"　"&amp;IF(L88="ウ",HLOOKUP(J88,[6]ウ!$B$1:$QI$6,6,FALSE),"")</f>
        <v>　</v>
      </c>
      <c r="P87" s="392"/>
      <c r="Q87" s="394"/>
      <c r="R87" s="396"/>
      <c r="S87" s="398"/>
      <c r="T87" s="80" t="s">
        <v>3801</v>
      </c>
      <c r="U87" s="400"/>
      <c r="V87" s="383"/>
      <c r="W87" s="402" t="str">
        <f>IF(V88="ア",VLOOKUP(T88,ア!$A$2:$E$1545,2,FALSE),IF(V88="イ",VLOOKUP(T88,イ!$A$3:$E$77,2,FALSE),IF(V88="ウ",HLOOKUP(T88,ウ!$B$1:$QI$6,4,FALSE),IF(V88="エ",VLOOKUP(T88,エ!$A$4:$E$443,3,FALSE)&amp;"　"&amp;VLOOKUP(T88,エ!$A$4:$E$443,4,FALSE),""))))</f>
        <v/>
      </c>
      <c r="X87" s="402" t="str">
        <f>IF(V88="ア",VLOOKUP(T88,ア!$A$2:$E$1545,4,FALSE),IF(V88="イ",VLOOKUP(T88,イ!$A$3:$E$77,4,FALSE),IF(V88="ウ",IF(HLOOKUP(T88,ウ!$B$1:$QI$6,3,FALSE)="","",HLOOKUP(T88,ウ!$B$1:$QI$6,3,FALSE)),"")))</f>
        <v/>
      </c>
      <c r="Y87" s="404" t="str">
        <f>IF(V88="ア",VLOOKUP(T88,ア!$A$2:$E$1545,5,FALSE),IF(V88="イ",VLOOKUP(T88,イ!$A$3:$E$77,5,FALSE),IF(V88="ウ",HLOOKUP(T88,ウ!$B$1:$QI$6,5,FALSE),IF(V88="エ",VLOOKUP(T88,エ!$A$4:$E$443,5,FALSE),""))))&amp;"　"&amp;IF(V88="ウ",HLOOKUP(T88,ウ!$B$1:$QI$6,6,FALSE),"")</f>
        <v>　</v>
      </c>
      <c r="Z87" s="392"/>
      <c r="AA87" s="394"/>
      <c r="AB87" s="420"/>
      <c r="AC87" s="450"/>
    </row>
    <row r="88" spans="1:29" s="45" customFormat="1" ht="18.899999999999999" customHeight="1" x14ac:dyDescent="0.45">
      <c r="A88" s="77"/>
      <c r="B88" s="401"/>
      <c r="C88" s="99" t="s">
        <v>9524</v>
      </c>
      <c r="D88" s="403"/>
      <c r="E88" s="403"/>
      <c r="F88" s="405"/>
      <c r="G88" s="393"/>
      <c r="H88" s="395"/>
      <c r="I88" s="397"/>
      <c r="J88" s="90"/>
      <c r="K88" s="401"/>
      <c r="L88" s="99"/>
      <c r="M88" s="403"/>
      <c r="N88" s="403"/>
      <c r="O88" s="405"/>
      <c r="P88" s="393"/>
      <c r="Q88" s="395"/>
      <c r="R88" s="397"/>
      <c r="S88" s="399"/>
      <c r="T88" s="77"/>
      <c r="U88" s="401"/>
      <c r="V88" s="99"/>
      <c r="W88" s="403"/>
      <c r="X88" s="403"/>
      <c r="Y88" s="405"/>
      <c r="Z88" s="393"/>
      <c r="AA88" s="395"/>
      <c r="AB88" s="421"/>
      <c r="AC88" s="451"/>
    </row>
    <row r="89" spans="1:29" s="45" customFormat="1" ht="18.899999999999999" customHeight="1" x14ac:dyDescent="0.45">
      <c r="A89" s="80" t="s">
        <v>3772</v>
      </c>
      <c r="B89" s="400"/>
      <c r="C89" s="383"/>
      <c r="D89" s="402" t="str">
        <f>IF(C90="ア",VLOOKUP(A90,ア!$A$2:$E$1545,2,FALSE),IF(C90="イ",VLOOKUP(A90,イ!$A$3:$E$77,2,FALSE),IF(C90="ウ",HLOOKUP(A90,ウ!$B$1:$QI$6,4,FALSE),IF(C90="エ",VLOOKUP(A90,エ!$A$4:$E$443,3,FALSE)&amp;"　"&amp;VLOOKUP(A90,エ!$A$4:$E$443,4,FALSE),""))))</f>
        <v/>
      </c>
      <c r="E89" s="402" t="str">
        <f>IF(C90="ア",VLOOKUP(A90,ア!$A$2:$E$1545,4,FALSE),IF(C90="イ",VLOOKUP(A90,イ!$A$3:$E$77,4,FALSE),IF(C90="ウ",IF(HLOOKUP(A90,ウ!$B$1:$QI$6,3,FALSE)="","",HLOOKUP(A90,ウ!$B$1:$QI$6,3,FALSE)),"")))</f>
        <v/>
      </c>
      <c r="F89" s="404" t="str">
        <f>IF(C90="ア",VLOOKUP(A90,ア!$A$2:$E$1545,5,FALSE),IF(C90="イ",VLOOKUP(A90,イ!$A$3:$E$77,5,FALSE),IF(C90="ウ",HLOOKUP(A90,ウ!$B$1:$QI$6,5,FALSE),IF(C90="エ",VLOOKUP(A90,エ!$A$4:$E$443,5,FALSE),""))))&amp;"　"&amp;IF(C90="ウ",HLOOKUP(A90,ウ!$B$1:$QI$6,6,FALSE),"")</f>
        <v>　</v>
      </c>
      <c r="G89" s="392"/>
      <c r="H89" s="394"/>
      <c r="I89" s="396"/>
      <c r="J89" s="91" t="s">
        <v>9722</v>
      </c>
      <c r="K89" s="400"/>
      <c r="L89" s="383"/>
      <c r="M89" s="402" t="str">
        <f>IF(L90="ア",VLOOKUP(J90,[6]ア!$A$2:$E$1545,2,FALSE),IF(L90="イ",VLOOKUP(J90,[6]イ!$A$3:$E$77,2,FALSE),IF(L90="ウ",HLOOKUP(J90,[6]ウ!$B$1:$QI$6,4,FALSE),IF(L90="エ",VLOOKUP(J90,[6]エ!$A$4:$E$443,3,FALSE)&amp;"　"&amp;VLOOKUP(J90,[6]エ!$A$4:$E$443,4,FALSE),""))))</f>
        <v/>
      </c>
      <c r="N89" s="402" t="str">
        <f>IF(L90="ア",VLOOKUP(J90,[6]ア!$A$2:$E$1545,4,FALSE),IF(L90="イ",VLOOKUP(J90,[6]イ!$A$3:$E$77,4,FALSE),IF(L90="ウ",IF(HLOOKUP(J90,[6]ウ!$B$1:$QI$6,3,FALSE)="","",HLOOKUP(J90,[6]ウ!$B$1:$QI$6,3,FALSE)),"")))</f>
        <v/>
      </c>
      <c r="O89" s="404" t="str">
        <f>IF(L90="ア",VLOOKUP(J90,[6]ア!$A$2:$E$1545,5,FALSE),IF(L90="イ",VLOOKUP(J90,[6]イ!$A$3:$E$77,5,FALSE),IF(L90="ウ",HLOOKUP(J90,[6]ウ!$B$1:$QI$6,5,FALSE),IF(L90="エ",VLOOKUP(J90,[6]エ!$A$4:$E$443,5,FALSE),""))))&amp;"　"&amp;IF(L90="ウ",HLOOKUP(J90,[6]ウ!$B$1:$QI$6,6,FALSE),"")</f>
        <v>　</v>
      </c>
      <c r="P89" s="392"/>
      <c r="Q89" s="394"/>
      <c r="R89" s="396"/>
      <c r="S89" s="398"/>
      <c r="T89" s="80" t="s">
        <v>3802</v>
      </c>
      <c r="U89" s="400"/>
      <c r="V89" s="383"/>
      <c r="W89" s="402" t="str">
        <f>IF(V90="ア",VLOOKUP(T90,ア!$A$2:$E$1545,2,FALSE),IF(V90="イ",VLOOKUP(T90,イ!$A$3:$E$77,2,FALSE),IF(V90="ウ",HLOOKUP(T90,ウ!$B$1:$QI$6,4,FALSE),IF(V90="エ",VLOOKUP(T90,エ!$A$4:$E$443,3,FALSE)&amp;"　"&amp;VLOOKUP(T90,エ!$A$4:$E$443,4,FALSE),""))))</f>
        <v/>
      </c>
      <c r="X89" s="402" t="str">
        <f>IF(V90="ア",VLOOKUP(T90,ア!$A$2:$E$1545,4,FALSE),IF(V90="イ",VLOOKUP(T90,イ!$A$3:$E$77,4,FALSE),IF(V90="ウ",IF(HLOOKUP(T90,ウ!$B$1:$QI$6,3,FALSE)="","",HLOOKUP(T90,ウ!$B$1:$QI$6,3,FALSE)),"")))</f>
        <v/>
      </c>
      <c r="Y89" s="404" t="str">
        <f>IF(V90="ア",VLOOKUP(T90,ア!$A$2:$E$1545,5,FALSE),IF(V90="イ",VLOOKUP(T90,イ!$A$3:$E$77,5,FALSE),IF(V90="ウ",HLOOKUP(T90,ウ!$B$1:$QI$6,5,FALSE),IF(V90="エ",VLOOKUP(T90,エ!$A$4:$E$443,5,FALSE),""))))&amp;"　"&amp;IF(V90="ウ",HLOOKUP(T90,ウ!$B$1:$QI$6,6,FALSE),"")</f>
        <v>　</v>
      </c>
      <c r="Z89" s="392"/>
      <c r="AA89" s="394"/>
      <c r="AB89" s="420"/>
      <c r="AC89" s="450"/>
    </row>
    <row r="90" spans="1:29" s="45" customFormat="1" ht="18.899999999999999" customHeight="1" x14ac:dyDescent="0.45">
      <c r="A90" s="77"/>
      <c r="B90" s="401"/>
      <c r="C90" s="99"/>
      <c r="D90" s="403"/>
      <c r="E90" s="403"/>
      <c r="F90" s="405"/>
      <c r="G90" s="393"/>
      <c r="H90" s="395"/>
      <c r="I90" s="397"/>
      <c r="J90" s="90"/>
      <c r="K90" s="401"/>
      <c r="L90" s="99"/>
      <c r="M90" s="403"/>
      <c r="N90" s="403"/>
      <c r="O90" s="405"/>
      <c r="P90" s="393"/>
      <c r="Q90" s="395"/>
      <c r="R90" s="397"/>
      <c r="S90" s="399"/>
      <c r="T90" s="77"/>
      <c r="U90" s="401"/>
      <c r="V90" s="99"/>
      <c r="W90" s="403"/>
      <c r="X90" s="403"/>
      <c r="Y90" s="405"/>
      <c r="Z90" s="393"/>
      <c r="AA90" s="395"/>
      <c r="AB90" s="421"/>
      <c r="AC90" s="451"/>
    </row>
    <row r="91" spans="1:29" s="45" customFormat="1" ht="18.899999999999999" customHeight="1" x14ac:dyDescent="0.45">
      <c r="A91" s="80" t="s">
        <v>3773</v>
      </c>
      <c r="B91" s="400"/>
      <c r="C91" s="383"/>
      <c r="D91" s="402" t="str">
        <f>IF(C92="ア",VLOOKUP(A92,ア!$A$2:$E$1545,2,FALSE),IF(C92="イ",VLOOKUP(A92,イ!$A$3:$E$77,2,FALSE),IF(C92="ウ",HLOOKUP(A92,ウ!$B$1:$QI$6,4,FALSE),IF(C92="エ",VLOOKUP(A92,エ!$A$4:$E$443,3,FALSE)&amp;"　"&amp;VLOOKUP(A92,エ!$A$4:$E$443,4,FALSE),""))))</f>
        <v/>
      </c>
      <c r="E91" s="402" t="str">
        <f>IF(C92="ア",VLOOKUP(A92,ア!$A$2:$E$1545,4,FALSE),IF(C92="イ",VLOOKUP(A92,イ!$A$3:$E$77,4,FALSE),IF(C92="ウ",IF(HLOOKUP(A92,ウ!$B$1:$QI$6,3,FALSE)="","",HLOOKUP(A92,ウ!$B$1:$QI$6,3,FALSE)),"")))</f>
        <v/>
      </c>
      <c r="F91" s="404" t="str">
        <f>IF(C92="ア",VLOOKUP(A92,ア!$A$2:$E$1545,5,FALSE),IF(C92="イ",VLOOKUP(A92,イ!$A$3:$E$77,5,FALSE),IF(C92="ウ",HLOOKUP(A92,ウ!$B$1:$QI$6,5,FALSE),IF(C92="エ",VLOOKUP(A92,エ!$A$4:$E$443,5,FALSE),""))))&amp;"　"&amp;IF(C92="ウ",HLOOKUP(A92,ウ!$B$1:$QI$6,6,FALSE),"")</f>
        <v>　</v>
      </c>
      <c r="G91" s="392"/>
      <c r="H91" s="394"/>
      <c r="I91" s="396"/>
      <c r="J91" s="91" t="s">
        <v>9723</v>
      </c>
      <c r="K91" s="400"/>
      <c r="L91" s="383"/>
      <c r="M91" s="402" t="str">
        <f>IF(L92="ア",VLOOKUP(J92,[6]ア!$A$2:$E$1545,2,FALSE),IF(L92="イ",VLOOKUP(J92,[6]イ!$A$3:$E$77,2,FALSE),IF(L92="ウ",HLOOKUP(J92,[6]ウ!$B$1:$QI$6,4,FALSE),IF(L92="エ",VLOOKUP(J92,[6]エ!$A$4:$E$443,3,FALSE)&amp;"　"&amp;VLOOKUP(J92,[6]エ!$A$4:$E$443,4,FALSE),""))))</f>
        <v/>
      </c>
      <c r="N91" s="402" t="str">
        <f>IF(L92="ア",VLOOKUP(J92,[6]ア!$A$2:$E$1545,4,FALSE),IF(L92="イ",VLOOKUP(J92,[6]イ!$A$3:$E$77,4,FALSE),IF(L92="ウ",IF(HLOOKUP(J92,[6]ウ!$B$1:$QI$6,3,FALSE)="","",HLOOKUP(J92,[6]ウ!$B$1:$QI$6,3,FALSE)),"")))</f>
        <v/>
      </c>
      <c r="O91" s="404" t="str">
        <f>IF(L92="ア",VLOOKUP(J92,[6]ア!$A$2:$E$1545,5,FALSE),IF(L92="イ",VLOOKUP(J92,[6]イ!$A$3:$E$77,5,FALSE),IF(L92="ウ",HLOOKUP(J92,[6]ウ!$B$1:$QI$6,5,FALSE),IF(L92="エ",VLOOKUP(J92,[6]エ!$A$4:$E$443,5,FALSE),""))))&amp;"　"&amp;IF(L92="ウ",HLOOKUP(J92,[6]ウ!$B$1:$QI$6,6,FALSE),"")</f>
        <v>　</v>
      </c>
      <c r="P91" s="392"/>
      <c r="Q91" s="394"/>
      <c r="R91" s="396"/>
      <c r="S91" s="398"/>
      <c r="T91" s="80" t="s">
        <v>3803</v>
      </c>
      <c r="U91" s="400"/>
      <c r="V91" s="383"/>
      <c r="W91" s="402" t="str">
        <f>IF(V92="ア",VLOOKUP(T92,ア!$A$2:$E$1545,2,FALSE),IF(V92="イ",VLOOKUP(T92,イ!$A$3:$E$77,2,FALSE),IF(V92="ウ",HLOOKUP(T92,ウ!$B$1:$QI$6,4,FALSE),IF(V92="エ",VLOOKUP(T92,エ!$A$4:$E$443,3,FALSE)&amp;"　"&amp;VLOOKUP(T92,エ!$A$4:$E$443,4,FALSE),""))))</f>
        <v/>
      </c>
      <c r="X91" s="402" t="str">
        <f>IF(V92="ア",VLOOKUP(T92,ア!$A$2:$E$1545,4,FALSE),IF(V92="イ",VLOOKUP(T92,イ!$A$3:$E$77,4,FALSE),IF(V92="ウ",IF(HLOOKUP(T92,ウ!$B$1:$QI$6,3,FALSE)="","",HLOOKUP(T92,ウ!$B$1:$QI$6,3,FALSE)),"")))</f>
        <v/>
      </c>
      <c r="Y91" s="404" t="str">
        <f>IF(V92="ア",VLOOKUP(T92,ア!$A$2:$E$1545,5,FALSE),IF(V92="イ",VLOOKUP(T92,イ!$A$3:$E$77,5,FALSE),IF(V92="ウ",HLOOKUP(T92,ウ!$B$1:$QI$6,5,FALSE),IF(V92="エ",VLOOKUP(T92,エ!$A$4:$E$443,5,FALSE),""))))&amp;"　"&amp;IF(V92="ウ",HLOOKUP(T92,ウ!$B$1:$QI$6,6,FALSE),"")</f>
        <v>　</v>
      </c>
      <c r="Z91" s="392"/>
      <c r="AA91" s="394"/>
      <c r="AB91" s="420"/>
      <c r="AC91" s="450"/>
    </row>
    <row r="92" spans="1:29" s="45" customFormat="1" ht="18.899999999999999" customHeight="1" x14ac:dyDescent="0.45">
      <c r="A92" s="77"/>
      <c r="B92" s="401"/>
      <c r="C92" s="99"/>
      <c r="D92" s="403"/>
      <c r="E92" s="403"/>
      <c r="F92" s="405"/>
      <c r="G92" s="393"/>
      <c r="H92" s="395"/>
      <c r="I92" s="397"/>
      <c r="J92" s="377"/>
      <c r="K92" s="401"/>
      <c r="L92" s="99"/>
      <c r="M92" s="403"/>
      <c r="N92" s="403"/>
      <c r="O92" s="405"/>
      <c r="P92" s="406"/>
      <c r="Q92" s="407"/>
      <c r="R92" s="408"/>
      <c r="S92" s="409"/>
      <c r="T92" s="77"/>
      <c r="U92" s="401"/>
      <c r="V92" s="99"/>
      <c r="W92" s="403"/>
      <c r="X92" s="403"/>
      <c r="Y92" s="405"/>
      <c r="Z92" s="393"/>
      <c r="AA92" s="395"/>
      <c r="AB92" s="421"/>
      <c r="AC92" s="451"/>
    </row>
    <row r="93" spans="1:29" s="45" customFormat="1" ht="18.899999999999999" customHeight="1" x14ac:dyDescent="0.45">
      <c r="A93" s="80" t="s">
        <v>3774</v>
      </c>
      <c r="B93" s="400"/>
      <c r="C93" s="383"/>
      <c r="D93" s="402" t="str">
        <f>IF(C94="ア",VLOOKUP(A94,ア!$A$2:$E$1545,2,FALSE),IF(C94="イ",VLOOKUP(A94,イ!$A$3:$E$77,2,FALSE),IF(C94="ウ",HLOOKUP(A94,ウ!$B$1:$QI$6,4,FALSE),IF(C94="エ",VLOOKUP(A94,エ!$A$4:$E$443,3,FALSE)&amp;"　"&amp;VLOOKUP(A94,エ!$A$4:$E$443,4,FALSE),""))))</f>
        <v/>
      </c>
      <c r="E93" s="402" t="str">
        <f>IF(C94="ア",VLOOKUP(A94,ア!$A$2:$E$1545,4,FALSE),IF(C94="イ",VLOOKUP(A94,イ!$A$3:$E$77,4,FALSE),IF(C94="ウ",IF(HLOOKUP(A94,ウ!$B$1:$QI$6,3,FALSE)="","",HLOOKUP(A94,ウ!$B$1:$QI$6,3,FALSE)),"")))</f>
        <v/>
      </c>
      <c r="F93" s="404" t="str">
        <f>IF(C94="ア",VLOOKUP(A94,ア!$A$2:$E$1545,5,FALSE),IF(C94="イ",VLOOKUP(A94,イ!$A$3:$E$77,5,FALSE),IF(C94="ウ",HLOOKUP(A94,ウ!$B$1:$QI$6,5,FALSE),IF(C94="エ",VLOOKUP(A94,エ!$A$4:$E$443,5,FALSE),""))))&amp;"　"&amp;IF(C94="ウ",HLOOKUP(A94,ウ!$B$1:$QI$6,6,FALSE),"")</f>
        <v>　</v>
      </c>
      <c r="G93" s="392"/>
      <c r="H93" s="394"/>
      <c r="I93" s="396"/>
      <c r="J93" s="91" t="s">
        <v>9724</v>
      </c>
      <c r="K93" s="400"/>
      <c r="L93" s="383"/>
      <c r="M93" s="402" t="str">
        <f>IF(L94="ア",VLOOKUP(J94,[6]ア!$A$2:$E$1545,2,FALSE),IF(L94="イ",VLOOKUP(J94,[6]イ!$A$3:$E$77,2,FALSE),IF(L94="ウ",HLOOKUP(J94,[6]ウ!$B$1:$QI$6,4,FALSE),IF(L94="エ",VLOOKUP(J94,[6]エ!$A$4:$E$443,3,FALSE)&amp;"　"&amp;VLOOKUP(J94,[6]エ!$A$4:$E$443,4,FALSE),""))))</f>
        <v/>
      </c>
      <c r="N93" s="402" t="str">
        <f>IF(L94="ア",VLOOKUP(J94,[6]ア!$A$2:$E$1545,4,FALSE),IF(L94="イ",VLOOKUP(J94,[6]イ!$A$3:$E$77,4,FALSE),IF(L94="ウ",IF(HLOOKUP(J94,[6]ウ!$B$1:$QI$6,3,FALSE)="","",HLOOKUP(J94,[6]ウ!$B$1:$QI$6,3,FALSE)),"")))</f>
        <v/>
      </c>
      <c r="O93" s="404" t="str">
        <f>IF(L94="ア",VLOOKUP(J94,[6]ア!$A$2:$E$1545,5,FALSE),IF(L94="イ",VLOOKUP(J94,[6]イ!$A$3:$E$77,5,FALSE),IF(L94="ウ",HLOOKUP(J94,[6]ウ!$B$1:$QI$6,5,FALSE),IF(L94="エ",VLOOKUP(J94,[6]エ!$A$4:$E$443,5,FALSE),""))))&amp;"　"&amp;IF(L94="ウ",HLOOKUP(J94,[6]ウ!$B$1:$QI$6,6,FALSE),"")</f>
        <v>　</v>
      </c>
      <c r="P93" s="392"/>
      <c r="Q93" s="394"/>
      <c r="R93" s="396"/>
      <c r="S93" s="398"/>
      <c r="T93" s="80" t="s">
        <v>3804</v>
      </c>
      <c r="U93" s="400"/>
      <c r="V93" s="383"/>
      <c r="W93" s="402" t="str">
        <f>IF(V94="ア",VLOOKUP(T94,ア!$A$2:$E$1545,2,FALSE),IF(V94="イ",VLOOKUP(T94,イ!$A$3:$E$77,2,FALSE),IF(V94="ウ",HLOOKUP(T94,ウ!$B$1:$QI$6,4,FALSE),IF(V94="エ",VLOOKUP(T94,エ!$A$4:$E$443,3,FALSE)&amp;"　"&amp;VLOOKUP(T94,エ!$A$4:$E$443,4,FALSE),""))))</f>
        <v/>
      </c>
      <c r="X93" s="402" t="str">
        <f>IF(V94="ア",VLOOKUP(T94,ア!$A$2:$E$1545,4,FALSE),IF(V94="イ",VLOOKUP(T94,イ!$A$3:$E$77,4,FALSE),IF(V94="ウ",IF(HLOOKUP(T94,ウ!$B$1:$QI$6,3,FALSE)="","",HLOOKUP(T94,ウ!$B$1:$QI$6,3,FALSE)),"")))</f>
        <v/>
      </c>
      <c r="Y93" s="404" t="str">
        <f>IF(V94="ア",VLOOKUP(T94,ア!$A$2:$E$1545,5,FALSE),IF(V94="イ",VLOOKUP(T94,イ!$A$3:$E$77,5,FALSE),IF(V94="ウ",HLOOKUP(T94,ウ!$B$1:$QI$6,5,FALSE),IF(V94="エ",VLOOKUP(T94,エ!$A$4:$E$443,5,FALSE),""))))&amp;"　"&amp;IF(V94="ウ",HLOOKUP(T94,ウ!$B$1:$QI$6,6,FALSE),"")</f>
        <v>　</v>
      </c>
      <c r="Z93" s="392"/>
      <c r="AA93" s="394"/>
      <c r="AB93" s="420"/>
      <c r="AC93" s="450"/>
    </row>
    <row r="94" spans="1:29" s="45" customFormat="1" ht="18.899999999999999" customHeight="1" x14ac:dyDescent="0.45">
      <c r="A94" s="77"/>
      <c r="B94" s="401"/>
      <c r="C94" s="99"/>
      <c r="D94" s="403"/>
      <c r="E94" s="403"/>
      <c r="F94" s="405"/>
      <c r="G94" s="393"/>
      <c r="H94" s="395"/>
      <c r="I94" s="397"/>
      <c r="J94" s="90"/>
      <c r="K94" s="401"/>
      <c r="L94" s="99"/>
      <c r="M94" s="403"/>
      <c r="N94" s="403"/>
      <c r="O94" s="405"/>
      <c r="P94" s="393"/>
      <c r="Q94" s="395"/>
      <c r="R94" s="397"/>
      <c r="S94" s="399"/>
      <c r="T94" s="77"/>
      <c r="U94" s="401"/>
      <c r="V94" s="99"/>
      <c r="W94" s="403"/>
      <c r="X94" s="403"/>
      <c r="Y94" s="405"/>
      <c r="Z94" s="393"/>
      <c r="AA94" s="395"/>
      <c r="AB94" s="421"/>
      <c r="AC94" s="451"/>
    </row>
    <row r="95" spans="1:29" s="45" customFormat="1" ht="18.899999999999999" customHeight="1" x14ac:dyDescent="0.45">
      <c r="A95" s="80" t="s">
        <v>3775</v>
      </c>
      <c r="B95" s="400"/>
      <c r="C95" s="383"/>
      <c r="D95" s="402" t="str">
        <f>IF(C96="ア",VLOOKUP(A96,ア!$A$2:$E$1545,2,FALSE),IF(C96="イ",VLOOKUP(A96,イ!$A$3:$E$77,2,FALSE),IF(C96="ウ",HLOOKUP(A96,ウ!$B$1:$QI$6,4,FALSE),IF(C96="エ",VLOOKUP(A96,エ!$A$4:$E$443,3,FALSE)&amp;"　"&amp;VLOOKUP(A96,エ!$A$4:$E$443,4,FALSE),""))))</f>
        <v/>
      </c>
      <c r="E95" s="402" t="str">
        <f>IF(C96="ア",VLOOKUP(A96,ア!$A$2:$E$1545,4,FALSE),IF(C96="イ",VLOOKUP(A96,イ!$A$3:$E$77,4,FALSE),IF(C96="ウ",IF(HLOOKUP(A96,ウ!$B$1:$QI$6,3,FALSE)="","",HLOOKUP(A96,ウ!$B$1:$QI$6,3,FALSE)),"")))</f>
        <v/>
      </c>
      <c r="F95" s="404" t="str">
        <f>IF(C96="ア",VLOOKUP(A96,ア!$A$2:$E$1545,5,FALSE),IF(C96="イ",VLOOKUP(A96,イ!$A$3:$E$77,5,FALSE),IF(C96="ウ",HLOOKUP(A96,ウ!$B$1:$QI$6,5,FALSE),IF(C96="エ",VLOOKUP(A96,エ!$A$4:$E$443,5,FALSE),""))))&amp;"　"&amp;IF(C96="ウ",HLOOKUP(A96,ウ!$B$1:$QI$6,6,FALSE),"")</f>
        <v>　</v>
      </c>
      <c r="G95" s="392"/>
      <c r="H95" s="394"/>
      <c r="I95" s="396"/>
      <c r="J95" s="80" t="s">
        <v>9725</v>
      </c>
      <c r="K95" s="400"/>
      <c r="L95" s="383"/>
      <c r="M95" s="402" t="str">
        <f>IF(L96="ア",VLOOKUP(J96,[6]ア!$A$2:$E$1545,2,FALSE),IF(L96="イ",VLOOKUP(J96,[6]イ!$A$3:$E$77,2,FALSE),IF(L96="ウ",HLOOKUP(J96,[6]ウ!$B$1:$QI$6,4,FALSE),IF(L96="エ",VLOOKUP(J96,[6]エ!$A$4:$E$443,3,FALSE)&amp;"　"&amp;VLOOKUP(J96,[6]エ!$A$4:$E$443,4,FALSE),""))))</f>
        <v/>
      </c>
      <c r="N95" s="402" t="str">
        <f>IF(L96="ア",VLOOKUP(J96,[6]ア!$A$2:$E$1545,4,FALSE),IF(L96="イ",VLOOKUP(J96,[6]イ!$A$3:$E$77,4,FALSE),IF(L96="ウ",IF(HLOOKUP(J96,[6]ウ!$B$1:$QI$6,3,FALSE)="","",HLOOKUP(J96,[6]ウ!$B$1:$QI$6,3,FALSE)),"")))</f>
        <v/>
      </c>
      <c r="O95" s="404" t="str">
        <f>IF(L96="ア",VLOOKUP(J96,[6]ア!$A$2:$E$1545,5,FALSE),IF(L96="イ",VLOOKUP(J96,[6]イ!$A$3:$E$77,5,FALSE),IF(L96="ウ",HLOOKUP(J96,[6]ウ!$B$1:$QI$6,5,FALSE),IF(L96="エ",VLOOKUP(J96,[6]エ!$A$4:$E$443,5,FALSE),""))))&amp;"　"&amp;IF(L96="ウ",HLOOKUP(J96,[6]ウ!$B$1:$QI$6,6,FALSE),"")</f>
        <v>　</v>
      </c>
      <c r="P95" s="392"/>
      <c r="Q95" s="407"/>
      <c r="R95" s="408"/>
      <c r="S95" s="409"/>
      <c r="T95" s="80" t="s">
        <v>3805</v>
      </c>
      <c r="U95" s="400"/>
      <c r="V95" s="383"/>
      <c r="W95" s="402" t="str">
        <f>IF(V96="ア",VLOOKUP(T96,ア!$A$2:$E$1545,2,FALSE),IF(V96="イ",VLOOKUP(T96,イ!$A$3:$E$77,2,FALSE),IF(V96="ウ",HLOOKUP(T96,ウ!$B$1:$QI$6,4,FALSE),IF(V96="エ",VLOOKUP(T96,エ!$A$4:$E$443,3,FALSE)&amp;"　"&amp;VLOOKUP(T96,エ!$A$4:$E$443,4,FALSE),""))))</f>
        <v/>
      </c>
      <c r="X95" s="402" t="str">
        <f>IF(V96="ア",VLOOKUP(T96,ア!$A$2:$E$1545,4,FALSE),IF(V96="イ",VLOOKUP(T96,イ!$A$3:$E$77,4,FALSE),IF(V96="ウ",IF(HLOOKUP(T96,ウ!$B$1:$QI$6,3,FALSE)="","",HLOOKUP(T96,ウ!$B$1:$QI$6,3,FALSE)),"")))</f>
        <v/>
      </c>
      <c r="Y95" s="404" t="str">
        <f>IF(V96="ア",VLOOKUP(T96,ア!$A$2:$E$1545,5,FALSE),IF(V96="イ",VLOOKUP(T96,イ!$A$3:$E$77,5,FALSE),IF(V96="ウ",HLOOKUP(T96,ウ!$B$1:$QI$6,5,FALSE),IF(V96="エ",VLOOKUP(T96,エ!$A$4:$E$443,5,FALSE),""))))&amp;"　"&amp;IF(V96="ウ",HLOOKUP(T96,ウ!$B$1:$QI$6,6,FALSE),"")</f>
        <v>　</v>
      </c>
      <c r="Z95" s="392"/>
      <c r="AA95" s="394"/>
      <c r="AB95" s="420"/>
      <c r="AC95" s="450"/>
    </row>
    <row r="96" spans="1:29" s="45" customFormat="1" ht="18.899999999999999" customHeight="1" x14ac:dyDescent="0.45">
      <c r="A96" s="77"/>
      <c r="B96" s="401"/>
      <c r="C96" s="99"/>
      <c r="D96" s="403"/>
      <c r="E96" s="403"/>
      <c r="F96" s="405"/>
      <c r="G96" s="393"/>
      <c r="H96" s="395"/>
      <c r="I96" s="397"/>
      <c r="J96" s="77"/>
      <c r="K96" s="401"/>
      <c r="L96" s="99"/>
      <c r="M96" s="403"/>
      <c r="N96" s="403"/>
      <c r="O96" s="405"/>
      <c r="P96" s="393"/>
      <c r="Q96" s="395"/>
      <c r="R96" s="397"/>
      <c r="S96" s="399"/>
      <c r="T96" s="77"/>
      <c r="U96" s="401"/>
      <c r="V96" s="99"/>
      <c r="W96" s="403"/>
      <c r="X96" s="403"/>
      <c r="Y96" s="405"/>
      <c r="Z96" s="393"/>
      <c r="AA96" s="395"/>
      <c r="AB96" s="421"/>
      <c r="AC96" s="451"/>
    </row>
    <row r="97" spans="1:30" s="45" customFormat="1" ht="18.899999999999999" customHeight="1" x14ac:dyDescent="0.45">
      <c r="A97" s="80" t="s">
        <v>3776</v>
      </c>
      <c r="B97" s="400"/>
      <c r="C97" s="383"/>
      <c r="D97" s="402" t="str">
        <f>IF(C98="ア",VLOOKUP(A98,ア!$A$2:$E$1545,2,FALSE),IF(C98="イ",VLOOKUP(A98,イ!$A$3:$E$77,2,FALSE),IF(C98="ウ",HLOOKUP(A98,ウ!$B$1:$QI$6,4,FALSE),IF(C98="エ",VLOOKUP(A98,エ!$A$4:$E$443,3,FALSE)&amp;"　"&amp;VLOOKUP(A98,エ!$A$4:$E$443,4,FALSE),""))))</f>
        <v/>
      </c>
      <c r="E97" s="402" t="str">
        <f>IF(C98="ア",VLOOKUP(A98,ア!$A$2:$E$1545,4,FALSE),IF(C98="イ",VLOOKUP(A98,イ!$A$3:$E$77,4,FALSE),IF(C98="ウ",IF(HLOOKUP(A98,ウ!$B$1:$QI$6,3,FALSE)="","",HLOOKUP(A98,ウ!$B$1:$QI$6,3,FALSE)),"")))</f>
        <v/>
      </c>
      <c r="F97" s="404" t="str">
        <f>IF(C98="ア",VLOOKUP(A98,ア!$A$2:$E$1545,5,FALSE),IF(C98="イ",VLOOKUP(A98,イ!$A$3:$E$77,5,FALSE),IF(C98="ウ",HLOOKUP(A98,ウ!$B$1:$QI$6,5,FALSE),IF(C98="エ",VLOOKUP(A98,エ!$A$4:$E$443,5,FALSE),""))))&amp;"　"&amp;IF(C98="ウ",HLOOKUP(A98,ウ!$B$1:$QI$6,6,FALSE),"")</f>
        <v>　</v>
      </c>
      <c r="G97" s="392"/>
      <c r="H97" s="394"/>
      <c r="I97" s="396"/>
      <c r="J97" s="89" t="s">
        <v>9726</v>
      </c>
      <c r="K97" s="400"/>
      <c r="L97" s="383"/>
      <c r="M97" s="402" t="str">
        <f>IF(L98="ア",VLOOKUP(J98,[6]ア!$A$2:$E$1545,2,FALSE),IF(L98="イ",VLOOKUP(J98,[6]イ!$A$3:$E$77,2,FALSE),IF(L98="ウ",HLOOKUP(J98,[6]ウ!$B$1:$QI$6,4,FALSE),IF(L98="エ",VLOOKUP(J98,[6]エ!$A$4:$E$443,3,FALSE)&amp;"　"&amp;VLOOKUP(J98,[6]エ!$A$4:$E$443,4,FALSE),""))))</f>
        <v/>
      </c>
      <c r="N97" s="402" t="str">
        <f>IF(L98="ア",VLOOKUP(J98,[6]ア!$A$2:$E$1545,4,FALSE),IF(L98="イ",VLOOKUP(J98,[6]イ!$A$3:$E$77,4,FALSE),IF(L98="ウ",IF(HLOOKUP(J98,[6]ウ!$B$1:$QI$6,3,FALSE)="","",HLOOKUP(J98,[6]ウ!$B$1:$QI$6,3,FALSE)),"")))</f>
        <v/>
      </c>
      <c r="O97" s="404" t="str">
        <f>IF(L98="ア",VLOOKUP(J98,[6]ア!$A$2:$E$1545,5,FALSE),IF(L98="イ",VLOOKUP(J98,[6]イ!$A$3:$E$77,5,FALSE),IF(L98="ウ",HLOOKUP(J98,[6]ウ!$B$1:$QI$6,5,FALSE),IF(L98="エ",VLOOKUP(J98,[6]エ!$A$4:$E$443,5,FALSE),""))))&amp;"　"&amp;IF(L98="ウ",HLOOKUP(J98,[6]ウ!$B$1:$QI$6,6,FALSE),"")</f>
        <v>　</v>
      </c>
      <c r="P97" s="392"/>
      <c r="Q97" s="394"/>
      <c r="R97" s="396"/>
      <c r="S97" s="398"/>
      <c r="T97" s="80" t="s">
        <v>3806</v>
      </c>
      <c r="U97" s="400"/>
      <c r="V97" s="383"/>
      <c r="W97" s="402" t="str">
        <f>IF(V98="ア",VLOOKUP(T98,ア!$A$2:$E$1545,2,FALSE),IF(V98="イ",VLOOKUP(T98,イ!$A$3:$E$77,2,FALSE),IF(V98="ウ",HLOOKUP(T98,ウ!$B$1:$QI$6,4,FALSE),IF(V98="エ",VLOOKUP(T98,エ!$A$4:$E$443,3,FALSE)&amp;"　"&amp;VLOOKUP(T98,エ!$A$4:$E$443,4,FALSE),""))))</f>
        <v/>
      </c>
      <c r="X97" s="402" t="str">
        <f>IF(V98="ア",VLOOKUP(T98,ア!$A$2:$E$1545,4,FALSE),IF(V98="イ",VLOOKUP(T98,イ!$A$3:$E$77,4,FALSE),IF(V98="ウ",IF(HLOOKUP(T98,ウ!$B$1:$QI$6,3,FALSE)="","",HLOOKUP(T98,ウ!$B$1:$QI$6,3,FALSE)),"")))</f>
        <v/>
      </c>
      <c r="Y97" s="404" t="str">
        <f>IF(V98="ア",VLOOKUP(T98,ア!$A$2:$E$1545,5,FALSE),IF(V98="イ",VLOOKUP(T98,イ!$A$3:$E$77,5,FALSE),IF(V98="ウ",HLOOKUP(T98,ウ!$B$1:$QI$6,5,FALSE),IF(V98="エ",VLOOKUP(T98,エ!$A$4:$E$443,5,FALSE),""))))&amp;"　"&amp;IF(V98="ウ",HLOOKUP(T98,ウ!$B$1:$QI$6,6,FALSE),"")</f>
        <v>　</v>
      </c>
      <c r="Z97" s="392"/>
      <c r="AA97" s="394"/>
      <c r="AB97" s="420"/>
      <c r="AC97" s="450"/>
    </row>
    <row r="98" spans="1:30" s="45" customFormat="1" ht="18.899999999999999" customHeight="1" x14ac:dyDescent="0.45">
      <c r="A98" s="77"/>
      <c r="B98" s="401"/>
      <c r="C98" s="99"/>
      <c r="D98" s="403"/>
      <c r="E98" s="403"/>
      <c r="F98" s="405"/>
      <c r="G98" s="393"/>
      <c r="H98" s="395"/>
      <c r="I98" s="397"/>
      <c r="J98" s="377"/>
      <c r="K98" s="401"/>
      <c r="L98" s="99"/>
      <c r="M98" s="403"/>
      <c r="N98" s="403"/>
      <c r="O98" s="405"/>
      <c r="P98" s="406"/>
      <c r="Q98" s="407"/>
      <c r="R98" s="408"/>
      <c r="S98" s="409"/>
      <c r="T98" s="77"/>
      <c r="U98" s="401"/>
      <c r="V98" s="99"/>
      <c r="W98" s="403"/>
      <c r="X98" s="403"/>
      <c r="Y98" s="405"/>
      <c r="Z98" s="393"/>
      <c r="AA98" s="395"/>
      <c r="AB98" s="421"/>
      <c r="AC98" s="451"/>
    </row>
    <row r="99" spans="1:30" s="45" customFormat="1" ht="18.899999999999999" customHeight="1" x14ac:dyDescent="0.45">
      <c r="A99" s="80" t="s">
        <v>3777</v>
      </c>
      <c r="B99" s="400"/>
      <c r="C99" s="383"/>
      <c r="D99" s="402" t="str">
        <f>IF(C100="ア",VLOOKUP(A100,ア!$A$2:$E$1545,2,FALSE),IF(C100="イ",VLOOKUP(A100,イ!$A$3:$E$77,2,FALSE),IF(C100="ウ",HLOOKUP(A100,ウ!$B$1:$QI$6,4,FALSE),IF(C100="エ",VLOOKUP(A100,エ!$A$4:$E$443,3,FALSE)&amp;"　"&amp;VLOOKUP(A100,エ!$A$4:$E$443,4,FALSE),""))))</f>
        <v/>
      </c>
      <c r="E99" s="402" t="str">
        <f>IF(C100="ア",VLOOKUP(A100,ア!$A$2:$E$1545,4,FALSE),IF(C100="イ",VLOOKUP(A100,イ!$A$3:$E$77,4,FALSE),IF(C100="ウ",IF(HLOOKUP(A100,ウ!$B$1:$QI$6,3,FALSE)="","",HLOOKUP(A100,ウ!$B$1:$QI$6,3,FALSE)),"")))</f>
        <v/>
      </c>
      <c r="F99" s="404" t="str">
        <f>IF(C100="ア",VLOOKUP(A100,ア!$A$2:$E$1545,5,FALSE),IF(C100="イ",VLOOKUP(A100,イ!$A$3:$E$77,5,FALSE),IF(C100="ウ",HLOOKUP(A100,ウ!$B$1:$QI$6,5,FALSE),IF(C100="エ",VLOOKUP(A100,エ!$A$4:$E$443,5,FALSE),""))))&amp;"　"&amp;IF(C100="ウ",HLOOKUP(A100,ウ!$B$1:$QI$6,6,FALSE),"")</f>
        <v>　</v>
      </c>
      <c r="G99" s="392"/>
      <c r="H99" s="394"/>
      <c r="I99" s="396"/>
      <c r="J99" s="91" t="s">
        <v>9727</v>
      </c>
      <c r="K99" s="400"/>
      <c r="L99" s="383"/>
      <c r="M99" s="402" t="str">
        <f>IF(L100="ア",VLOOKUP(J100,[6]ア!$A$2:$E$1545,2,FALSE),IF(L100="イ",VLOOKUP(J100,[6]イ!$A$3:$E$77,2,FALSE),IF(L100="ウ",HLOOKUP(J100,[6]ウ!$B$1:$QI$6,4,FALSE),IF(L100="エ",VLOOKUP(J100,[6]エ!$A$4:$E$443,3,FALSE)&amp;"　"&amp;VLOOKUP(J100,[6]エ!$A$4:$E$443,4,FALSE),""))))</f>
        <v/>
      </c>
      <c r="N99" s="402" t="str">
        <f>IF(L100="ア",VLOOKUP(J100,[6]ア!$A$2:$E$1545,4,FALSE),IF(L100="イ",VLOOKUP(J100,[6]イ!$A$3:$E$77,4,FALSE),IF(L100="ウ",IF(HLOOKUP(J100,[6]ウ!$B$1:$QI$6,3,FALSE)="","",HLOOKUP(J100,[6]ウ!$B$1:$QI$6,3,FALSE)),"")))</f>
        <v/>
      </c>
      <c r="O99" s="404" t="str">
        <f>IF(L100="ア",VLOOKUP(J100,[6]ア!$A$2:$E$1545,5,FALSE),IF(L100="イ",VLOOKUP(J100,[6]イ!$A$3:$E$77,5,FALSE),IF(L100="ウ",HLOOKUP(J100,[6]ウ!$B$1:$QI$6,5,FALSE),IF(L100="エ",VLOOKUP(J100,[6]エ!$A$4:$E$443,5,FALSE),""))))&amp;"　"&amp;IF(L100="ウ",HLOOKUP(J100,[6]ウ!$B$1:$QI$6,6,FALSE),"")</f>
        <v>　</v>
      </c>
      <c r="P99" s="392"/>
      <c r="Q99" s="394"/>
      <c r="R99" s="396"/>
      <c r="S99" s="398"/>
      <c r="T99" s="80" t="s">
        <v>3807</v>
      </c>
      <c r="U99" s="400"/>
      <c r="V99" s="383"/>
      <c r="W99" s="402" t="str">
        <f>IF(V100="ア",VLOOKUP(T100,ア!$A$2:$E$1545,2,FALSE),IF(V100="イ",VLOOKUP(T100,イ!$A$3:$E$77,2,FALSE),IF(V100="ウ",HLOOKUP(T100,ウ!$B$1:$QI$6,4,FALSE),IF(V100="エ",VLOOKUP(T100,エ!$A$4:$E$443,3,FALSE)&amp;"　"&amp;VLOOKUP(T100,エ!$A$4:$E$443,4,FALSE),""))))</f>
        <v/>
      </c>
      <c r="X99" s="402" t="str">
        <f>IF(V100="ア",VLOOKUP(T100,ア!$A$2:$E$1545,4,FALSE),IF(V100="イ",VLOOKUP(T100,イ!$A$3:$E$77,4,FALSE),IF(V100="ウ",IF(HLOOKUP(T100,ウ!$B$1:$QI$6,3,FALSE)="","",HLOOKUP(T100,ウ!$B$1:$QI$6,3,FALSE)),"")))</f>
        <v/>
      </c>
      <c r="Y99" s="404" t="str">
        <f>IF(V100="ア",VLOOKUP(T100,ア!$A$2:$E$1545,5,FALSE),IF(V100="イ",VLOOKUP(T100,イ!$A$3:$E$77,5,FALSE),IF(V100="ウ",HLOOKUP(T100,ウ!$B$1:$QI$6,5,FALSE),IF(V100="エ",VLOOKUP(T100,エ!$A$4:$E$443,5,FALSE),""))))&amp;"　"&amp;IF(V100="ウ",HLOOKUP(T100,ウ!$B$1:$QI$6,6,FALSE),"")</f>
        <v>　</v>
      </c>
      <c r="Z99" s="392"/>
      <c r="AA99" s="394"/>
      <c r="AB99" s="420"/>
      <c r="AC99" s="450"/>
    </row>
    <row r="100" spans="1:30" s="45" customFormat="1" ht="18.899999999999999" customHeight="1" x14ac:dyDescent="0.45">
      <c r="A100" s="77"/>
      <c r="B100" s="401"/>
      <c r="C100" s="99"/>
      <c r="D100" s="403"/>
      <c r="E100" s="403"/>
      <c r="F100" s="405"/>
      <c r="G100" s="393"/>
      <c r="H100" s="395"/>
      <c r="I100" s="397"/>
      <c r="J100" s="90"/>
      <c r="K100" s="401"/>
      <c r="L100" s="99"/>
      <c r="M100" s="403"/>
      <c r="N100" s="403"/>
      <c r="O100" s="405"/>
      <c r="P100" s="393"/>
      <c r="Q100" s="395"/>
      <c r="R100" s="397"/>
      <c r="S100" s="399"/>
      <c r="T100" s="77"/>
      <c r="U100" s="401"/>
      <c r="V100" s="99"/>
      <c r="W100" s="403"/>
      <c r="X100" s="403"/>
      <c r="Y100" s="405"/>
      <c r="Z100" s="393"/>
      <c r="AA100" s="395"/>
      <c r="AB100" s="421"/>
      <c r="AC100" s="451"/>
    </row>
    <row r="101" spans="1:30" s="45" customFormat="1" ht="18.899999999999999" customHeight="1" x14ac:dyDescent="0.45">
      <c r="A101" s="80" t="s">
        <v>3778</v>
      </c>
      <c r="B101" s="400"/>
      <c r="C101" s="383"/>
      <c r="D101" s="402" t="str">
        <f>IF(C102="ア",VLOOKUP(A102,ア!$A$2:$E$1545,2,FALSE),IF(C102="イ",VLOOKUP(A102,イ!$A$3:$E$77,2,FALSE),IF(C102="ウ",HLOOKUP(A102,ウ!$B$1:$QI$6,4,FALSE),IF(C102="エ",VLOOKUP(A102,エ!$A$4:$E$443,3,FALSE)&amp;"　"&amp;VLOOKUP(A102,エ!$A$4:$E$443,4,FALSE),""))))</f>
        <v/>
      </c>
      <c r="E101" s="402" t="str">
        <f>IF(C102="ア",VLOOKUP(A102,ア!$A$2:$E$1545,4,FALSE),IF(C102="イ",VLOOKUP(A102,イ!$A$3:$E$77,4,FALSE),IF(C102="ウ",IF(HLOOKUP(A102,ウ!$B$1:$QI$6,3,FALSE)="","",HLOOKUP(A102,ウ!$B$1:$QI$6,3,FALSE)),"")))</f>
        <v/>
      </c>
      <c r="F101" s="404" t="str">
        <f>IF(C102="ア",VLOOKUP(A102,ア!$A$2:$E$1545,5,FALSE),IF(C102="イ",VLOOKUP(A102,イ!$A$3:$E$77,5,FALSE),IF(C102="ウ",HLOOKUP(A102,ウ!$B$1:$QI$6,5,FALSE),IF(C102="エ",VLOOKUP(A102,エ!$A$4:$E$443,5,FALSE),""))))&amp;"　"&amp;IF(C102="ウ",HLOOKUP(A102,ウ!$B$1:$QI$6,6,FALSE),"")</f>
        <v>　</v>
      </c>
      <c r="G101" s="392"/>
      <c r="H101" s="394"/>
      <c r="I101" s="396"/>
      <c r="J101" s="378" t="s">
        <v>9728</v>
      </c>
      <c r="K101" s="400"/>
      <c r="L101" s="383"/>
      <c r="M101" s="402" t="str">
        <f>IF(L102="ア",VLOOKUP(J102,[6]ア!$A$2:$E$1545,2,FALSE),IF(L102="イ",VLOOKUP(J102,[6]イ!$A$3:$E$77,2,FALSE),IF(L102="ウ",HLOOKUP(J102,[6]ウ!$B$1:$QI$6,4,FALSE),IF(L102="エ",VLOOKUP(J102,[6]エ!$A$4:$E$443,3,FALSE)&amp;"　"&amp;VLOOKUP(J102,[6]エ!$A$4:$E$443,4,FALSE),""))))</f>
        <v/>
      </c>
      <c r="N101" s="402" t="str">
        <f>IF(L102="ア",VLOOKUP(J102,[6]ア!$A$2:$E$1545,4,FALSE),IF(L102="イ",VLOOKUP(J102,[6]イ!$A$3:$E$77,4,FALSE),IF(L102="ウ",IF(HLOOKUP(J102,[6]ウ!$B$1:$QI$6,3,FALSE)="","",HLOOKUP(J102,[6]ウ!$B$1:$QI$6,3,FALSE)),"")))</f>
        <v/>
      </c>
      <c r="O101" s="404" t="str">
        <f>IF(L102="ア",VLOOKUP(J102,[6]ア!$A$2:$E$1545,5,FALSE),IF(L102="イ",VLOOKUP(J102,[6]イ!$A$3:$E$77,5,FALSE),IF(L102="ウ",HLOOKUP(J102,[6]ウ!$B$1:$QI$6,5,FALSE),IF(L102="エ",VLOOKUP(J102,[6]エ!$A$4:$E$443,5,FALSE),""))))&amp;"　"&amp;IF(L102="ウ",HLOOKUP(J102,[6]ウ!$B$1:$QI$6,6,FALSE),"")</f>
        <v>　</v>
      </c>
      <c r="P101" s="406"/>
      <c r="Q101" s="407"/>
      <c r="R101" s="408"/>
      <c r="S101" s="409"/>
      <c r="T101" s="80" t="s">
        <v>3808</v>
      </c>
      <c r="U101" s="400"/>
      <c r="V101" s="383"/>
      <c r="W101" s="402" t="str">
        <f>IF(V102="ア",VLOOKUP(T102,ア!$A$2:$E$1545,2,FALSE),IF(V102="イ",VLOOKUP(T102,イ!$A$3:$E$77,2,FALSE),IF(V102="ウ",HLOOKUP(T102,ウ!$B$1:$QI$6,4,FALSE),IF(V102="エ",VLOOKUP(T102,エ!$A$4:$E$443,3,FALSE)&amp;"　"&amp;VLOOKUP(T102,エ!$A$4:$E$443,4,FALSE),""))))</f>
        <v/>
      </c>
      <c r="X101" s="402" t="str">
        <f>IF(V102="ア",VLOOKUP(T102,ア!$A$2:$E$1545,4,FALSE),IF(V102="イ",VLOOKUP(T102,イ!$A$3:$E$77,4,FALSE),IF(V102="ウ",IF(HLOOKUP(T102,ウ!$B$1:$QI$6,3,FALSE)="","",HLOOKUP(T102,ウ!$B$1:$QI$6,3,FALSE)),"")))</f>
        <v/>
      </c>
      <c r="Y101" s="404" t="str">
        <f>IF(V102="ア",VLOOKUP(T102,ア!$A$2:$E$1545,5,FALSE),IF(V102="イ",VLOOKUP(T102,イ!$A$3:$E$77,5,FALSE),IF(V102="ウ",HLOOKUP(T102,ウ!$B$1:$QI$6,5,FALSE),IF(V102="エ",VLOOKUP(T102,エ!$A$4:$E$443,5,FALSE),""))))&amp;"　"&amp;IF(V102="ウ",HLOOKUP(T102,ウ!$B$1:$QI$6,6,FALSE),"")</f>
        <v>　</v>
      </c>
      <c r="Z101" s="392"/>
      <c r="AA101" s="394"/>
      <c r="AB101" s="420"/>
      <c r="AC101" s="450"/>
    </row>
    <row r="102" spans="1:30" s="45" customFormat="1" ht="18.899999999999999" customHeight="1" x14ac:dyDescent="0.45">
      <c r="A102" s="77"/>
      <c r="B102" s="401"/>
      <c r="C102" s="99"/>
      <c r="D102" s="403"/>
      <c r="E102" s="403"/>
      <c r="F102" s="405"/>
      <c r="G102" s="393"/>
      <c r="H102" s="395"/>
      <c r="I102" s="397"/>
      <c r="J102" s="90"/>
      <c r="K102" s="401"/>
      <c r="L102" s="99"/>
      <c r="M102" s="403"/>
      <c r="N102" s="403"/>
      <c r="O102" s="405"/>
      <c r="P102" s="393"/>
      <c r="Q102" s="395"/>
      <c r="R102" s="397"/>
      <c r="S102" s="399"/>
      <c r="T102" s="77"/>
      <c r="U102" s="401"/>
      <c r="V102" s="99"/>
      <c r="W102" s="403"/>
      <c r="X102" s="403"/>
      <c r="Y102" s="405"/>
      <c r="Z102" s="393"/>
      <c r="AA102" s="395"/>
      <c r="AB102" s="421"/>
      <c r="AC102" s="451"/>
    </row>
    <row r="103" spans="1:30" s="45" customFormat="1" ht="18.899999999999999" customHeight="1" x14ac:dyDescent="0.45">
      <c r="A103" s="80" t="s">
        <v>3779</v>
      </c>
      <c r="B103" s="400"/>
      <c r="C103" s="383"/>
      <c r="D103" s="402" t="str">
        <f>IF(C104="ア",VLOOKUP(A104,ア!$A$2:$E$1545,2,FALSE),IF(C104="イ",VLOOKUP(A104,イ!$A$3:$E$77,2,FALSE),IF(C104="ウ",HLOOKUP(A104,ウ!$B$1:$QI$6,4,FALSE),IF(C104="エ",VLOOKUP(A104,エ!$A$4:$E$443,3,FALSE)&amp;"　"&amp;VLOOKUP(A104,エ!$A$4:$E$443,4,FALSE),""))))</f>
        <v/>
      </c>
      <c r="E103" s="402" t="str">
        <f>IF(C104="ア",VLOOKUP(A104,ア!$A$2:$E$1545,4,FALSE),IF(C104="イ",VLOOKUP(A104,イ!$A$3:$E$77,4,FALSE),IF(C104="ウ",IF(HLOOKUP(A104,ウ!$B$1:$QI$6,3,FALSE)="","",HLOOKUP(A104,ウ!$B$1:$QI$6,3,FALSE)),"")))</f>
        <v/>
      </c>
      <c r="F103" s="404" t="str">
        <f>IF(C104="ア",VLOOKUP(A104,ア!$A$2:$E$1545,5,FALSE),IF(C104="イ",VLOOKUP(A104,イ!$A$3:$E$77,5,FALSE),IF(C104="ウ",HLOOKUP(A104,ウ!$B$1:$QI$6,5,FALSE),IF(C104="エ",VLOOKUP(A104,エ!$A$4:$E$443,5,FALSE),""))))&amp;"　"&amp;IF(C104="ウ",HLOOKUP(A104,ウ!$B$1:$QI$6,6,FALSE),"")</f>
        <v>　</v>
      </c>
      <c r="G103" s="392"/>
      <c r="H103" s="394"/>
      <c r="I103" s="396"/>
      <c r="J103" s="91" t="s">
        <v>9729</v>
      </c>
      <c r="K103" s="400"/>
      <c r="L103" s="383"/>
      <c r="M103" s="402" t="str">
        <f>IF(L104="ア",VLOOKUP(J104,[6]ア!$A$2:$E$1545,2,FALSE),IF(L104="イ",VLOOKUP(J104,[6]イ!$A$3:$E$77,2,FALSE),IF(L104="ウ",HLOOKUP(J104,[6]ウ!$B$1:$QI$6,4,FALSE),IF(L104="エ",VLOOKUP(J104,[6]エ!$A$4:$E$443,3,FALSE)&amp;"　"&amp;VLOOKUP(J104,[6]エ!$A$4:$E$443,4,FALSE),""))))</f>
        <v/>
      </c>
      <c r="N103" s="402" t="str">
        <f>IF(L104="ア",VLOOKUP(J104,[6]ア!$A$2:$E$1545,4,FALSE),IF(L104="イ",VLOOKUP(J104,[6]イ!$A$3:$E$77,4,FALSE),IF(L104="ウ",IF(HLOOKUP(J104,[6]ウ!$B$1:$QI$6,3,FALSE)="","",HLOOKUP(J104,[6]ウ!$B$1:$QI$6,3,FALSE)),"")))</f>
        <v/>
      </c>
      <c r="O103" s="404" t="str">
        <f>IF(L104="ア",VLOOKUP(J104,[6]ア!$A$2:$E$1545,5,FALSE),IF(L104="イ",VLOOKUP(J104,[6]イ!$A$3:$E$77,5,FALSE),IF(L104="ウ",HLOOKUP(J104,[6]ウ!$B$1:$QI$6,5,FALSE),IF(L104="エ",VLOOKUP(J104,[6]エ!$A$4:$E$443,5,FALSE),""))))&amp;"　"&amp;IF(L104="ウ",HLOOKUP(J104,[6]ウ!$B$1:$QI$6,6,FALSE),"")</f>
        <v>　</v>
      </c>
      <c r="P103" s="392"/>
      <c r="Q103" s="394"/>
      <c r="R103" s="396"/>
      <c r="S103" s="398"/>
      <c r="T103" s="80" t="s">
        <v>3809</v>
      </c>
      <c r="U103" s="400"/>
      <c r="V103" s="383"/>
      <c r="W103" s="402" t="str">
        <f>IF(V104="ア",VLOOKUP(T104,ア!$A$2:$E$1545,2,FALSE),IF(V104="イ",VLOOKUP(T104,イ!$A$3:$E$77,2,FALSE),IF(V104="ウ",HLOOKUP(T104,ウ!$B$1:$QI$6,4,FALSE),IF(V104="エ",VLOOKUP(T104,エ!$A$4:$E$443,3,FALSE)&amp;"　"&amp;VLOOKUP(T104,エ!$A$4:$E$443,4,FALSE),""))))</f>
        <v/>
      </c>
      <c r="X103" s="402" t="str">
        <f>IF(V104="ア",VLOOKUP(T104,ア!$A$2:$E$1545,4,FALSE),IF(V104="イ",VLOOKUP(T104,イ!$A$3:$E$77,4,FALSE),IF(V104="ウ",IF(HLOOKUP(T104,ウ!$B$1:$QI$6,3,FALSE)="","",HLOOKUP(T104,ウ!$B$1:$QI$6,3,FALSE)),"")))</f>
        <v/>
      </c>
      <c r="Y103" s="404" t="str">
        <f>IF(V104="ア",VLOOKUP(T104,ア!$A$2:$E$1545,5,FALSE),IF(V104="イ",VLOOKUP(T104,イ!$A$3:$E$77,5,FALSE),IF(V104="ウ",HLOOKUP(T104,ウ!$B$1:$QI$6,5,FALSE),IF(V104="エ",VLOOKUP(T104,エ!$A$4:$E$443,5,FALSE),""))))&amp;"　"&amp;IF(V104="ウ",HLOOKUP(T104,ウ!$B$1:$QI$6,6,FALSE),"")</f>
        <v>　</v>
      </c>
      <c r="Z103" s="392"/>
      <c r="AA103" s="394"/>
      <c r="AB103" s="420"/>
      <c r="AC103" s="450"/>
    </row>
    <row r="104" spans="1:30" s="45" customFormat="1" ht="18.899999999999999" customHeight="1" x14ac:dyDescent="0.45">
      <c r="A104" s="77"/>
      <c r="B104" s="401"/>
      <c r="C104" s="99"/>
      <c r="D104" s="403"/>
      <c r="E104" s="403"/>
      <c r="F104" s="405"/>
      <c r="G104" s="393"/>
      <c r="H104" s="395"/>
      <c r="I104" s="397"/>
      <c r="J104" s="90"/>
      <c r="K104" s="401"/>
      <c r="L104" s="99"/>
      <c r="M104" s="403"/>
      <c r="N104" s="403"/>
      <c r="O104" s="405"/>
      <c r="P104" s="393"/>
      <c r="Q104" s="395"/>
      <c r="R104" s="397"/>
      <c r="S104" s="399"/>
      <c r="T104" s="77"/>
      <c r="U104" s="401"/>
      <c r="V104" s="99"/>
      <c r="W104" s="403"/>
      <c r="X104" s="403"/>
      <c r="Y104" s="405"/>
      <c r="Z104" s="393"/>
      <c r="AA104" s="395"/>
      <c r="AB104" s="421"/>
      <c r="AC104" s="451"/>
    </row>
    <row r="105" spans="1:30" s="45" customFormat="1" ht="18.899999999999999" customHeight="1" x14ac:dyDescent="0.45">
      <c r="A105" s="80" t="s">
        <v>3780</v>
      </c>
      <c r="B105" s="400"/>
      <c r="C105" s="383"/>
      <c r="D105" s="402" t="str">
        <f>IF(C106="ア",VLOOKUP(A106,ア!$A$2:$E$1545,2,FALSE),IF(C106="イ",VLOOKUP(A106,イ!$A$3:$E$77,2,FALSE),IF(C106="ウ",HLOOKUP(A106,ウ!$B$1:$QI$6,4,FALSE),IF(C106="エ",VLOOKUP(A106,エ!$A$4:$E$443,3,FALSE)&amp;"　"&amp;VLOOKUP(A106,エ!$A$4:$E$443,4,FALSE),""))))</f>
        <v/>
      </c>
      <c r="E105" s="402" t="str">
        <f>IF(C106="ア",VLOOKUP(A106,ア!$A$2:$E$1545,4,FALSE),IF(C106="イ",VLOOKUP(A106,イ!$A$3:$E$77,4,FALSE),IF(C106="ウ",IF(HLOOKUP(A106,ウ!$B$1:$QI$6,3,FALSE)="","",HLOOKUP(A106,ウ!$B$1:$QI$6,3,FALSE)),"")))</f>
        <v/>
      </c>
      <c r="F105" s="404" t="str">
        <f>IF(C106="ア",VLOOKUP(A106,ア!$A$2:$E$1545,5,FALSE),IF(C106="イ",VLOOKUP(A106,イ!$A$3:$E$77,5,FALSE),IF(C106="ウ",HLOOKUP(A106,ウ!$B$1:$QI$6,5,FALSE),IF(C106="エ",VLOOKUP(A106,エ!$A$4:$E$443,5,FALSE),""))))&amp;"　"&amp;IF(C106="ウ",HLOOKUP(A106,ウ!$B$1:$QI$6,6,FALSE),"")</f>
        <v>　</v>
      </c>
      <c r="G105" s="392"/>
      <c r="H105" s="394"/>
      <c r="I105" s="396"/>
      <c r="J105" s="91" t="s">
        <v>9730</v>
      </c>
      <c r="K105" s="400"/>
      <c r="L105" s="383"/>
      <c r="M105" s="402" t="str">
        <f>IF(L106="ア",VLOOKUP(J106,[6]ア!$A$2:$E$1545,2,FALSE),IF(L106="イ",VLOOKUP(J106,[6]イ!$A$3:$E$77,2,FALSE),IF(L106="ウ",HLOOKUP(J106,[6]ウ!$B$1:$QI$6,4,FALSE),IF(L106="エ",VLOOKUP(J106,[6]エ!$A$4:$E$443,3,FALSE)&amp;"　"&amp;VLOOKUP(J106,[6]エ!$A$4:$E$443,4,FALSE),""))))</f>
        <v/>
      </c>
      <c r="N105" s="402" t="str">
        <f>IF(L106="ア",VLOOKUP(J106,[6]ア!$A$2:$E$1545,4,FALSE),IF(L106="イ",VLOOKUP(J106,[6]イ!$A$3:$E$77,4,FALSE),IF(L106="ウ",IF(HLOOKUP(J106,[6]ウ!$B$1:$QI$6,3,FALSE)="","",HLOOKUP(J106,[6]ウ!$B$1:$QI$6,3,FALSE)),"")))</f>
        <v/>
      </c>
      <c r="O105" s="404" t="str">
        <f>IF(L106="ア",VLOOKUP(J106,[6]ア!$A$2:$E$1545,5,FALSE),IF(L106="イ",VLOOKUP(J106,[6]イ!$A$3:$E$77,5,FALSE),IF(L106="ウ",HLOOKUP(J106,[6]ウ!$B$1:$QI$6,5,FALSE),IF(L106="エ",VLOOKUP(J106,[6]エ!$A$4:$E$443,5,FALSE),""))))&amp;"　"&amp;IF(L106="ウ",HLOOKUP(J106,[6]ウ!$B$1:$QI$6,6,FALSE),"")</f>
        <v>　</v>
      </c>
      <c r="P105" s="392"/>
      <c r="Q105" s="394"/>
      <c r="R105" s="396"/>
      <c r="S105" s="398"/>
      <c r="T105" s="80" t="s">
        <v>3810</v>
      </c>
      <c r="U105" s="400"/>
      <c r="V105" s="383"/>
      <c r="W105" s="402" t="str">
        <f>IF(V106="ア",VLOOKUP(T106,ア!$A$2:$E$1545,2,FALSE),IF(V106="イ",VLOOKUP(T106,イ!$A$3:$E$77,2,FALSE),IF(V106="ウ",HLOOKUP(T106,ウ!$B$1:$QI$6,4,FALSE),IF(V106="エ",VLOOKUP(T106,エ!$A$4:$E$443,3,FALSE)&amp;"　"&amp;VLOOKUP(T106,エ!$A$4:$E$443,4,FALSE),""))))</f>
        <v/>
      </c>
      <c r="X105" s="402" t="str">
        <f>IF(V106="ア",VLOOKUP(T106,ア!$A$2:$E$1545,4,FALSE),IF(V106="イ",VLOOKUP(T106,イ!$A$3:$E$77,4,FALSE),IF(V106="ウ",IF(HLOOKUP(T106,ウ!$B$1:$QI$6,3,FALSE)="","",HLOOKUP(T106,ウ!$B$1:$QI$6,3,FALSE)),"")))</f>
        <v/>
      </c>
      <c r="Y105" s="404" t="str">
        <f>IF(V106="ア",VLOOKUP(T106,ア!$A$2:$E$1545,5,FALSE),IF(V106="イ",VLOOKUP(T106,イ!$A$3:$E$77,5,FALSE),IF(V106="ウ",HLOOKUP(T106,ウ!$B$1:$QI$6,5,FALSE),IF(V106="エ",VLOOKUP(T106,エ!$A$4:$E$443,5,FALSE),""))))&amp;"　"&amp;IF(V106="ウ",HLOOKUP(T106,ウ!$B$1:$QI$6,6,FALSE),"")</f>
        <v>　</v>
      </c>
      <c r="Z105" s="392"/>
      <c r="AA105" s="394"/>
      <c r="AB105" s="420"/>
      <c r="AC105" s="450"/>
    </row>
    <row r="106" spans="1:30" s="45" customFormat="1" ht="18.899999999999999" customHeight="1" x14ac:dyDescent="0.45">
      <c r="A106" s="77"/>
      <c r="B106" s="401"/>
      <c r="C106" s="99"/>
      <c r="D106" s="403"/>
      <c r="E106" s="403"/>
      <c r="F106" s="405"/>
      <c r="G106" s="393"/>
      <c r="H106" s="395"/>
      <c r="I106" s="397"/>
      <c r="J106" s="90"/>
      <c r="K106" s="401"/>
      <c r="L106" s="99"/>
      <c r="M106" s="403"/>
      <c r="N106" s="403"/>
      <c r="O106" s="405"/>
      <c r="P106" s="393"/>
      <c r="Q106" s="395"/>
      <c r="R106" s="397"/>
      <c r="S106" s="399"/>
      <c r="T106" s="77"/>
      <c r="U106" s="401"/>
      <c r="V106" s="99"/>
      <c r="W106" s="403"/>
      <c r="X106" s="403"/>
      <c r="Y106" s="405"/>
      <c r="Z106" s="393"/>
      <c r="AA106" s="395"/>
      <c r="AB106" s="421"/>
      <c r="AC106" s="451"/>
    </row>
    <row r="107" spans="1:30" s="45" customFormat="1" ht="18.899999999999999" customHeight="1" x14ac:dyDescent="0.45">
      <c r="A107" s="80" t="s">
        <v>3781</v>
      </c>
      <c r="B107" s="400"/>
      <c r="C107" s="383"/>
      <c r="D107" s="402" t="str">
        <f>IF(C108="ア",VLOOKUP(A108,ア!$A$2:$E$1545,2,FALSE),IF(C108="イ",VLOOKUP(A108,イ!$A$3:$E$77,2,FALSE),IF(C108="ウ",HLOOKUP(A108,ウ!$B$1:$QI$6,4,FALSE),IF(C108="エ",VLOOKUP(A108,エ!$A$4:$E$443,3,FALSE)&amp;"　"&amp;VLOOKUP(A108,エ!$A$4:$E$443,4,FALSE),""))))</f>
        <v/>
      </c>
      <c r="E107" s="402" t="str">
        <f>IF(C108="ア",VLOOKUP(A108,ア!$A$2:$E$1545,4,FALSE),IF(C108="イ",VLOOKUP(A108,イ!$A$3:$E$77,4,FALSE),IF(C108="ウ",IF(HLOOKUP(A108,ウ!$B$1:$QI$6,3,FALSE)="","",HLOOKUP(A108,ウ!$B$1:$QI$6,3,FALSE)),"")))</f>
        <v/>
      </c>
      <c r="F107" s="404" t="str">
        <f>IF(C108="ア",VLOOKUP(A108,ア!$A$2:$E$1545,5,FALSE),IF(C108="イ",VLOOKUP(A108,イ!$A$3:$E$77,5,FALSE),IF(C108="ウ",HLOOKUP(A108,ウ!$B$1:$QI$6,5,FALSE),IF(C108="エ",VLOOKUP(A108,エ!$A$4:$E$443,5,FALSE),""))))&amp;"　"&amp;IF(C108="ウ",HLOOKUP(A108,ウ!$B$1:$QI$6,6,FALSE),"")</f>
        <v>　</v>
      </c>
      <c r="G107" s="392"/>
      <c r="H107" s="394"/>
      <c r="I107" s="396"/>
      <c r="J107" s="91" t="s">
        <v>9731</v>
      </c>
      <c r="K107" s="400"/>
      <c r="L107" s="383"/>
      <c r="M107" s="402" t="str">
        <f>IF(L108="ア",VLOOKUP(J108,[6]ア!$A$2:$E$1545,2,FALSE),IF(L108="イ",VLOOKUP(J108,[6]イ!$A$3:$E$77,2,FALSE),IF(L108="ウ",HLOOKUP(J108,[6]ウ!$B$1:$QI$6,4,FALSE),IF(L108="エ",VLOOKUP(J108,[6]エ!$A$4:$E$443,3,FALSE)&amp;"　"&amp;VLOOKUP(J108,[6]エ!$A$4:$E$443,4,FALSE),""))))</f>
        <v/>
      </c>
      <c r="N107" s="402" t="str">
        <f>IF(L108="ア",VLOOKUP(J108,[6]ア!$A$2:$E$1545,4,FALSE),IF(L108="イ",VLOOKUP(J108,[6]イ!$A$3:$E$77,4,FALSE),IF(L108="ウ",IF(HLOOKUP(J108,[6]ウ!$B$1:$QI$6,3,FALSE)="","",HLOOKUP(J108,[6]ウ!$B$1:$QI$6,3,FALSE)),"")))</f>
        <v/>
      </c>
      <c r="O107" s="404" t="str">
        <f>IF(L108="ア",VLOOKUP(J108,[6]ア!$A$2:$E$1545,5,FALSE),IF(L108="イ",VLOOKUP(J108,[6]イ!$A$3:$E$77,5,FALSE),IF(L108="ウ",HLOOKUP(J108,[6]ウ!$B$1:$QI$6,5,FALSE),IF(L108="エ",VLOOKUP(J108,[6]エ!$A$4:$E$443,5,FALSE),""))))&amp;"　"&amp;IF(L108="ウ",HLOOKUP(J108,[6]ウ!$B$1:$QI$6,6,FALSE),"")</f>
        <v>　</v>
      </c>
      <c r="P107" s="392"/>
      <c r="Q107" s="394"/>
      <c r="R107" s="396"/>
      <c r="S107" s="398"/>
      <c r="T107" s="80" t="s">
        <v>3811</v>
      </c>
      <c r="U107" s="400"/>
      <c r="V107" s="383"/>
      <c r="W107" s="402" t="str">
        <f>IF(V108="ア",VLOOKUP(T108,ア!$A$2:$E$1545,2,FALSE),IF(V108="イ",VLOOKUP(T108,イ!$A$3:$E$77,2,FALSE),IF(V108="ウ",HLOOKUP(T108,ウ!$B$1:$QI$6,4,FALSE),IF(V108="エ",VLOOKUP(T108,エ!$A$4:$E$443,3,FALSE)&amp;"　"&amp;VLOOKUP(T108,エ!$A$4:$E$443,4,FALSE),""))))</f>
        <v/>
      </c>
      <c r="X107" s="402" t="str">
        <f>IF(V108="ア",VLOOKUP(T108,ア!$A$2:$E$1545,4,FALSE),IF(V108="イ",VLOOKUP(T108,イ!$A$3:$E$77,4,FALSE),IF(V108="ウ",IF(HLOOKUP(T108,ウ!$B$1:$QI$6,3,FALSE)="","",HLOOKUP(T108,ウ!$B$1:$QI$6,3,FALSE)),"")))</f>
        <v/>
      </c>
      <c r="Y107" s="404" t="str">
        <f>IF(V108="ア",VLOOKUP(T108,ア!$A$2:$E$1545,5,FALSE),IF(V108="イ",VLOOKUP(T108,イ!$A$3:$E$77,5,FALSE),IF(V108="ウ",HLOOKUP(T108,ウ!$B$1:$QI$6,5,FALSE),IF(V108="エ",VLOOKUP(T108,エ!$A$4:$E$443,5,FALSE),""))))&amp;"　"&amp;IF(V108="ウ",HLOOKUP(T108,ウ!$B$1:$QI$6,6,FALSE),"")</f>
        <v>　</v>
      </c>
      <c r="Z107" s="392"/>
      <c r="AA107" s="394"/>
      <c r="AB107" s="420"/>
      <c r="AC107" s="450"/>
      <c r="AD107" s="46"/>
    </row>
    <row r="108" spans="1:30" s="48" customFormat="1" ht="18.899999999999999" customHeight="1" thickBot="1" x14ac:dyDescent="0.25">
      <c r="A108" s="78"/>
      <c r="B108" s="412"/>
      <c r="C108" s="100"/>
      <c r="D108" s="413"/>
      <c r="E108" s="413"/>
      <c r="F108" s="414"/>
      <c r="G108" s="415"/>
      <c r="H108" s="416"/>
      <c r="I108" s="417"/>
      <c r="J108" s="386"/>
      <c r="K108" s="412"/>
      <c r="L108" s="100"/>
      <c r="M108" s="413"/>
      <c r="N108" s="413"/>
      <c r="O108" s="414"/>
      <c r="P108" s="415"/>
      <c r="Q108" s="416"/>
      <c r="R108" s="417"/>
      <c r="S108" s="418"/>
      <c r="T108" s="78"/>
      <c r="U108" s="412"/>
      <c r="V108" s="100"/>
      <c r="W108" s="413"/>
      <c r="X108" s="413"/>
      <c r="Y108" s="414"/>
      <c r="Z108" s="415"/>
      <c r="AA108" s="416"/>
      <c r="AB108" s="453"/>
      <c r="AC108" s="452"/>
      <c r="AD108" s="96"/>
    </row>
  </sheetData>
  <mergeCells count="1074">
    <mergeCell ref="AA105:AA106"/>
    <mergeCell ref="AB105:AB106"/>
    <mergeCell ref="AC105:AC106"/>
    <mergeCell ref="B103:B104"/>
    <mergeCell ref="D103:D104"/>
    <mergeCell ref="E103:E104"/>
    <mergeCell ref="F103:F104"/>
    <mergeCell ref="G103:G104"/>
    <mergeCell ref="H103:H104"/>
    <mergeCell ref="X107:X108"/>
    <mergeCell ref="Y107:Y108"/>
    <mergeCell ref="Z107:Z108"/>
    <mergeCell ref="AA107:AA108"/>
    <mergeCell ref="AB107:AB108"/>
    <mergeCell ref="AC107:AC108"/>
    <mergeCell ref="B107:B108"/>
    <mergeCell ref="D107:D108"/>
    <mergeCell ref="E107:E108"/>
    <mergeCell ref="F107:F108"/>
    <mergeCell ref="U103:U104"/>
    <mergeCell ref="W103:W104"/>
    <mergeCell ref="G107:G108"/>
    <mergeCell ref="H107:H108"/>
    <mergeCell ref="X103:X104"/>
    <mergeCell ref="Y103:Y104"/>
    <mergeCell ref="Z103:Z104"/>
    <mergeCell ref="I105:I106"/>
    <mergeCell ref="I107:I108"/>
    <mergeCell ref="U107:U108"/>
    <mergeCell ref="W107:W108"/>
    <mergeCell ref="U101:U102"/>
    <mergeCell ref="W101:W102"/>
    <mergeCell ref="X101:X102"/>
    <mergeCell ref="Y101:Y102"/>
    <mergeCell ref="Z101:Z102"/>
    <mergeCell ref="K107:K108"/>
    <mergeCell ref="M107:M108"/>
    <mergeCell ref="N107:N108"/>
    <mergeCell ref="O107:O108"/>
    <mergeCell ref="P107:P108"/>
    <mergeCell ref="Q107:Q108"/>
    <mergeCell ref="R107:R108"/>
    <mergeCell ref="S107:S108"/>
    <mergeCell ref="R101:R102"/>
    <mergeCell ref="S101:S102"/>
    <mergeCell ref="U105:U106"/>
    <mergeCell ref="W105:W106"/>
    <mergeCell ref="X105:X106"/>
    <mergeCell ref="Y105:Y106"/>
    <mergeCell ref="Z105:Z106"/>
    <mergeCell ref="AA101:AA102"/>
    <mergeCell ref="AB101:AB102"/>
    <mergeCell ref="AC101:AC102"/>
    <mergeCell ref="B99:B100"/>
    <mergeCell ref="D99:D100"/>
    <mergeCell ref="E99:E100"/>
    <mergeCell ref="F99:F100"/>
    <mergeCell ref="G99:G100"/>
    <mergeCell ref="H99:H100"/>
    <mergeCell ref="I103:I104"/>
    <mergeCell ref="AA103:AA104"/>
    <mergeCell ref="AB103:AB104"/>
    <mergeCell ref="AC103:AC104"/>
    <mergeCell ref="B105:B106"/>
    <mergeCell ref="D105:D106"/>
    <mergeCell ref="E105:E106"/>
    <mergeCell ref="F105:F106"/>
    <mergeCell ref="G105:G106"/>
    <mergeCell ref="H105:H106"/>
    <mergeCell ref="B101:B102"/>
    <mergeCell ref="D101:D102"/>
    <mergeCell ref="E101:E102"/>
    <mergeCell ref="F101:F102"/>
    <mergeCell ref="G101:G102"/>
    <mergeCell ref="H101:H102"/>
    <mergeCell ref="I101:I102"/>
    <mergeCell ref="K101:K102"/>
    <mergeCell ref="M101:M102"/>
    <mergeCell ref="N101:N102"/>
    <mergeCell ref="O101:O102"/>
    <mergeCell ref="P101:P102"/>
    <mergeCell ref="Q101:Q102"/>
    <mergeCell ref="X97:X98"/>
    <mergeCell ref="Y97:Y98"/>
    <mergeCell ref="Z97:Z98"/>
    <mergeCell ref="AA97:AA98"/>
    <mergeCell ref="AB97:AB98"/>
    <mergeCell ref="AC97:AC98"/>
    <mergeCell ref="B95:B96"/>
    <mergeCell ref="D95:D96"/>
    <mergeCell ref="E95:E96"/>
    <mergeCell ref="F95:F96"/>
    <mergeCell ref="G95:G96"/>
    <mergeCell ref="H95:H96"/>
    <mergeCell ref="AA99:AA100"/>
    <mergeCell ref="AB99:AB100"/>
    <mergeCell ref="AC99:AC100"/>
    <mergeCell ref="F97:F98"/>
    <mergeCell ref="G97:G98"/>
    <mergeCell ref="H97:H98"/>
    <mergeCell ref="Q99:Q100"/>
    <mergeCell ref="R99:R100"/>
    <mergeCell ref="X99:X100"/>
    <mergeCell ref="Y99:Y100"/>
    <mergeCell ref="Z99:Z100"/>
    <mergeCell ref="I99:I100"/>
    <mergeCell ref="U99:U100"/>
    <mergeCell ref="W99:W100"/>
    <mergeCell ref="X95:X96"/>
    <mergeCell ref="Y95:Y96"/>
    <mergeCell ref="Z95:Z96"/>
    <mergeCell ref="I97:I98"/>
    <mergeCell ref="B97:B98"/>
    <mergeCell ref="D97:D98"/>
    <mergeCell ref="W93:W94"/>
    <mergeCell ref="X93:X94"/>
    <mergeCell ref="Y93:Y94"/>
    <mergeCell ref="Z93:Z94"/>
    <mergeCell ref="AA93:AA94"/>
    <mergeCell ref="AB93:AB94"/>
    <mergeCell ref="AC93:AC94"/>
    <mergeCell ref="B91:B92"/>
    <mergeCell ref="D91:D92"/>
    <mergeCell ref="E91:E92"/>
    <mergeCell ref="F91:F92"/>
    <mergeCell ref="G91:G92"/>
    <mergeCell ref="H91:H92"/>
    <mergeCell ref="I95:I96"/>
    <mergeCell ref="AA95:AA96"/>
    <mergeCell ref="AB95:AB96"/>
    <mergeCell ref="AC95:AC96"/>
    <mergeCell ref="U95:U96"/>
    <mergeCell ref="W95:W96"/>
    <mergeCell ref="X91:X92"/>
    <mergeCell ref="Y91:Y92"/>
    <mergeCell ref="Z91:Z92"/>
    <mergeCell ref="I91:I92"/>
    <mergeCell ref="U93:U94"/>
    <mergeCell ref="W91:W92"/>
    <mergeCell ref="E97:E98"/>
    <mergeCell ref="U97:U98"/>
    <mergeCell ref="W97:W98"/>
    <mergeCell ref="K105:K106"/>
    <mergeCell ref="M105:M106"/>
    <mergeCell ref="N105:N106"/>
    <mergeCell ref="O105:O106"/>
    <mergeCell ref="P105:P106"/>
    <mergeCell ref="Q105:Q106"/>
    <mergeCell ref="R105:R106"/>
    <mergeCell ref="S105:S106"/>
    <mergeCell ref="K103:K104"/>
    <mergeCell ref="M103:M104"/>
    <mergeCell ref="N103:N104"/>
    <mergeCell ref="O103:O104"/>
    <mergeCell ref="P103:P104"/>
    <mergeCell ref="Q103:Q104"/>
    <mergeCell ref="R103:R104"/>
    <mergeCell ref="S99:S100"/>
    <mergeCell ref="K97:K98"/>
    <mergeCell ref="M97:M98"/>
    <mergeCell ref="N97:N98"/>
    <mergeCell ref="O97:O98"/>
    <mergeCell ref="P97:P98"/>
    <mergeCell ref="Q97:Q98"/>
    <mergeCell ref="R97:R98"/>
    <mergeCell ref="S97:S98"/>
    <mergeCell ref="S103:S104"/>
    <mergeCell ref="K99:K100"/>
    <mergeCell ref="M99:M100"/>
    <mergeCell ref="N99:N100"/>
    <mergeCell ref="O99:O100"/>
    <mergeCell ref="P99:P100"/>
    <mergeCell ref="W89:W90"/>
    <mergeCell ref="X89:X90"/>
    <mergeCell ref="Y89:Y90"/>
    <mergeCell ref="Z89:Z90"/>
    <mergeCell ref="AA89:AA90"/>
    <mergeCell ref="AB89:AB90"/>
    <mergeCell ref="AC89:AC90"/>
    <mergeCell ref="B87:B88"/>
    <mergeCell ref="D87:D88"/>
    <mergeCell ref="E87:E88"/>
    <mergeCell ref="F87:F88"/>
    <mergeCell ref="G87:G88"/>
    <mergeCell ref="H87:H88"/>
    <mergeCell ref="AA91:AA92"/>
    <mergeCell ref="AB91:AB92"/>
    <mergeCell ref="AC91:AC92"/>
    <mergeCell ref="B93:B94"/>
    <mergeCell ref="D93:D94"/>
    <mergeCell ref="E93:E94"/>
    <mergeCell ref="F93:F94"/>
    <mergeCell ref="G93:G94"/>
    <mergeCell ref="H93:H94"/>
    <mergeCell ref="I93:I94"/>
    <mergeCell ref="U87:U88"/>
    <mergeCell ref="W87:W88"/>
    <mergeCell ref="P89:P90"/>
    <mergeCell ref="Q89:Q90"/>
    <mergeCell ref="R89:R90"/>
    <mergeCell ref="S89:S90"/>
    <mergeCell ref="U89:U90"/>
    <mergeCell ref="U91:U92"/>
    <mergeCell ref="AB85:AB86"/>
    <mergeCell ref="AC85:AC86"/>
    <mergeCell ref="B83:B84"/>
    <mergeCell ref="D83:D84"/>
    <mergeCell ref="E83:E84"/>
    <mergeCell ref="F83:F84"/>
    <mergeCell ref="G83:G84"/>
    <mergeCell ref="H83:H84"/>
    <mergeCell ref="I87:I88"/>
    <mergeCell ref="AA87:AA88"/>
    <mergeCell ref="AB87:AB88"/>
    <mergeCell ref="AC87:AC88"/>
    <mergeCell ref="B89:B90"/>
    <mergeCell ref="D89:D90"/>
    <mergeCell ref="E89:E90"/>
    <mergeCell ref="F89:F90"/>
    <mergeCell ref="G89:G90"/>
    <mergeCell ref="H89:H90"/>
    <mergeCell ref="X83:X84"/>
    <mergeCell ref="Y83:Y84"/>
    <mergeCell ref="Z83:Z84"/>
    <mergeCell ref="I83:I84"/>
    <mergeCell ref="U83:U84"/>
    <mergeCell ref="W83:W84"/>
    <mergeCell ref="X87:X88"/>
    <mergeCell ref="Y87:Y88"/>
    <mergeCell ref="Z87:Z88"/>
    <mergeCell ref="I89:I90"/>
    <mergeCell ref="K89:K90"/>
    <mergeCell ref="M89:M90"/>
    <mergeCell ref="N89:N90"/>
    <mergeCell ref="O89:O90"/>
    <mergeCell ref="AB79:AB80"/>
    <mergeCell ref="AC79:AC80"/>
    <mergeCell ref="B81:B82"/>
    <mergeCell ref="D81:D82"/>
    <mergeCell ref="E81:E82"/>
    <mergeCell ref="F81:F82"/>
    <mergeCell ref="G81:G82"/>
    <mergeCell ref="H81:H82"/>
    <mergeCell ref="I81:I82"/>
    <mergeCell ref="B85:B86"/>
    <mergeCell ref="D85:D86"/>
    <mergeCell ref="E85:E86"/>
    <mergeCell ref="F85:F86"/>
    <mergeCell ref="G85:G86"/>
    <mergeCell ref="H85:H86"/>
    <mergeCell ref="I85:I86"/>
    <mergeCell ref="U81:U82"/>
    <mergeCell ref="W81:W82"/>
    <mergeCell ref="X81:X82"/>
    <mergeCell ref="Y81:Y82"/>
    <mergeCell ref="Z81:Z82"/>
    <mergeCell ref="AA81:AA82"/>
    <mergeCell ref="AB81:AB82"/>
    <mergeCell ref="AC81:AC82"/>
    <mergeCell ref="AA83:AA84"/>
    <mergeCell ref="AB83:AB84"/>
    <mergeCell ref="AC83:AC84"/>
    <mergeCell ref="U85:U86"/>
    <mergeCell ref="W85:W86"/>
    <mergeCell ref="X85:X86"/>
    <mergeCell ref="Y85:Y86"/>
    <mergeCell ref="Z85:Z86"/>
    <mergeCell ref="AC77:AC78"/>
    <mergeCell ref="Y75:Y76"/>
    <mergeCell ref="Z75:Z76"/>
    <mergeCell ref="AA75:AA76"/>
    <mergeCell ref="AB75:AB76"/>
    <mergeCell ref="AC75:AC76"/>
    <mergeCell ref="B77:B78"/>
    <mergeCell ref="D77:D78"/>
    <mergeCell ref="E77:E78"/>
    <mergeCell ref="F77:F78"/>
    <mergeCell ref="G77:G78"/>
    <mergeCell ref="H77:H78"/>
    <mergeCell ref="I77:I78"/>
    <mergeCell ref="K95:K96"/>
    <mergeCell ref="M95:M96"/>
    <mergeCell ref="N95:N96"/>
    <mergeCell ref="O95:O96"/>
    <mergeCell ref="P95:P96"/>
    <mergeCell ref="Q95:Q96"/>
    <mergeCell ref="R95:R96"/>
    <mergeCell ref="S95:S96"/>
    <mergeCell ref="U77:U78"/>
    <mergeCell ref="W77:W78"/>
    <mergeCell ref="X77:X78"/>
    <mergeCell ref="Y77:Y78"/>
    <mergeCell ref="N93:N94"/>
    <mergeCell ref="O93:O94"/>
    <mergeCell ref="P93:P94"/>
    <mergeCell ref="Q93:Q94"/>
    <mergeCell ref="B79:B80"/>
    <mergeCell ref="D79:D80"/>
    <mergeCell ref="U79:U80"/>
    <mergeCell ref="AB71:AB72"/>
    <mergeCell ref="R93:R94"/>
    <mergeCell ref="S93:S94"/>
    <mergeCell ref="U75:U76"/>
    <mergeCell ref="W75:W76"/>
    <mergeCell ref="X75:X76"/>
    <mergeCell ref="K93:K94"/>
    <mergeCell ref="M93:M94"/>
    <mergeCell ref="K91:K92"/>
    <mergeCell ref="M91:M92"/>
    <mergeCell ref="N91:N92"/>
    <mergeCell ref="O91:O92"/>
    <mergeCell ref="P91:P92"/>
    <mergeCell ref="Q91:Q92"/>
    <mergeCell ref="R91:R92"/>
    <mergeCell ref="S91:S92"/>
    <mergeCell ref="U73:U74"/>
    <mergeCell ref="W73:W74"/>
    <mergeCell ref="K87:K88"/>
    <mergeCell ref="M87:M88"/>
    <mergeCell ref="N87:N88"/>
    <mergeCell ref="O87:O88"/>
    <mergeCell ref="P87:P88"/>
    <mergeCell ref="Q87:Q88"/>
    <mergeCell ref="R87:R88"/>
    <mergeCell ref="S87:S88"/>
    <mergeCell ref="AB77:AB78"/>
    <mergeCell ref="W79:W80"/>
    <mergeCell ref="X79:X80"/>
    <mergeCell ref="Y79:Y80"/>
    <mergeCell ref="Z79:Z80"/>
    <mergeCell ref="AA79:AA80"/>
    <mergeCell ref="Y73:Y74"/>
    <mergeCell ref="Z73:Z74"/>
    <mergeCell ref="AA73:AA74"/>
    <mergeCell ref="Z77:Z78"/>
    <mergeCell ref="AA77:AA78"/>
    <mergeCell ref="K85:K86"/>
    <mergeCell ref="M85:M86"/>
    <mergeCell ref="N85:N86"/>
    <mergeCell ref="O85:O86"/>
    <mergeCell ref="P85:P86"/>
    <mergeCell ref="Q85:Q86"/>
    <mergeCell ref="R85:R86"/>
    <mergeCell ref="S85:S86"/>
    <mergeCell ref="U71:U72"/>
    <mergeCell ref="W71:W72"/>
    <mergeCell ref="X71:X72"/>
    <mergeCell ref="Y71:Y72"/>
    <mergeCell ref="Z71:Z72"/>
    <mergeCell ref="AA71:AA72"/>
    <mergeCell ref="AA85:AA86"/>
    <mergeCell ref="U67:U68"/>
    <mergeCell ref="W67:W68"/>
    <mergeCell ref="X67:X68"/>
    <mergeCell ref="Y67:Y68"/>
    <mergeCell ref="Z67:Z68"/>
    <mergeCell ref="AA67:AA68"/>
    <mergeCell ref="AB67:AB68"/>
    <mergeCell ref="AC67:AC68"/>
    <mergeCell ref="B69:B70"/>
    <mergeCell ref="D69:D70"/>
    <mergeCell ref="E69:E70"/>
    <mergeCell ref="F69:F70"/>
    <mergeCell ref="G69:G70"/>
    <mergeCell ref="H69:H70"/>
    <mergeCell ref="I69:I70"/>
    <mergeCell ref="AB73:AB74"/>
    <mergeCell ref="AC73:AC74"/>
    <mergeCell ref="AB69:AB70"/>
    <mergeCell ref="AC69:AC70"/>
    <mergeCell ref="B71:B72"/>
    <mergeCell ref="D71:D72"/>
    <mergeCell ref="E71:E72"/>
    <mergeCell ref="F71:F72"/>
    <mergeCell ref="G71:G72"/>
    <mergeCell ref="S67:S68"/>
    <mergeCell ref="U69:U70"/>
    <mergeCell ref="W69:W70"/>
    <mergeCell ref="X69:X70"/>
    <mergeCell ref="Y69:Y70"/>
    <mergeCell ref="Z69:Z70"/>
    <mergeCell ref="AA69:AA70"/>
    <mergeCell ref="X73:X74"/>
    <mergeCell ref="Y65:Y66"/>
    <mergeCell ref="N81:N82"/>
    <mergeCell ref="O81:O82"/>
    <mergeCell ref="P81:P82"/>
    <mergeCell ref="Q81:Q82"/>
    <mergeCell ref="R81:R82"/>
    <mergeCell ref="S81:S82"/>
    <mergeCell ref="U63:U64"/>
    <mergeCell ref="W63:W64"/>
    <mergeCell ref="Z65:Z66"/>
    <mergeCell ref="AA65:AA66"/>
    <mergeCell ref="AB65:AB66"/>
    <mergeCell ref="AC65:AC66"/>
    <mergeCell ref="B67:B68"/>
    <mergeCell ref="D67:D68"/>
    <mergeCell ref="E67:E68"/>
    <mergeCell ref="F67:F68"/>
    <mergeCell ref="G67:G68"/>
    <mergeCell ref="H67:H68"/>
    <mergeCell ref="I67:I68"/>
    <mergeCell ref="H71:H72"/>
    <mergeCell ref="I71:I72"/>
    <mergeCell ref="B75:B76"/>
    <mergeCell ref="D75:D76"/>
    <mergeCell ref="E75:E76"/>
    <mergeCell ref="F75:F76"/>
    <mergeCell ref="G75:G76"/>
    <mergeCell ref="H75:H76"/>
    <mergeCell ref="I75:I76"/>
    <mergeCell ref="AC71:AC72"/>
    <mergeCell ref="B73:B74"/>
    <mergeCell ref="D73:D74"/>
    <mergeCell ref="D65:D66"/>
    <mergeCell ref="E65:E66"/>
    <mergeCell ref="F65:F66"/>
    <mergeCell ref="G65:G66"/>
    <mergeCell ref="H65:H66"/>
    <mergeCell ref="I65:I66"/>
    <mergeCell ref="K83:K84"/>
    <mergeCell ref="M83:M84"/>
    <mergeCell ref="N83:N84"/>
    <mergeCell ref="O83:O84"/>
    <mergeCell ref="P83:P84"/>
    <mergeCell ref="Q83:Q84"/>
    <mergeCell ref="R83:R84"/>
    <mergeCell ref="S83:S84"/>
    <mergeCell ref="U65:U66"/>
    <mergeCell ref="W65:W66"/>
    <mergeCell ref="X65:X66"/>
    <mergeCell ref="E73:E74"/>
    <mergeCell ref="F73:F74"/>
    <mergeCell ref="G73:G74"/>
    <mergeCell ref="H73:H74"/>
    <mergeCell ref="I73:I74"/>
    <mergeCell ref="E79:E80"/>
    <mergeCell ref="F79:F80"/>
    <mergeCell ref="G79:G80"/>
    <mergeCell ref="H79:H80"/>
    <mergeCell ref="I79:I80"/>
    <mergeCell ref="N67:N68"/>
    <mergeCell ref="O67:O68"/>
    <mergeCell ref="P67:P68"/>
    <mergeCell ref="Q67:Q68"/>
    <mergeCell ref="R67:R68"/>
    <mergeCell ref="H63:H64"/>
    <mergeCell ref="I63:I64"/>
    <mergeCell ref="K81:K82"/>
    <mergeCell ref="M81:M82"/>
    <mergeCell ref="AC59:AC60"/>
    <mergeCell ref="B61:B62"/>
    <mergeCell ref="D61:D62"/>
    <mergeCell ref="E61:E62"/>
    <mergeCell ref="F61:F62"/>
    <mergeCell ref="G61:G62"/>
    <mergeCell ref="H61:H62"/>
    <mergeCell ref="I61:I62"/>
    <mergeCell ref="K79:K80"/>
    <mergeCell ref="M79:M80"/>
    <mergeCell ref="N79:N80"/>
    <mergeCell ref="O79:O80"/>
    <mergeCell ref="P79:P80"/>
    <mergeCell ref="Q79:Q80"/>
    <mergeCell ref="R79:R80"/>
    <mergeCell ref="S79:S80"/>
    <mergeCell ref="U61:U62"/>
    <mergeCell ref="W61:W62"/>
    <mergeCell ref="X61:X62"/>
    <mergeCell ref="Y61:Y62"/>
    <mergeCell ref="Z61:Z62"/>
    <mergeCell ref="AA61:AA62"/>
    <mergeCell ref="Y63:Y64"/>
    <mergeCell ref="Z63:Z64"/>
    <mergeCell ref="AA63:AA64"/>
    <mergeCell ref="AB63:AB64"/>
    <mergeCell ref="AC63:AC64"/>
    <mergeCell ref="B65:B66"/>
    <mergeCell ref="AB61:AB62"/>
    <mergeCell ref="AC61:AC62"/>
    <mergeCell ref="AB57:AB58"/>
    <mergeCell ref="AC57:AC58"/>
    <mergeCell ref="B59:B60"/>
    <mergeCell ref="D59:D60"/>
    <mergeCell ref="E59:E60"/>
    <mergeCell ref="F59:F60"/>
    <mergeCell ref="G59:G60"/>
    <mergeCell ref="H59:H60"/>
    <mergeCell ref="I59:I60"/>
    <mergeCell ref="K77:K78"/>
    <mergeCell ref="M77:M78"/>
    <mergeCell ref="N77:N78"/>
    <mergeCell ref="O77:O78"/>
    <mergeCell ref="P77:P78"/>
    <mergeCell ref="Q77:Q78"/>
    <mergeCell ref="R77:R78"/>
    <mergeCell ref="S77:S78"/>
    <mergeCell ref="U59:U60"/>
    <mergeCell ref="W59:W60"/>
    <mergeCell ref="X59:X60"/>
    <mergeCell ref="Y59:Y60"/>
    <mergeCell ref="Z59:Z60"/>
    <mergeCell ref="AA59:AA60"/>
    <mergeCell ref="AB59:AB60"/>
    <mergeCell ref="X63:X64"/>
    <mergeCell ref="B63:B64"/>
    <mergeCell ref="D63:D64"/>
    <mergeCell ref="E63:E64"/>
    <mergeCell ref="F63:F64"/>
    <mergeCell ref="G63:G64"/>
    <mergeCell ref="AA55:AA56"/>
    <mergeCell ref="AB55:AB56"/>
    <mergeCell ref="AC55:AC56"/>
    <mergeCell ref="B57:B58"/>
    <mergeCell ref="D57:D58"/>
    <mergeCell ref="E57:E58"/>
    <mergeCell ref="F57:F58"/>
    <mergeCell ref="G57:G58"/>
    <mergeCell ref="H57:H58"/>
    <mergeCell ref="I57:I58"/>
    <mergeCell ref="K75:K76"/>
    <mergeCell ref="M75:M76"/>
    <mergeCell ref="N75:N76"/>
    <mergeCell ref="O75:O76"/>
    <mergeCell ref="P75:P76"/>
    <mergeCell ref="Q75:Q76"/>
    <mergeCell ref="R75:R76"/>
    <mergeCell ref="S75:S76"/>
    <mergeCell ref="U57:U58"/>
    <mergeCell ref="W57:W58"/>
    <mergeCell ref="X57:X58"/>
    <mergeCell ref="Y57:Y58"/>
    <mergeCell ref="Z57:Z58"/>
    <mergeCell ref="AA57:AA58"/>
    <mergeCell ref="K59:K60"/>
    <mergeCell ref="M59:M60"/>
    <mergeCell ref="N59:N60"/>
    <mergeCell ref="O59:O60"/>
    <mergeCell ref="P59:P60"/>
    <mergeCell ref="Q59:Q60"/>
    <mergeCell ref="R59:R60"/>
    <mergeCell ref="S59:S60"/>
    <mergeCell ref="Z53:Z54"/>
    <mergeCell ref="AA53:AA54"/>
    <mergeCell ref="AB53:AB54"/>
    <mergeCell ref="AC53:AC54"/>
    <mergeCell ref="B55:B56"/>
    <mergeCell ref="D55:D56"/>
    <mergeCell ref="E55:E56"/>
    <mergeCell ref="F55:F56"/>
    <mergeCell ref="G55:G56"/>
    <mergeCell ref="H55:H56"/>
    <mergeCell ref="I55:I56"/>
    <mergeCell ref="K73:K74"/>
    <mergeCell ref="M73:M74"/>
    <mergeCell ref="N73:N74"/>
    <mergeCell ref="O73:O74"/>
    <mergeCell ref="P73:P74"/>
    <mergeCell ref="Q73:Q74"/>
    <mergeCell ref="R73:R74"/>
    <mergeCell ref="S73:S74"/>
    <mergeCell ref="U55:U56"/>
    <mergeCell ref="W55:W56"/>
    <mergeCell ref="X55:X56"/>
    <mergeCell ref="Y55:Y56"/>
    <mergeCell ref="Z55:Z56"/>
    <mergeCell ref="N71:N72"/>
    <mergeCell ref="O71:O72"/>
    <mergeCell ref="P71:P72"/>
    <mergeCell ref="Q71:Q72"/>
    <mergeCell ref="R71:R72"/>
    <mergeCell ref="S71:S72"/>
    <mergeCell ref="U53:U54"/>
    <mergeCell ref="W53:W54"/>
    <mergeCell ref="X53:X54"/>
    <mergeCell ref="B53:B54"/>
    <mergeCell ref="D53:D54"/>
    <mergeCell ref="E53:E54"/>
    <mergeCell ref="F53:F54"/>
    <mergeCell ref="G53:G54"/>
    <mergeCell ref="H53:H54"/>
    <mergeCell ref="I53:I54"/>
    <mergeCell ref="K71:K72"/>
    <mergeCell ref="M71:M72"/>
    <mergeCell ref="N69:N70"/>
    <mergeCell ref="O69:O70"/>
    <mergeCell ref="P69:P70"/>
    <mergeCell ref="Q69:Q70"/>
    <mergeCell ref="R69:R70"/>
    <mergeCell ref="S69:S70"/>
    <mergeCell ref="U51:U52"/>
    <mergeCell ref="W51:W52"/>
    <mergeCell ref="X51:X52"/>
    <mergeCell ref="B51:B52"/>
    <mergeCell ref="D51:D52"/>
    <mergeCell ref="E51:E52"/>
    <mergeCell ref="F51:F52"/>
    <mergeCell ref="G51:G52"/>
    <mergeCell ref="H51:H52"/>
    <mergeCell ref="I51:I52"/>
    <mergeCell ref="K69:K70"/>
    <mergeCell ref="M69:M70"/>
    <mergeCell ref="R51:R52"/>
    <mergeCell ref="S51:S52"/>
    <mergeCell ref="K53:K54"/>
    <mergeCell ref="M53:M54"/>
    <mergeCell ref="U49:U50"/>
    <mergeCell ref="W49:W50"/>
    <mergeCell ref="X49:X50"/>
    <mergeCell ref="B49:B50"/>
    <mergeCell ref="D49:D50"/>
    <mergeCell ref="E49:E50"/>
    <mergeCell ref="F49:F50"/>
    <mergeCell ref="G49:G50"/>
    <mergeCell ref="H49:H50"/>
    <mergeCell ref="I49:I50"/>
    <mergeCell ref="K67:K68"/>
    <mergeCell ref="M67:M68"/>
    <mergeCell ref="K49:K50"/>
    <mergeCell ref="M49:M50"/>
    <mergeCell ref="N49:N50"/>
    <mergeCell ref="O49:O50"/>
    <mergeCell ref="P49:P50"/>
    <mergeCell ref="Q49:Q50"/>
    <mergeCell ref="R49:R50"/>
    <mergeCell ref="S49:S50"/>
    <mergeCell ref="K51:K52"/>
    <mergeCell ref="M51:M52"/>
    <mergeCell ref="N51:N52"/>
    <mergeCell ref="O51:O52"/>
    <mergeCell ref="P51:P52"/>
    <mergeCell ref="Q51:Q52"/>
    <mergeCell ref="P65:P66"/>
    <mergeCell ref="Q65:Q66"/>
    <mergeCell ref="R65:R66"/>
    <mergeCell ref="S65:S66"/>
    <mergeCell ref="K65:K66"/>
    <mergeCell ref="N53:N54"/>
    <mergeCell ref="P8:V8"/>
    <mergeCell ref="P9:V9"/>
    <mergeCell ref="P12:V12"/>
    <mergeCell ref="P14:V14"/>
    <mergeCell ref="P13:V13"/>
    <mergeCell ref="P10:V10"/>
    <mergeCell ref="P11:V11"/>
    <mergeCell ref="Y49:Y50"/>
    <mergeCell ref="Z49:Z50"/>
    <mergeCell ref="AA49:AA50"/>
    <mergeCell ref="AB49:AB50"/>
    <mergeCell ref="AC49:AC50"/>
    <mergeCell ref="Y51:Y52"/>
    <mergeCell ref="Z51:Z52"/>
    <mergeCell ref="AA51:AA52"/>
    <mergeCell ref="AB51:AB52"/>
    <mergeCell ref="AC51:AC52"/>
    <mergeCell ref="Q31:Q32"/>
    <mergeCell ref="P27:P28"/>
    <mergeCell ref="U47:U48"/>
    <mergeCell ref="U35:U36"/>
    <mergeCell ref="AC35:AC36"/>
    <mergeCell ref="AB33:AB34"/>
    <mergeCell ref="W33:W34"/>
    <mergeCell ref="X33:X34"/>
    <mergeCell ref="Y33:Y34"/>
    <mergeCell ref="Q27:Q28"/>
    <mergeCell ref="U29:U30"/>
    <mergeCell ref="Z29:Z30"/>
    <mergeCell ref="AA29:AA30"/>
    <mergeCell ref="AB29:AB30"/>
    <mergeCell ref="AC29:AC30"/>
    <mergeCell ref="Y53:Y54"/>
    <mergeCell ref="Y8:Z8"/>
    <mergeCell ref="Y9:Z9"/>
    <mergeCell ref="Y10:Z10"/>
    <mergeCell ref="Y11:Z11"/>
    <mergeCell ref="Y12:AB12"/>
    <mergeCell ref="X23:X24"/>
    <mergeCell ref="Y23:Y24"/>
    <mergeCell ref="W25:W26"/>
    <mergeCell ref="X25:X26"/>
    <mergeCell ref="Y25:Y26"/>
    <mergeCell ref="W27:W28"/>
    <mergeCell ref="X27:X28"/>
    <mergeCell ref="Y27:Y28"/>
    <mergeCell ref="Y45:Y46"/>
    <mergeCell ref="W35:W36"/>
    <mergeCell ref="X35:X36"/>
    <mergeCell ref="Y35:Y36"/>
    <mergeCell ref="W37:W38"/>
    <mergeCell ref="X37:X38"/>
    <mergeCell ref="Y37:Y38"/>
    <mergeCell ref="W23:W24"/>
    <mergeCell ref="Z47:Z48"/>
    <mergeCell ref="W47:W48"/>
    <mergeCell ref="X47:X48"/>
    <mergeCell ref="Y47:Y48"/>
    <mergeCell ref="AA43:AA44"/>
    <mergeCell ref="Z35:Z36"/>
    <mergeCell ref="AA35:AA36"/>
    <mergeCell ref="AB35:AB36"/>
    <mergeCell ref="Z33:Z34"/>
    <mergeCell ref="AA33:AA34"/>
    <mergeCell ref="M61:M62"/>
    <mergeCell ref="N61:N62"/>
    <mergeCell ref="O61:O62"/>
    <mergeCell ref="M63:M64"/>
    <mergeCell ref="N63:N64"/>
    <mergeCell ref="O63:O64"/>
    <mergeCell ref="M35:M36"/>
    <mergeCell ref="N35:N36"/>
    <mergeCell ref="O35:O36"/>
    <mergeCell ref="M37:M38"/>
    <mergeCell ref="N37:N38"/>
    <mergeCell ref="O37:O38"/>
    <mergeCell ref="M33:M34"/>
    <mergeCell ref="N27:N28"/>
    <mergeCell ref="M27:M28"/>
    <mergeCell ref="M25:M26"/>
    <mergeCell ref="N25:N26"/>
    <mergeCell ref="O25:O26"/>
    <mergeCell ref="O27:O28"/>
    <mergeCell ref="M29:M30"/>
    <mergeCell ref="N29:N30"/>
    <mergeCell ref="O29:O30"/>
    <mergeCell ref="O53:O54"/>
    <mergeCell ref="M19:M20"/>
    <mergeCell ref="N19:N20"/>
    <mergeCell ref="O19:O20"/>
    <mergeCell ref="M21:M22"/>
    <mergeCell ref="N21:N22"/>
    <mergeCell ref="O21:O22"/>
    <mergeCell ref="AA25:AA26"/>
    <mergeCell ref="AB25:AB26"/>
    <mergeCell ref="AC25:AC26"/>
    <mergeCell ref="P25:P26"/>
    <mergeCell ref="Q25:Q26"/>
    <mergeCell ref="R25:R26"/>
    <mergeCell ref="S25:S26"/>
    <mergeCell ref="U25:U26"/>
    <mergeCell ref="Z25:Z26"/>
    <mergeCell ref="U23:U24"/>
    <mergeCell ref="Z23:Z24"/>
    <mergeCell ref="W19:W20"/>
    <mergeCell ref="X19:X20"/>
    <mergeCell ref="Y21:Y22"/>
    <mergeCell ref="O23:O24"/>
    <mergeCell ref="AC19:AC20"/>
    <mergeCell ref="S19:S20"/>
    <mergeCell ref="U19:U20"/>
    <mergeCell ref="Z19:Z20"/>
    <mergeCell ref="Y19:Y20"/>
    <mergeCell ref="P23:P24"/>
    <mergeCell ref="Q23:Q24"/>
    <mergeCell ref="R23:R24"/>
    <mergeCell ref="S23:S24"/>
    <mergeCell ref="R21:R22"/>
    <mergeCell ref="S21:S22"/>
    <mergeCell ref="E23:E24"/>
    <mergeCell ref="D25:D26"/>
    <mergeCell ref="E25:E26"/>
    <mergeCell ref="D43:D44"/>
    <mergeCell ref="E43:E44"/>
    <mergeCell ref="D45:D46"/>
    <mergeCell ref="E45:E46"/>
    <mergeCell ref="F21:F22"/>
    <mergeCell ref="F23:F24"/>
    <mergeCell ref="F25:F26"/>
    <mergeCell ref="F27:F28"/>
    <mergeCell ref="F29:F30"/>
    <mergeCell ref="F31:F32"/>
    <mergeCell ref="F33:F34"/>
    <mergeCell ref="F35:F36"/>
    <mergeCell ref="D21:D22"/>
    <mergeCell ref="E21:E22"/>
    <mergeCell ref="D23:D24"/>
    <mergeCell ref="D27:D28"/>
    <mergeCell ref="E27:E28"/>
    <mergeCell ref="D29:D30"/>
    <mergeCell ref="E29:E30"/>
    <mergeCell ref="D47:D48"/>
    <mergeCell ref="E47:E48"/>
    <mergeCell ref="D33:D34"/>
    <mergeCell ref="E33:E34"/>
    <mergeCell ref="D35:D36"/>
    <mergeCell ref="E35:E36"/>
    <mergeCell ref="D37:D38"/>
    <mergeCell ref="E37:E38"/>
    <mergeCell ref="G47:G48"/>
    <mergeCell ref="H47:H48"/>
    <mergeCell ref="I47:I48"/>
    <mergeCell ref="D39:D40"/>
    <mergeCell ref="E39:E40"/>
    <mergeCell ref="F39:F40"/>
    <mergeCell ref="D41:D42"/>
    <mergeCell ref="E41:E42"/>
    <mergeCell ref="F41:F42"/>
    <mergeCell ref="G41:G42"/>
    <mergeCell ref="H41:H42"/>
    <mergeCell ref="G39:G40"/>
    <mergeCell ref="H39:H40"/>
    <mergeCell ref="I39:I40"/>
    <mergeCell ref="G33:G34"/>
    <mergeCell ref="H33:H34"/>
    <mergeCell ref="I33:I34"/>
    <mergeCell ref="B19:B20"/>
    <mergeCell ref="B21:B22"/>
    <mergeCell ref="B23:B24"/>
    <mergeCell ref="B25:B26"/>
    <mergeCell ref="B27:B28"/>
    <mergeCell ref="E19:E20"/>
    <mergeCell ref="D19:D20"/>
    <mergeCell ref="F19:F20"/>
    <mergeCell ref="F37:F38"/>
    <mergeCell ref="F43:F44"/>
    <mergeCell ref="F45:F46"/>
    <mergeCell ref="F47:F48"/>
    <mergeCell ref="AA47:AA48"/>
    <mergeCell ref="AB47:AB48"/>
    <mergeCell ref="U45:U46"/>
    <mergeCell ref="Z45:Z46"/>
    <mergeCell ref="AA45:AA46"/>
    <mergeCell ref="AB45:AB46"/>
    <mergeCell ref="AA37:AA38"/>
    <mergeCell ref="AB37:AB38"/>
    <mergeCell ref="B45:B46"/>
    <mergeCell ref="B29:B30"/>
    <mergeCell ref="B47:B48"/>
    <mergeCell ref="B31:B32"/>
    <mergeCell ref="B33:B34"/>
    <mergeCell ref="B35:B36"/>
    <mergeCell ref="B37:B38"/>
    <mergeCell ref="B43:B44"/>
    <mergeCell ref="D31:D32"/>
    <mergeCell ref="E31:E32"/>
    <mergeCell ref="B39:B40"/>
    <mergeCell ref="G37:G38"/>
    <mergeCell ref="B41:B42"/>
    <mergeCell ref="M39:M40"/>
    <mergeCell ref="N39:N40"/>
    <mergeCell ref="O39:O40"/>
    <mergeCell ref="P39:P40"/>
    <mergeCell ref="Q39:Q40"/>
    <mergeCell ref="R39:R40"/>
    <mergeCell ref="AC45:AC46"/>
    <mergeCell ref="M65:M66"/>
    <mergeCell ref="N65:N66"/>
    <mergeCell ref="O65:O66"/>
    <mergeCell ref="AB43:AB44"/>
    <mergeCell ref="W43:W44"/>
    <mergeCell ref="X43:X44"/>
    <mergeCell ref="Y43:Y44"/>
    <mergeCell ref="AC47:AC48"/>
    <mergeCell ref="W45:W46"/>
    <mergeCell ref="X45:X46"/>
    <mergeCell ref="AC43:AC44"/>
    <mergeCell ref="G45:G46"/>
    <mergeCell ref="H45:H46"/>
    <mergeCell ref="I45:I46"/>
    <mergeCell ref="K63:K64"/>
    <mergeCell ref="P63:P64"/>
    <mergeCell ref="Q63:Q64"/>
    <mergeCell ref="R63:R64"/>
    <mergeCell ref="S63:S64"/>
    <mergeCell ref="R61:R62"/>
    <mergeCell ref="S61:S62"/>
    <mergeCell ref="U43:U44"/>
    <mergeCell ref="Z43:Z44"/>
    <mergeCell ref="I41:I42"/>
    <mergeCell ref="AC37:AC38"/>
    <mergeCell ref="G43:G44"/>
    <mergeCell ref="H43:H44"/>
    <mergeCell ref="I43:I44"/>
    <mergeCell ref="K61:K62"/>
    <mergeCell ref="P61:P62"/>
    <mergeCell ref="Q61:Q62"/>
    <mergeCell ref="P37:P38"/>
    <mergeCell ref="Q37:Q38"/>
    <mergeCell ref="R37:R38"/>
    <mergeCell ref="S37:S38"/>
    <mergeCell ref="U37:U38"/>
    <mergeCell ref="Z37:Z38"/>
    <mergeCell ref="R31:R32"/>
    <mergeCell ref="O31:O32"/>
    <mergeCell ref="N33:N34"/>
    <mergeCell ref="O33:O34"/>
    <mergeCell ref="M31:M32"/>
    <mergeCell ref="N31:N32"/>
    <mergeCell ref="AC33:AC34"/>
    <mergeCell ref="G35:G36"/>
    <mergeCell ref="H35:H36"/>
    <mergeCell ref="I35:I36"/>
    <mergeCell ref="K35:K36"/>
    <mergeCell ref="P35:P36"/>
    <mergeCell ref="Q35:Q36"/>
    <mergeCell ref="R35:R36"/>
    <mergeCell ref="S35:S36"/>
    <mergeCell ref="R33:R34"/>
    <mergeCell ref="S33:S34"/>
    <mergeCell ref="U33:U34"/>
    <mergeCell ref="K39:K40"/>
    <mergeCell ref="AC31:AC32"/>
    <mergeCell ref="S31:S32"/>
    <mergeCell ref="U31:U32"/>
    <mergeCell ref="Z31:Z32"/>
    <mergeCell ref="X29:X30"/>
    <mergeCell ref="Y29:Y30"/>
    <mergeCell ref="X31:X32"/>
    <mergeCell ref="Y31:Y32"/>
    <mergeCell ref="W29:W30"/>
    <mergeCell ref="W31:W32"/>
    <mergeCell ref="AC27:AC28"/>
    <mergeCell ref="G29:G30"/>
    <mergeCell ref="H29:H30"/>
    <mergeCell ref="I29:I30"/>
    <mergeCell ref="K29:K30"/>
    <mergeCell ref="P29:P30"/>
    <mergeCell ref="Q29:Q30"/>
    <mergeCell ref="R29:R30"/>
    <mergeCell ref="S29:S30"/>
    <mergeCell ref="R27:R28"/>
    <mergeCell ref="Q21:Q22"/>
    <mergeCell ref="Z21:Z22"/>
    <mergeCell ref="AA21:AA22"/>
    <mergeCell ref="AB21:AB22"/>
    <mergeCell ref="M23:M24"/>
    <mergeCell ref="N23:N24"/>
    <mergeCell ref="K41:K42"/>
    <mergeCell ref="M41:M42"/>
    <mergeCell ref="N41:N42"/>
    <mergeCell ref="O41:O42"/>
    <mergeCell ref="P41:P42"/>
    <mergeCell ref="Q41:Q42"/>
    <mergeCell ref="G31:G32"/>
    <mergeCell ref="H31:H32"/>
    <mergeCell ref="I31:I32"/>
    <mergeCell ref="K31:K32"/>
    <mergeCell ref="AA31:AA32"/>
    <mergeCell ref="AB31:AB32"/>
    <mergeCell ref="K37:K38"/>
    <mergeCell ref="H37:H38"/>
    <mergeCell ref="I37:I38"/>
    <mergeCell ref="AC41:AC42"/>
    <mergeCell ref="AC39:AC40"/>
    <mergeCell ref="G19:G20"/>
    <mergeCell ref="H19:H20"/>
    <mergeCell ref="I19:I20"/>
    <mergeCell ref="K19:K20"/>
    <mergeCell ref="AA23:AA24"/>
    <mergeCell ref="AB23:AB24"/>
    <mergeCell ref="AC23:AC24"/>
    <mergeCell ref="G25:G26"/>
    <mergeCell ref="H25:H26"/>
    <mergeCell ref="I25:I26"/>
    <mergeCell ref="S27:S28"/>
    <mergeCell ref="U27:U28"/>
    <mergeCell ref="Z27:Z28"/>
    <mergeCell ref="AA27:AA28"/>
    <mergeCell ref="AB27:AB28"/>
    <mergeCell ref="G27:G28"/>
    <mergeCell ref="H27:H28"/>
    <mergeCell ref="I27:I28"/>
    <mergeCell ref="K27:K28"/>
    <mergeCell ref="AC21:AC22"/>
    <mergeCell ref="G23:G24"/>
    <mergeCell ref="H23:H24"/>
    <mergeCell ref="I23:I24"/>
    <mergeCell ref="K23:K24"/>
    <mergeCell ref="U21:U22"/>
    <mergeCell ref="G21:G22"/>
    <mergeCell ref="H21:H22"/>
    <mergeCell ref="I21:I22"/>
    <mergeCell ref="K21:K22"/>
    <mergeCell ref="P21:P22"/>
    <mergeCell ref="A16:I16"/>
    <mergeCell ref="K16:S16"/>
    <mergeCell ref="D17:D18"/>
    <mergeCell ref="E17:E18"/>
    <mergeCell ref="F17:F18"/>
    <mergeCell ref="G17:G18"/>
    <mergeCell ref="H17:H18"/>
    <mergeCell ref="Y17:Y18"/>
    <mergeCell ref="Z17:Z18"/>
    <mergeCell ref="AA17:AA18"/>
    <mergeCell ref="AB17:AB18"/>
    <mergeCell ref="AC17:AC18"/>
    <mergeCell ref="X17:X18"/>
    <mergeCell ref="B17:B18"/>
    <mergeCell ref="Q17:Q18"/>
    <mergeCell ref="R17:R18"/>
    <mergeCell ref="S17:S18"/>
    <mergeCell ref="I17:I18"/>
    <mergeCell ref="K17:K18"/>
    <mergeCell ref="M17:M18"/>
    <mergeCell ref="N17:N18"/>
    <mergeCell ref="O17:O18"/>
    <mergeCell ref="P17:P18"/>
    <mergeCell ref="T16:AC16"/>
    <mergeCell ref="J1:P3"/>
    <mergeCell ref="R41:R42"/>
    <mergeCell ref="S41:S42"/>
    <mergeCell ref="U41:U42"/>
    <mergeCell ref="W41:W42"/>
    <mergeCell ref="X41:X42"/>
    <mergeCell ref="Y41:Y42"/>
    <mergeCell ref="Z41:Z42"/>
    <mergeCell ref="AA41:AA42"/>
    <mergeCell ref="AB41:AB42"/>
    <mergeCell ref="S39:S40"/>
    <mergeCell ref="U39:U40"/>
    <mergeCell ref="W39:W40"/>
    <mergeCell ref="X39:X40"/>
    <mergeCell ref="Y39:Y40"/>
    <mergeCell ref="Z39:Z40"/>
    <mergeCell ref="AA39:AA40"/>
    <mergeCell ref="AB39:AB40"/>
    <mergeCell ref="U17:U18"/>
    <mergeCell ref="W17:W18"/>
    <mergeCell ref="W21:W22"/>
    <mergeCell ref="X21:X22"/>
    <mergeCell ref="AA19:AA20"/>
    <mergeCell ref="AB19:AB20"/>
    <mergeCell ref="K25:K26"/>
    <mergeCell ref="P19:P20"/>
    <mergeCell ref="Q19:Q20"/>
    <mergeCell ref="R19:R20"/>
    <mergeCell ref="K33:K34"/>
    <mergeCell ref="P33:P34"/>
    <mergeCell ref="Q33:Q34"/>
    <mergeCell ref="P31:P32"/>
    <mergeCell ref="K43:K44"/>
    <mergeCell ref="M43:M44"/>
    <mergeCell ref="N43:N44"/>
    <mergeCell ref="O43:O44"/>
    <mergeCell ref="P43:P44"/>
    <mergeCell ref="Q43:Q44"/>
    <mergeCell ref="R43:R44"/>
    <mergeCell ref="S43:S44"/>
    <mergeCell ref="K45:K46"/>
    <mergeCell ref="M45:M46"/>
    <mergeCell ref="N45:N46"/>
    <mergeCell ref="O45:O46"/>
    <mergeCell ref="P45:P46"/>
    <mergeCell ref="Q45:Q46"/>
    <mergeCell ref="R45:R46"/>
    <mergeCell ref="S45:S46"/>
    <mergeCell ref="K47:K48"/>
    <mergeCell ref="M47:M48"/>
    <mergeCell ref="N47:N48"/>
    <mergeCell ref="O47:O48"/>
    <mergeCell ref="P47:P48"/>
    <mergeCell ref="Q47:Q48"/>
    <mergeCell ref="R47:R48"/>
    <mergeCell ref="S47:S48"/>
    <mergeCell ref="P53:P54"/>
    <mergeCell ref="Q53:Q54"/>
    <mergeCell ref="R53:R54"/>
    <mergeCell ref="S53:S54"/>
    <mergeCell ref="K55:K56"/>
    <mergeCell ref="M55:M56"/>
    <mergeCell ref="N55:N56"/>
    <mergeCell ref="O55:O56"/>
    <mergeCell ref="P55:P56"/>
    <mergeCell ref="Q55:Q56"/>
    <mergeCell ref="R55:R56"/>
    <mergeCell ref="S55:S56"/>
    <mergeCell ref="K57:K58"/>
    <mergeCell ref="M57:M58"/>
    <mergeCell ref="N57:N58"/>
    <mergeCell ref="O57:O58"/>
    <mergeCell ref="P57:P58"/>
    <mergeCell ref="Q57:Q58"/>
    <mergeCell ref="R57:R58"/>
    <mergeCell ref="S57:S58"/>
  </mergeCells>
  <phoneticPr fontId="18"/>
  <conditionalFormatting sqref="E89 E91 E93 E95 E97 E99 E101 E103 E105 E107">
    <cfRule type="expression" dxfId="55" priority="589">
      <formula>OR(C90="オ",C90="カ")</formula>
    </cfRule>
  </conditionalFormatting>
  <conditionalFormatting sqref="M19:O19 M21:O21">
    <cfRule type="expression" dxfId="54" priority="561">
      <formula>OR($L20="オ",$L20="カ")</formula>
    </cfRule>
  </conditionalFormatting>
  <conditionalFormatting sqref="D89:D108">
    <cfRule type="expression" dxfId="53" priority="535">
      <formula>OR(C90="オ",C90="カ")</formula>
    </cfRule>
  </conditionalFormatting>
  <conditionalFormatting sqref="F89:F108">
    <cfRule type="expression" dxfId="52" priority="534">
      <formula>OR(C90="オ",C90="カ")</formula>
    </cfRule>
  </conditionalFormatting>
  <conditionalFormatting sqref="W19:Y19 W21:Y21 W23:Y23 W25:Y25 W27:Y27 W29:Y29 W31:Y31 W33:Y33 W35:Y35 W37:Y37 W39:Y39 W41:Y41 W43:Y43 W45:Y45 W47:Y47 W49:Y49 W51:Y51 W53:Y53 W55:Y55 W57:Y57 W59:Y59 W61:Y61 W63:Y63 W65:Y65 W67:Y67 W69:Y69 W71:Y71 W73:Y73 W75:Y75 W77:Y77 W79:Y79 W81:Y81 W83:Y83 W85:Y85 W87:Y87 W89:Y89 W91:Y91 W93:Y93 W95:Y95 W97:Y97 W99:Y99 W101:Y101 W103:Y103 W105:Y105 W107:Y107">
    <cfRule type="expression" dxfId="51" priority="484">
      <formula>OR($V20="オ",$V20="カ")</formula>
    </cfRule>
  </conditionalFormatting>
  <conditionalFormatting sqref="M19:O22">
    <cfRule type="expression" dxfId="50" priority="459">
      <formula>$S19="〇"</formula>
    </cfRule>
  </conditionalFormatting>
  <conditionalFormatting sqref="W19:Y108">
    <cfRule type="expression" dxfId="49" priority="430">
      <formula>$AC19="〇"</formula>
    </cfRule>
  </conditionalFormatting>
  <conditionalFormatting sqref="M23:O23 N25">
    <cfRule type="expression" dxfId="48" priority="81">
      <formula>OR($L24="オ",$L24="カ")</formula>
    </cfRule>
  </conditionalFormatting>
  <conditionalFormatting sqref="M23:O24 N25:N26">
    <cfRule type="expression" dxfId="47" priority="80">
      <formula>$S23="〇"</formula>
    </cfRule>
  </conditionalFormatting>
  <conditionalFormatting sqref="O25">
    <cfRule type="expression" dxfId="46" priority="76">
      <formula>OR($L26="オ",$L26="カ")</formula>
    </cfRule>
  </conditionalFormatting>
  <conditionalFormatting sqref="O25:O26">
    <cfRule type="expression" dxfId="45" priority="75">
      <formula>$S25="〇"</formula>
    </cfRule>
  </conditionalFormatting>
  <conditionalFormatting sqref="M25:M26">
    <cfRule type="expression" dxfId="44" priority="74">
      <formula>OR(L26="オ",L26="カ")</formula>
    </cfRule>
  </conditionalFormatting>
  <conditionalFormatting sqref="M27:O27">
    <cfRule type="expression" dxfId="43" priority="67">
      <formula>OR($L28="オ",$L28="カ")</formula>
    </cfRule>
  </conditionalFormatting>
  <conditionalFormatting sqref="M27:O28">
    <cfRule type="expression" dxfId="42" priority="66">
      <formula>$S27="〇"</formula>
    </cfRule>
  </conditionalFormatting>
  <conditionalFormatting sqref="M29:O29 M31:O31 M33:O33 M35:O35 M37:O37 M39:O39 M41:O41">
    <cfRule type="expression" dxfId="41" priority="62">
      <formula>OR($L30="オ",$L30="カ")</formula>
    </cfRule>
  </conditionalFormatting>
  <conditionalFormatting sqref="M29:O42">
    <cfRule type="expression" dxfId="40" priority="61">
      <formula>$S29="〇"</formula>
    </cfRule>
  </conditionalFormatting>
  <conditionalFormatting sqref="M61:O61 M63:O63 M65:O65 M67:O67 M69:O69 M71:O71 M73:O73 M75:O75 M77:O77 M59:O59">
    <cfRule type="expression" dxfId="39" priority="57">
      <formula>OR($L60="オ",$L60="カ")</formula>
    </cfRule>
  </conditionalFormatting>
  <conditionalFormatting sqref="M59:O78">
    <cfRule type="expression" dxfId="38" priority="56">
      <formula>$S59="〇"</formula>
    </cfRule>
  </conditionalFormatting>
  <conditionalFormatting sqref="E71 E73 E75 E77 E79 E81 E83 E85 E87 E69">
    <cfRule type="expression" dxfId="37" priority="20">
      <formula>OR(C70="オ",C70="カ")</formula>
    </cfRule>
  </conditionalFormatting>
  <conditionalFormatting sqref="E19 E21">
    <cfRule type="expression" dxfId="36" priority="33">
      <formula>OR(C20="オ",C20="カ")</formula>
    </cfRule>
  </conditionalFormatting>
  <conditionalFormatting sqref="D19:D22 D31:D50 D69:D88">
    <cfRule type="expression" dxfId="35" priority="32">
      <formula>OR(C20="オ",C20="カ")</formula>
    </cfRule>
  </conditionalFormatting>
  <conditionalFormatting sqref="F19:F22 F31:F50 F69:F88">
    <cfRule type="expression" dxfId="34" priority="31">
      <formula>OR(C20="オ",C20="カ")</formula>
    </cfRule>
  </conditionalFormatting>
  <conditionalFormatting sqref="E23">
    <cfRule type="expression" dxfId="33" priority="30">
      <formula>OR(C24="オ",C24="カ")</formula>
    </cfRule>
  </conditionalFormatting>
  <conditionalFormatting sqref="D23:D24">
    <cfRule type="expression" dxfId="32" priority="29">
      <formula>OR(C24="オ",C24="カ")</formula>
    </cfRule>
  </conditionalFormatting>
  <conditionalFormatting sqref="F23:F24">
    <cfRule type="expression" dxfId="31" priority="28">
      <formula>OR(C24="オ",C24="カ")</formula>
    </cfRule>
  </conditionalFormatting>
  <conditionalFormatting sqref="E25">
    <cfRule type="expression" dxfId="30" priority="27">
      <formula>OR(C26="オ",C26="カ")</formula>
    </cfRule>
  </conditionalFormatting>
  <conditionalFormatting sqref="D25:D26">
    <cfRule type="expression" dxfId="29" priority="26">
      <formula>OR(C26="オ",C26="カ")</formula>
    </cfRule>
  </conditionalFormatting>
  <conditionalFormatting sqref="F25:F26">
    <cfRule type="expression" dxfId="28" priority="25">
      <formula>OR(C26="オ",C26="カ")</formula>
    </cfRule>
  </conditionalFormatting>
  <conditionalFormatting sqref="E27 E29">
    <cfRule type="expression" dxfId="27" priority="24">
      <formula>OR(C28="オ",C28="カ")</formula>
    </cfRule>
  </conditionalFormatting>
  <conditionalFormatting sqref="D27:D30">
    <cfRule type="expression" dxfId="26" priority="23">
      <formula>OR(C28="オ",C28="カ")</formula>
    </cfRule>
  </conditionalFormatting>
  <conditionalFormatting sqref="F27:F30">
    <cfRule type="expression" dxfId="25" priority="22">
      <formula>OR(C28="オ",C28="カ")</formula>
    </cfRule>
  </conditionalFormatting>
  <conditionalFormatting sqref="E31 E33 E35 E37 E39 E41 E43 E45 E47 E49">
    <cfRule type="expression" dxfId="24" priority="21">
      <formula>OR(C32="オ",C32="カ")</formula>
    </cfRule>
  </conditionalFormatting>
  <conditionalFormatting sqref="E51 E53 E55 E65 E67 E57 E59 E61 E63">
    <cfRule type="expression" dxfId="23" priority="19">
      <formula>OR(C52="オ",C52="カ")</formula>
    </cfRule>
  </conditionalFormatting>
  <conditionalFormatting sqref="D51:D56 D59:D62 D65:D68">
    <cfRule type="expression" dxfId="22" priority="18">
      <formula>OR(C52="オ",C52="カ")</formula>
    </cfRule>
  </conditionalFormatting>
  <conditionalFormatting sqref="F51:F53 F59:F62 F65:F68 F55:F56">
    <cfRule type="expression" dxfId="21" priority="17">
      <formula>OR(C52="オ",C52="カ")</formula>
    </cfRule>
  </conditionalFormatting>
  <conditionalFormatting sqref="D57:D58">
    <cfRule type="expression" dxfId="20" priority="15">
      <formula>OR(C58="オ",C58="カ")</formula>
    </cfRule>
  </conditionalFormatting>
  <conditionalFormatting sqref="F57:F58">
    <cfRule type="expression" dxfId="19" priority="14">
      <formula>OR(C58="オ",C58="カ")</formula>
    </cfRule>
  </conditionalFormatting>
  <conditionalFormatting sqref="D63">
    <cfRule type="expression" dxfId="18" priority="12">
      <formula>OR(C64="オ",C64="カ")</formula>
    </cfRule>
  </conditionalFormatting>
  <conditionalFormatting sqref="F63">
    <cfRule type="expression" dxfId="17" priority="11">
      <formula>OR(C64="オ",C64="カ")</formula>
    </cfRule>
  </conditionalFormatting>
  <conditionalFormatting sqref="M43:O43 M47:O47 M49:O49 M55:O55 M57:O57 M45:O45 M51:O51 M53:O53">
    <cfRule type="expression" dxfId="16" priority="7">
      <formula>OR($L44="オ",$L44="カ")</formula>
    </cfRule>
  </conditionalFormatting>
  <conditionalFormatting sqref="M43:O58">
    <cfRule type="expression" dxfId="15" priority="6">
      <formula>$S43="〇"</formula>
    </cfRule>
  </conditionalFormatting>
  <conditionalFormatting sqref="M79:O79 M81:O81 M83:O83 M85:O85 M87:O87 M89:O89 M91:O91 M93:O93 M95:O95 M97:O97 M99:O99 M101:O101 M103:O103 M105:O105 M107:O107">
    <cfRule type="expression" dxfId="14" priority="2">
      <formula>OR($L80="オ",$L80="カ")</formula>
    </cfRule>
  </conditionalFormatting>
  <conditionalFormatting sqref="M79:O108">
    <cfRule type="expression" dxfId="13" priority="1">
      <formula>$S79="〇"</formula>
    </cfRule>
  </conditionalFormatting>
  <dataValidations count="1">
    <dataValidation type="list" showInputMessage="1" showErrorMessage="1" sqref="WVU983098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L65612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L131148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L196684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L262220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L327756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L393292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L458828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L524364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L589900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L655436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L720972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L786508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L852044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L917580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L983116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xr:uid="{00000000-0002-0000-0000-000000000000}">
      <formula1>"①検定本,➁文科著作,③一般(９条本),④一般(9条本以外)"</formula1>
    </dataValidation>
  </dataValidations>
  <pageMargins left="0.27559055118110237" right="0.27559055118110237" top="0.39370078740157483" bottom="0.39370078740157483" header="0.39370078740157483" footer="0.27559055118110237"/>
  <pageSetup paperSize="9" scale="65" fitToHeight="0" orientation="landscape" r:id="rId1"/>
  <headerFooter alignWithMargins="0">
    <oddHeader>&amp;R&amp;14（&amp;N 枚のうち、&amp;P 枚目）</oddHeader>
    <oddFooter>&amp;C別綴－１１</oddFooter>
  </headerFooter>
  <extLst>
    <ext xmlns:x14="http://schemas.microsoft.com/office/spreadsheetml/2009/9/main" uri="{CCE6A557-97BC-4b89-ADB6-D9C93CAAB3DF}">
      <x14:dataValidations xmlns:xm="http://schemas.microsoft.com/office/excel/2006/main" count="12">
        <x14:dataValidation type="list" showInputMessage="1" showErrorMessage="1" xr:uid="{00000000-0002-0000-0000-000001000000}">
          <x14:formula1>
            <xm:f>"①検定本,➁文科著作,③9条本,④それ以外"</xm:f>
          </x14:formula1>
          <xm:sqref>IVE983100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WVM983100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C65594 JA65594 SW65594 ACS65594 AMO65594 AWK65594 BGG65594 BQC65594 BZY65594 CJU65594 CTQ65594 DDM65594 DNI65594 DXE65594 EHA65594 EQW65594 FAS65594 FKO65594 FUK65594 GEG65594 GOC65594 GXY65594 HHU65594 HRQ65594 IBM65594 ILI65594 IVE65594 JFA65594 JOW65594 JYS65594 KIO65594 KSK65594 LCG65594 LMC65594 LVY65594 MFU65594 MPQ65594 MZM65594 NJI65594 NTE65594 ODA65594 OMW65594 OWS65594 PGO65594 PQK65594 QAG65594 QKC65594 QTY65594 RDU65594 RNQ65594 RXM65594 SHI65594 SRE65594 TBA65594 TKW65594 TUS65594 UEO65594 UOK65594 UYG65594 VIC65594 VRY65594 WBU65594 WLQ65594 WVM65594 C131130 JA131130 SW131130 ACS131130 AMO131130 AWK131130 BGG131130 BQC131130 BZY131130 CJU131130 CTQ131130 DDM131130 DNI131130 DXE131130 EHA131130 EQW131130 FAS131130 FKO131130 FUK131130 GEG131130 GOC131130 GXY131130 HHU131130 HRQ131130 IBM131130 ILI131130 IVE131130 JFA131130 JOW131130 JYS131130 KIO131130 KSK131130 LCG131130 LMC131130 LVY131130 MFU131130 MPQ131130 MZM131130 NJI131130 NTE131130 ODA131130 OMW131130 OWS131130 PGO131130 PQK131130 QAG131130 QKC131130 QTY131130 RDU131130 RNQ131130 RXM131130 SHI131130 SRE131130 TBA131130 TKW131130 TUS131130 UEO131130 UOK131130 UYG131130 VIC131130 VRY131130 WBU131130 WLQ131130 WVM131130 C196666 JA196666 SW196666 ACS196666 AMO196666 AWK196666 BGG196666 BQC196666 BZY196666 CJU196666 CTQ196666 DDM196666 DNI196666 DXE196666 EHA196666 EQW196666 FAS196666 FKO196666 FUK196666 GEG196666 GOC196666 GXY196666 HHU196666 HRQ196666 IBM196666 ILI196666 IVE196666 JFA196666 JOW196666 JYS196666 KIO196666 KSK196666 LCG196666 LMC196666 LVY196666 MFU196666 MPQ196666 MZM196666 NJI196666 NTE196666 ODA196666 OMW196666 OWS196666 PGO196666 PQK196666 QAG196666 QKC196666 QTY196666 RDU196666 RNQ196666 RXM196666 SHI196666 SRE196666 TBA196666 TKW196666 TUS196666 UEO196666 UOK196666 UYG196666 VIC196666 VRY196666 WBU196666 WLQ196666 WVM196666 C262202 JA262202 SW262202 ACS262202 AMO262202 AWK262202 BGG262202 BQC262202 BZY262202 CJU262202 CTQ262202 DDM262202 DNI262202 DXE262202 EHA262202 EQW262202 FAS262202 FKO262202 FUK262202 GEG262202 GOC262202 GXY262202 HHU262202 HRQ262202 IBM262202 ILI262202 IVE262202 JFA262202 JOW262202 JYS262202 KIO262202 KSK262202 LCG262202 LMC262202 LVY262202 MFU262202 MPQ262202 MZM262202 NJI262202 NTE262202 ODA262202 OMW262202 OWS262202 PGO262202 PQK262202 QAG262202 QKC262202 QTY262202 RDU262202 RNQ262202 RXM262202 SHI262202 SRE262202 TBA262202 TKW262202 TUS262202 UEO262202 UOK262202 UYG262202 VIC262202 VRY262202 WBU262202 WLQ262202 WVM262202 C327738 JA327738 SW327738 ACS327738 AMO327738 AWK327738 BGG327738 BQC327738 BZY327738 CJU327738 CTQ327738 DDM327738 DNI327738 DXE327738 EHA327738 EQW327738 FAS327738 FKO327738 FUK327738 GEG327738 GOC327738 GXY327738 HHU327738 HRQ327738 IBM327738 ILI327738 IVE327738 JFA327738 JOW327738 JYS327738 KIO327738 KSK327738 LCG327738 LMC327738 LVY327738 MFU327738 MPQ327738 MZM327738 NJI327738 NTE327738 ODA327738 OMW327738 OWS327738 PGO327738 PQK327738 QAG327738 QKC327738 QTY327738 RDU327738 RNQ327738 RXM327738 SHI327738 SRE327738 TBA327738 TKW327738 TUS327738 UEO327738 UOK327738 UYG327738 VIC327738 VRY327738 WBU327738 WLQ327738 WVM327738 C393274 JA393274 SW393274 ACS393274 AMO393274 AWK393274 BGG393274 BQC393274 BZY393274 CJU393274 CTQ393274 DDM393274 DNI393274 DXE393274 EHA393274 EQW393274 FAS393274 FKO393274 FUK393274 GEG393274 GOC393274 GXY393274 HHU393274 HRQ393274 IBM393274 ILI393274 IVE393274 JFA393274 JOW393274 JYS393274 KIO393274 KSK393274 LCG393274 LMC393274 LVY393274 MFU393274 MPQ393274 MZM393274 NJI393274 NTE393274 ODA393274 OMW393274 OWS393274 PGO393274 PQK393274 QAG393274 QKC393274 QTY393274 RDU393274 RNQ393274 RXM393274 SHI393274 SRE393274 TBA393274 TKW393274 TUS393274 UEO393274 UOK393274 UYG393274 VIC393274 VRY393274 WBU393274 WLQ393274 WVM393274 C458810 JA458810 SW458810 ACS458810 AMO458810 AWK458810 BGG458810 BQC458810 BZY458810 CJU458810 CTQ458810 DDM458810 DNI458810 DXE458810 EHA458810 EQW458810 FAS458810 FKO458810 FUK458810 GEG458810 GOC458810 GXY458810 HHU458810 HRQ458810 IBM458810 ILI458810 IVE458810 JFA458810 JOW458810 JYS458810 KIO458810 KSK458810 LCG458810 LMC458810 LVY458810 MFU458810 MPQ458810 MZM458810 NJI458810 NTE458810 ODA458810 OMW458810 OWS458810 PGO458810 PQK458810 QAG458810 QKC458810 QTY458810 RDU458810 RNQ458810 RXM458810 SHI458810 SRE458810 TBA458810 TKW458810 TUS458810 UEO458810 UOK458810 UYG458810 VIC458810 VRY458810 WBU458810 WLQ458810 WVM458810 C524346 JA524346 SW524346 ACS524346 AMO524346 AWK524346 BGG524346 BQC524346 BZY524346 CJU524346 CTQ524346 DDM524346 DNI524346 DXE524346 EHA524346 EQW524346 FAS524346 FKO524346 FUK524346 GEG524346 GOC524346 GXY524346 HHU524346 HRQ524346 IBM524346 ILI524346 IVE524346 JFA524346 JOW524346 JYS524346 KIO524346 KSK524346 LCG524346 LMC524346 LVY524346 MFU524346 MPQ524346 MZM524346 NJI524346 NTE524346 ODA524346 OMW524346 OWS524346 PGO524346 PQK524346 QAG524346 QKC524346 QTY524346 RDU524346 RNQ524346 RXM524346 SHI524346 SRE524346 TBA524346 TKW524346 TUS524346 UEO524346 UOK524346 UYG524346 VIC524346 VRY524346 WBU524346 WLQ524346 WVM524346 C589882 JA589882 SW589882 ACS589882 AMO589882 AWK589882 BGG589882 BQC589882 BZY589882 CJU589882 CTQ589882 DDM589882 DNI589882 DXE589882 EHA589882 EQW589882 FAS589882 FKO589882 FUK589882 GEG589882 GOC589882 GXY589882 HHU589882 HRQ589882 IBM589882 ILI589882 IVE589882 JFA589882 JOW589882 JYS589882 KIO589882 KSK589882 LCG589882 LMC589882 LVY589882 MFU589882 MPQ589882 MZM589882 NJI589882 NTE589882 ODA589882 OMW589882 OWS589882 PGO589882 PQK589882 QAG589882 QKC589882 QTY589882 RDU589882 RNQ589882 RXM589882 SHI589882 SRE589882 TBA589882 TKW589882 TUS589882 UEO589882 UOK589882 UYG589882 VIC589882 VRY589882 WBU589882 WLQ589882 WVM589882 C655418 JA655418 SW655418 ACS655418 AMO655418 AWK655418 BGG655418 BQC655418 BZY655418 CJU655418 CTQ655418 DDM655418 DNI655418 DXE655418 EHA655418 EQW655418 FAS655418 FKO655418 FUK655418 GEG655418 GOC655418 GXY655418 HHU655418 HRQ655418 IBM655418 ILI655418 IVE655418 JFA655418 JOW655418 JYS655418 KIO655418 KSK655418 LCG655418 LMC655418 LVY655418 MFU655418 MPQ655418 MZM655418 NJI655418 NTE655418 ODA655418 OMW655418 OWS655418 PGO655418 PQK655418 QAG655418 QKC655418 QTY655418 RDU655418 RNQ655418 RXM655418 SHI655418 SRE655418 TBA655418 TKW655418 TUS655418 UEO655418 UOK655418 UYG655418 VIC655418 VRY655418 WBU655418 WLQ655418 WVM655418 C720954 JA720954 SW720954 ACS720954 AMO720954 AWK720954 BGG720954 BQC720954 BZY720954 CJU720954 CTQ720954 DDM720954 DNI720954 DXE720954 EHA720954 EQW720954 FAS720954 FKO720954 FUK720954 GEG720954 GOC720954 GXY720954 HHU720954 HRQ720954 IBM720954 ILI720954 IVE720954 JFA720954 JOW720954 JYS720954 KIO720954 KSK720954 LCG720954 LMC720954 LVY720954 MFU720954 MPQ720954 MZM720954 NJI720954 NTE720954 ODA720954 OMW720954 OWS720954 PGO720954 PQK720954 QAG720954 QKC720954 QTY720954 RDU720954 RNQ720954 RXM720954 SHI720954 SRE720954 TBA720954 TKW720954 TUS720954 UEO720954 UOK720954 UYG720954 VIC720954 VRY720954 WBU720954 WLQ720954 WVM720954 C786490 JA786490 SW786490 ACS786490 AMO786490 AWK786490 BGG786490 BQC786490 BZY786490 CJU786490 CTQ786490 DDM786490 DNI786490 DXE786490 EHA786490 EQW786490 FAS786490 FKO786490 FUK786490 GEG786490 GOC786490 GXY786490 HHU786490 HRQ786490 IBM786490 ILI786490 IVE786490 JFA786490 JOW786490 JYS786490 KIO786490 KSK786490 LCG786490 LMC786490 LVY786490 MFU786490 MPQ786490 MZM786490 NJI786490 NTE786490 ODA786490 OMW786490 OWS786490 PGO786490 PQK786490 QAG786490 QKC786490 QTY786490 RDU786490 RNQ786490 RXM786490 SHI786490 SRE786490 TBA786490 TKW786490 TUS786490 UEO786490 UOK786490 UYG786490 VIC786490 VRY786490 WBU786490 WLQ786490 WVM786490 C852026 JA852026 SW852026 ACS852026 AMO852026 AWK852026 BGG852026 BQC852026 BZY852026 CJU852026 CTQ852026 DDM852026 DNI852026 DXE852026 EHA852026 EQW852026 FAS852026 FKO852026 FUK852026 GEG852026 GOC852026 GXY852026 HHU852026 HRQ852026 IBM852026 ILI852026 IVE852026 JFA852026 JOW852026 JYS852026 KIO852026 KSK852026 LCG852026 LMC852026 LVY852026 MFU852026 MPQ852026 MZM852026 NJI852026 NTE852026 ODA852026 OMW852026 OWS852026 PGO852026 PQK852026 QAG852026 QKC852026 QTY852026 RDU852026 RNQ852026 RXM852026 SHI852026 SRE852026 TBA852026 TKW852026 TUS852026 UEO852026 UOK852026 UYG852026 VIC852026 VRY852026 WBU852026 WLQ852026 WVM852026 C917562 JA917562 SW917562 ACS917562 AMO917562 AWK917562 BGG917562 BQC917562 BZY917562 CJU917562 CTQ917562 DDM917562 DNI917562 DXE917562 EHA917562 EQW917562 FAS917562 FKO917562 FUK917562 GEG917562 GOC917562 GXY917562 HHU917562 HRQ917562 IBM917562 ILI917562 IVE917562 JFA917562 JOW917562 JYS917562 KIO917562 KSK917562 LCG917562 LMC917562 LVY917562 MFU917562 MPQ917562 MZM917562 NJI917562 NTE917562 ODA917562 OMW917562 OWS917562 PGO917562 PQK917562 QAG917562 QKC917562 QTY917562 RDU917562 RNQ917562 RXM917562 SHI917562 SRE917562 TBA917562 TKW917562 TUS917562 UEO917562 UOK917562 UYG917562 VIC917562 VRY917562 WBU917562 WLQ917562 WVM917562 C983098 JA983098 SW983098 ACS983098 AMO983098 AWK983098 BGG983098 BQC983098 BZY983098 CJU983098 CTQ983098 DDM983098 DNI983098 DXE983098 EHA983098 EQW983098 FAS983098 FKO983098 FUK983098 GEG983098 GOC983098 GXY983098 HHU983098 HRQ983098 IBM983098 ILI983098 IVE983098 JFA983098 JOW983098 JYS983098 KIO983098 KSK983098 LCG983098 LMC983098 LVY983098 MFU983098 MPQ983098 MZM983098 NJI983098 NTE983098 ODA983098 OMW983098 OWS983098 PGO983098 PQK983098 QAG983098 QKC983098 QTY983098 RDU983098 RNQ983098 RXM983098 SHI983098 SRE983098 TBA983098 TKW983098 TUS983098 UEO983098 UOK983098 UYG983098 VIC983098 VRY983098 WBU983098 WLQ983098 WVM983098 NTE983100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L65614 JI65596 TE65596 ADA65596 AMW65596 AWS65596 BGO65596 BQK65596 CAG65596 CKC65596 CTY65596 DDU65596 DNQ65596 DXM65596 EHI65596 ERE65596 FBA65596 FKW65596 FUS65596 GEO65596 GOK65596 GYG65596 HIC65596 HRY65596 IBU65596 ILQ65596 IVM65596 JFI65596 JPE65596 JZA65596 KIW65596 KSS65596 LCO65596 LMK65596 LWG65596 MGC65596 MPY65596 MZU65596 NJQ65596 NTM65596 ODI65596 ONE65596 OXA65596 PGW65596 PQS65596 QAO65596 QKK65596 QUG65596 REC65596 RNY65596 RXU65596 SHQ65596 SRM65596 TBI65596 TLE65596 TVA65596 UEW65596 UOS65596 UYO65596 VIK65596 VSG65596 WCC65596 WLY65596 WVU65596 L131150 JI131132 TE131132 ADA131132 AMW131132 AWS131132 BGO131132 BQK131132 CAG131132 CKC131132 CTY131132 DDU131132 DNQ131132 DXM131132 EHI131132 ERE131132 FBA131132 FKW131132 FUS131132 GEO131132 GOK131132 GYG131132 HIC131132 HRY131132 IBU131132 ILQ131132 IVM131132 JFI131132 JPE131132 JZA131132 KIW131132 KSS131132 LCO131132 LMK131132 LWG131132 MGC131132 MPY131132 MZU131132 NJQ131132 NTM131132 ODI131132 ONE131132 OXA131132 PGW131132 PQS131132 QAO131132 QKK131132 QUG131132 REC131132 RNY131132 RXU131132 SHQ131132 SRM131132 TBI131132 TLE131132 TVA131132 UEW131132 UOS131132 UYO131132 VIK131132 VSG131132 WCC131132 WLY131132 WVU131132 L196686 JI196668 TE196668 ADA196668 AMW196668 AWS196668 BGO196668 BQK196668 CAG196668 CKC196668 CTY196668 DDU196668 DNQ196668 DXM196668 EHI196668 ERE196668 FBA196668 FKW196668 FUS196668 GEO196668 GOK196668 GYG196668 HIC196668 HRY196668 IBU196668 ILQ196668 IVM196668 JFI196668 JPE196668 JZA196668 KIW196668 KSS196668 LCO196668 LMK196668 LWG196668 MGC196668 MPY196668 MZU196668 NJQ196668 NTM196668 ODI196668 ONE196668 OXA196668 PGW196668 PQS196668 QAO196668 QKK196668 QUG196668 REC196668 RNY196668 RXU196668 SHQ196668 SRM196668 TBI196668 TLE196668 TVA196668 UEW196668 UOS196668 UYO196668 VIK196668 VSG196668 WCC196668 WLY196668 WVU196668 L262222 JI262204 TE262204 ADA262204 AMW262204 AWS262204 BGO262204 BQK262204 CAG262204 CKC262204 CTY262204 DDU262204 DNQ262204 DXM262204 EHI262204 ERE262204 FBA262204 FKW262204 FUS262204 GEO262204 GOK262204 GYG262204 HIC262204 HRY262204 IBU262204 ILQ262204 IVM262204 JFI262204 JPE262204 JZA262204 KIW262204 KSS262204 LCO262204 LMK262204 LWG262204 MGC262204 MPY262204 MZU262204 NJQ262204 NTM262204 ODI262204 ONE262204 OXA262204 PGW262204 PQS262204 QAO262204 QKK262204 QUG262204 REC262204 RNY262204 RXU262204 SHQ262204 SRM262204 TBI262204 TLE262204 TVA262204 UEW262204 UOS262204 UYO262204 VIK262204 VSG262204 WCC262204 WLY262204 WVU262204 L327758 JI327740 TE327740 ADA327740 AMW327740 AWS327740 BGO327740 BQK327740 CAG327740 CKC327740 CTY327740 DDU327740 DNQ327740 DXM327740 EHI327740 ERE327740 FBA327740 FKW327740 FUS327740 GEO327740 GOK327740 GYG327740 HIC327740 HRY327740 IBU327740 ILQ327740 IVM327740 JFI327740 JPE327740 JZA327740 KIW327740 KSS327740 LCO327740 LMK327740 LWG327740 MGC327740 MPY327740 MZU327740 NJQ327740 NTM327740 ODI327740 ONE327740 OXA327740 PGW327740 PQS327740 QAO327740 QKK327740 QUG327740 REC327740 RNY327740 RXU327740 SHQ327740 SRM327740 TBI327740 TLE327740 TVA327740 UEW327740 UOS327740 UYO327740 VIK327740 VSG327740 WCC327740 WLY327740 WVU327740 L393294 JI393276 TE393276 ADA393276 AMW393276 AWS393276 BGO393276 BQK393276 CAG393276 CKC393276 CTY393276 DDU393276 DNQ393276 DXM393276 EHI393276 ERE393276 FBA393276 FKW393276 FUS393276 GEO393276 GOK393276 GYG393276 HIC393276 HRY393276 IBU393276 ILQ393276 IVM393276 JFI393276 JPE393276 JZA393276 KIW393276 KSS393276 LCO393276 LMK393276 LWG393276 MGC393276 MPY393276 MZU393276 NJQ393276 NTM393276 ODI393276 ONE393276 OXA393276 PGW393276 PQS393276 QAO393276 QKK393276 QUG393276 REC393276 RNY393276 RXU393276 SHQ393276 SRM393276 TBI393276 TLE393276 TVA393276 UEW393276 UOS393276 UYO393276 VIK393276 VSG393276 WCC393276 WLY393276 WVU393276 L458830 JI458812 TE458812 ADA458812 AMW458812 AWS458812 BGO458812 BQK458812 CAG458812 CKC458812 CTY458812 DDU458812 DNQ458812 DXM458812 EHI458812 ERE458812 FBA458812 FKW458812 FUS458812 GEO458812 GOK458812 GYG458812 HIC458812 HRY458812 IBU458812 ILQ458812 IVM458812 JFI458812 JPE458812 JZA458812 KIW458812 KSS458812 LCO458812 LMK458812 LWG458812 MGC458812 MPY458812 MZU458812 NJQ458812 NTM458812 ODI458812 ONE458812 OXA458812 PGW458812 PQS458812 QAO458812 QKK458812 QUG458812 REC458812 RNY458812 RXU458812 SHQ458812 SRM458812 TBI458812 TLE458812 TVA458812 UEW458812 UOS458812 UYO458812 VIK458812 VSG458812 WCC458812 WLY458812 WVU458812 L524366 JI524348 TE524348 ADA524348 AMW524348 AWS524348 BGO524348 BQK524348 CAG524348 CKC524348 CTY524348 DDU524348 DNQ524348 DXM524348 EHI524348 ERE524348 FBA524348 FKW524348 FUS524348 GEO524348 GOK524348 GYG524348 HIC524348 HRY524348 IBU524348 ILQ524348 IVM524348 JFI524348 JPE524348 JZA524348 KIW524348 KSS524348 LCO524348 LMK524348 LWG524348 MGC524348 MPY524348 MZU524348 NJQ524348 NTM524348 ODI524348 ONE524348 OXA524348 PGW524348 PQS524348 QAO524348 QKK524348 QUG524348 REC524348 RNY524348 RXU524348 SHQ524348 SRM524348 TBI524348 TLE524348 TVA524348 UEW524348 UOS524348 UYO524348 VIK524348 VSG524348 WCC524348 WLY524348 WVU524348 L589902 JI589884 TE589884 ADA589884 AMW589884 AWS589884 BGO589884 BQK589884 CAG589884 CKC589884 CTY589884 DDU589884 DNQ589884 DXM589884 EHI589884 ERE589884 FBA589884 FKW589884 FUS589884 GEO589884 GOK589884 GYG589884 HIC589884 HRY589884 IBU589884 ILQ589884 IVM589884 JFI589884 JPE589884 JZA589884 KIW589884 KSS589884 LCO589884 LMK589884 LWG589884 MGC589884 MPY589884 MZU589884 NJQ589884 NTM589884 ODI589884 ONE589884 OXA589884 PGW589884 PQS589884 QAO589884 QKK589884 QUG589884 REC589884 RNY589884 RXU589884 SHQ589884 SRM589884 TBI589884 TLE589884 TVA589884 UEW589884 UOS589884 UYO589884 VIK589884 VSG589884 WCC589884 WLY589884 WVU589884 L655438 JI655420 TE655420 ADA655420 AMW655420 AWS655420 BGO655420 BQK655420 CAG655420 CKC655420 CTY655420 DDU655420 DNQ655420 DXM655420 EHI655420 ERE655420 FBA655420 FKW655420 FUS655420 GEO655420 GOK655420 GYG655420 HIC655420 HRY655420 IBU655420 ILQ655420 IVM655420 JFI655420 JPE655420 JZA655420 KIW655420 KSS655420 LCO655420 LMK655420 LWG655420 MGC655420 MPY655420 MZU655420 NJQ655420 NTM655420 ODI655420 ONE655420 OXA655420 PGW655420 PQS655420 QAO655420 QKK655420 QUG655420 REC655420 RNY655420 RXU655420 SHQ655420 SRM655420 TBI655420 TLE655420 TVA655420 UEW655420 UOS655420 UYO655420 VIK655420 VSG655420 WCC655420 WLY655420 WVU655420 L720974 JI720956 TE720956 ADA720956 AMW720956 AWS720956 BGO720956 BQK720956 CAG720956 CKC720956 CTY720956 DDU720956 DNQ720956 DXM720956 EHI720956 ERE720956 FBA720956 FKW720956 FUS720956 GEO720956 GOK720956 GYG720956 HIC720956 HRY720956 IBU720956 ILQ720956 IVM720956 JFI720956 JPE720956 JZA720956 KIW720956 KSS720956 LCO720956 LMK720956 LWG720956 MGC720956 MPY720956 MZU720956 NJQ720956 NTM720956 ODI720956 ONE720956 OXA720956 PGW720956 PQS720956 QAO720956 QKK720956 QUG720956 REC720956 RNY720956 RXU720956 SHQ720956 SRM720956 TBI720956 TLE720956 TVA720956 UEW720956 UOS720956 UYO720956 VIK720956 VSG720956 WCC720956 WLY720956 WVU720956 L786510 JI786492 TE786492 ADA786492 AMW786492 AWS786492 BGO786492 BQK786492 CAG786492 CKC786492 CTY786492 DDU786492 DNQ786492 DXM786492 EHI786492 ERE786492 FBA786492 FKW786492 FUS786492 GEO786492 GOK786492 GYG786492 HIC786492 HRY786492 IBU786492 ILQ786492 IVM786492 JFI786492 JPE786492 JZA786492 KIW786492 KSS786492 LCO786492 LMK786492 LWG786492 MGC786492 MPY786492 MZU786492 NJQ786492 NTM786492 ODI786492 ONE786492 OXA786492 PGW786492 PQS786492 QAO786492 QKK786492 QUG786492 REC786492 RNY786492 RXU786492 SHQ786492 SRM786492 TBI786492 TLE786492 TVA786492 UEW786492 UOS786492 UYO786492 VIK786492 VSG786492 WCC786492 WLY786492 WVU786492 L852046 JI852028 TE852028 ADA852028 AMW852028 AWS852028 BGO852028 BQK852028 CAG852028 CKC852028 CTY852028 DDU852028 DNQ852028 DXM852028 EHI852028 ERE852028 FBA852028 FKW852028 FUS852028 GEO852028 GOK852028 GYG852028 HIC852028 HRY852028 IBU852028 ILQ852028 IVM852028 JFI852028 JPE852028 JZA852028 KIW852028 KSS852028 LCO852028 LMK852028 LWG852028 MGC852028 MPY852028 MZU852028 NJQ852028 NTM852028 ODI852028 ONE852028 OXA852028 PGW852028 PQS852028 QAO852028 QKK852028 QUG852028 REC852028 RNY852028 RXU852028 SHQ852028 SRM852028 TBI852028 TLE852028 TVA852028 UEW852028 UOS852028 UYO852028 VIK852028 VSG852028 WCC852028 WLY852028 WVU852028 L917582 JI917564 TE917564 ADA917564 AMW917564 AWS917564 BGO917564 BQK917564 CAG917564 CKC917564 CTY917564 DDU917564 DNQ917564 DXM917564 EHI917564 ERE917564 FBA917564 FKW917564 FUS917564 GEO917564 GOK917564 GYG917564 HIC917564 HRY917564 IBU917564 ILQ917564 IVM917564 JFI917564 JPE917564 JZA917564 KIW917564 KSS917564 LCO917564 LMK917564 LWG917564 MGC917564 MPY917564 MZU917564 NJQ917564 NTM917564 ODI917564 ONE917564 OXA917564 PGW917564 PQS917564 QAO917564 QKK917564 QUG917564 REC917564 RNY917564 RXU917564 SHQ917564 SRM917564 TBI917564 TLE917564 TVA917564 UEW917564 UOS917564 UYO917564 VIK917564 VSG917564 WCC917564 WLY917564 WVU917564 L983118 JI983100 TE983100 ADA983100 AMW983100 AWS983100 BGO983100 BQK983100 CAG983100 CKC983100 CTY983100 DDU983100 DNQ983100 DXM983100 EHI983100 ERE983100 FBA983100 FKW983100 FUS983100 GEO983100 GOK983100 GYG983100 HIC983100 HRY983100 IBU983100 ILQ983100 IVM983100 JFI983100 JPE983100 JZA983100 KIW983100 KSS983100 LCO983100 LMK983100 LWG983100 MGC983100 MPY983100 MZU983100 NJQ983100 NTM983100 ODI983100 ONE983100 OXA983100 PGW983100 PQS983100 QAO983100 QKK983100 QUG983100 REC983100 RNY983100 RXU983100 SHQ983100 SRM983100 TBI983100 TLE983100 TVA983100 UEW983100 UOS983100 UYO983100 VIK983100 VSG983100 WCC983100 WLY983100 WVU983100 WBU983100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C65598 JA65598 SW65598 ACS65598 AMO65598 AWK65598 BGG65598 BQC65598 BZY65598 CJU65598 CTQ65598 DDM65598 DNI65598 DXE65598 EHA65598 EQW65598 FAS65598 FKO65598 FUK65598 GEG65598 GOC65598 GXY65598 HHU65598 HRQ65598 IBM65598 ILI65598 IVE65598 JFA65598 JOW65598 JYS65598 KIO65598 KSK65598 LCG65598 LMC65598 LVY65598 MFU65598 MPQ65598 MZM65598 NJI65598 NTE65598 ODA65598 OMW65598 OWS65598 PGO65598 PQK65598 QAG65598 QKC65598 QTY65598 RDU65598 RNQ65598 RXM65598 SHI65598 SRE65598 TBA65598 TKW65598 TUS65598 UEO65598 UOK65598 UYG65598 VIC65598 VRY65598 WBU65598 WLQ65598 WVM65598 C131134 JA131134 SW131134 ACS131134 AMO131134 AWK131134 BGG131134 BQC131134 BZY131134 CJU131134 CTQ131134 DDM131134 DNI131134 DXE131134 EHA131134 EQW131134 FAS131134 FKO131134 FUK131134 GEG131134 GOC131134 GXY131134 HHU131134 HRQ131134 IBM131134 ILI131134 IVE131134 JFA131134 JOW131134 JYS131134 KIO131134 KSK131134 LCG131134 LMC131134 LVY131134 MFU131134 MPQ131134 MZM131134 NJI131134 NTE131134 ODA131134 OMW131134 OWS131134 PGO131134 PQK131134 QAG131134 QKC131134 QTY131134 RDU131134 RNQ131134 RXM131134 SHI131134 SRE131134 TBA131134 TKW131134 TUS131134 UEO131134 UOK131134 UYG131134 VIC131134 VRY131134 WBU131134 WLQ131134 WVM131134 C196670 JA196670 SW196670 ACS196670 AMO196670 AWK196670 BGG196670 BQC196670 BZY196670 CJU196670 CTQ196670 DDM196670 DNI196670 DXE196670 EHA196670 EQW196670 FAS196670 FKO196670 FUK196670 GEG196670 GOC196670 GXY196670 HHU196670 HRQ196670 IBM196670 ILI196670 IVE196670 JFA196670 JOW196670 JYS196670 KIO196670 KSK196670 LCG196670 LMC196670 LVY196670 MFU196670 MPQ196670 MZM196670 NJI196670 NTE196670 ODA196670 OMW196670 OWS196670 PGO196670 PQK196670 QAG196670 QKC196670 QTY196670 RDU196670 RNQ196670 RXM196670 SHI196670 SRE196670 TBA196670 TKW196670 TUS196670 UEO196670 UOK196670 UYG196670 VIC196670 VRY196670 WBU196670 WLQ196670 WVM196670 C262206 JA262206 SW262206 ACS262206 AMO262206 AWK262206 BGG262206 BQC262206 BZY262206 CJU262206 CTQ262206 DDM262206 DNI262206 DXE262206 EHA262206 EQW262206 FAS262206 FKO262206 FUK262206 GEG262206 GOC262206 GXY262206 HHU262206 HRQ262206 IBM262206 ILI262206 IVE262206 JFA262206 JOW262206 JYS262206 KIO262206 KSK262206 LCG262206 LMC262206 LVY262206 MFU262206 MPQ262206 MZM262206 NJI262206 NTE262206 ODA262206 OMW262206 OWS262206 PGO262206 PQK262206 QAG262206 QKC262206 QTY262206 RDU262206 RNQ262206 RXM262206 SHI262206 SRE262206 TBA262206 TKW262206 TUS262206 UEO262206 UOK262206 UYG262206 VIC262206 VRY262206 WBU262206 WLQ262206 WVM262206 C327742 JA327742 SW327742 ACS327742 AMO327742 AWK327742 BGG327742 BQC327742 BZY327742 CJU327742 CTQ327742 DDM327742 DNI327742 DXE327742 EHA327742 EQW327742 FAS327742 FKO327742 FUK327742 GEG327742 GOC327742 GXY327742 HHU327742 HRQ327742 IBM327742 ILI327742 IVE327742 JFA327742 JOW327742 JYS327742 KIO327742 KSK327742 LCG327742 LMC327742 LVY327742 MFU327742 MPQ327742 MZM327742 NJI327742 NTE327742 ODA327742 OMW327742 OWS327742 PGO327742 PQK327742 QAG327742 QKC327742 QTY327742 RDU327742 RNQ327742 RXM327742 SHI327742 SRE327742 TBA327742 TKW327742 TUS327742 UEO327742 UOK327742 UYG327742 VIC327742 VRY327742 WBU327742 WLQ327742 WVM327742 C393278 JA393278 SW393278 ACS393278 AMO393278 AWK393278 BGG393278 BQC393278 BZY393278 CJU393278 CTQ393278 DDM393278 DNI393278 DXE393278 EHA393278 EQW393278 FAS393278 FKO393278 FUK393278 GEG393278 GOC393278 GXY393278 HHU393278 HRQ393278 IBM393278 ILI393278 IVE393278 JFA393278 JOW393278 JYS393278 KIO393278 KSK393278 LCG393278 LMC393278 LVY393278 MFU393278 MPQ393278 MZM393278 NJI393278 NTE393278 ODA393278 OMW393278 OWS393278 PGO393278 PQK393278 QAG393278 QKC393278 QTY393278 RDU393278 RNQ393278 RXM393278 SHI393278 SRE393278 TBA393278 TKW393278 TUS393278 UEO393278 UOK393278 UYG393278 VIC393278 VRY393278 WBU393278 WLQ393278 WVM393278 C458814 JA458814 SW458814 ACS458814 AMO458814 AWK458814 BGG458814 BQC458814 BZY458814 CJU458814 CTQ458814 DDM458814 DNI458814 DXE458814 EHA458814 EQW458814 FAS458814 FKO458814 FUK458814 GEG458814 GOC458814 GXY458814 HHU458814 HRQ458814 IBM458814 ILI458814 IVE458814 JFA458814 JOW458814 JYS458814 KIO458814 KSK458814 LCG458814 LMC458814 LVY458814 MFU458814 MPQ458814 MZM458814 NJI458814 NTE458814 ODA458814 OMW458814 OWS458814 PGO458814 PQK458814 QAG458814 QKC458814 QTY458814 RDU458814 RNQ458814 RXM458814 SHI458814 SRE458814 TBA458814 TKW458814 TUS458814 UEO458814 UOK458814 UYG458814 VIC458814 VRY458814 WBU458814 WLQ458814 WVM458814 C524350 JA524350 SW524350 ACS524350 AMO524350 AWK524350 BGG524350 BQC524350 BZY524350 CJU524350 CTQ524350 DDM524350 DNI524350 DXE524350 EHA524350 EQW524350 FAS524350 FKO524350 FUK524350 GEG524350 GOC524350 GXY524350 HHU524350 HRQ524350 IBM524350 ILI524350 IVE524350 JFA524350 JOW524350 JYS524350 KIO524350 KSK524350 LCG524350 LMC524350 LVY524350 MFU524350 MPQ524350 MZM524350 NJI524350 NTE524350 ODA524350 OMW524350 OWS524350 PGO524350 PQK524350 QAG524350 QKC524350 QTY524350 RDU524350 RNQ524350 RXM524350 SHI524350 SRE524350 TBA524350 TKW524350 TUS524350 UEO524350 UOK524350 UYG524350 VIC524350 VRY524350 WBU524350 WLQ524350 WVM524350 C589886 JA589886 SW589886 ACS589886 AMO589886 AWK589886 BGG589886 BQC589886 BZY589886 CJU589886 CTQ589886 DDM589886 DNI589886 DXE589886 EHA589886 EQW589886 FAS589886 FKO589886 FUK589886 GEG589886 GOC589886 GXY589886 HHU589886 HRQ589886 IBM589886 ILI589886 IVE589886 JFA589886 JOW589886 JYS589886 KIO589886 KSK589886 LCG589886 LMC589886 LVY589886 MFU589886 MPQ589886 MZM589886 NJI589886 NTE589886 ODA589886 OMW589886 OWS589886 PGO589886 PQK589886 QAG589886 QKC589886 QTY589886 RDU589886 RNQ589886 RXM589886 SHI589886 SRE589886 TBA589886 TKW589886 TUS589886 UEO589886 UOK589886 UYG589886 VIC589886 VRY589886 WBU589886 WLQ589886 WVM589886 C655422 JA655422 SW655422 ACS655422 AMO655422 AWK655422 BGG655422 BQC655422 BZY655422 CJU655422 CTQ655422 DDM655422 DNI655422 DXE655422 EHA655422 EQW655422 FAS655422 FKO655422 FUK655422 GEG655422 GOC655422 GXY655422 HHU655422 HRQ655422 IBM655422 ILI655422 IVE655422 JFA655422 JOW655422 JYS655422 KIO655422 KSK655422 LCG655422 LMC655422 LVY655422 MFU655422 MPQ655422 MZM655422 NJI655422 NTE655422 ODA655422 OMW655422 OWS655422 PGO655422 PQK655422 QAG655422 QKC655422 QTY655422 RDU655422 RNQ655422 RXM655422 SHI655422 SRE655422 TBA655422 TKW655422 TUS655422 UEO655422 UOK655422 UYG655422 VIC655422 VRY655422 WBU655422 WLQ655422 WVM655422 C720958 JA720958 SW720958 ACS720958 AMO720958 AWK720958 BGG720958 BQC720958 BZY720958 CJU720958 CTQ720958 DDM720958 DNI720958 DXE720958 EHA720958 EQW720958 FAS720958 FKO720958 FUK720958 GEG720958 GOC720958 GXY720958 HHU720958 HRQ720958 IBM720958 ILI720958 IVE720958 JFA720958 JOW720958 JYS720958 KIO720958 KSK720958 LCG720958 LMC720958 LVY720958 MFU720958 MPQ720958 MZM720958 NJI720958 NTE720958 ODA720958 OMW720958 OWS720958 PGO720958 PQK720958 QAG720958 QKC720958 QTY720958 RDU720958 RNQ720958 RXM720958 SHI720958 SRE720958 TBA720958 TKW720958 TUS720958 UEO720958 UOK720958 UYG720958 VIC720958 VRY720958 WBU720958 WLQ720958 WVM720958 C786494 JA786494 SW786494 ACS786494 AMO786494 AWK786494 BGG786494 BQC786494 BZY786494 CJU786494 CTQ786494 DDM786494 DNI786494 DXE786494 EHA786494 EQW786494 FAS786494 FKO786494 FUK786494 GEG786494 GOC786494 GXY786494 HHU786494 HRQ786494 IBM786494 ILI786494 IVE786494 JFA786494 JOW786494 JYS786494 KIO786494 KSK786494 LCG786494 LMC786494 LVY786494 MFU786494 MPQ786494 MZM786494 NJI786494 NTE786494 ODA786494 OMW786494 OWS786494 PGO786494 PQK786494 QAG786494 QKC786494 QTY786494 RDU786494 RNQ786494 RXM786494 SHI786494 SRE786494 TBA786494 TKW786494 TUS786494 UEO786494 UOK786494 UYG786494 VIC786494 VRY786494 WBU786494 WLQ786494 WVM786494 C852030 JA852030 SW852030 ACS852030 AMO852030 AWK852030 BGG852030 BQC852030 BZY852030 CJU852030 CTQ852030 DDM852030 DNI852030 DXE852030 EHA852030 EQW852030 FAS852030 FKO852030 FUK852030 GEG852030 GOC852030 GXY852030 HHU852030 HRQ852030 IBM852030 ILI852030 IVE852030 JFA852030 JOW852030 JYS852030 KIO852030 KSK852030 LCG852030 LMC852030 LVY852030 MFU852030 MPQ852030 MZM852030 NJI852030 NTE852030 ODA852030 OMW852030 OWS852030 PGO852030 PQK852030 QAG852030 QKC852030 QTY852030 RDU852030 RNQ852030 RXM852030 SHI852030 SRE852030 TBA852030 TKW852030 TUS852030 UEO852030 UOK852030 UYG852030 VIC852030 VRY852030 WBU852030 WLQ852030 WVM852030 C917566 JA917566 SW917566 ACS917566 AMO917566 AWK917566 BGG917566 BQC917566 BZY917566 CJU917566 CTQ917566 DDM917566 DNI917566 DXE917566 EHA917566 EQW917566 FAS917566 FKO917566 FUK917566 GEG917566 GOC917566 GXY917566 HHU917566 HRQ917566 IBM917566 ILI917566 IVE917566 JFA917566 JOW917566 JYS917566 KIO917566 KSK917566 LCG917566 LMC917566 LVY917566 MFU917566 MPQ917566 MZM917566 NJI917566 NTE917566 ODA917566 OMW917566 OWS917566 PGO917566 PQK917566 QAG917566 QKC917566 QTY917566 RDU917566 RNQ917566 RXM917566 SHI917566 SRE917566 TBA917566 TKW917566 TUS917566 UEO917566 UOK917566 UYG917566 VIC917566 VRY917566 WBU917566 WLQ917566 WVM917566 C983102 JA983102 SW983102 ACS983102 AMO983102 AWK983102 BGG983102 BQC983102 BZY983102 CJU983102 CTQ983102 DDM983102 DNI983102 DXE983102 EHA983102 EQW983102 FAS983102 FKO983102 FUK983102 GEG983102 GOC983102 GXY983102 HHU983102 HRQ983102 IBM983102 ILI983102 IVE983102 JFA983102 JOW983102 JYS983102 KIO983102 KSK983102 LCG983102 LMC983102 LVY983102 MFU983102 MPQ983102 MZM983102 NJI983102 NTE983102 ODA983102 OMW983102 OWS983102 PGO983102 PQK983102 QAG983102 QKC983102 QTY983102 RDU983102 RNQ983102 RXM983102 SHI983102 SRE983102 TBA983102 TKW983102 TUS983102 UEO983102 UOK983102 UYG983102 VIC983102 VRY983102 WBU983102 WLQ983102 WVM983102 ODA983100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L65616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L131152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L196688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L262224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L327760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L393296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L458832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L524368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L589904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L655440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L720976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L786512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L852048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L917584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L983120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JFA983100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UYG983100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C65600 JA65600 SW65600 ACS65600 AMO65600 AWK65600 BGG65600 BQC65600 BZY65600 CJU65600 CTQ65600 DDM65600 DNI65600 DXE65600 EHA65600 EQW65600 FAS65600 FKO65600 FUK65600 GEG65600 GOC65600 GXY65600 HHU65600 HRQ65600 IBM65600 ILI65600 IVE65600 JFA65600 JOW65600 JYS65600 KIO65600 KSK65600 LCG65600 LMC65600 LVY65600 MFU65600 MPQ65600 MZM65600 NJI65600 NTE65600 ODA65600 OMW65600 OWS65600 PGO65600 PQK65600 QAG65600 QKC65600 QTY65600 RDU65600 RNQ65600 RXM65600 SHI65600 SRE65600 TBA65600 TKW65600 TUS65600 UEO65600 UOK65600 UYG65600 VIC65600 VRY65600 WBU65600 WLQ65600 WVM65600 C131136 JA131136 SW131136 ACS131136 AMO131136 AWK131136 BGG131136 BQC131136 BZY131136 CJU131136 CTQ131136 DDM131136 DNI131136 DXE131136 EHA131136 EQW131136 FAS131136 FKO131136 FUK131136 GEG131136 GOC131136 GXY131136 HHU131136 HRQ131136 IBM131136 ILI131136 IVE131136 JFA131136 JOW131136 JYS131136 KIO131136 KSK131136 LCG131136 LMC131136 LVY131136 MFU131136 MPQ131136 MZM131136 NJI131136 NTE131136 ODA131136 OMW131136 OWS131136 PGO131136 PQK131136 QAG131136 QKC131136 QTY131136 RDU131136 RNQ131136 RXM131136 SHI131136 SRE131136 TBA131136 TKW131136 TUS131136 UEO131136 UOK131136 UYG131136 VIC131136 VRY131136 WBU131136 WLQ131136 WVM131136 C196672 JA196672 SW196672 ACS196672 AMO196672 AWK196672 BGG196672 BQC196672 BZY196672 CJU196672 CTQ196672 DDM196672 DNI196672 DXE196672 EHA196672 EQW196672 FAS196672 FKO196672 FUK196672 GEG196672 GOC196672 GXY196672 HHU196672 HRQ196672 IBM196672 ILI196672 IVE196672 JFA196672 JOW196672 JYS196672 KIO196672 KSK196672 LCG196672 LMC196672 LVY196672 MFU196672 MPQ196672 MZM196672 NJI196672 NTE196672 ODA196672 OMW196672 OWS196672 PGO196672 PQK196672 QAG196672 QKC196672 QTY196672 RDU196672 RNQ196672 RXM196672 SHI196672 SRE196672 TBA196672 TKW196672 TUS196672 UEO196672 UOK196672 UYG196672 VIC196672 VRY196672 WBU196672 WLQ196672 WVM196672 C262208 JA262208 SW262208 ACS262208 AMO262208 AWK262208 BGG262208 BQC262208 BZY262208 CJU262208 CTQ262208 DDM262208 DNI262208 DXE262208 EHA262208 EQW262208 FAS262208 FKO262208 FUK262208 GEG262208 GOC262208 GXY262208 HHU262208 HRQ262208 IBM262208 ILI262208 IVE262208 JFA262208 JOW262208 JYS262208 KIO262208 KSK262208 LCG262208 LMC262208 LVY262208 MFU262208 MPQ262208 MZM262208 NJI262208 NTE262208 ODA262208 OMW262208 OWS262208 PGO262208 PQK262208 QAG262208 QKC262208 QTY262208 RDU262208 RNQ262208 RXM262208 SHI262208 SRE262208 TBA262208 TKW262208 TUS262208 UEO262208 UOK262208 UYG262208 VIC262208 VRY262208 WBU262208 WLQ262208 WVM262208 C327744 JA327744 SW327744 ACS327744 AMO327744 AWK327744 BGG327744 BQC327744 BZY327744 CJU327744 CTQ327744 DDM327744 DNI327744 DXE327744 EHA327744 EQW327744 FAS327744 FKO327744 FUK327744 GEG327744 GOC327744 GXY327744 HHU327744 HRQ327744 IBM327744 ILI327744 IVE327744 JFA327744 JOW327744 JYS327744 KIO327744 KSK327744 LCG327744 LMC327744 LVY327744 MFU327744 MPQ327744 MZM327744 NJI327744 NTE327744 ODA327744 OMW327744 OWS327744 PGO327744 PQK327744 QAG327744 QKC327744 QTY327744 RDU327744 RNQ327744 RXM327744 SHI327744 SRE327744 TBA327744 TKW327744 TUS327744 UEO327744 UOK327744 UYG327744 VIC327744 VRY327744 WBU327744 WLQ327744 WVM327744 C393280 JA393280 SW393280 ACS393280 AMO393280 AWK393280 BGG393280 BQC393280 BZY393280 CJU393280 CTQ393280 DDM393280 DNI393280 DXE393280 EHA393280 EQW393280 FAS393280 FKO393280 FUK393280 GEG393280 GOC393280 GXY393280 HHU393280 HRQ393280 IBM393280 ILI393280 IVE393280 JFA393280 JOW393280 JYS393280 KIO393280 KSK393280 LCG393280 LMC393280 LVY393280 MFU393280 MPQ393280 MZM393280 NJI393280 NTE393280 ODA393280 OMW393280 OWS393280 PGO393280 PQK393280 QAG393280 QKC393280 QTY393280 RDU393280 RNQ393280 RXM393280 SHI393280 SRE393280 TBA393280 TKW393280 TUS393280 UEO393280 UOK393280 UYG393280 VIC393280 VRY393280 WBU393280 WLQ393280 WVM393280 C458816 JA458816 SW458816 ACS458816 AMO458816 AWK458816 BGG458816 BQC458816 BZY458816 CJU458816 CTQ458816 DDM458816 DNI458816 DXE458816 EHA458816 EQW458816 FAS458816 FKO458816 FUK458816 GEG458816 GOC458816 GXY458816 HHU458816 HRQ458816 IBM458816 ILI458816 IVE458816 JFA458816 JOW458816 JYS458816 KIO458816 KSK458816 LCG458816 LMC458816 LVY458816 MFU458816 MPQ458816 MZM458816 NJI458816 NTE458816 ODA458816 OMW458816 OWS458816 PGO458816 PQK458816 QAG458816 QKC458816 QTY458816 RDU458816 RNQ458816 RXM458816 SHI458816 SRE458816 TBA458816 TKW458816 TUS458816 UEO458816 UOK458816 UYG458816 VIC458816 VRY458816 WBU458816 WLQ458816 WVM458816 C524352 JA524352 SW524352 ACS524352 AMO524352 AWK524352 BGG524352 BQC524352 BZY524352 CJU524352 CTQ524352 DDM524352 DNI524352 DXE524352 EHA524352 EQW524352 FAS524352 FKO524352 FUK524352 GEG524352 GOC524352 GXY524352 HHU524352 HRQ524352 IBM524352 ILI524352 IVE524352 JFA524352 JOW524352 JYS524352 KIO524352 KSK524352 LCG524352 LMC524352 LVY524352 MFU524352 MPQ524352 MZM524352 NJI524352 NTE524352 ODA524352 OMW524352 OWS524352 PGO524352 PQK524352 QAG524352 QKC524352 QTY524352 RDU524352 RNQ524352 RXM524352 SHI524352 SRE524352 TBA524352 TKW524352 TUS524352 UEO524352 UOK524352 UYG524352 VIC524352 VRY524352 WBU524352 WLQ524352 WVM524352 C589888 JA589888 SW589888 ACS589888 AMO589888 AWK589888 BGG589888 BQC589888 BZY589888 CJU589888 CTQ589888 DDM589888 DNI589888 DXE589888 EHA589888 EQW589888 FAS589888 FKO589888 FUK589888 GEG589888 GOC589888 GXY589888 HHU589888 HRQ589888 IBM589888 ILI589888 IVE589888 JFA589888 JOW589888 JYS589888 KIO589888 KSK589888 LCG589888 LMC589888 LVY589888 MFU589888 MPQ589888 MZM589888 NJI589888 NTE589888 ODA589888 OMW589888 OWS589888 PGO589888 PQK589888 QAG589888 QKC589888 QTY589888 RDU589888 RNQ589888 RXM589888 SHI589888 SRE589888 TBA589888 TKW589888 TUS589888 UEO589888 UOK589888 UYG589888 VIC589888 VRY589888 WBU589888 WLQ589888 WVM589888 C655424 JA655424 SW655424 ACS655424 AMO655424 AWK655424 BGG655424 BQC655424 BZY655424 CJU655424 CTQ655424 DDM655424 DNI655424 DXE655424 EHA655424 EQW655424 FAS655424 FKO655424 FUK655424 GEG655424 GOC655424 GXY655424 HHU655424 HRQ655424 IBM655424 ILI655424 IVE655424 JFA655424 JOW655424 JYS655424 KIO655424 KSK655424 LCG655424 LMC655424 LVY655424 MFU655424 MPQ655424 MZM655424 NJI655424 NTE655424 ODA655424 OMW655424 OWS655424 PGO655424 PQK655424 QAG655424 QKC655424 QTY655424 RDU655424 RNQ655424 RXM655424 SHI655424 SRE655424 TBA655424 TKW655424 TUS655424 UEO655424 UOK655424 UYG655424 VIC655424 VRY655424 WBU655424 WLQ655424 WVM655424 C720960 JA720960 SW720960 ACS720960 AMO720960 AWK720960 BGG720960 BQC720960 BZY720960 CJU720960 CTQ720960 DDM720960 DNI720960 DXE720960 EHA720960 EQW720960 FAS720960 FKO720960 FUK720960 GEG720960 GOC720960 GXY720960 HHU720960 HRQ720960 IBM720960 ILI720960 IVE720960 JFA720960 JOW720960 JYS720960 KIO720960 KSK720960 LCG720960 LMC720960 LVY720960 MFU720960 MPQ720960 MZM720960 NJI720960 NTE720960 ODA720960 OMW720960 OWS720960 PGO720960 PQK720960 QAG720960 QKC720960 QTY720960 RDU720960 RNQ720960 RXM720960 SHI720960 SRE720960 TBA720960 TKW720960 TUS720960 UEO720960 UOK720960 UYG720960 VIC720960 VRY720960 WBU720960 WLQ720960 WVM720960 C786496 JA786496 SW786496 ACS786496 AMO786496 AWK786496 BGG786496 BQC786496 BZY786496 CJU786496 CTQ786496 DDM786496 DNI786496 DXE786496 EHA786496 EQW786496 FAS786496 FKO786496 FUK786496 GEG786496 GOC786496 GXY786496 HHU786496 HRQ786496 IBM786496 ILI786496 IVE786496 JFA786496 JOW786496 JYS786496 KIO786496 KSK786496 LCG786496 LMC786496 LVY786496 MFU786496 MPQ786496 MZM786496 NJI786496 NTE786496 ODA786496 OMW786496 OWS786496 PGO786496 PQK786496 QAG786496 QKC786496 QTY786496 RDU786496 RNQ786496 RXM786496 SHI786496 SRE786496 TBA786496 TKW786496 TUS786496 UEO786496 UOK786496 UYG786496 VIC786496 VRY786496 WBU786496 WLQ786496 WVM786496 C852032 JA852032 SW852032 ACS852032 AMO852032 AWK852032 BGG852032 BQC852032 BZY852032 CJU852032 CTQ852032 DDM852032 DNI852032 DXE852032 EHA852032 EQW852032 FAS852032 FKO852032 FUK852032 GEG852032 GOC852032 GXY852032 HHU852032 HRQ852032 IBM852032 ILI852032 IVE852032 JFA852032 JOW852032 JYS852032 KIO852032 KSK852032 LCG852032 LMC852032 LVY852032 MFU852032 MPQ852032 MZM852032 NJI852032 NTE852032 ODA852032 OMW852032 OWS852032 PGO852032 PQK852032 QAG852032 QKC852032 QTY852032 RDU852032 RNQ852032 RXM852032 SHI852032 SRE852032 TBA852032 TKW852032 TUS852032 UEO852032 UOK852032 UYG852032 VIC852032 VRY852032 WBU852032 WLQ852032 WVM852032 C917568 JA917568 SW917568 ACS917568 AMO917568 AWK917568 BGG917568 BQC917568 BZY917568 CJU917568 CTQ917568 DDM917568 DNI917568 DXE917568 EHA917568 EQW917568 FAS917568 FKO917568 FUK917568 GEG917568 GOC917568 GXY917568 HHU917568 HRQ917568 IBM917568 ILI917568 IVE917568 JFA917568 JOW917568 JYS917568 KIO917568 KSK917568 LCG917568 LMC917568 LVY917568 MFU917568 MPQ917568 MZM917568 NJI917568 NTE917568 ODA917568 OMW917568 OWS917568 PGO917568 PQK917568 QAG917568 QKC917568 QTY917568 RDU917568 RNQ917568 RXM917568 SHI917568 SRE917568 TBA917568 TKW917568 TUS917568 UEO917568 UOK917568 UYG917568 VIC917568 VRY917568 WBU917568 WLQ917568 WVM917568 C983104 JA983104 SW983104 ACS983104 AMO983104 AWK983104 BGG983104 BQC983104 BZY983104 CJU983104 CTQ983104 DDM983104 DNI983104 DXE983104 EHA983104 EQW983104 FAS983104 FKO983104 FUK983104 GEG983104 GOC983104 GXY983104 HHU983104 HRQ983104 IBM983104 ILI983104 IVE983104 JFA983104 JOW983104 JYS983104 KIO983104 KSK983104 LCG983104 LMC983104 LVY983104 MFU983104 MPQ983104 MZM983104 NJI983104 NTE983104 ODA983104 OMW983104 OWS983104 PGO983104 PQK983104 QAG983104 QKC983104 QTY983104 RDU983104 RNQ983104 RXM983104 SHI983104 SRE983104 TBA983104 TKW983104 TUS983104 UEO983104 UOK983104 UYG983104 VIC983104 VRY983104 WBU983104 WLQ983104 WVM983104 OMW983100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L65618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L131154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L196690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L262226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L327762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L393298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L458834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L524370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L589906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L655442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L720978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L786514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L852050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L917586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L983122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WCC983104 WLY983104 WVU983104 JOW983100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VIC983100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C65602 JA65602 SW65602 ACS65602 AMO65602 AWK65602 BGG65602 BQC65602 BZY65602 CJU65602 CTQ65602 DDM65602 DNI65602 DXE65602 EHA65602 EQW65602 FAS65602 FKO65602 FUK65602 GEG65602 GOC65602 GXY65602 HHU65602 HRQ65602 IBM65602 ILI65602 IVE65602 JFA65602 JOW65602 JYS65602 KIO65602 KSK65602 LCG65602 LMC65602 LVY65602 MFU65602 MPQ65602 MZM65602 NJI65602 NTE65602 ODA65602 OMW65602 OWS65602 PGO65602 PQK65602 QAG65602 QKC65602 QTY65602 RDU65602 RNQ65602 RXM65602 SHI65602 SRE65602 TBA65602 TKW65602 TUS65602 UEO65602 UOK65602 UYG65602 VIC65602 VRY65602 WBU65602 WLQ65602 WVM65602 C131138 JA131138 SW131138 ACS131138 AMO131138 AWK131138 BGG131138 BQC131138 BZY131138 CJU131138 CTQ131138 DDM131138 DNI131138 DXE131138 EHA131138 EQW131138 FAS131138 FKO131138 FUK131138 GEG131138 GOC131138 GXY131138 HHU131138 HRQ131138 IBM131138 ILI131138 IVE131138 JFA131138 JOW131138 JYS131138 KIO131138 KSK131138 LCG131138 LMC131138 LVY131138 MFU131138 MPQ131138 MZM131138 NJI131138 NTE131138 ODA131138 OMW131138 OWS131138 PGO131138 PQK131138 QAG131138 QKC131138 QTY131138 RDU131138 RNQ131138 RXM131138 SHI131138 SRE131138 TBA131138 TKW131138 TUS131138 UEO131138 UOK131138 UYG131138 VIC131138 VRY131138 WBU131138 WLQ131138 WVM131138 C196674 JA196674 SW196674 ACS196674 AMO196674 AWK196674 BGG196674 BQC196674 BZY196674 CJU196674 CTQ196674 DDM196674 DNI196674 DXE196674 EHA196674 EQW196674 FAS196674 FKO196674 FUK196674 GEG196674 GOC196674 GXY196674 HHU196674 HRQ196674 IBM196674 ILI196674 IVE196674 JFA196674 JOW196674 JYS196674 KIO196674 KSK196674 LCG196674 LMC196674 LVY196674 MFU196674 MPQ196674 MZM196674 NJI196674 NTE196674 ODA196674 OMW196674 OWS196674 PGO196674 PQK196674 QAG196674 QKC196674 QTY196674 RDU196674 RNQ196674 RXM196674 SHI196674 SRE196674 TBA196674 TKW196674 TUS196674 UEO196674 UOK196674 UYG196674 VIC196674 VRY196674 WBU196674 WLQ196674 WVM196674 C262210 JA262210 SW262210 ACS262210 AMO262210 AWK262210 BGG262210 BQC262210 BZY262210 CJU262210 CTQ262210 DDM262210 DNI262210 DXE262210 EHA262210 EQW262210 FAS262210 FKO262210 FUK262210 GEG262210 GOC262210 GXY262210 HHU262210 HRQ262210 IBM262210 ILI262210 IVE262210 JFA262210 JOW262210 JYS262210 KIO262210 KSK262210 LCG262210 LMC262210 LVY262210 MFU262210 MPQ262210 MZM262210 NJI262210 NTE262210 ODA262210 OMW262210 OWS262210 PGO262210 PQK262210 QAG262210 QKC262210 QTY262210 RDU262210 RNQ262210 RXM262210 SHI262210 SRE262210 TBA262210 TKW262210 TUS262210 UEO262210 UOK262210 UYG262210 VIC262210 VRY262210 WBU262210 WLQ262210 WVM262210 C327746 JA327746 SW327746 ACS327746 AMO327746 AWK327746 BGG327746 BQC327746 BZY327746 CJU327746 CTQ327746 DDM327746 DNI327746 DXE327746 EHA327746 EQW327746 FAS327746 FKO327746 FUK327746 GEG327746 GOC327746 GXY327746 HHU327746 HRQ327746 IBM327746 ILI327746 IVE327746 JFA327746 JOW327746 JYS327746 KIO327746 KSK327746 LCG327746 LMC327746 LVY327746 MFU327746 MPQ327746 MZM327746 NJI327746 NTE327746 ODA327746 OMW327746 OWS327746 PGO327746 PQK327746 QAG327746 QKC327746 QTY327746 RDU327746 RNQ327746 RXM327746 SHI327746 SRE327746 TBA327746 TKW327746 TUS327746 UEO327746 UOK327746 UYG327746 VIC327746 VRY327746 WBU327746 WLQ327746 WVM327746 C393282 JA393282 SW393282 ACS393282 AMO393282 AWK393282 BGG393282 BQC393282 BZY393282 CJU393282 CTQ393282 DDM393282 DNI393282 DXE393282 EHA393282 EQW393282 FAS393282 FKO393282 FUK393282 GEG393282 GOC393282 GXY393282 HHU393282 HRQ393282 IBM393282 ILI393282 IVE393282 JFA393282 JOW393282 JYS393282 KIO393282 KSK393282 LCG393282 LMC393282 LVY393282 MFU393282 MPQ393282 MZM393282 NJI393282 NTE393282 ODA393282 OMW393282 OWS393282 PGO393282 PQK393282 QAG393282 QKC393282 QTY393282 RDU393282 RNQ393282 RXM393282 SHI393282 SRE393282 TBA393282 TKW393282 TUS393282 UEO393282 UOK393282 UYG393282 VIC393282 VRY393282 WBU393282 WLQ393282 WVM393282 C458818 JA458818 SW458818 ACS458818 AMO458818 AWK458818 BGG458818 BQC458818 BZY458818 CJU458818 CTQ458818 DDM458818 DNI458818 DXE458818 EHA458818 EQW458818 FAS458818 FKO458818 FUK458818 GEG458818 GOC458818 GXY458818 HHU458818 HRQ458818 IBM458818 ILI458818 IVE458818 JFA458818 JOW458818 JYS458818 KIO458818 KSK458818 LCG458818 LMC458818 LVY458818 MFU458818 MPQ458818 MZM458818 NJI458818 NTE458818 ODA458818 OMW458818 OWS458818 PGO458818 PQK458818 QAG458818 QKC458818 QTY458818 RDU458818 RNQ458818 RXM458818 SHI458818 SRE458818 TBA458818 TKW458818 TUS458818 UEO458818 UOK458818 UYG458818 VIC458818 VRY458818 WBU458818 WLQ458818 WVM458818 C524354 JA524354 SW524354 ACS524354 AMO524354 AWK524354 BGG524354 BQC524354 BZY524354 CJU524354 CTQ524354 DDM524354 DNI524354 DXE524354 EHA524354 EQW524354 FAS524354 FKO524354 FUK524354 GEG524354 GOC524354 GXY524354 HHU524354 HRQ524354 IBM524354 ILI524354 IVE524354 JFA524354 JOW524354 JYS524354 KIO524354 KSK524354 LCG524354 LMC524354 LVY524354 MFU524354 MPQ524354 MZM524354 NJI524354 NTE524354 ODA524354 OMW524354 OWS524354 PGO524354 PQK524354 QAG524354 QKC524354 QTY524354 RDU524354 RNQ524354 RXM524354 SHI524354 SRE524354 TBA524354 TKW524354 TUS524354 UEO524354 UOK524354 UYG524354 VIC524354 VRY524354 WBU524354 WLQ524354 WVM524354 C589890 JA589890 SW589890 ACS589890 AMO589890 AWK589890 BGG589890 BQC589890 BZY589890 CJU589890 CTQ589890 DDM589890 DNI589890 DXE589890 EHA589890 EQW589890 FAS589890 FKO589890 FUK589890 GEG589890 GOC589890 GXY589890 HHU589890 HRQ589890 IBM589890 ILI589890 IVE589890 JFA589890 JOW589890 JYS589890 KIO589890 KSK589890 LCG589890 LMC589890 LVY589890 MFU589890 MPQ589890 MZM589890 NJI589890 NTE589890 ODA589890 OMW589890 OWS589890 PGO589890 PQK589890 QAG589890 QKC589890 QTY589890 RDU589890 RNQ589890 RXM589890 SHI589890 SRE589890 TBA589890 TKW589890 TUS589890 UEO589890 UOK589890 UYG589890 VIC589890 VRY589890 WBU589890 WLQ589890 WVM589890 C655426 JA655426 SW655426 ACS655426 AMO655426 AWK655426 BGG655426 BQC655426 BZY655426 CJU655426 CTQ655426 DDM655426 DNI655426 DXE655426 EHA655426 EQW655426 FAS655426 FKO655426 FUK655426 GEG655426 GOC655426 GXY655426 HHU655426 HRQ655426 IBM655426 ILI655426 IVE655426 JFA655426 JOW655426 JYS655426 KIO655426 KSK655426 LCG655426 LMC655426 LVY655426 MFU655426 MPQ655426 MZM655426 NJI655426 NTE655426 ODA655426 OMW655426 OWS655426 PGO655426 PQK655426 QAG655426 QKC655426 QTY655426 RDU655426 RNQ655426 RXM655426 SHI655426 SRE655426 TBA655426 TKW655426 TUS655426 UEO655426 UOK655426 UYG655426 VIC655426 VRY655426 WBU655426 WLQ655426 WVM655426 C720962 JA720962 SW720962 ACS720962 AMO720962 AWK720962 BGG720962 BQC720962 BZY720962 CJU720962 CTQ720962 DDM720962 DNI720962 DXE720962 EHA720962 EQW720962 FAS720962 FKO720962 FUK720962 GEG720962 GOC720962 GXY720962 HHU720962 HRQ720962 IBM720962 ILI720962 IVE720962 JFA720962 JOW720962 JYS720962 KIO720962 KSK720962 LCG720962 LMC720962 LVY720962 MFU720962 MPQ720962 MZM720962 NJI720962 NTE720962 ODA720962 OMW720962 OWS720962 PGO720962 PQK720962 QAG720962 QKC720962 QTY720962 RDU720962 RNQ720962 RXM720962 SHI720962 SRE720962 TBA720962 TKW720962 TUS720962 UEO720962 UOK720962 UYG720962 VIC720962 VRY720962 WBU720962 WLQ720962 WVM720962 C786498 JA786498 SW786498 ACS786498 AMO786498 AWK786498 BGG786498 BQC786498 BZY786498 CJU786498 CTQ786498 DDM786498 DNI786498 DXE786498 EHA786498 EQW786498 FAS786498 FKO786498 FUK786498 GEG786498 GOC786498 GXY786498 HHU786498 HRQ786498 IBM786498 ILI786498 IVE786498 JFA786498 JOW786498 JYS786498 KIO786498 KSK786498 LCG786498 LMC786498 LVY786498 MFU786498 MPQ786498 MZM786498 NJI786498 NTE786498 ODA786498 OMW786498 OWS786498 PGO786498 PQK786498 QAG786498 QKC786498 QTY786498 RDU786498 RNQ786498 RXM786498 SHI786498 SRE786498 TBA786498 TKW786498 TUS786498 UEO786498 UOK786498 UYG786498 VIC786498 VRY786498 WBU786498 WLQ786498 WVM786498 C852034 JA852034 SW852034 ACS852034 AMO852034 AWK852034 BGG852034 BQC852034 BZY852034 CJU852034 CTQ852034 DDM852034 DNI852034 DXE852034 EHA852034 EQW852034 FAS852034 FKO852034 FUK852034 GEG852034 GOC852034 GXY852034 HHU852034 HRQ852034 IBM852034 ILI852034 IVE852034 JFA852034 JOW852034 JYS852034 KIO852034 KSK852034 LCG852034 LMC852034 LVY852034 MFU852034 MPQ852034 MZM852034 NJI852034 NTE852034 ODA852034 OMW852034 OWS852034 PGO852034 PQK852034 QAG852034 QKC852034 QTY852034 RDU852034 RNQ852034 RXM852034 SHI852034 SRE852034 TBA852034 TKW852034 TUS852034 UEO852034 UOK852034 UYG852034 VIC852034 VRY852034 WBU852034 WLQ852034 WVM852034 C917570 JA917570 SW917570 ACS917570 AMO917570 AWK917570 BGG917570 BQC917570 BZY917570 CJU917570 CTQ917570 DDM917570 DNI917570 DXE917570 EHA917570 EQW917570 FAS917570 FKO917570 FUK917570 GEG917570 GOC917570 GXY917570 HHU917570 HRQ917570 IBM917570 ILI917570 IVE917570 JFA917570 JOW917570 JYS917570 KIO917570 KSK917570 LCG917570 LMC917570 LVY917570 MFU917570 MPQ917570 MZM917570 NJI917570 NTE917570 ODA917570 OMW917570 OWS917570 PGO917570 PQK917570 QAG917570 QKC917570 QTY917570 RDU917570 RNQ917570 RXM917570 SHI917570 SRE917570 TBA917570 TKW917570 TUS917570 UEO917570 UOK917570 UYG917570 VIC917570 VRY917570 WBU917570 WLQ917570 WVM917570 C983106 JA983106 SW983106 ACS983106 AMO983106 AWK983106 BGG983106 BQC983106 BZY983106 CJU983106 CTQ983106 DDM983106 DNI983106 DXE983106 EHA983106 EQW983106 FAS983106 FKO983106 FUK983106 GEG983106 GOC983106 GXY983106 HHU983106 HRQ983106 IBM983106 ILI983106 IVE983106 JFA983106 JOW983106 JYS983106 KIO983106 KSK983106 LCG983106 LMC983106 LVY983106 MFU983106 MPQ983106 MZM983106 NJI983106 NTE983106 ODA983106 OMW983106 OWS983106 PGO983106 PQK983106 QAG983106 QKC983106 QTY983106 RDU983106 RNQ983106 RXM983106 SHI983106 SRE983106 TBA983106 TKW983106 TUS983106 UEO983106 UOK983106 UYG983106 VIC983106 VRY983106 WBU983106 WLQ983106 WVM983106 OWS983100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L65620 JI65602 TE65602 ADA65602 AMW65602 AWS65602 BGO65602 BQK65602 CAG65602 CKC65602 CTY65602 DDU65602 DNQ65602 DXM65602 EHI65602 ERE65602 FBA65602 FKW65602 FUS65602 GEO65602 GOK65602 GYG65602 HIC65602 HRY65602 IBU65602 ILQ65602 IVM65602 JFI65602 JPE65602 JZA65602 KIW65602 KSS65602 LCO65602 LMK65602 LWG65602 MGC65602 MPY65602 MZU65602 NJQ65602 NTM65602 ODI65602 ONE65602 OXA65602 PGW65602 PQS65602 QAO65602 QKK65602 QUG65602 REC65602 RNY65602 RXU65602 SHQ65602 SRM65602 TBI65602 TLE65602 TVA65602 UEW65602 UOS65602 UYO65602 VIK65602 VSG65602 WCC65602 WLY65602 WVU65602 L131156 JI131138 TE131138 ADA131138 AMW131138 AWS131138 BGO131138 BQK131138 CAG131138 CKC131138 CTY131138 DDU131138 DNQ131138 DXM131138 EHI131138 ERE131138 FBA131138 FKW131138 FUS131138 GEO131138 GOK131138 GYG131138 HIC131138 HRY131138 IBU131138 ILQ131138 IVM131138 JFI131138 JPE131138 JZA131138 KIW131138 KSS131138 LCO131138 LMK131138 LWG131138 MGC131138 MPY131138 MZU131138 NJQ131138 NTM131138 ODI131138 ONE131138 OXA131138 PGW131138 PQS131138 QAO131138 QKK131138 QUG131138 REC131138 RNY131138 RXU131138 SHQ131138 SRM131138 TBI131138 TLE131138 TVA131138 UEW131138 UOS131138 UYO131138 VIK131138 VSG131138 WCC131138 WLY131138 WVU131138 L196692 JI196674 TE196674 ADA196674 AMW196674 AWS196674 BGO196674 BQK196674 CAG196674 CKC196674 CTY196674 DDU196674 DNQ196674 DXM196674 EHI196674 ERE196674 FBA196674 FKW196674 FUS196674 GEO196674 GOK196674 GYG196674 HIC196674 HRY196674 IBU196674 ILQ196674 IVM196674 JFI196674 JPE196674 JZA196674 KIW196674 KSS196674 LCO196674 LMK196674 LWG196674 MGC196674 MPY196674 MZU196674 NJQ196674 NTM196674 ODI196674 ONE196674 OXA196674 PGW196674 PQS196674 QAO196674 QKK196674 QUG196674 REC196674 RNY196674 RXU196674 SHQ196674 SRM196674 TBI196674 TLE196674 TVA196674 UEW196674 UOS196674 UYO196674 VIK196674 VSG196674 WCC196674 WLY196674 WVU196674 L262228 JI262210 TE262210 ADA262210 AMW262210 AWS262210 BGO262210 BQK262210 CAG262210 CKC262210 CTY262210 DDU262210 DNQ262210 DXM262210 EHI262210 ERE262210 FBA262210 FKW262210 FUS262210 GEO262210 GOK262210 GYG262210 HIC262210 HRY262210 IBU262210 ILQ262210 IVM262210 JFI262210 JPE262210 JZA262210 KIW262210 KSS262210 LCO262210 LMK262210 LWG262210 MGC262210 MPY262210 MZU262210 NJQ262210 NTM262210 ODI262210 ONE262210 OXA262210 PGW262210 PQS262210 QAO262210 QKK262210 QUG262210 REC262210 RNY262210 RXU262210 SHQ262210 SRM262210 TBI262210 TLE262210 TVA262210 UEW262210 UOS262210 UYO262210 VIK262210 VSG262210 WCC262210 WLY262210 WVU262210 L327764 JI327746 TE327746 ADA327746 AMW327746 AWS327746 BGO327746 BQK327746 CAG327746 CKC327746 CTY327746 DDU327746 DNQ327746 DXM327746 EHI327746 ERE327746 FBA327746 FKW327746 FUS327746 GEO327746 GOK327746 GYG327746 HIC327746 HRY327746 IBU327746 ILQ327746 IVM327746 JFI327746 JPE327746 JZA327746 KIW327746 KSS327746 LCO327746 LMK327746 LWG327746 MGC327746 MPY327746 MZU327746 NJQ327746 NTM327746 ODI327746 ONE327746 OXA327746 PGW327746 PQS327746 QAO327746 QKK327746 QUG327746 REC327746 RNY327746 RXU327746 SHQ327746 SRM327746 TBI327746 TLE327746 TVA327746 UEW327746 UOS327746 UYO327746 VIK327746 VSG327746 WCC327746 WLY327746 WVU327746 L393300 JI393282 TE393282 ADA393282 AMW393282 AWS393282 BGO393282 BQK393282 CAG393282 CKC393282 CTY393282 DDU393282 DNQ393282 DXM393282 EHI393282 ERE393282 FBA393282 FKW393282 FUS393282 GEO393282 GOK393282 GYG393282 HIC393282 HRY393282 IBU393282 ILQ393282 IVM393282 JFI393282 JPE393282 JZA393282 KIW393282 KSS393282 LCO393282 LMK393282 LWG393282 MGC393282 MPY393282 MZU393282 NJQ393282 NTM393282 ODI393282 ONE393282 OXA393282 PGW393282 PQS393282 QAO393282 QKK393282 QUG393282 REC393282 RNY393282 RXU393282 SHQ393282 SRM393282 TBI393282 TLE393282 TVA393282 UEW393282 UOS393282 UYO393282 VIK393282 VSG393282 WCC393282 WLY393282 WVU393282 L458836 JI458818 TE458818 ADA458818 AMW458818 AWS458818 BGO458818 BQK458818 CAG458818 CKC458818 CTY458818 DDU458818 DNQ458818 DXM458818 EHI458818 ERE458818 FBA458818 FKW458818 FUS458818 GEO458818 GOK458818 GYG458818 HIC458818 HRY458818 IBU458818 ILQ458818 IVM458818 JFI458818 JPE458818 JZA458818 KIW458818 KSS458818 LCO458818 LMK458818 LWG458818 MGC458818 MPY458818 MZU458818 NJQ458818 NTM458818 ODI458818 ONE458818 OXA458818 PGW458818 PQS458818 QAO458818 QKK458818 QUG458818 REC458818 RNY458818 RXU458818 SHQ458818 SRM458818 TBI458818 TLE458818 TVA458818 UEW458818 UOS458818 UYO458818 VIK458818 VSG458818 WCC458818 WLY458818 WVU458818 L524372 JI524354 TE524354 ADA524354 AMW524354 AWS524354 BGO524354 BQK524354 CAG524354 CKC524354 CTY524354 DDU524354 DNQ524354 DXM524354 EHI524354 ERE524354 FBA524354 FKW524354 FUS524354 GEO524354 GOK524354 GYG524354 HIC524354 HRY524354 IBU524354 ILQ524354 IVM524354 JFI524354 JPE524354 JZA524354 KIW524354 KSS524354 LCO524354 LMK524354 LWG524354 MGC524354 MPY524354 MZU524354 NJQ524354 NTM524354 ODI524354 ONE524354 OXA524354 PGW524354 PQS524354 QAO524354 QKK524354 QUG524354 REC524354 RNY524354 RXU524354 SHQ524354 SRM524354 TBI524354 TLE524354 TVA524354 UEW524354 UOS524354 UYO524354 VIK524354 VSG524354 WCC524354 WLY524354 WVU524354 L589908 JI589890 TE589890 ADA589890 AMW589890 AWS589890 BGO589890 BQK589890 CAG589890 CKC589890 CTY589890 DDU589890 DNQ589890 DXM589890 EHI589890 ERE589890 FBA589890 FKW589890 FUS589890 GEO589890 GOK589890 GYG589890 HIC589890 HRY589890 IBU589890 ILQ589890 IVM589890 JFI589890 JPE589890 JZA589890 KIW589890 KSS589890 LCO589890 LMK589890 LWG589890 MGC589890 MPY589890 MZU589890 NJQ589890 NTM589890 ODI589890 ONE589890 OXA589890 PGW589890 PQS589890 QAO589890 QKK589890 QUG589890 REC589890 RNY589890 RXU589890 SHQ589890 SRM589890 TBI589890 TLE589890 TVA589890 UEW589890 UOS589890 UYO589890 VIK589890 VSG589890 WCC589890 WLY589890 WVU589890 L655444 JI655426 TE655426 ADA655426 AMW655426 AWS655426 BGO655426 BQK655426 CAG655426 CKC655426 CTY655426 DDU655426 DNQ655426 DXM655426 EHI655426 ERE655426 FBA655426 FKW655426 FUS655426 GEO655426 GOK655426 GYG655426 HIC655426 HRY655426 IBU655426 ILQ655426 IVM655426 JFI655426 JPE655426 JZA655426 KIW655426 KSS655426 LCO655426 LMK655426 LWG655426 MGC655426 MPY655426 MZU655426 NJQ655426 NTM655426 ODI655426 ONE655426 OXA655426 PGW655426 PQS655426 QAO655426 QKK655426 QUG655426 REC655426 RNY655426 RXU655426 SHQ655426 SRM655426 TBI655426 TLE655426 TVA655426 UEW655426 UOS655426 UYO655426 VIK655426 VSG655426 WCC655426 WLY655426 WVU655426 L720980 JI720962 TE720962 ADA720962 AMW720962 AWS720962 BGO720962 BQK720962 CAG720962 CKC720962 CTY720962 DDU720962 DNQ720962 DXM720962 EHI720962 ERE720962 FBA720962 FKW720962 FUS720962 GEO720962 GOK720962 GYG720962 HIC720962 HRY720962 IBU720962 ILQ720962 IVM720962 JFI720962 JPE720962 JZA720962 KIW720962 KSS720962 LCO720962 LMK720962 LWG720962 MGC720962 MPY720962 MZU720962 NJQ720962 NTM720962 ODI720962 ONE720962 OXA720962 PGW720962 PQS720962 QAO720962 QKK720962 QUG720962 REC720962 RNY720962 RXU720962 SHQ720962 SRM720962 TBI720962 TLE720962 TVA720962 UEW720962 UOS720962 UYO720962 VIK720962 VSG720962 WCC720962 WLY720962 WVU720962 L786516 JI786498 TE786498 ADA786498 AMW786498 AWS786498 BGO786498 BQK786498 CAG786498 CKC786498 CTY786498 DDU786498 DNQ786498 DXM786498 EHI786498 ERE786498 FBA786498 FKW786498 FUS786498 GEO786498 GOK786498 GYG786498 HIC786498 HRY786498 IBU786498 ILQ786498 IVM786498 JFI786498 JPE786498 JZA786498 KIW786498 KSS786498 LCO786498 LMK786498 LWG786498 MGC786498 MPY786498 MZU786498 NJQ786498 NTM786498 ODI786498 ONE786498 OXA786498 PGW786498 PQS786498 QAO786498 QKK786498 QUG786498 REC786498 RNY786498 RXU786498 SHQ786498 SRM786498 TBI786498 TLE786498 TVA786498 UEW786498 UOS786498 UYO786498 VIK786498 VSG786498 WCC786498 WLY786498 WVU786498 L852052 JI852034 TE852034 ADA852034 AMW852034 AWS852034 BGO852034 BQK852034 CAG852034 CKC852034 CTY852034 DDU852034 DNQ852034 DXM852034 EHI852034 ERE852034 FBA852034 FKW852034 FUS852034 GEO852034 GOK852034 GYG852034 HIC852034 HRY852034 IBU852034 ILQ852034 IVM852034 JFI852034 JPE852034 JZA852034 KIW852034 KSS852034 LCO852034 LMK852034 LWG852034 MGC852034 MPY852034 MZU852034 NJQ852034 NTM852034 ODI852034 ONE852034 OXA852034 PGW852034 PQS852034 QAO852034 QKK852034 QUG852034 REC852034 RNY852034 RXU852034 SHQ852034 SRM852034 TBI852034 TLE852034 TVA852034 UEW852034 UOS852034 UYO852034 VIK852034 VSG852034 WCC852034 WLY852034 WVU852034 L917588 JI917570 TE917570 ADA917570 AMW917570 AWS917570 BGO917570 BQK917570 CAG917570 CKC917570 CTY917570 DDU917570 DNQ917570 DXM917570 EHI917570 ERE917570 FBA917570 FKW917570 FUS917570 GEO917570 GOK917570 GYG917570 HIC917570 HRY917570 IBU917570 ILQ917570 IVM917570 JFI917570 JPE917570 JZA917570 KIW917570 KSS917570 LCO917570 LMK917570 LWG917570 MGC917570 MPY917570 MZU917570 NJQ917570 NTM917570 ODI917570 ONE917570 OXA917570 PGW917570 PQS917570 QAO917570 QKK917570 QUG917570 REC917570 RNY917570 RXU917570 SHQ917570 SRM917570 TBI917570 TLE917570 TVA917570 UEW917570 UOS917570 UYO917570 VIK917570 VSG917570 WCC917570 WLY917570 WVU917570 L983124 JI983106 TE983106 ADA983106 AMW983106 AWS983106 BGO983106 BQK983106 CAG983106 CKC983106 CTY983106 DDU983106 DNQ983106 DXM983106 EHI983106 ERE983106 FBA983106 FKW983106 FUS983106 GEO983106 GOK983106 GYG983106 HIC983106 HRY983106 IBU983106 ILQ983106 IVM983106 JFI983106 JPE983106 JZA983106 KIW983106 KSS983106 LCO983106 LMK983106 LWG983106 MGC983106 MPY983106 MZU983106 NJQ983106 NTM983106 ODI983106 ONE983106 OXA983106 PGW983106 PQS983106 QAO983106 QKK983106 QUG983106 REC983106 RNY983106 RXU983106 SHQ983106 SRM983106 TBI983106 TLE983106 TVA983106 UEW983106 UOS983106 UYO983106 VIK983106 VSG983106 WCC983106 WLY983106 WVU983106 JYS983100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V65602 JR65602 TN65602 ADJ65602 ANF65602 AXB65602 BGX65602 BQT65602 CAP65602 CKL65602 CUH65602 DED65602 DNZ65602 DXV65602 EHR65602 ERN65602 FBJ65602 FLF65602 FVB65602 GEX65602 GOT65602 GYP65602 HIL65602 HSH65602 ICD65602 ILZ65602 IVV65602 JFR65602 JPN65602 JZJ65602 KJF65602 KTB65602 LCX65602 LMT65602 LWP65602 MGL65602 MQH65602 NAD65602 NJZ65602 NTV65602 ODR65602 ONN65602 OXJ65602 PHF65602 PRB65602 QAX65602 QKT65602 QUP65602 REL65602 ROH65602 RYD65602 SHZ65602 SRV65602 TBR65602 TLN65602 TVJ65602 UFF65602 UPB65602 UYX65602 VIT65602 VSP65602 WCL65602 WMH65602 WWD65602 V131138 JR131138 TN131138 ADJ131138 ANF131138 AXB131138 BGX131138 BQT131138 CAP131138 CKL131138 CUH131138 DED131138 DNZ131138 DXV131138 EHR131138 ERN131138 FBJ131138 FLF131138 FVB131138 GEX131138 GOT131138 GYP131138 HIL131138 HSH131138 ICD131138 ILZ131138 IVV131138 JFR131138 JPN131138 JZJ131138 KJF131138 KTB131138 LCX131138 LMT131138 LWP131138 MGL131138 MQH131138 NAD131138 NJZ131138 NTV131138 ODR131138 ONN131138 OXJ131138 PHF131138 PRB131138 QAX131138 QKT131138 QUP131138 REL131138 ROH131138 RYD131138 SHZ131138 SRV131138 TBR131138 TLN131138 TVJ131138 UFF131138 UPB131138 UYX131138 VIT131138 VSP131138 WCL131138 WMH131138 WWD131138 V196674 JR196674 TN196674 ADJ196674 ANF196674 AXB196674 BGX196674 BQT196674 CAP196674 CKL196674 CUH196674 DED196674 DNZ196674 DXV196674 EHR196674 ERN196674 FBJ196674 FLF196674 FVB196674 GEX196674 GOT196674 GYP196674 HIL196674 HSH196674 ICD196674 ILZ196674 IVV196674 JFR196674 JPN196674 JZJ196674 KJF196674 KTB196674 LCX196674 LMT196674 LWP196674 MGL196674 MQH196674 NAD196674 NJZ196674 NTV196674 ODR196674 ONN196674 OXJ196674 PHF196674 PRB196674 QAX196674 QKT196674 QUP196674 REL196674 ROH196674 RYD196674 SHZ196674 SRV196674 TBR196674 TLN196674 TVJ196674 UFF196674 UPB196674 UYX196674 VIT196674 VSP196674 WCL196674 WMH196674 WWD196674 V262210 JR262210 TN262210 ADJ262210 ANF262210 AXB262210 BGX262210 BQT262210 CAP262210 CKL262210 CUH262210 DED262210 DNZ262210 DXV262210 EHR262210 ERN262210 FBJ262210 FLF262210 FVB262210 GEX262210 GOT262210 GYP262210 HIL262210 HSH262210 ICD262210 ILZ262210 IVV262210 JFR262210 JPN262210 JZJ262210 KJF262210 KTB262210 LCX262210 LMT262210 LWP262210 MGL262210 MQH262210 NAD262210 NJZ262210 NTV262210 ODR262210 ONN262210 OXJ262210 PHF262210 PRB262210 QAX262210 QKT262210 QUP262210 REL262210 ROH262210 RYD262210 SHZ262210 SRV262210 TBR262210 TLN262210 TVJ262210 UFF262210 UPB262210 UYX262210 VIT262210 VSP262210 WCL262210 WMH262210 WWD262210 V327746 JR327746 TN327746 ADJ327746 ANF327746 AXB327746 BGX327746 BQT327746 CAP327746 CKL327746 CUH327746 DED327746 DNZ327746 DXV327746 EHR327746 ERN327746 FBJ327746 FLF327746 FVB327746 GEX327746 GOT327746 GYP327746 HIL327746 HSH327746 ICD327746 ILZ327746 IVV327746 JFR327746 JPN327746 JZJ327746 KJF327746 KTB327746 LCX327746 LMT327746 LWP327746 MGL327746 MQH327746 NAD327746 NJZ327746 NTV327746 ODR327746 ONN327746 OXJ327746 PHF327746 PRB327746 QAX327746 QKT327746 QUP327746 REL327746 ROH327746 RYD327746 SHZ327746 SRV327746 TBR327746 TLN327746 TVJ327746 UFF327746 UPB327746 UYX327746 VIT327746 VSP327746 WCL327746 WMH327746 WWD327746 V393282 JR393282 TN393282 ADJ393282 ANF393282 AXB393282 BGX393282 BQT393282 CAP393282 CKL393282 CUH393282 DED393282 DNZ393282 DXV393282 EHR393282 ERN393282 FBJ393282 FLF393282 FVB393282 GEX393282 GOT393282 GYP393282 HIL393282 HSH393282 ICD393282 ILZ393282 IVV393282 JFR393282 JPN393282 JZJ393282 KJF393282 KTB393282 LCX393282 LMT393282 LWP393282 MGL393282 MQH393282 NAD393282 NJZ393282 NTV393282 ODR393282 ONN393282 OXJ393282 PHF393282 PRB393282 QAX393282 QKT393282 QUP393282 REL393282 ROH393282 RYD393282 SHZ393282 SRV393282 TBR393282 TLN393282 TVJ393282 UFF393282 UPB393282 UYX393282 VIT393282 VSP393282 WCL393282 WMH393282 WWD393282 V458818 JR458818 TN458818 ADJ458818 ANF458818 AXB458818 BGX458818 BQT458818 CAP458818 CKL458818 CUH458818 DED458818 DNZ458818 DXV458818 EHR458818 ERN458818 FBJ458818 FLF458818 FVB458818 GEX458818 GOT458818 GYP458818 HIL458818 HSH458818 ICD458818 ILZ458818 IVV458818 JFR458818 JPN458818 JZJ458818 KJF458818 KTB458818 LCX458818 LMT458818 LWP458818 MGL458818 MQH458818 NAD458818 NJZ458818 NTV458818 ODR458818 ONN458818 OXJ458818 PHF458818 PRB458818 QAX458818 QKT458818 QUP458818 REL458818 ROH458818 RYD458818 SHZ458818 SRV458818 TBR458818 TLN458818 TVJ458818 UFF458818 UPB458818 UYX458818 VIT458818 VSP458818 WCL458818 WMH458818 WWD458818 V524354 JR524354 TN524354 ADJ524354 ANF524354 AXB524354 BGX524354 BQT524354 CAP524354 CKL524354 CUH524354 DED524354 DNZ524354 DXV524354 EHR524354 ERN524354 FBJ524354 FLF524354 FVB524354 GEX524354 GOT524354 GYP524354 HIL524354 HSH524354 ICD524354 ILZ524354 IVV524354 JFR524354 JPN524354 JZJ524354 KJF524354 KTB524354 LCX524354 LMT524354 LWP524354 MGL524354 MQH524354 NAD524354 NJZ524354 NTV524354 ODR524354 ONN524354 OXJ524354 PHF524354 PRB524354 QAX524354 QKT524354 QUP524354 REL524354 ROH524354 RYD524354 SHZ524354 SRV524354 TBR524354 TLN524354 TVJ524354 UFF524354 UPB524354 UYX524354 VIT524354 VSP524354 WCL524354 WMH524354 WWD524354 V589890 JR589890 TN589890 ADJ589890 ANF589890 AXB589890 BGX589890 BQT589890 CAP589890 CKL589890 CUH589890 DED589890 DNZ589890 DXV589890 EHR589890 ERN589890 FBJ589890 FLF589890 FVB589890 GEX589890 GOT589890 GYP589890 HIL589890 HSH589890 ICD589890 ILZ589890 IVV589890 JFR589890 JPN589890 JZJ589890 KJF589890 KTB589890 LCX589890 LMT589890 LWP589890 MGL589890 MQH589890 NAD589890 NJZ589890 NTV589890 ODR589890 ONN589890 OXJ589890 PHF589890 PRB589890 QAX589890 QKT589890 QUP589890 REL589890 ROH589890 RYD589890 SHZ589890 SRV589890 TBR589890 TLN589890 TVJ589890 UFF589890 UPB589890 UYX589890 VIT589890 VSP589890 WCL589890 WMH589890 WWD589890 V655426 JR655426 TN655426 ADJ655426 ANF655426 AXB655426 BGX655426 BQT655426 CAP655426 CKL655426 CUH655426 DED655426 DNZ655426 DXV655426 EHR655426 ERN655426 FBJ655426 FLF655426 FVB655426 GEX655426 GOT655426 GYP655426 HIL655426 HSH655426 ICD655426 ILZ655426 IVV655426 JFR655426 JPN655426 JZJ655426 KJF655426 KTB655426 LCX655426 LMT655426 LWP655426 MGL655426 MQH655426 NAD655426 NJZ655426 NTV655426 ODR655426 ONN655426 OXJ655426 PHF655426 PRB655426 QAX655426 QKT655426 QUP655426 REL655426 ROH655426 RYD655426 SHZ655426 SRV655426 TBR655426 TLN655426 TVJ655426 UFF655426 UPB655426 UYX655426 VIT655426 VSP655426 WCL655426 WMH655426 WWD655426 V720962 JR720962 TN720962 ADJ720962 ANF720962 AXB720962 BGX720962 BQT720962 CAP720962 CKL720962 CUH720962 DED720962 DNZ720962 DXV720962 EHR720962 ERN720962 FBJ720962 FLF720962 FVB720962 GEX720962 GOT720962 GYP720962 HIL720962 HSH720962 ICD720962 ILZ720962 IVV720962 JFR720962 JPN720962 JZJ720962 KJF720962 KTB720962 LCX720962 LMT720962 LWP720962 MGL720962 MQH720962 NAD720962 NJZ720962 NTV720962 ODR720962 ONN720962 OXJ720962 PHF720962 PRB720962 QAX720962 QKT720962 QUP720962 REL720962 ROH720962 RYD720962 SHZ720962 SRV720962 TBR720962 TLN720962 TVJ720962 UFF720962 UPB720962 UYX720962 VIT720962 VSP720962 WCL720962 WMH720962 WWD720962 V786498 JR786498 TN786498 ADJ786498 ANF786498 AXB786498 BGX786498 BQT786498 CAP786498 CKL786498 CUH786498 DED786498 DNZ786498 DXV786498 EHR786498 ERN786498 FBJ786498 FLF786498 FVB786498 GEX786498 GOT786498 GYP786498 HIL786498 HSH786498 ICD786498 ILZ786498 IVV786498 JFR786498 JPN786498 JZJ786498 KJF786498 KTB786498 LCX786498 LMT786498 LWP786498 MGL786498 MQH786498 NAD786498 NJZ786498 NTV786498 ODR786498 ONN786498 OXJ786498 PHF786498 PRB786498 QAX786498 QKT786498 QUP786498 REL786498 ROH786498 RYD786498 SHZ786498 SRV786498 TBR786498 TLN786498 TVJ786498 UFF786498 UPB786498 UYX786498 VIT786498 VSP786498 WCL786498 WMH786498 WWD786498 V852034 JR852034 TN852034 ADJ852034 ANF852034 AXB852034 BGX852034 BQT852034 CAP852034 CKL852034 CUH852034 DED852034 DNZ852034 DXV852034 EHR852034 ERN852034 FBJ852034 FLF852034 FVB852034 GEX852034 GOT852034 GYP852034 HIL852034 HSH852034 ICD852034 ILZ852034 IVV852034 JFR852034 JPN852034 JZJ852034 KJF852034 KTB852034 LCX852034 LMT852034 LWP852034 MGL852034 MQH852034 NAD852034 NJZ852034 NTV852034 ODR852034 ONN852034 OXJ852034 PHF852034 PRB852034 QAX852034 QKT852034 QUP852034 REL852034 ROH852034 RYD852034 SHZ852034 SRV852034 TBR852034 TLN852034 TVJ852034 UFF852034 UPB852034 UYX852034 VIT852034 VSP852034 WCL852034 WMH852034 WWD852034 V917570 JR917570 TN917570 ADJ917570 ANF917570 AXB917570 BGX917570 BQT917570 CAP917570 CKL917570 CUH917570 DED917570 DNZ917570 DXV917570 EHR917570 ERN917570 FBJ917570 FLF917570 FVB917570 GEX917570 GOT917570 GYP917570 HIL917570 HSH917570 ICD917570 ILZ917570 IVV917570 JFR917570 JPN917570 JZJ917570 KJF917570 KTB917570 LCX917570 LMT917570 LWP917570 MGL917570 MQH917570 NAD917570 NJZ917570 NTV917570 ODR917570 ONN917570 OXJ917570 PHF917570 PRB917570 QAX917570 QKT917570 QUP917570 REL917570 ROH917570 RYD917570 SHZ917570 SRV917570 TBR917570 TLN917570 TVJ917570 UFF917570 UPB917570 UYX917570 VIT917570 VSP917570 WCL917570 WMH917570 WWD917570 V983106 JR983106 TN983106 ADJ983106 ANF983106 AXB983106 BGX983106 BQT983106 CAP983106 CKL983106 CUH983106 DED983106 DNZ983106 DXV983106 EHR983106 ERN983106 FBJ983106 FLF983106 FVB983106 GEX983106 GOT983106 GYP983106 HIL983106 HSH983106 ICD983106 ILZ983106 IVV983106 JFR983106 JPN983106 JZJ983106 KJF983106 KTB983106 LCX983106 LMT983106 LWP983106 MGL983106 MQH983106 NAD983106 NJZ983106 NTV983106 ODR983106 ONN983106 OXJ983106 PHF983106 PRB983106 QAX983106 QKT983106 QUP983106 REL983106 ROH983106 RYD983106 SHZ983106 SRV983106 TBR983106 TLN983106 TVJ983106 UFF983106 UPB983106 UYX983106 VIT983106 VSP983106 WCL983106 WMH983106 WWD983106 VRY983100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C65604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C131140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C196676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C262212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C327748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C393284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C458820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C524356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C589892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C655428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C720964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C786500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C852036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C917572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C983108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PGO983100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L65622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L131158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L196694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L262230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L327766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L393302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L458838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L524374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L589910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L655446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L720982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L786518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L852054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L917590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L983126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KIO983100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V65604 JR65604 TN65604 ADJ65604 ANF65604 AXB65604 BGX65604 BQT65604 CAP65604 CKL65604 CUH65604 DED65604 DNZ65604 DXV65604 EHR65604 ERN65604 FBJ65604 FLF65604 FVB65604 GEX65604 GOT65604 GYP65604 HIL65604 HSH65604 ICD65604 ILZ65604 IVV65604 JFR65604 JPN65604 JZJ65604 KJF65604 KTB65604 LCX65604 LMT65604 LWP65604 MGL65604 MQH65604 NAD65604 NJZ65604 NTV65604 ODR65604 ONN65604 OXJ65604 PHF65604 PRB65604 QAX65604 QKT65604 QUP65604 REL65604 ROH65604 RYD65604 SHZ65604 SRV65604 TBR65604 TLN65604 TVJ65604 UFF65604 UPB65604 UYX65604 VIT65604 VSP65604 WCL65604 WMH65604 WWD65604 V131140 JR131140 TN131140 ADJ131140 ANF131140 AXB131140 BGX131140 BQT131140 CAP131140 CKL131140 CUH131140 DED131140 DNZ131140 DXV131140 EHR131140 ERN131140 FBJ131140 FLF131140 FVB131140 GEX131140 GOT131140 GYP131140 HIL131140 HSH131140 ICD131140 ILZ131140 IVV131140 JFR131140 JPN131140 JZJ131140 KJF131140 KTB131140 LCX131140 LMT131140 LWP131140 MGL131140 MQH131140 NAD131140 NJZ131140 NTV131140 ODR131140 ONN131140 OXJ131140 PHF131140 PRB131140 QAX131140 QKT131140 QUP131140 REL131140 ROH131140 RYD131140 SHZ131140 SRV131140 TBR131140 TLN131140 TVJ131140 UFF131140 UPB131140 UYX131140 VIT131140 VSP131140 WCL131140 WMH131140 WWD131140 V196676 JR196676 TN196676 ADJ196676 ANF196676 AXB196676 BGX196676 BQT196676 CAP196676 CKL196676 CUH196676 DED196676 DNZ196676 DXV196676 EHR196676 ERN196676 FBJ196676 FLF196676 FVB196676 GEX196676 GOT196676 GYP196676 HIL196676 HSH196676 ICD196676 ILZ196676 IVV196676 JFR196676 JPN196676 JZJ196676 KJF196676 KTB196676 LCX196676 LMT196676 LWP196676 MGL196676 MQH196676 NAD196676 NJZ196676 NTV196676 ODR196676 ONN196676 OXJ196676 PHF196676 PRB196676 QAX196676 QKT196676 QUP196676 REL196676 ROH196676 RYD196676 SHZ196676 SRV196676 TBR196676 TLN196676 TVJ196676 UFF196676 UPB196676 UYX196676 VIT196676 VSP196676 WCL196676 WMH196676 WWD196676 V262212 JR262212 TN262212 ADJ262212 ANF262212 AXB262212 BGX262212 BQT262212 CAP262212 CKL262212 CUH262212 DED262212 DNZ262212 DXV262212 EHR262212 ERN262212 FBJ262212 FLF262212 FVB262212 GEX262212 GOT262212 GYP262212 HIL262212 HSH262212 ICD262212 ILZ262212 IVV262212 JFR262212 JPN262212 JZJ262212 KJF262212 KTB262212 LCX262212 LMT262212 LWP262212 MGL262212 MQH262212 NAD262212 NJZ262212 NTV262212 ODR262212 ONN262212 OXJ262212 PHF262212 PRB262212 QAX262212 QKT262212 QUP262212 REL262212 ROH262212 RYD262212 SHZ262212 SRV262212 TBR262212 TLN262212 TVJ262212 UFF262212 UPB262212 UYX262212 VIT262212 VSP262212 WCL262212 WMH262212 WWD262212 V327748 JR327748 TN327748 ADJ327748 ANF327748 AXB327748 BGX327748 BQT327748 CAP327748 CKL327748 CUH327748 DED327748 DNZ327748 DXV327748 EHR327748 ERN327748 FBJ327748 FLF327748 FVB327748 GEX327748 GOT327748 GYP327748 HIL327748 HSH327748 ICD327748 ILZ327748 IVV327748 JFR327748 JPN327748 JZJ327748 KJF327748 KTB327748 LCX327748 LMT327748 LWP327748 MGL327748 MQH327748 NAD327748 NJZ327748 NTV327748 ODR327748 ONN327748 OXJ327748 PHF327748 PRB327748 QAX327748 QKT327748 QUP327748 REL327748 ROH327748 RYD327748 SHZ327748 SRV327748 TBR327748 TLN327748 TVJ327748 UFF327748 UPB327748 UYX327748 VIT327748 VSP327748 WCL327748 WMH327748 WWD327748 V393284 JR393284 TN393284 ADJ393284 ANF393284 AXB393284 BGX393284 BQT393284 CAP393284 CKL393284 CUH393284 DED393284 DNZ393284 DXV393284 EHR393284 ERN393284 FBJ393284 FLF393284 FVB393284 GEX393284 GOT393284 GYP393284 HIL393284 HSH393284 ICD393284 ILZ393284 IVV393284 JFR393284 JPN393284 JZJ393284 KJF393284 KTB393284 LCX393284 LMT393284 LWP393284 MGL393284 MQH393284 NAD393284 NJZ393284 NTV393284 ODR393284 ONN393284 OXJ393284 PHF393284 PRB393284 QAX393284 QKT393284 QUP393284 REL393284 ROH393284 RYD393284 SHZ393284 SRV393284 TBR393284 TLN393284 TVJ393284 UFF393284 UPB393284 UYX393284 VIT393284 VSP393284 WCL393284 WMH393284 WWD393284 V458820 JR458820 TN458820 ADJ458820 ANF458820 AXB458820 BGX458820 BQT458820 CAP458820 CKL458820 CUH458820 DED458820 DNZ458820 DXV458820 EHR458820 ERN458820 FBJ458820 FLF458820 FVB458820 GEX458820 GOT458820 GYP458820 HIL458820 HSH458820 ICD458820 ILZ458820 IVV458820 JFR458820 JPN458820 JZJ458820 KJF458820 KTB458820 LCX458820 LMT458820 LWP458820 MGL458820 MQH458820 NAD458820 NJZ458820 NTV458820 ODR458820 ONN458820 OXJ458820 PHF458820 PRB458820 QAX458820 QKT458820 QUP458820 REL458820 ROH458820 RYD458820 SHZ458820 SRV458820 TBR458820 TLN458820 TVJ458820 UFF458820 UPB458820 UYX458820 VIT458820 VSP458820 WCL458820 WMH458820 WWD458820 V524356 JR524356 TN524356 ADJ524356 ANF524356 AXB524356 BGX524356 BQT524356 CAP524356 CKL524356 CUH524356 DED524356 DNZ524356 DXV524356 EHR524356 ERN524356 FBJ524356 FLF524356 FVB524356 GEX524356 GOT524356 GYP524356 HIL524356 HSH524356 ICD524356 ILZ524356 IVV524356 JFR524356 JPN524356 JZJ524356 KJF524356 KTB524356 LCX524356 LMT524356 LWP524356 MGL524356 MQH524356 NAD524356 NJZ524356 NTV524356 ODR524356 ONN524356 OXJ524356 PHF524356 PRB524356 QAX524356 QKT524356 QUP524356 REL524356 ROH524356 RYD524356 SHZ524356 SRV524356 TBR524356 TLN524356 TVJ524356 UFF524356 UPB524356 UYX524356 VIT524356 VSP524356 WCL524356 WMH524356 WWD524356 V589892 JR589892 TN589892 ADJ589892 ANF589892 AXB589892 BGX589892 BQT589892 CAP589892 CKL589892 CUH589892 DED589892 DNZ589892 DXV589892 EHR589892 ERN589892 FBJ589892 FLF589892 FVB589892 GEX589892 GOT589892 GYP589892 HIL589892 HSH589892 ICD589892 ILZ589892 IVV589892 JFR589892 JPN589892 JZJ589892 KJF589892 KTB589892 LCX589892 LMT589892 LWP589892 MGL589892 MQH589892 NAD589892 NJZ589892 NTV589892 ODR589892 ONN589892 OXJ589892 PHF589892 PRB589892 QAX589892 QKT589892 QUP589892 REL589892 ROH589892 RYD589892 SHZ589892 SRV589892 TBR589892 TLN589892 TVJ589892 UFF589892 UPB589892 UYX589892 VIT589892 VSP589892 WCL589892 WMH589892 WWD589892 V655428 JR655428 TN655428 ADJ655428 ANF655428 AXB655428 BGX655428 BQT655428 CAP655428 CKL655428 CUH655428 DED655428 DNZ655428 DXV655428 EHR655428 ERN655428 FBJ655428 FLF655428 FVB655428 GEX655428 GOT655428 GYP655428 HIL655428 HSH655428 ICD655428 ILZ655428 IVV655428 JFR655428 JPN655428 JZJ655428 KJF655428 KTB655428 LCX655428 LMT655428 LWP655428 MGL655428 MQH655428 NAD655428 NJZ655428 NTV655428 ODR655428 ONN655428 OXJ655428 PHF655428 PRB655428 QAX655428 QKT655428 QUP655428 REL655428 ROH655428 RYD655428 SHZ655428 SRV655428 TBR655428 TLN655428 TVJ655428 UFF655428 UPB655428 UYX655428 VIT655428 VSP655428 WCL655428 WMH655428 WWD655428 V720964 JR720964 TN720964 ADJ720964 ANF720964 AXB720964 BGX720964 BQT720964 CAP720964 CKL720964 CUH720964 DED720964 DNZ720964 DXV720964 EHR720964 ERN720964 FBJ720964 FLF720964 FVB720964 GEX720964 GOT720964 GYP720964 HIL720964 HSH720964 ICD720964 ILZ720964 IVV720964 JFR720964 JPN720964 JZJ720964 KJF720964 KTB720964 LCX720964 LMT720964 LWP720964 MGL720964 MQH720964 NAD720964 NJZ720964 NTV720964 ODR720964 ONN720964 OXJ720964 PHF720964 PRB720964 QAX720964 QKT720964 QUP720964 REL720964 ROH720964 RYD720964 SHZ720964 SRV720964 TBR720964 TLN720964 TVJ720964 UFF720964 UPB720964 UYX720964 VIT720964 VSP720964 WCL720964 WMH720964 WWD720964 V786500 JR786500 TN786500 ADJ786500 ANF786500 AXB786500 BGX786500 BQT786500 CAP786500 CKL786500 CUH786500 DED786500 DNZ786500 DXV786500 EHR786500 ERN786500 FBJ786500 FLF786500 FVB786500 GEX786500 GOT786500 GYP786500 HIL786500 HSH786500 ICD786500 ILZ786500 IVV786500 JFR786500 JPN786500 JZJ786500 KJF786500 KTB786500 LCX786500 LMT786500 LWP786500 MGL786500 MQH786500 NAD786500 NJZ786500 NTV786500 ODR786500 ONN786500 OXJ786500 PHF786500 PRB786500 QAX786500 QKT786500 QUP786500 REL786500 ROH786500 RYD786500 SHZ786500 SRV786500 TBR786500 TLN786500 TVJ786500 UFF786500 UPB786500 UYX786500 VIT786500 VSP786500 WCL786500 WMH786500 WWD786500 V852036 JR852036 TN852036 ADJ852036 ANF852036 AXB852036 BGX852036 BQT852036 CAP852036 CKL852036 CUH852036 DED852036 DNZ852036 DXV852036 EHR852036 ERN852036 FBJ852036 FLF852036 FVB852036 GEX852036 GOT852036 GYP852036 HIL852036 HSH852036 ICD852036 ILZ852036 IVV852036 JFR852036 JPN852036 JZJ852036 KJF852036 KTB852036 LCX852036 LMT852036 LWP852036 MGL852036 MQH852036 NAD852036 NJZ852036 NTV852036 ODR852036 ONN852036 OXJ852036 PHF852036 PRB852036 QAX852036 QKT852036 QUP852036 REL852036 ROH852036 RYD852036 SHZ852036 SRV852036 TBR852036 TLN852036 TVJ852036 UFF852036 UPB852036 UYX852036 VIT852036 VSP852036 WCL852036 WMH852036 WWD852036 V917572 JR917572 TN917572 ADJ917572 ANF917572 AXB917572 BGX917572 BQT917572 CAP917572 CKL917572 CUH917572 DED917572 DNZ917572 DXV917572 EHR917572 ERN917572 FBJ917572 FLF917572 FVB917572 GEX917572 GOT917572 GYP917572 HIL917572 HSH917572 ICD917572 ILZ917572 IVV917572 JFR917572 JPN917572 JZJ917572 KJF917572 KTB917572 LCX917572 LMT917572 LWP917572 MGL917572 MQH917572 NAD917572 NJZ917572 NTV917572 ODR917572 ONN917572 OXJ917572 PHF917572 PRB917572 QAX917572 QKT917572 QUP917572 REL917572 ROH917572 RYD917572 SHZ917572 SRV917572 TBR917572 TLN917572 TVJ917572 UFF917572 UPB917572 UYX917572 VIT917572 VSP917572 WCL917572 WMH917572 WWD917572 V983108 JR983108 TN983108 ADJ983108 ANF983108 AXB983108 BGX983108 BQT983108 CAP983108 CKL983108 CUH983108 DED983108 DNZ983108 DXV983108 EHR983108 ERN983108 FBJ983108 FLF983108 FVB983108 GEX983108 GOT983108 GYP983108 HIL983108 HSH983108 ICD983108 ILZ983108 IVV983108 JFR983108 JPN983108 JZJ983108 KJF983108 KTB983108 LCX983108 LMT983108 LWP983108 MGL983108 MQH983108 NAD983108 NJZ983108 NTV983108 ODR983108 ONN983108 OXJ983108 PHF983108 PRB983108 QAX983108 QKT983108 QUP983108 REL983108 ROH983108 RYD983108 SHZ983108 SRV983108 TBR983108 TLN983108 TVJ983108 UFF983108 UPB983108 UYX983108 VIT983108 VSP983108 WCL983108 WMH983108 WWD983108 TUS983100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C65606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C131142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C196678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C262214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C327750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C393286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C458822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C524358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C589894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C655430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C720966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C786502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C852038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C917574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C983110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PQK983100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L65624 JI65606 TE65606 ADA65606 AMW65606 AWS65606 BGO65606 BQK65606 CAG65606 CKC65606 CTY65606 DDU65606 DNQ65606 DXM65606 EHI65606 ERE65606 FBA65606 FKW65606 FUS65606 GEO65606 GOK65606 GYG65606 HIC65606 HRY65606 IBU65606 ILQ65606 IVM65606 JFI65606 JPE65606 JZA65606 KIW65606 KSS65606 LCO65606 LMK65606 LWG65606 MGC65606 MPY65606 MZU65606 NJQ65606 NTM65606 ODI65606 ONE65606 OXA65606 PGW65606 PQS65606 QAO65606 QKK65606 QUG65606 REC65606 RNY65606 RXU65606 SHQ65606 SRM65606 TBI65606 TLE65606 TVA65606 UEW65606 UOS65606 UYO65606 VIK65606 VSG65606 WCC65606 WLY65606 WVU65606 L131160 JI131142 TE131142 ADA131142 AMW131142 AWS131142 BGO131142 BQK131142 CAG131142 CKC131142 CTY131142 DDU131142 DNQ131142 DXM131142 EHI131142 ERE131142 FBA131142 FKW131142 FUS131142 GEO131142 GOK131142 GYG131142 HIC131142 HRY131142 IBU131142 ILQ131142 IVM131142 JFI131142 JPE131142 JZA131142 KIW131142 KSS131142 LCO131142 LMK131142 LWG131142 MGC131142 MPY131142 MZU131142 NJQ131142 NTM131142 ODI131142 ONE131142 OXA131142 PGW131142 PQS131142 QAO131142 QKK131142 QUG131142 REC131142 RNY131142 RXU131142 SHQ131142 SRM131142 TBI131142 TLE131142 TVA131142 UEW131142 UOS131142 UYO131142 VIK131142 VSG131142 WCC131142 WLY131142 WVU131142 L196696 JI196678 TE196678 ADA196678 AMW196678 AWS196678 BGO196678 BQK196678 CAG196678 CKC196678 CTY196678 DDU196678 DNQ196678 DXM196678 EHI196678 ERE196678 FBA196678 FKW196678 FUS196678 GEO196678 GOK196678 GYG196678 HIC196678 HRY196678 IBU196678 ILQ196678 IVM196678 JFI196678 JPE196678 JZA196678 KIW196678 KSS196678 LCO196678 LMK196678 LWG196678 MGC196678 MPY196678 MZU196678 NJQ196678 NTM196678 ODI196678 ONE196678 OXA196678 PGW196678 PQS196678 QAO196678 QKK196678 QUG196678 REC196678 RNY196678 RXU196678 SHQ196678 SRM196678 TBI196678 TLE196678 TVA196678 UEW196678 UOS196678 UYO196678 VIK196678 VSG196678 WCC196678 WLY196678 WVU196678 L262232 JI262214 TE262214 ADA262214 AMW262214 AWS262214 BGO262214 BQK262214 CAG262214 CKC262214 CTY262214 DDU262214 DNQ262214 DXM262214 EHI262214 ERE262214 FBA262214 FKW262214 FUS262214 GEO262214 GOK262214 GYG262214 HIC262214 HRY262214 IBU262214 ILQ262214 IVM262214 JFI262214 JPE262214 JZA262214 KIW262214 KSS262214 LCO262214 LMK262214 LWG262214 MGC262214 MPY262214 MZU262214 NJQ262214 NTM262214 ODI262214 ONE262214 OXA262214 PGW262214 PQS262214 QAO262214 QKK262214 QUG262214 REC262214 RNY262214 RXU262214 SHQ262214 SRM262214 TBI262214 TLE262214 TVA262214 UEW262214 UOS262214 UYO262214 VIK262214 VSG262214 WCC262214 WLY262214 WVU262214 L327768 JI327750 TE327750 ADA327750 AMW327750 AWS327750 BGO327750 BQK327750 CAG327750 CKC327750 CTY327750 DDU327750 DNQ327750 DXM327750 EHI327750 ERE327750 FBA327750 FKW327750 FUS327750 GEO327750 GOK327750 GYG327750 HIC327750 HRY327750 IBU327750 ILQ327750 IVM327750 JFI327750 JPE327750 JZA327750 KIW327750 KSS327750 LCO327750 LMK327750 LWG327750 MGC327750 MPY327750 MZU327750 NJQ327750 NTM327750 ODI327750 ONE327750 OXA327750 PGW327750 PQS327750 QAO327750 QKK327750 QUG327750 REC327750 RNY327750 RXU327750 SHQ327750 SRM327750 TBI327750 TLE327750 TVA327750 UEW327750 UOS327750 UYO327750 VIK327750 VSG327750 WCC327750 WLY327750 WVU327750 L393304 JI393286 TE393286 ADA393286 AMW393286 AWS393286 BGO393286 BQK393286 CAG393286 CKC393286 CTY393286 DDU393286 DNQ393286 DXM393286 EHI393286 ERE393286 FBA393286 FKW393286 FUS393286 GEO393286 GOK393286 GYG393286 HIC393286 HRY393286 IBU393286 ILQ393286 IVM393286 JFI393286 JPE393286 JZA393286 KIW393286 KSS393286 LCO393286 LMK393286 LWG393286 MGC393286 MPY393286 MZU393286 NJQ393286 NTM393286 ODI393286 ONE393286 OXA393286 PGW393286 PQS393286 QAO393286 QKK393286 QUG393286 REC393286 RNY393286 RXU393286 SHQ393286 SRM393286 TBI393286 TLE393286 TVA393286 UEW393286 UOS393286 UYO393286 VIK393286 VSG393286 WCC393286 WLY393286 WVU393286 L458840 JI458822 TE458822 ADA458822 AMW458822 AWS458822 BGO458822 BQK458822 CAG458822 CKC458822 CTY458822 DDU458822 DNQ458822 DXM458822 EHI458822 ERE458822 FBA458822 FKW458822 FUS458822 GEO458822 GOK458822 GYG458822 HIC458822 HRY458822 IBU458822 ILQ458822 IVM458822 JFI458822 JPE458822 JZA458822 KIW458822 KSS458822 LCO458822 LMK458822 LWG458822 MGC458822 MPY458822 MZU458822 NJQ458822 NTM458822 ODI458822 ONE458822 OXA458822 PGW458822 PQS458822 QAO458822 QKK458822 QUG458822 REC458822 RNY458822 RXU458822 SHQ458822 SRM458822 TBI458822 TLE458822 TVA458822 UEW458822 UOS458822 UYO458822 VIK458822 VSG458822 WCC458822 WLY458822 WVU458822 L524376 JI524358 TE524358 ADA524358 AMW524358 AWS524358 BGO524358 BQK524358 CAG524358 CKC524358 CTY524358 DDU524358 DNQ524358 DXM524358 EHI524358 ERE524358 FBA524358 FKW524358 FUS524358 GEO524358 GOK524358 GYG524358 HIC524358 HRY524358 IBU524358 ILQ524358 IVM524358 JFI524358 JPE524358 JZA524358 KIW524358 KSS524358 LCO524358 LMK524358 LWG524358 MGC524358 MPY524358 MZU524358 NJQ524358 NTM524358 ODI524358 ONE524358 OXA524358 PGW524358 PQS524358 QAO524358 QKK524358 QUG524358 REC524358 RNY524358 RXU524358 SHQ524358 SRM524358 TBI524358 TLE524358 TVA524358 UEW524358 UOS524358 UYO524358 VIK524358 VSG524358 WCC524358 WLY524358 WVU524358 L589912 JI589894 TE589894 ADA589894 AMW589894 AWS589894 BGO589894 BQK589894 CAG589894 CKC589894 CTY589894 DDU589894 DNQ589894 DXM589894 EHI589894 ERE589894 FBA589894 FKW589894 FUS589894 GEO589894 GOK589894 GYG589894 HIC589894 HRY589894 IBU589894 ILQ589894 IVM589894 JFI589894 JPE589894 JZA589894 KIW589894 KSS589894 LCO589894 LMK589894 LWG589894 MGC589894 MPY589894 MZU589894 NJQ589894 NTM589894 ODI589894 ONE589894 OXA589894 PGW589894 PQS589894 QAO589894 QKK589894 QUG589894 REC589894 RNY589894 RXU589894 SHQ589894 SRM589894 TBI589894 TLE589894 TVA589894 UEW589894 UOS589894 UYO589894 VIK589894 VSG589894 WCC589894 WLY589894 WVU589894 L655448 JI655430 TE655430 ADA655430 AMW655430 AWS655430 BGO655430 BQK655430 CAG655430 CKC655430 CTY655430 DDU655430 DNQ655430 DXM655430 EHI655430 ERE655430 FBA655430 FKW655430 FUS655430 GEO655430 GOK655430 GYG655430 HIC655430 HRY655430 IBU655430 ILQ655430 IVM655430 JFI655430 JPE655430 JZA655430 KIW655430 KSS655430 LCO655430 LMK655430 LWG655430 MGC655430 MPY655430 MZU655430 NJQ655430 NTM655430 ODI655430 ONE655430 OXA655430 PGW655430 PQS655430 QAO655430 QKK655430 QUG655430 REC655430 RNY655430 RXU655430 SHQ655430 SRM655430 TBI655430 TLE655430 TVA655430 UEW655430 UOS655430 UYO655430 VIK655430 VSG655430 WCC655430 WLY655430 WVU655430 L720984 JI720966 TE720966 ADA720966 AMW720966 AWS720966 BGO720966 BQK720966 CAG720966 CKC720966 CTY720966 DDU720966 DNQ720966 DXM720966 EHI720966 ERE720966 FBA720966 FKW720966 FUS720966 GEO720966 GOK720966 GYG720966 HIC720966 HRY720966 IBU720966 ILQ720966 IVM720966 JFI720966 JPE720966 JZA720966 KIW720966 KSS720966 LCO720966 LMK720966 LWG720966 MGC720966 MPY720966 MZU720966 NJQ720966 NTM720966 ODI720966 ONE720966 OXA720966 PGW720966 PQS720966 QAO720966 QKK720966 QUG720966 REC720966 RNY720966 RXU720966 SHQ720966 SRM720966 TBI720966 TLE720966 TVA720966 UEW720966 UOS720966 UYO720966 VIK720966 VSG720966 WCC720966 WLY720966 WVU720966 L786520 JI786502 TE786502 ADA786502 AMW786502 AWS786502 BGO786502 BQK786502 CAG786502 CKC786502 CTY786502 DDU786502 DNQ786502 DXM786502 EHI786502 ERE786502 FBA786502 FKW786502 FUS786502 GEO786502 GOK786502 GYG786502 HIC786502 HRY786502 IBU786502 ILQ786502 IVM786502 JFI786502 JPE786502 JZA786502 KIW786502 KSS786502 LCO786502 LMK786502 LWG786502 MGC786502 MPY786502 MZU786502 NJQ786502 NTM786502 ODI786502 ONE786502 OXA786502 PGW786502 PQS786502 QAO786502 QKK786502 QUG786502 REC786502 RNY786502 RXU786502 SHQ786502 SRM786502 TBI786502 TLE786502 TVA786502 UEW786502 UOS786502 UYO786502 VIK786502 VSG786502 WCC786502 WLY786502 WVU786502 L852056 JI852038 TE852038 ADA852038 AMW852038 AWS852038 BGO852038 BQK852038 CAG852038 CKC852038 CTY852038 DDU852038 DNQ852038 DXM852038 EHI852038 ERE852038 FBA852038 FKW852038 FUS852038 GEO852038 GOK852038 GYG852038 HIC852038 HRY852038 IBU852038 ILQ852038 IVM852038 JFI852038 JPE852038 JZA852038 KIW852038 KSS852038 LCO852038 LMK852038 LWG852038 MGC852038 MPY852038 MZU852038 NJQ852038 NTM852038 ODI852038 ONE852038 OXA852038 PGW852038 PQS852038 QAO852038 QKK852038 QUG852038 REC852038 RNY852038 RXU852038 SHQ852038 SRM852038 TBI852038 TLE852038 TVA852038 UEW852038 UOS852038 UYO852038 VIK852038 VSG852038 WCC852038 WLY852038 WVU852038 L917592 JI917574 TE917574 ADA917574 AMW917574 AWS917574 BGO917574 BQK917574 CAG917574 CKC917574 CTY917574 DDU917574 DNQ917574 DXM917574 EHI917574 ERE917574 FBA917574 FKW917574 FUS917574 GEO917574 GOK917574 GYG917574 HIC917574 HRY917574 IBU917574 ILQ917574 IVM917574 JFI917574 JPE917574 JZA917574 KIW917574 KSS917574 LCO917574 LMK917574 LWG917574 MGC917574 MPY917574 MZU917574 NJQ917574 NTM917574 ODI917574 ONE917574 OXA917574 PGW917574 PQS917574 QAO917574 QKK917574 QUG917574 REC917574 RNY917574 RXU917574 SHQ917574 SRM917574 TBI917574 TLE917574 TVA917574 UEW917574 UOS917574 UYO917574 VIK917574 VSG917574 WCC917574 WLY917574 WVU917574 L983128 JI983110 TE983110 ADA983110 AMW983110 AWS983110 BGO983110 BQK983110 CAG983110 CKC983110 CTY983110 DDU983110 DNQ983110 DXM983110 EHI983110 ERE983110 FBA983110 FKW983110 FUS983110 GEO983110 GOK983110 GYG983110 HIC983110 HRY983110 IBU983110 ILQ983110 IVM983110 JFI983110 JPE983110 JZA983110 KIW983110 KSS983110 LCO983110 LMK983110 LWG983110 MGC983110 MPY983110 MZU983110 NJQ983110 NTM983110 ODI983110 ONE983110 OXA983110 PGW983110 PQS983110 QAO983110 QKK983110 QUG983110 REC983110 RNY983110 RXU983110 SHQ983110 SRM983110 TBI983110 TLE983110 TVA983110 UEW983110 UOS983110 UYO983110 VIK983110 VSG983110 WCC983110 WLY983110 WVU983110 KSK983100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V65606 JR65606 TN65606 ADJ65606 ANF65606 AXB65606 BGX65606 BQT65606 CAP65606 CKL65606 CUH65606 DED65606 DNZ65606 DXV65606 EHR65606 ERN65606 FBJ65606 FLF65606 FVB65606 GEX65606 GOT65606 GYP65606 HIL65606 HSH65606 ICD65606 ILZ65606 IVV65606 JFR65606 JPN65606 JZJ65606 KJF65606 KTB65606 LCX65606 LMT65606 LWP65606 MGL65606 MQH65606 NAD65606 NJZ65606 NTV65606 ODR65606 ONN65606 OXJ65606 PHF65606 PRB65606 QAX65606 QKT65606 QUP65606 REL65606 ROH65606 RYD65606 SHZ65606 SRV65606 TBR65606 TLN65606 TVJ65606 UFF65606 UPB65606 UYX65606 VIT65606 VSP65606 WCL65606 WMH65606 WWD65606 V131142 JR131142 TN131142 ADJ131142 ANF131142 AXB131142 BGX131142 BQT131142 CAP131142 CKL131142 CUH131142 DED131142 DNZ131142 DXV131142 EHR131142 ERN131142 FBJ131142 FLF131142 FVB131142 GEX131142 GOT131142 GYP131142 HIL131142 HSH131142 ICD131142 ILZ131142 IVV131142 JFR131142 JPN131142 JZJ131142 KJF131142 KTB131142 LCX131142 LMT131142 LWP131142 MGL131142 MQH131142 NAD131142 NJZ131142 NTV131142 ODR131142 ONN131142 OXJ131142 PHF131142 PRB131142 QAX131142 QKT131142 QUP131142 REL131142 ROH131142 RYD131142 SHZ131142 SRV131142 TBR131142 TLN131142 TVJ131142 UFF131142 UPB131142 UYX131142 VIT131142 VSP131142 WCL131142 WMH131142 WWD131142 V196678 JR196678 TN196678 ADJ196678 ANF196678 AXB196678 BGX196678 BQT196678 CAP196678 CKL196678 CUH196678 DED196678 DNZ196678 DXV196678 EHR196678 ERN196678 FBJ196678 FLF196678 FVB196678 GEX196678 GOT196678 GYP196678 HIL196678 HSH196678 ICD196678 ILZ196678 IVV196678 JFR196678 JPN196678 JZJ196678 KJF196678 KTB196678 LCX196678 LMT196678 LWP196678 MGL196678 MQH196678 NAD196678 NJZ196678 NTV196678 ODR196678 ONN196678 OXJ196678 PHF196678 PRB196678 QAX196678 QKT196678 QUP196678 REL196678 ROH196678 RYD196678 SHZ196678 SRV196678 TBR196678 TLN196678 TVJ196678 UFF196678 UPB196678 UYX196678 VIT196678 VSP196678 WCL196678 WMH196678 WWD196678 V262214 JR262214 TN262214 ADJ262214 ANF262214 AXB262214 BGX262214 BQT262214 CAP262214 CKL262214 CUH262214 DED262214 DNZ262214 DXV262214 EHR262214 ERN262214 FBJ262214 FLF262214 FVB262214 GEX262214 GOT262214 GYP262214 HIL262214 HSH262214 ICD262214 ILZ262214 IVV262214 JFR262214 JPN262214 JZJ262214 KJF262214 KTB262214 LCX262214 LMT262214 LWP262214 MGL262214 MQH262214 NAD262214 NJZ262214 NTV262214 ODR262214 ONN262214 OXJ262214 PHF262214 PRB262214 QAX262214 QKT262214 QUP262214 REL262214 ROH262214 RYD262214 SHZ262214 SRV262214 TBR262214 TLN262214 TVJ262214 UFF262214 UPB262214 UYX262214 VIT262214 VSP262214 WCL262214 WMH262214 WWD262214 V327750 JR327750 TN327750 ADJ327750 ANF327750 AXB327750 BGX327750 BQT327750 CAP327750 CKL327750 CUH327750 DED327750 DNZ327750 DXV327750 EHR327750 ERN327750 FBJ327750 FLF327750 FVB327750 GEX327750 GOT327750 GYP327750 HIL327750 HSH327750 ICD327750 ILZ327750 IVV327750 JFR327750 JPN327750 JZJ327750 KJF327750 KTB327750 LCX327750 LMT327750 LWP327750 MGL327750 MQH327750 NAD327750 NJZ327750 NTV327750 ODR327750 ONN327750 OXJ327750 PHF327750 PRB327750 QAX327750 QKT327750 QUP327750 REL327750 ROH327750 RYD327750 SHZ327750 SRV327750 TBR327750 TLN327750 TVJ327750 UFF327750 UPB327750 UYX327750 VIT327750 VSP327750 WCL327750 WMH327750 WWD327750 V393286 JR393286 TN393286 ADJ393286 ANF393286 AXB393286 BGX393286 BQT393286 CAP393286 CKL393286 CUH393286 DED393286 DNZ393286 DXV393286 EHR393286 ERN393286 FBJ393286 FLF393286 FVB393286 GEX393286 GOT393286 GYP393286 HIL393286 HSH393286 ICD393286 ILZ393286 IVV393286 JFR393286 JPN393286 JZJ393286 KJF393286 KTB393286 LCX393286 LMT393286 LWP393286 MGL393286 MQH393286 NAD393286 NJZ393286 NTV393286 ODR393286 ONN393286 OXJ393286 PHF393286 PRB393286 QAX393286 QKT393286 QUP393286 REL393286 ROH393286 RYD393286 SHZ393286 SRV393286 TBR393286 TLN393286 TVJ393286 UFF393286 UPB393286 UYX393286 VIT393286 VSP393286 WCL393286 WMH393286 WWD393286 V458822 JR458822 TN458822 ADJ458822 ANF458822 AXB458822 BGX458822 BQT458822 CAP458822 CKL458822 CUH458822 DED458822 DNZ458822 DXV458822 EHR458822 ERN458822 FBJ458822 FLF458822 FVB458822 GEX458822 GOT458822 GYP458822 HIL458822 HSH458822 ICD458822 ILZ458822 IVV458822 JFR458822 JPN458822 JZJ458822 KJF458822 KTB458822 LCX458822 LMT458822 LWP458822 MGL458822 MQH458822 NAD458822 NJZ458822 NTV458822 ODR458822 ONN458822 OXJ458822 PHF458822 PRB458822 QAX458822 QKT458822 QUP458822 REL458822 ROH458822 RYD458822 SHZ458822 SRV458822 TBR458822 TLN458822 TVJ458822 UFF458822 UPB458822 UYX458822 VIT458822 VSP458822 WCL458822 WMH458822 WWD458822 V524358 JR524358 TN524358 ADJ524358 ANF524358 AXB524358 BGX524358 BQT524358 CAP524358 CKL524358 CUH524358 DED524358 DNZ524358 DXV524358 EHR524358 ERN524358 FBJ524358 FLF524358 FVB524358 GEX524358 GOT524358 GYP524358 HIL524358 HSH524358 ICD524358 ILZ524358 IVV524358 JFR524358 JPN524358 JZJ524358 KJF524358 KTB524358 LCX524358 LMT524358 LWP524358 MGL524358 MQH524358 NAD524358 NJZ524358 NTV524358 ODR524358 ONN524358 OXJ524358 PHF524358 PRB524358 QAX524358 QKT524358 QUP524358 REL524358 ROH524358 RYD524358 SHZ524358 SRV524358 TBR524358 TLN524358 TVJ524358 UFF524358 UPB524358 UYX524358 VIT524358 VSP524358 WCL524358 WMH524358 WWD524358 V589894 JR589894 TN589894 ADJ589894 ANF589894 AXB589894 BGX589894 BQT589894 CAP589894 CKL589894 CUH589894 DED589894 DNZ589894 DXV589894 EHR589894 ERN589894 FBJ589894 FLF589894 FVB589894 GEX589894 GOT589894 GYP589894 HIL589894 HSH589894 ICD589894 ILZ589894 IVV589894 JFR589894 JPN589894 JZJ589894 KJF589894 KTB589894 LCX589894 LMT589894 LWP589894 MGL589894 MQH589894 NAD589894 NJZ589894 NTV589894 ODR589894 ONN589894 OXJ589894 PHF589894 PRB589894 QAX589894 QKT589894 QUP589894 REL589894 ROH589894 RYD589894 SHZ589894 SRV589894 TBR589894 TLN589894 TVJ589894 UFF589894 UPB589894 UYX589894 VIT589894 VSP589894 WCL589894 WMH589894 WWD589894 V655430 JR655430 TN655430 ADJ655430 ANF655430 AXB655430 BGX655430 BQT655430 CAP655430 CKL655430 CUH655430 DED655430 DNZ655430 DXV655430 EHR655430 ERN655430 FBJ655430 FLF655430 FVB655430 GEX655430 GOT655430 GYP655430 HIL655430 HSH655430 ICD655430 ILZ655430 IVV655430 JFR655430 JPN655430 JZJ655430 KJF655430 KTB655430 LCX655430 LMT655430 LWP655430 MGL655430 MQH655430 NAD655430 NJZ655430 NTV655430 ODR655430 ONN655430 OXJ655430 PHF655430 PRB655430 QAX655430 QKT655430 QUP655430 REL655430 ROH655430 RYD655430 SHZ655430 SRV655430 TBR655430 TLN655430 TVJ655430 UFF655430 UPB655430 UYX655430 VIT655430 VSP655430 WCL655430 WMH655430 WWD655430 V720966 JR720966 TN720966 ADJ720966 ANF720966 AXB720966 BGX720966 BQT720966 CAP720966 CKL720966 CUH720966 DED720966 DNZ720966 DXV720966 EHR720966 ERN720966 FBJ720966 FLF720966 FVB720966 GEX720966 GOT720966 GYP720966 HIL720966 HSH720966 ICD720966 ILZ720966 IVV720966 JFR720966 JPN720966 JZJ720966 KJF720966 KTB720966 LCX720966 LMT720966 LWP720966 MGL720966 MQH720966 NAD720966 NJZ720966 NTV720966 ODR720966 ONN720966 OXJ720966 PHF720966 PRB720966 QAX720966 QKT720966 QUP720966 REL720966 ROH720966 RYD720966 SHZ720966 SRV720966 TBR720966 TLN720966 TVJ720966 UFF720966 UPB720966 UYX720966 VIT720966 VSP720966 WCL720966 WMH720966 WWD720966 V786502 JR786502 TN786502 ADJ786502 ANF786502 AXB786502 BGX786502 BQT786502 CAP786502 CKL786502 CUH786502 DED786502 DNZ786502 DXV786502 EHR786502 ERN786502 FBJ786502 FLF786502 FVB786502 GEX786502 GOT786502 GYP786502 HIL786502 HSH786502 ICD786502 ILZ786502 IVV786502 JFR786502 JPN786502 JZJ786502 KJF786502 KTB786502 LCX786502 LMT786502 LWP786502 MGL786502 MQH786502 NAD786502 NJZ786502 NTV786502 ODR786502 ONN786502 OXJ786502 PHF786502 PRB786502 QAX786502 QKT786502 QUP786502 REL786502 ROH786502 RYD786502 SHZ786502 SRV786502 TBR786502 TLN786502 TVJ786502 UFF786502 UPB786502 UYX786502 VIT786502 VSP786502 WCL786502 WMH786502 WWD786502 V852038 JR852038 TN852038 ADJ852038 ANF852038 AXB852038 BGX852038 BQT852038 CAP852038 CKL852038 CUH852038 DED852038 DNZ852038 DXV852038 EHR852038 ERN852038 FBJ852038 FLF852038 FVB852038 GEX852038 GOT852038 GYP852038 HIL852038 HSH852038 ICD852038 ILZ852038 IVV852038 JFR852038 JPN852038 JZJ852038 KJF852038 KTB852038 LCX852038 LMT852038 LWP852038 MGL852038 MQH852038 NAD852038 NJZ852038 NTV852038 ODR852038 ONN852038 OXJ852038 PHF852038 PRB852038 QAX852038 QKT852038 QUP852038 REL852038 ROH852038 RYD852038 SHZ852038 SRV852038 TBR852038 TLN852038 TVJ852038 UFF852038 UPB852038 UYX852038 VIT852038 VSP852038 WCL852038 WMH852038 WWD852038 V917574 JR917574 TN917574 ADJ917574 ANF917574 AXB917574 BGX917574 BQT917574 CAP917574 CKL917574 CUH917574 DED917574 DNZ917574 DXV917574 EHR917574 ERN917574 FBJ917574 FLF917574 FVB917574 GEX917574 GOT917574 GYP917574 HIL917574 HSH917574 ICD917574 ILZ917574 IVV917574 JFR917574 JPN917574 JZJ917574 KJF917574 KTB917574 LCX917574 LMT917574 LWP917574 MGL917574 MQH917574 NAD917574 NJZ917574 NTV917574 ODR917574 ONN917574 OXJ917574 PHF917574 PRB917574 QAX917574 QKT917574 QUP917574 REL917574 ROH917574 RYD917574 SHZ917574 SRV917574 TBR917574 TLN917574 TVJ917574 UFF917574 UPB917574 UYX917574 VIT917574 VSP917574 WCL917574 WMH917574 WWD917574 V983110 JR983110 TN983110 ADJ983110 ANF983110 AXB983110 BGX983110 BQT983110 CAP983110 CKL983110 CUH983110 DED983110 DNZ983110 DXV983110 EHR983110 ERN983110 FBJ983110 FLF983110 FVB983110 GEX983110 GOT983110 GYP983110 HIL983110 HSH983110 ICD983110 ILZ983110 IVV983110 JFR983110 JPN983110 JZJ983110 KJF983110 KTB983110 LCX983110 LMT983110 LWP983110 MGL983110 MQH983110 NAD983110 NJZ983110 NTV983110 ODR983110 ONN983110 OXJ983110 PHF983110 PRB983110 QAX983110 QKT983110 QUP983110 REL983110 ROH983110 RYD983110 SHZ983110 SRV983110 TBR983110 TLN983110 TVJ983110 UFF983110 UPB983110 UYX983110 VIT983110 VSP983110 WCL983110 WMH983110 WWD983110 UEO983100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C65608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C131144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C196680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C262216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C327752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C393288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C458824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C524360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C589896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C655432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C720968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C786504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C852040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C917576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C983112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QAG983100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L65626 JI65608 TE65608 ADA65608 AMW65608 AWS65608 BGO65608 BQK65608 CAG65608 CKC65608 CTY65608 DDU65608 DNQ65608 DXM65608 EHI65608 ERE65608 FBA65608 FKW65608 FUS65608 GEO65608 GOK65608 GYG65608 HIC65608 HRY65608 IBU65608 ILQ65608 IVM65608 JFI65608 JPE65608 JZA65608 KIW65608 KSS65608 LCO65608 LMK65608 LWG65608 MGC65608 MPY65608 MZU65608 NJQ65608 NTM65608 ODI65608 ONE65608 OXA65608 PGW65608 PQS65608 QAO65608 QKK65608 QUG65608 REC65608 RNY65608 RXU65608 SHQ65608 SRM65608 TBI65608 TLE65608 TVA65608 UEW65608 UOS65608 UYO65608 VIK65608 VSG65608 WCC65608 WLY65608 WVU65608 L131162 JI131144 TE131144 ADA131144 AMW131144 AWS131144 BGO131144 BQK131144 CAG131144 CKC131144 CTY131144 DDU131144 DNQ131144 DXM131144 EHI131144 ERE131144 FBA131144 FKW131144 FUS131144 GEO131144 GOK131144 GYG131144 HIC131144 HRY131144 IBU131144 ILQ131144 IVM131144 JFI131144 JPE131144 JZA131144 KIW131144 KSS131144 LCO131144 LMK131144 LWG131144 MGC131144 MPY131144 MZU131144 NJQ131144 NTM131144 ODI131144 ONE131144 OXA131144 PGW131144 PQS131144 QAO131144 QKK131144 QUG131144 REC131144 RNY131144 RXU131144 SHQ131144 SRM131144 TBI131144 TLE131144 TVA131144 UEW131144 UOS131144 UYO131144 VIK131144 VSG131144 WCC131144 WLY131144 WVU131144 L196698 JI196680 TE196680 ADA196680 AMW196680 AWS196680 BGO196680 BQK196680 CAG196680 CKC196680 CTY196680 DDU196680 DNQ196680 DXM196680 EHI196680 ERE196680 FBA196680 FKW196680 FUS196680 GEO196680 GOK196680 GYG196680 HIC196680 HRY196680 IBU196680 ILQ196680 IVM196680 JFI196680 JPE196680 JZA196680 KIW196680 KSS196680 LCO196680 LMK196680 LWG196680 MGC196680 MPY196680 MZU196680 NJQ196680 NTM196680 ODI196680 ONE196680 OXA196680 PGW196680 PQS196680 QAO196680 QKK196680 QUG196680 REC196680 RNY196680 RXU196680 SHQ196680 SRM196680 TBI196680 TLE196680 TVA196680 UEW196680 UOS196680 UYO196680 VIK196680 VSG196680 WCC196680 WLY196680 WVU196680 L262234 JI262216 TE262216 ADA262216 AMW262216 AWS262216 BGO262216 BQK262216 CAG262216 CKC262216 CTY262216 DDU262216 DNQ262216 DXM262216 EHI262216 ERE262216 FBA262216 FKW262216 FUS262216 GEO262216 GOK262216 GYG262216 HIC262216 HRY262216 IBU262216 ILQ262216 IVM262216 JFI262216 JPE262216 JZA262216 KIW262216 KSS262216 LCO262216 LMK262216 LWG262216 MGC262216 MPY262216 MZU262216 NJQ262216 NTM262216 ODI262216 ONE262216 OXA262216 PGW262216 PQS262216 QAO262216 QKK262216 QUG262216 REC262216 RNY262216 RXU262216 SHQ262216 SRM262216 TBI262216 TLE262216 TVA262216 UEW262216 UOS262216 UYO262216 VIK262216 VSG262216 WCC262216 WLY262216 WVU262216 L327770 JI327752 TE327752 ADA327752 AMW327752 AWS327752 BGO327752 BQK327752 CAG327752 CKC327752 CTY327752 DDU327752 DNQ327752 DXM327752 EHI327752 ERE327752 FBA327752 FKW327752 FUS327752 GEO327752 GOK327752 GYG327752 HIC327752 HRY327752 IBU327752 ILQ327752 IVM327752 JFI327752 JPE327752 JZA327752 KIW327752 KSS327752 LCO327752 LMK327752 LWG327752 MGC327752 MPY327752 MZU327752 NJQ327752 NTM327752 ODI327752 ONE327752 OXA327752 PGW327752 PQS327752 QAO327752 QKK327752 QUG327752 REC327752 RNY327752 RXU327752 SHQ327752 SRM327752 TBI327752 TLE327752 TVA327752 UEW327752 UOS327752 UYO327752 VIK327752 VSG327752 WCC327752 WLY327752 WVU327752 L393306 JI393288 TE393288 ADA393288 AMW393288 AWS393288 BGO393288 BQK393288 CAG393288 CKC393288 CTY393288 DDU393288 DNQ393288 DXM393288 EHI393288 ERE393288 FBA393288 FKW393288 FUS393288 GEO393288 GOK393288 GYG393288 HIC393288 HRY393288 IBU393288 ILQ393288 IVM393288 JFI393288 JPE393288 JZA393288 KIW393288 KSS393288 LCO393288 LMK393288 LWG393288 MGC393288 MPY393288 MZU393288 NJQ393288 NTM393288 ODI393288 ONE393288 OXA393288 PGW393288 PQS393288 QAO393288 QKK393288 QUG393288 REC393288 RNY393288 RXU393288 SHQ393288 SRM393288 TBI393288 TLE393288 TVA393288 UEW393288 UOS393288 UYO393288 VIK393288 VSG393288 WCC393288 WLY393288 WVU393288 L458842 JI458824 TE458824 ADA458824 AMW458824 AWS458824 BGO458824 BQK458824 CAG458824 CKC458824 CTY458824 DDU458824 DNQ458824 DXM458824 EHI458824 ERE458824 FBA458824 FKW458824 FUS458824 GEO458824 GOK458824 GYG458824 HIC458824 HRY458824 IBU458824 ILQ458824 IVM458824 JFI458824 JPE458824 JZA458824 KIW458824 KSS458824 LCO458824 LMK458824 LWG458824 MGC458824 MPY458824 MZU458824 NJQ458824 NTM458824 ODI458824 ONE458824 OXA458824 PGW458824 PQS458824 QAO458824 QKK458824 QUG458824 REC458824 RNY458824 RXU458824 SHQ458824 SRM458824 TBI458824 TLE458824 TVA458824 UEW458824 UOS458824 UYO458824 VIK458824 VSG458824 WCC458824 WLY458824 WVU458824 L524378 JI524360 TE524360 ADA524360 AMW524360 AWS524360 BGO524360 BQK524360 CAG524360 CKC524360 CTY524360 DDU524360 DNQ524360 DXM524360 EHI524360 ERE524360 FBA524360 FKW524360 FUS524360 GEO524360 GOK524360 GYG524360 HIC524360 HRY524360 IBU524360 ILQ524360 IVM524360 JFI524360 JPE524360 JZA524360 KIW524360 KSS524360 LCO524360 LMK524360 LWG524360 MGC524360 MPY524360 MZU524360 NJQ524360 NTM524360 ODI524360 ONE524360 OXA524360 PGW524360 PQS524360 QAO524360 QKK524360 QUG524360 REC524360 RNY524360 RXU524360 SHQ524360 SRM524360 TBI524360 TLE524360 TVA524360 UEW524360 UOS524360 UYO524360 VIK524360 VSG524360 WCC524360 WLY524360 WVU524360 L589914 JI589896 TE589896 ADA589896 AMW589896 AWS589896 BGO589896 BQK589896 CAG589896 CKC589896 CTY589896 DDU589896 DNQ589896 DXM589896 EHI589896 ERE589896 FBA589896 FKW589896 FUS589896 GEO589896 GOK589896 GYG589896 HIC589896 HRY589896 IBU589896 ILQ589896 IVM589896 JFI589896 JPE589896 JZA589896 KIW589896 KSS589896 LCO589896 LMK589896 LWG589896 MGC589896 MPY589896 MZU589896 NJQ589896 NTM589896 ODI589896 ONE589896 OXA589896 PGW589896 PQS589896 QAO589896 QKK589896 QUG589896 REC589896 RNY589896 RXU589896 SHQ589896 SRM589896 TBI589896 TLE589896 TVA589896 UEW589896 UOS589896 UYO589896 VIK589896 VSG589896 WCC589896 WLY589896 WVU589896 L655450 JI655432 TE655432 ADA655432 AMW655432 AWS655432 BGO655432 BQK655432 CAG655432 CKC655432 CTY655432 DDU655432 DNQ655432 DXM655432 EHI655432 ERE655432 FBA655432 FKW655432 FUS655432 GEO655432 GOK655432 GYG655432 HIC655432 HRY655432 IBU655432 ILQ655432 IVM655432 JFI655432 JPE655432 JZA655432 KIW655432 KSS655432 LCO655432 LMK655432 LWG655432 MGC655432 MPY655432 MZU655432 NJQ655432 NTM655432 ODI655432 ONE655432 OXA655432 PGW655432 PQS655432 QAO655432 QKK655432 QUG655432 REC655432 RNY655432 RXU655432 SHQ655432 SRM655432 TBI655432 TLE655432 TVA655432 UEW655432 UOS655432 UYO655432 VIK655432 VSG655432 WCC655432 WLY655432 WVU655432 L720986 JI720968 TE720968 ADA720968 AMW720968 AWS720968 BGO720968 BQK720968 CAG720968 CKC720968 CTY720968 DDU720968 DNQ720968 DXM720968 EHI720968 ERE720968 FBA720968 FKW720968 FUS720968 GEO720968 GOK720968 GYG720968 HIC720968 HRY720968 IBU720968 ILQ720968 IVM720968 JFI720968 JPE720968 JZA720968 KIW720968 KSS720968 LCO720968 LMK720968 LWG720968 MGC720968 MPY720968 MZU720968 NJQ720968 NTM720968 ODI720968 ONE720968 OXA720968 PGW720968 PQS720968 QAO720968 QKK720968 QUG720968 REC720968 RNY720968 RXU720968 SHQ720968 SRM720968 TBI720968 TLE720968 TVA720968 UEW720968 UOS720968 UYO720968 VIK720968 VSG720968 WCC720968 WLY720968 WVU720968 L786522 JI786504 TE786504 ADA786504 AMW786504 AWS786504 BGO786504 BQK786504 CAG786504 CKC786504 CTY786504 DDU786504 DNQ786504 DXM786504 EHI786504 ERE786504 FBA786504 FKW786504 FUS786504 GEO786504 GOK786504 GYG786504 HIC786504 HRY786504 IBU786504 ILQ786504 IVM786504 JFI786504 JPE786504 JZA786504 KIW786504 KSS786504 LCO786504 LMK786504 LWG786504 MGC786504 MPY786504 MZU786504 NJQ786504 NTM786504 ODI786504 ONE786504 OXA786504 PGW786504 PQS786504 QAO786504 QKK786504 QUG786504 REC786504 RNY786504 RXU786504 SHQ786504 SRM786504 TBI786504 TLE786504 TVA786504 UEW786504 UOS786504 UYO786504 VIK786504 VSG786504 WCC786504 WLY786504 WVU786504 L852058 JI852040 TE852040 ADA852040 AMW852040 AWS852040 BGO852040 BQK852040 CAG852040 CKC852040 CTY852040 DDU852040 DNQ852040 DXM852040 EHI852040 ERE852040 FBA852040 FKW852040 FUS852040 GEO852040 GOK852040 GYG852040 HIC852040 HRY852040 IBU852040 ILQ852040 IVM852040 JFI852040 JPE852040 JZA852040 KIW852040 KSS852040 LCO852040 LMK852040 LWG852040 MGC852040 MPY852040 MZU852040 NJQ852040 NTM852040 ODI852040 ONE852040 OXA852040 PGW852040 PQS852040 QAO852040 QKK852040 QUG852040 REC852040 RNY852040 RXU852040 SHQ852040 SRM852040 TBI852040 TLE852040 TVA852040 UEW852040 UOS852040 UYO852040 VIK852040 VSG852040 WCC852040 WLY852040 WVU852040 L917594 JI917576 TE917576 ADA917576 AMW917576 AWS917576 BGO917576 BQK917576 CAG917576 CKC917576 CTY917576 DDU917576 DNQ917576 DXM917576 EHI917576 ERE917576 FBA917576 FKW917576 FUS917576 GEO917576 GOK917576 GYG917576 HIC917576 HRY917576 IBU917576 ILQ917576 IVM917576 JFI917576 JPE917576 JZA917576 KIW917576 KSS917576 LCO917576 LMK917576 LWG917576 MGC917576 MPY917576 MZU917576 NJQ917576 NTM917576 ODI917576 ONE917576 OXA917576 PGW917576 PQS917576 QAO917576 QKK917576 QUG917576 REC917576 RNY917576 RXU917576 SHQ917576 SRM917576 TBI917576 TLE917576 TVA917576 UEW917576 UOS917576 UYO917576 VIK917576 VSG917576 WCC917576 WLY917576 WVU917576 L983130 JI983112 TE983112 ADA983112 AMW983112 AWS983112 BGO983112 BQK983112 CAG983112 CKC983112 CTY983112 DDU983112 DNQ983112 DXM983112 EHI983112 ERE983112 FBA983112 FKW983112 FUS983112 GEO983112 GOK983112 GYG983112 HIC983112 HRY983112 IBU983112 ILQ983112 IVM983112 JFI983112 JPE983112 JZA983112 KIW983112 KSS983112 LCO983112 LMK983112 LWG983112 MGC983112 MPY983112 MZU983112 NJQ983112 NTM983112 ODI983112 ONE983112 OXA983112 PGW983112 PQS983112 QAO983112 QKK983112 QUG983112 REC983112 RNY983112 RXU983112 SHQ983112 SRM983112 TBI983112 TLE983112 TVA983112 UEW983112 UOS983112 UYO983112 VIK983112 VSG983112 WCC983112 WLY983112 WVU983112 LCG983100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V65608 JR65608 TN65608 ADJ65608 ANF65608 AXB65608 BGX65608 BQT65608 CAP65608 CKL65608 CUH65608 DED65608 DNZ65608 DXV65608 EHR65608 ERN65608 FBJ65608 FLF65608 FVB65608 GEX65608 GOT65608 GYP65608 HIL65608 HSH65608 ICD65608 ILZ65608 IVV65608 JFR65608 JPN65608 JZJ65608 KJF65608 KTB65608 LCX65608 LMT65608 LWP65608 MGL65608 MQH65608 NAD65608 NJZ65608 NTV65608 ODR65608 ONN65608 OXJ65608 PHF65608 PRB65608 QAX65608 QKT65608 QUP65608 REL65608 ROH65608 RYD65608 SHZ65608 SRV65608 TBR65608 TLN65608 TVJ65608 UFF65608 UPB65608 UYX65608 VIT65608 VSP65608 WCL65608 WMH65608 WWD65608 V131144 JR131144 TN131144 ADJ131144 ANF131144 AXB131144 BGX131144 BQT131144 CAP131144 CKL131144 CUH131144 DED131144 DNZ131144 DXV131144 EHR131144 ERN131144 FBJ131144 FLF131144 FVB131144 GEX131144 GOT131144 GYP131144 HIL131144 HSH131144 ICD131144 ILZ131144 IVV131144 JFR131144 JPN131144 JZJ131144 KJF131144 KTB131144 LCX131144 LMT131144 LWP131144 MGL131144 MQH131144 NAD131144 NJZ131144 NTV131144 ODR131144 ONN131144 OXJ131144 PHF131144 PRB131144 QAX131144 QKT131144 QUP131144 REL131144 ROH131144 RYD131144 SHZ131144 SRV131144 TBR131144 TLN131144 TVJ131144 UFF131144 UPB131144 UYX131144 VIT131144 VSP131144 WCL131144 WMH131144 WWD131144 V196680 JR196680 TN196680 ADJ196680 ANF196680 AXB196680 BGX196680 BQT196680 CAP196680 CKL196680 CUH196680 DED196680 DNZ196680 DXV196680 EHR196680 ERN196680 FBJ196680 FLF196680 FVB196680 GEX196680 GOT196680 GYP196680 HIL196680 HSH196680 ICD196680 ILZ196680 IVV196680 JFR196680 JPN196680 JZJ196680 KJF196680 KTB196680 LCX196680 LMT196680 LWP196680 MGL196680 MQH196680 NAD196680 NJZ196680 NTV196680 ODR196680 ONN196680 OXJ196680 PHF196680 PRB196680 QAX196680 QKT196680 QUP196680 REL196680 ROH196680 RYD196680 SHZ196680 SRV196680 TBR196680 TLN196680 TVJ196680 UFF196680 UPB196680 UYX196680 VIT196680 VSP196680 WCL196680 WMH196680 WWD196680 V262216 JR262216 TN262216 ADJ262216 ANF262216 AXB262216 BGX262216 BQT262216 CAP262216 CKL262216 CUH262216 DED262216 DNZ262216 DXV262216 EHR262216 ERN262216 FBJ262216 FLF262216 FVB262216 GEX262216 GOT262216 GYP262216 HIL262216 HSH262216 ICD262216 ILZ262216 IVV262216 JFR262216 JPN262216 JZJ262216 KJF262216 KTB262216 LCX262216 LMT262216 LWP262216 MGL262216 MQH262216 NAD262216 NJZ262216 NTV262216 ODR262216 ONN262216 OXJ262216 PHF262216 PRB262216 QAX262216 QKT262216 QUP262216 REL262216 ROH262216 RYD262216 SHZ262216 SRV262216 TBR262216 TLN262216 TVJ262216 UFF262216 UPB262216 UYX262216 VIT262216 VSP262216 WCL262216 WMH262216 WWD262216 V327752 JR327752 TN327752 ADJ327752 ANF327752 AXB327752 BGX327752 BQT327752 CAP327752 CKL327752 CUH327752 DED327752 DNZ327752 DXV327752 EHR327752 ERN327752 FBJ327752 FLF327752 FVB327752 GEX327752 GOT327752 GYP327752 HIL327752 HSH327752 ICD327752 ILZ327752 IVV327752 JFR327752 JPN327752 JZJ327752 KJF327752 KTB327752 LCX327752 LMT327752 LWP327752 MGL327752 MQH327752 NAD327752 NJZ327752 NTV327752 ODR327752 ONN327752 OXJ327752 PHF327752 PRB327752 QAX327752 QKT327752 QUP327752 REL327752 ROH327752 RYD327752 SHZ327752 SRV327752 TBR327752 TLN327752 TVJ327752 UFF327752 UPB327752 UYX327752 VIT327752 VSP327752 WCL327752 WMH327752 WWD327752 V393288 JR393288 TN393288 ADJ393288 ANF393288 AXB393288 BGX393288 BQT393288 CAP393288 CKL393288 CUH393288 DED393288 DNZ393288 DXV393288 EHR393288 ERN393288 FBJ393288 FLF393288 FVB393288 GEX393288 GOT393288 GYP393288 HIL393288 HSH393288 ICD393288 ILZ393288 IVV393288 JFR393288 JPN393288 JZJ393288 KJF393288 KTB393288 LCX393288 LMT393288 LWP393288 MGL393288 MQH393288 NAD393288 NJZ393288 NTV393288 ODR393288 ONN393288 OXJ393288 PHF393288 PRB393288 QAX393288 QKT393288 QUP393288 REL393288 ROH393288 RYD393288 SHZ393288 SRV393288 TBR393288 TLN393288 TVJ393288 UFF393288 UPB393288 UYX393288 VIT393288 VSP393288 WCL393288 WMH393288 WWD393288 V458824 JR458824 TN458824 ADJ458824 ANF458824 AXB458824 BGX458824 BQT458824 CAP458824 CKL458824 CUH458824 DED458824 DNZ458824 DXV458824 EHR458824 ERN458824 FBJ458824 FLF458824 FVB458824 GEX458824 GOT458824 GYP458824 HIL458824 HSH458824 ICD458824 ILZ458824 IVV458824 JFR458824 JPN458824 JZJ458824 KJF458824 KTB458824 LCX458824 LMT458824 LWP458824 MGL458824 MQH458824 NAD458824 NJZ458824 NTV458824 ODR458824 ONN458824 OXJ458824 PHF458824 PRB458824 QAX458824 QKT458824 QUP458824 REL458824 ROH458824 RYD458824 SHZ458824 SRV458824 TBR458824 TLN458824 TVJ458824 UFF458824 UPB458824 UYX458824 VIT458824 VSP458824 WCL458824 WMH458824 WWD458824 V524360 JR524360 TN524360 ADJ524360 ANF524360 AXB524360 BGX524360 BQT524360 CAP524360 CKL524360 CUH524360 DED524360 DNZ524360 DXV524360 EHR524360 ERN524360 FBJ524360 FLF524360 FVB524360 GEX524360 GOT524360 GYP524360 HIL524360 HSH524360 ICD524360 ILZ524360 IVV524360 JFR524360 JPN524360 JZJ524360 KJF524360 KTB524360 LCX524360 LMT524360 LWP524360 MGL524360 MQH524360 NAD524360 NJZ524360 NTV524360 ODR524360 ONN524360 OXJ524360 PHF524360 PRB524360 QAX524360 QKT524360 QUP524360 REL524360 ROH524360 RYD524360 SHZ524360 SRV524360 TBR524360 TLN524360 TVJ524360 UFF524360 UPB524360 UYX524360 VIT524360 VSP524360 WCL524360 WMH524360 WWD524360 V589896 JR589896 TN589896 ADJ589896 ANF589896 AXB589896 BGX589896 BQT589896 CAP589896 CKL589896 CUH589896 DED589896 DNZ589896 DXV589896 EHR589896 ERN589896 FBJ589896 FLF589896 FVB589896 GEX589896 GOT589896 GYP589896 HIL589896 HSH589896 ICD589896 ILZ589896 IVV589896 JFR589896 JPN589896 JZJ589896 KJF589896 KTB589896 LCX589896 LMT589896 LWP589896 MGL589896 MQH589896 NAD589896 NJZ589896 NTV589896 ODR589896 ONN589896 OXJ589896 PHF589896 PRB589896 QAX589896 QKT589896 QUP589896 REL589896 ROH589896 RYD589896 SHZ589896 SRV589896 TBR589896 TLN589896 TVJ589896 UFF589896 UPB589896 UYX589896 VIT589896 VSP589896 WCL589896 WMH589896 WWD589896 V655432 JR655432 TN655432 ADJ655432 ANF655432 AXB655432 BGX655432 BQT655432 CAP655432 CKL655432 CUH655432 DED655432 DNZ655432 DXV655432 EHR655432 ERN655432 FBJ655432 FLF655432 FVB655432 GEX655432 GOT655432 GYP655432 HIL655432 HSH655432 ICD655432 ILZ655432 IVV655432 JFR655432 JPN655432 JZJ655432 KJF655432 KTB655432 LCX655432 LMT655432 LWP655432 MGL655432 MQH655432 NAD655432 NJZ655432 NTV655432 ODR655432 ONN655432 OXJ655432 PHF655432 PRB655432 QAX655432 QKT655432 QUP655432 REL655432 ROH655432 RYD655432 SHZ655432 SRV655432 TBR655432 TLN655432 TVJ655432 UFF655432 UPB655432 UYX655432 VIT655432 VSP655432 WCL655432 WMH655432 WWD655432 V720968 JR720968 TN720968 ADJ720968 ANF720968 AXB720968 BGX720968 BQT720968 CAP720968 CKL720968 CUH720968 DED720968 DNZ720968 DXV720968 EHR720968 ERN720968 FBJ720968 FLF720968 FVB720968 GEX720968 GOT720968 GYP720968 HIL720968 HSH720968 ICD720968 ILZ720968 IVV720968 JFR720968 JPN720968 JZJ720968 KJF720968 KTB720968 LCX720968 LMT720968 LWP720968 MGL720968 MQH720968 NAD720968 NJZ720968 NTV720968 ODR720968 ONN720968 OXJ720968 PHF720968 PRB720968 QAX720968 QKT720968 QUP720968 REL720968 ROH720968 RYD720968 SHZ720968 SRV720968 TBR720968 TLN720968 TVJ720968 UFF720968 UPB720968 UYX720968 VIT720968 VSP720968 WCL720968 WMH720968 WWD720968 V786504 JR786504 TN786504 ADJ786504 ANF786504 AXB786504 BGX786504 BQT786504 CAP786504 CKL786504 CUH786504 DED786504 DNZ786504 DXV786504 EHR786504 ERN786504 FBJ786504 FLF786504 FVB786504 GEX786504 GOT786504 GYP786504 HIL786504 HSH786504 ICD786504 ILZ786504 IVV786504 JFR786504 JPN786504 JZJ786504 KJF786504 KTB786504 LCX786504 LMT786504 LWP786504 MGL786504 MQH786504 NAD786504 NJZ786504 NTV786504 ODR786504 ONN786504 OXJ786504 PHF786504 PRB786504 QAX786504 QKT786504 QUP786504 REL786504 ROH786504 RYD786504 SHZ786504 SRV786504 TBR786504 TLN786504 TVJ786504 UFF786504 UPB786504 UYX786504 VIT786504 VSP786504 WCL786504 WMH786504 WWD786504 V852040 JR852040 TN852040 ADJ852040 ANF852040 AXB852040 BGX852040 BQT852040 CAP852040 CKL852040 CUH852040 DED852040 DNZ852040 DXV852040 EHR852040 ERN852040 FBJ852040 FLF852040 FVB852040 GEX852040 GOT852040 GYP852040 HIL852040 HSH852040 ICD852040 ILZ852040 IVV852040 JFR852040 JPN852040 JZJ852040 KJF852040 KTB852040 LCX852040 LMT852040 LWP852040 MGL852040 MQH852040 NAD852040 NJZ852040 NTV852040 ODR852040 ONN852040 OXJ852040 PHF852040 PRB852040 QAX852040 QKT852040 QUP852040 REL852040 ROH852040 RYD852040 SHZ852040 SRV852040 TBR852040 TLN852040 TVJ852040 UFF852040 UPB852040 UYX852040 VIT852040 VSP852040 WCL852040 WMH852040 WWD852040 V917576 JR917576 TN917576 ADJ917576 ANF917576 AXB917576 BGX917576 BQT917576 CAP917576 CKL917576 CUH917576 DED917576 DNZ917576 DXV917576 EHR917576 ERN917576 FBJ917576 FLF917576 FVB917576 GEX917576 GOT917576 GYP917576 HIL917576 HSH917576 ICD917576 ILZ917576 IVV917576 JFR917576 JPN917576 JZJ917576 KJF917576 KTB917576 LCX917576 LMT917576 LWP917576 MGL917576 MQH917576 NAD917576 NJZ917576 NTV917576 ODR917576 ONN917576 OXJ917576 PHF917576 PRB917576 QAX917576 QKT917576 QUP917576 REL917576 ROH917576 RYD917576 SHZ917576 SRV917576 TBR917576 TLN917576 TVJ917576 UFF917576 UPB917576 UYX917576 VIT917576 VSP917576 WCL917576 WMH917576 WWD917576 V983112 JR983112 TN983112 ADJ983112 ANF983112 AXB983112 BGX983112 BQT983112 CAP983112 CKL983112 CUH983112 DED983112 DNZ983112 DXV983112 EHR983112 ERN983112 FBJ983112 FLF983112 FVB983112 GEX983112 GOT983112 GYP983112 HIL983112 HSH983112 ICD983112 ILZ983112 IVV983112 JFR983112 JPN983112 JZJ983112 KJF983112 KTB983112 LCX983112 LMT983112 LWP983112 MGL983112 MQH983112 NAD983112 NJZ983112 NTV983112 ODR983112 ONN983112 OXJ983112 PHF983112 PRB983112 QAX983112 QKT983112 QUP983112 REL983112 ROH983112 RYD983112 SHZ983112 SRV983112 TBR983112 TLN983112 TVJ983112 UFF983112 UPB983112 UYX983112 VIT983112 VSP983112 WCL983112 WMH983112 WWD983112 UOK983100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C65610 JA65610 SW65610 ACS65610 AMO65610 AWK65610 BGG65610 BQC65610 BZY65610 CJU65610 CTQ65610 DDM65610 DNI65610 DXE65610 EHA65610 EQW65610 FAS65610 FKO65610 FUK65610 GEG65610 GOC65610 GXY65610 HHU65610 HRQ65610 IBM65610 ILI65610 IVE65610 JFA65610 JOW65610 JYS65610 KIO65610 KSK65610 LCG65610 LMC65610 LVY65610 MFU65610 MPQ65610 MZM65610 NJI65610 NTE65610 ODA65610 OMW65610 OWS65610 PGO65610 PQK65610 QAG65610 QKC65610 QTY65610 RDU65610 RNQ65610 RXM65610 SHI65610 SRE65610 TBA65610 TKW65610 TUS65610 UEO65610 UOK65610 UYG65610 VIC65610 VRY65610 WBU65610 WLQ65610 WVM65610 C131146 JA131146 SW131146 ACS131146 AMO131146 AWK131146 BGG131146 BQC131146 BZY131146 CJU131146 CTQ131146 DDM131146 DNI131146 DXE131146 EHA131146 EQW131146 FAS131146 FKO131146 FUK131146 GEG131146 GOC131146 GXY131146 HHU131146 HRQ131146 IBM131146 ILI131146 IVE131146 JFA131146 JOW131146 JYS131146 KIO131146 KSK131146 LCG131146 LMC131146 LVY131146 MFU131146 MPQ131146 MZM131146 NJI131146 NTE131146 ODA131146 OMW131146 OWS131146 PGO131146 PQK131146 QAG131146 QKC131146 QTY131146 RDU131146 RNQ131146 RXM131146 SHI131146 SRE131146 TBA131146 TKW131146 TUS131146 UEO131146 UOK131146 UYG131146 VIC131146 VRY131146 WBU131146 WLQ131146 WVM131146 C196682 JA196682 SW196682 ACS196682 AMO196682 AWK196682 BGG196682 BQC196682 BZY196682 CJU196682 CTQ196682 DDM196682 DNI196682 DXE196682 EHA196682 EQW196682 FAS196682 FKO196682 FUK196682 GEG196682 GOC196682 GXY196682 HHU196682 HRQ196682 IBM196682 ILI196682 IVE196682 JFA196682 JOW196682 JYS196682 KIO196682 KSK196682 LCG196682 LMC196682 LVY196682 MFU196682 MPQ196682 MZM196682 NJI196682 NTE196682 ODA196682 OMW196682 OWS196682 PGO196682 PQK196682 QAG196682 QKC196682 QTY196682 RDU196682 RNQ196682 RXM196682 SHI196682 SRE196682 TBA196682 TKW196682 TUS196682 UEO196682 UOK196682 UYG196682 VIC196682 VRY196682 WBU196682 WLQ196682 WVM196682 C262218 JA262218 SW262218 ACS262218 AMO262218 AWK262218 BGG262218 BQC262218 BZY262218 CJU262218 CTQ262218 DDM262218 DNI262218 DXE262218 EHA262218 EQW262218 FAS262218 FKO262218 FUK262218 GEG262218 GOC262218 GXY262218 HHU262218 HRQ262218 IBM262218 ILI262218 IVE262218 JFA262218 JOW262218 JYS262218 KIO262218 KSK262218 LCG262218 LMC262218 LVY262218 MFU262218 MPQ262218 MZM262218 NJI262218 NTE262218 ODA262218 OMW262218 OWS262218 PGO262218 PQK262218 QAG262218 QKC262218 QTY262218 RDU262218 RNQ262218 RXM262218 SHI262218 SRE262218 TBA262218 TKW262218 TUS262218 UEO262218 UOK262218 UYG262218 VIC262218 VRY262218 WBU262218 WLQ262218 WVM262218 C327754 JA327754 SW327754 ACS327754 AMO327754 AWK327754 BGG327754 BQC327754 BZY327754 CJU327754 CTQ327754 DDM327754 DNI327754 DXE327754 EHA327754 EQW327754 FAS327754 FKO327754 FUK327754 GEG327754 GOC327754 GXY327754 HHU327754 HRQ327754 IBM327754 ILI327754 IVE327754 JFA327754 JOW327754 JYS327754 KIO327754 KSK327754 LCG327754 LMC327754 LVY327754 MFU327754 MPQ327754 MZM327754 NJI327754 NTE327754 ODA327754 OMW327754 OWS327754 PGO327754 PQK327754 QAG327754 QKC327754 QTY327754 RDU327754 RNQ327754 RXM327754 SHI327754 SRE327754 TBA327754 TKW327754 TUS327754 UEO327754 UOK327754 UYG327754 VIC327754 VRY327754 WBU327754 WLQ327754 WVM327754 C393290 JA393290 SW393290 ACS393290 AMO393290 AWK393290 BGG393290 BQC393290 BZY393290 CJU393290 CTQ393290 DDM393290 DNI393290 DXE393290 EHA393290 EQW393290 FAS393290 FKO393290 FUK393290 GEG393290 GOC393290 GXY393290 HHU393290 HRQ393290 IBM393290 ILI393290 IVE393290 JFA393290 JOW393290 JYS393290 KIO393290 KSK393290 LCG393290 LMC393290 LVY393290 MFU393290 MPQ393290 MZM393290 NJI393290 NTE393290 ODA393290 OMW393290 OWS393290 PGO393290 PQK393290 QAG393290 QKC393290 QTY393290 RDU393290 RNQ393290 RXM393290 SHI393290 SRE393290 TBA393290 TKW393290 TUS393290 UEO393290 UOK393290 UYG393290 VIC393290 VRY393290 WBU393290 WLQ393290 WVM393290 C458826 JA458826 SW458826 ACS458826 AMO458826 AWK458826 BGG458826 BQC458826 BZY458826 CJU458826 CTQ458826 DDM458826 DNI458826 DXE458826 EHA458826 EQW458826 FAS458826 FKO458826 FUK458826 GEG458826 GOC458826 GXY458826 HHU458826 HRQ458826 IBM458826 ILI458826 IVE458826 JFA458826 JOW458826 JYS458826 KIO458826 KSK458826 LCG458826 LMC458826 LVY458826 MFU458826 MPQ458826 MZM458826 NJI458826 NTE458826 ODA458826 OMW458826 OWS458826 PGO458826 PQK458826 QAG458826 QKC458826 QTY458826 RDU458826 RNQ458826 RXM458826 SHI458826 SRE458826 TBA458826 TKW458826 TUS458826 UEO458826 UOK458826 UYG458826 VIC458826 VRY458826 WBU458826 WLQ458826 WVM458826 C524362 JA524362 SW524362 ACS524362 AMO524362 AWK524362 BGG524362 BQC524362 BZY524362 CJU524362 CTQ524362 DDM524362 DNI524362 DXE524362 EHA524362 EQW524362 FAS524362 FKO524362 FUK524362 GEG524362 GOC524362 GXY524362 HHU524362 HRQ524362 IBM524362 ILI524362 IVE524362 JFA524362 JOW524362 JYS524362 KIO524362 KSK524362 LCG524362 LMC524362 LVY524362 MFU524362 MPQ524362 MZM524362 NJI524362 NTE524362 ODA524362 OMW524362 OWS524362 PGO524362 PQK524362 QAG524362 QKC524362 QTY524362 RDU524362 RNQ524362 RXM524362 SHI524362 SRE524362 TBA524362 TKW524362 TUS524362 UEO524362 UOK524362 UYG524362 VIC524362 VRY524362 WBU524362 WLQ524362 WVM524362 C589898 JA589898 SW589898 ACS589898 AMO589898 AWK589898 BGG589898 BQC589898 BZY589898 CJU589898 CTQ589898 DDM589898 DNI589898 DXE589898 EHA589898 EQW589898 FAS589898 FKO589898 FUK589898 GEG589898 GOC589898 GXY589898 HHU589898 HRQ589898 IBM589898 ILI589898 IVE589898 JFA589898 JOW589898 JYS589898 KIO589898 KSK589898 LCG589898 LMC589898 LVY589898 MFU589898 MPQ589898 MZM589898 NJI589898 NTE589898 ODA589898 OMW589898 OWS589898 PGO589898 PQK589898 QAG589898 QKC589898 QTY589898 RDU589898 RNQ589898 RXM589898 SHI589898 SRE589898 TBA589898 TKW589898 TUS589898 UEO589898 UOK589898 UYG589898 VIC589898 VRY589898 WBU589898 WLQ589898 WVM589898 C655434 JA655434 SW655434 ACS655434 AMO655434 AWK655434 BGG655434 BQC655434 BZY655434 CJU655434 CTQ655434 DDM655434 DNI655434 DXE655434 EHA655434 EQW655434 FAS655434 FKO655434 FUK655434 GEG655434 GOC655434 GXY655434 HHU655434 HRQ655434 IBM655434 ILI655434 IVE655434 JFA655434 JOW655434 JYS655434 KIO655434 KSK655434 LCG655434 LMC655434 LVY655434 MFU655434 MPQ655434 MZM655434 NJI655434 NTE655434 ODA655434 OMW655434 OWS655434 PGO655434 PQK655434 QAG655434 QKC655434 QTY655434 RDU655434 RNQ655434 RXM655434 SHI655434 SRE655434 TBA655434 TKW655434 TUS655434 UEO655434 UOK655434 UYG655434 VIC655434 VRY655434 WBU655434 WLQ655434 WVM655434 C720970 JA720970 SW720970 ACS720970 AMO720970 AWK720970 BGG720970 BQC720970 BZY720970 CJU720970 CTQ720970 DDM720970 DNI720970 DXE720970 EHA720970 EQW720970 FAS720970 FKO720970 FUK720970 GEG720970 GOC720970 GXY720970 HHU720970 HRQ720970 IBM720970 ILI720970 IVE720970 JFA720970 JOW720970 JYS720970 KIO720970 KSK720970 LCG720970 LMC720970 LVY720970 MFU720970 MPQ720970 MZM720970 NJI720970 NTE720970 ODA720970 OMW720970 OWS720970 PGO720970 PQK720970 QAG720970 QKC720970 QTY720970 RDU720970 RNQ720970 RXM720970 SHI720970 SRE720970 TBA720970 TKW720970 TUS720970 UEO720970 UOK720970 UYG720970 VIC720970 VRY720970 WBU720970 WLQ720970 WVM720970 C786506 JA786506 SW786506 ACS786506 AMO786506 AWK786506 BGG786506 BQC786506 BZY786506 CJU786506 CTQ786506 DDM786506 DNI786506 DXE786506 EHA786506 EQW786506 FAS786506 FKO786506 FUK786506 GEG786506 GOC786506 GXY786506 HHU786506 HRQ786506 IBM786506 ILI786506 IVE786506 JFA786506 JOW786506 JYS786506 KIO786506 KSK786506 LCG786506 LMC786506 LVY786506 MFU786506 MPQ786506 MZM786506 NJI786506 NTE786506 ODA786506 OMW786506 OWS786506 PGO786506 PQK786506 QAG786506 QKC786506 QTY786506 RDU786506 RNQ786506 RXM786506 SHI786506 SRE786506 TBA786506 TKW786506 TUS786506 UEO786506 UOK786506 UYG786506 VIC786506 VRY786506 WBU786506 WLQ786506 WVM786506 C852042 JA852042 SW852042 ACS852042 AMO852042 AWK852042 BGG852042 BQC852042 BZY852042 CJU852042 CTQ852042 DDM852042 DNI852042 DXE852042 EHA852042 EQW852042 FAS852042 FKO852042 FUK852042 GEG852042 GOC852042 GXY852042 HHU852042 HRQ852042 IBM852042 ILI852042 IVE852042 JFA852042 JOW852042 JYS852042 KIO852042 KSK852042 LCG852042 LMC852042 LVY852042 MFU852042 MPQ852042 MZM852042 NJI852042 NTE852042 ODA852042 OMW852042 OWS852042 PGO852042 PQK852042 QAG852042 QKC852042 QTY852042 RDU852042 RNQ852042 RXM852042 SHI852042 SRE852042 TBA852042 TKW852042 TUS852042 UEO852042 UOK852042 UYG852042 VIC852042 VRY852042 WBU852042 WLQ852042 WVM852042 C917578 JA917578 SW917578 ACS917578 AMO917578 AWK917578 BGG917578 BQC917578 BZY917578 CJU917578 CTQ917578 DDM917578 DNI917578 DXE917578 EHA917578 EQW917578 FAS917578 FKO917578 FUK917578 GEG917578 GOC917578 GXY917578 HHU917578 HRQ917578 IBM917578 ILI917578 IVE917578 JFA917578 JOW917578 JYS917578 KIO917578 KSK917578 LCG917578 LMC917578 LVY917578 MFU917578 MPQ917578 MZM917578 NJI917578 NTE917578 ODA917578 OMW917578 OWS917578 PGO917578 PQK917578 QAG917578 QKC917578 QTY917578 RDU917578 RNQ917578 RXM917578 SHI917578 SRE917578 TBA917578 TKW917578 TUS917578 UEO917578 UOK917578 UYG917578 VIC917578 VRY917578 WBU917578 WLQ917578 WVM917578 C983114 JA983114 SW983114 ACS983114 AMO983114 AWK983114 BGG983114 BQC983114 BZY983114 CJU983114 CTQ983114 DDM983114 DNI983114 DXE983114 EHA983114 EQW983114 FAS983114 FKO983114 FUK983114 GEG983114 GOC983114 GXY983114 HHU983114 HRQ983114 IBM983114 ILI983114 IVE983114 JFA983114 JOW983114 JYS983114 KIO983114 KSK983114 LCG983114 LMC983114 LVY983114 MFU983114 MPQ983114 MZM983114 NJI983114 NTE983114 ODA983114 OMW983114 OWS983114 PGO983114 PQK983114 QAG983114 QKC983114 QTY983114 RDU983114 RNQ983114 RXM983114 SHI983114 SRE983114 TBA983114 TKW983114 TUS983114 UEO983114 UOK983114 UYG983114 VIC983114 VRY983114 WBU983114 WLQ983114 WVM983114 QKC983100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L65628 JI65610 TE65610 ADA65610 AMW65610 AWS65610 BGO65610 BQK65610 CAG65610 CKC65610 CTY65610 DDU65610 DNQ65610 DXM65610 EHI65610 ERE65610 FBA65610 FKW65610 FUS65610 GEO65610 GOK65610 GYG65610 HIC65610 HRY65610 IBU65610 ILQ65610 IVM65610 JFI65610 JPE65610 JZA65610 KIW65610 KSS65610 LCO65610 LMK65610 LWG65610 MGC65610 MPY65610 MZU65610 NJQ65610 NTM65610 ODI65610 ONE65610 OXA65610 PGW65610 PQS65610 QAO65610 QKK65610 QUG65610 REC65610 RNY65610 RXU65610 SHQ65610 SRM65610 TBI65610 TLE65610 TVA65610 UEW65610 UOS65610 UYO65610 VIK65610 VSG65610 WCC65610 WLY65610 WVU65610 L131164 JI131146 TE131146 ADA131146 AMW131146 AWS131146 BGO131146 BQK131146 CAG131146 CKC131146 CTY131146 DDU131146 DNQ131146 DXM131146 EHI131146 ERE131146 FBA131146 FKW131146 FUS131146 GEO131146 GOK131146 GYG131146 HIC131146 HRY131146 IBU131146 ILQ131146 IVM131146 JFI131146 JPE131146 JZA131146 KIW131146 KSS131146 LCO131146 LMK131146 LWG131146 MGC131146 MPY131146 MZU131146 NJQ131146 NTM131146 ODI131146 ONE131146 OXA131146 PGW131146 PQS131146 QAO131146 QKK131146 QUG131146 REC131146 RNY131146 RXU131146 SHQ131146 SRM131146 TBI131146 TLE131146 TVA131146 UEW131146 UOS131146 UYO131146 VIK131146 VSG131146 WCC131146 WLY131146 WVU131146 L196700 JI196682 TE196682 ADA196682 AMW196682 AWS196682 BGO196682 BQK196682 CAG196682 CKC196682 CTY196682 DDU196682 DNQ196682 DXM196682 EHI196682 ERE196682 FBA196682 FKW196682 FUS196682 GEO196682 GOK196682 GYG196682 HIC196682 HRY196682 IBU196682 ILQ196682 IVM196682 JFI196682 JPE196682 JZA196682 KIW196682 KSS196682 LCO196682 LMK196682 LWG196682 MGC196682 MPY196682 MZU196682 NJQ196682 NTM196682 ODI196682 ONE196682 OXA196682 PGW196682 PQS196682 QAO196682 QKK196682 QUG196682 REC196682 RNY196682 RXU196682 SHQ196682 SRM196682 TBI196682 TLE196682 TVA196682 UEW196682 UOS196682 UYO196682 VIK196682 VSG196682 WCC196682 WLY196682 WVU196682 L262236 JI262218 TE262218 ADA262218 AMW262218 AWS262218 BGO262218 BQK262218 CAG262218 CKC262218 CTY262218 DDU262218 DNQ262218 DXM262218 EHI262218 ERE262218 FBA262218 FKW262218 FUS262218 GEO262218 GOK262218 GYG262218 HIC262218 HRY262218 IBU262218 ILQ262218 IVM262218 JFI262218 JPE262218 JZA262218 KIW262218 KSS262218 LCO262218 LMK262218 LWG262218 MGC262218 MPY262218 MZU262218 NJQ262218 NTM262218 ODI262218 ONE262218 OXA262218 PGW262218 PQS262218 QAO262218 QKK262218 QUG262218 REC262218 RNY262218 RXU262218 SHQ262218 SRM262218 TBI262218 TLE262218 TVA262218 UEW262218 UOS262218 UYO262218 VIK262218 VSG262218 WCC262218 WLY262218 WVU262218 L327772 JI327754 TE327754 ADA327754 AMW327754 AWS327754 BGO327754 BQK327754 CAG327754 CKC327754 CTY327754 DDU327754 DNQ327754 DXM327754 EHI327754 ERE327754 FBA327754 FKW327754 FUS327754 GEO327754 GOK327754 GYG327754 HIC327754 HRY327754 IBU327754 ILQ327754 IVM327754 JFI327754 JPE327754 JZA327754 KIW327754 KSS327754 LCO327754 LMK327754 LWG327754 MGC327754 MPY327754 MZU327754 NJQ327754 NTM327754 ODI327754 ONE327754 OXA327754 PGW327754 PQS327754 QAO327754 QKK327754 QUG327754 REC327754 RNY327754 RXU327754 SHQ327754 SRM327754 TBI327754 TLE327754 TVA327754 UEW327754 UOS327754 UYO327754 VIK327754 VSG327754 WCC327754 WLY327754 WVU327754 L393308 JI393290 TE393290 ADA393290 AMW393290 AWS393290 BGO393290 BQK393290 CAG393290 CKC393290 CTY393290 DDU393290 DNQ393290 DXM393290 EHI393290 ERE393290 FBA393290 FKW393290 FUS393290 GEO393290 GOK393290 GYG393290 HIC393290 HRY393290 IBU393290 ILQ393290 IVM393290 JFI393290 JPE393290 JZA393290 KIW393290 KSS393290 LCO393290 LMK393290 LWG393290 MGC393290 MPY393290 MZU393290 NJQ393290 NTM393290 ODI393290 ONE393290 OXA393290 PGW393290 PQS393290 QAO393290 QKK393290 QUG393290 REC393290 RNY393290 RXU393290 SHQ393290 SRM393290 TBI393290 TLE393290 TVA393290 UEW393290 UOS393290 UYO393290 VIK393290 VSG393290 WCC393290 WLY393290 WVU393290 L458844 JI458826 TE458826 ADA458826 AMW458826 AWS458826 BGO458826 BQK458826 CAG458826 CKC458826 CTY458826 DDU458826 DNQ458826 DXM458826 EHI458826 ERE458826 FBA458826 FKW458826 FUS458826 GEO458826 GOK458826 GYG458826 HIC458826 HRY458826 IBU458826 ILQ458826 IVM458826 JFI458826 JPE458826 JZA458826 KIW458826 KSS458826 LCO458826 LMK458826 LWG458826 MGC458826 MPY458826 MZU458826 NJQ458826 NTM458826 ODI458826 ONE458826 OXA458826 PGW458826 PQS458826 QAO458826 QKK458826 QUG458826 REC458826 RNY458826 RXU458826 SHQ458826 SRM458826 TBI458826 TLE458826 TVA458826 UEW458826 UOS458826 UYO458826 VIK458826 VSG458826 WCC458826 WLY458826 WVU458826 L524380 JI524362 TE524362 ADA524362 AMW524362 AWS524362 BGO524362 BQK524362 CAG524362 CKC524362 CTY524362 DDU524362 DNQ524362 DXM524362 EHI524362 ERE524362 FBA524362 FKW524362 FUS524362 GEO524362 GOK524362 GYG524362 HIC524362 HRY524362 IBU524362 ILQ524362 IVM524362 JFI524362 JPE524362 JZA524362 KIW524362 KSS524362 LCO524362 LMK524362 LWG524362 MGC524362 MPY524362 MZU524362 NJQ524362 NTM524362 ODI524362 ONE524362 OXA524362 PGW524362 PQS524362 QAO524362 QKK524362 QUG524362 REC524362 RNY524362 RXU524362 SHQ524362 SRM524362 TBI524362 TLE524362 TVA524362 UEW524362 UOS524362 UYO524362 VIK524362 VSG524362 WCC524362 WLY524362 WVU524362 L589916 JI589898 TE589898 ADA589898 AMW589898 AWS589898 BGO589898 BQK589898 CAG589898 CKC589898 CTY589898 DDU589898 DNQ589898 DXM589898 EHI589898 ERE589898 FBA589898 FKW589898 FUS589898 GEO589898 GOK589898 GYG589898 HIC589898 HRY589898 IBU589898 ILQ589898 IVM589898 JFI589898 JPE589898 JZA589898 KIW589898 KSS589898 LCO589898 LMK589898 LWG589898 MGC589898 MPY589898 MZU589898 NJQ589898 NTM589898 ODI589898 ONE589898 OXA589898 PGW589898 PQS589898 QAO589898 QKK589898 QUG589898 REC589898 RNY589898 RXU589898 SHQ589898 SRM589898 TBI589898 TLE589898 TVA589898 UEW589898 UOS589898 UYO589898 VIK589898 VSG589898 WCC589898 WLY589898 WVU589898 L655452 JI655434 TE655434 ADA655434 AMW655434 AWS655434 BGO655434 BQK655434 CAG655434 CKC655434 CTY655434 DDU655434 DNQ655434 DXM655434 EHI655434 ERE655434 FBA655434 FKW655434 FUS655434 GEO655434 GOK655434 GYG655434 HIC655434 HRY655434 IBU655434 ILQ655434 IVM655434 JFI655434 JPE655434 JZA655434 KIW655434 KSS655434 LCO655434 LMK655434 LWG655434 MGC655434 MPY655434 MZU655434 NJQ655434 NTM655434 ODI655434 ONE655434 OXA655434 PGW655434 PQS655434 QAO655434 QKK655434 QUG655434 REC655434 RNY655434 RXU655434 SHQ655434 SRM655434 TBI655434 TLE655434 TVA655434 UEW655434 UOS655434 UYO655434 VIK655434 VSG655434 WCC655434 WLY655434 WVU655434 L720988 JI720970 TE720970 ADA720970 AMW720970 AWS720970 BGO720970 BQK720970 CAG720970 CKC720970 CTY720970 DDU720970 DNQ720970 DXM720970 EHI720970 ERE720970 FBA720970 FKW720970 FUS720970 GEO720970 GOK720970 GYG720970 HIC720970 HRY720970 IBU720970 ILQ720970 IVM720970 JFI720970 JPE720970 JZA720970 KIW720970 KSS720970 LCO720970 LMK720970 LWG720970 MGC720970 MPY720970 MZU720970 NJQ720970 NTM720970 ODI720970 ONE720970 OXA720970 PGW720970 PQS720970 QAO720970 QKK720970 QUG720970 REC720970 RNY720970 RXU720970 SHQ720970 SRM720970 TBI720970 TLE720970 TVA720970 UEW720970 UOS720970 UYO720970 VIK720970 VSG720970 WCC720970 WLY720970 WVU720970 L786524 JI786506 TE786506 ADA786506 AMW786506 AWS786506 BGO786506 BQK786506 CAG786506 CKC786506 CTY786506 DDU786506 DNQ786506 DXM786506 EHI786506 ERE786506 FBA786506 FKW786506 FUS786506 GEO786506 GOK786506 GYG786506 HIC786506 HRY786506 IBU786506 ILQ786506 IVM786506 JFI786506 JPE786506 JZA786506 KIW786506 KSS786506 LCO786506 LMK786506 LWG786506 MGC786506 MPY786506 MZU786506 NJQ786506 NTM786506 ODI786506 ONE786506 OXA786506 PGW786506 PQS786506 QAO786506 QKK786506 QUG786506 REC786506 RNY786506 RXU786506 SHQ786506 SRM786506 TBI786506 TLE786506 TVA786506 UEW786506 UOS786506 UYO786506 VIK786506 VSG786506 WCC786506 WLY786506 WVU786506 L852060 JI852042 TE852042 ADA852042 AMW852042 AWS852042 BGO852042 BQK852042 CAG852042 CKC852042 CTY852042 DDU852042 DNQ852042 DXM852042 EHI852042 ERE852042 FBA852042 FKW852042 FUS852042 GEO852042 GOK852042 GYG852042 HIC852042 HRY852042 IBU852042 ILQ852042 IVM852042 JFI852042 JPE852042 JZA852042 KIW852042 KSS852042 LCO852042 LMK852042 LWG852042 MGC852042 MPY852042 MZU852042 NJQ852042 NTM852042 ODI852042 ONE852042 OXA852042 PGW852042 PQS852042 QAO852042 QKK852042 QUG852042 REC852042 RNY852042 RXU852042 SHQ852042 SRM852042 TBI852042 TLE852042 TVA852042 UEW852042 UOS852042 UYO852042 VIK852042 VSG852042 WCC852042 WLY852042 WVU852042 L917596 JI917578 TE917578 ADA917578 AMW917578 AWS917578 BGO917578 BQK917578 CAG917578 CKC917578 CTY917578 DDU917578 DNQ917578 DXM917578 EHI917578 ERE917578 FBA917578 FKW917578 FUS917578 GEO917578 GOK917578 GYG917578 HIC917578 HRY917578 IBU917578 ILQ917578 IVM917578 JFI917578 JPE917578 JZA917578 KIW917578 KSS917578 LCO917578 LMK917578 LWG917578 MGC917578 MPY917578 MZU917578 NJQ917578 NTM917578 ODI917578 ONE917578 OXA917578 PGW917578 PQS917578 QAO917578 QKK917578 QUG917578 REC917578 RNY917578 RXU917578 SHQ917578 SRM917578 TBI917578 TLE917578 TVA917578 UEW917578 UOS917578 UYO917578 VIK917578 VSG917578 WCC917578 WLY917578 WVU917578 L983132 JI983114 TE983114 ADA983114 AMW983114 AWS983114 BGO983114 BQK983114 CAG983114 CKC983114 CTY983114 DDU983114 DNQ983114 DXM983114 EHI983114 ERE983114 FBA983114 FKW983114 FUS983114 GEO983114 GOK983114 GYG983114 HIC983114 HRY983114 IBU983114 ILQ983114 IVM983114 JFI983114 JPE983114 JZA983114 KIW983114 KSS983114 LCO983114 LMK983114 LWG983114 MGC983114 MPY983114 MZU983114 NJQ983114 NTM983114 ODI983114 ONE983114 OXA983114 PGW983114 PQS983114 QAO983114 QKK983114 QUG983114 REC983114 RNY983114 RXU983114 SHQ983114 SRM983114 TBI983114 TLE983114 TVA983114 UEW983114 UOS983114 UYO983114 VIK983114 VSG983114 WCC983114 WLY983114 WVU983114 LMC983100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V65610 JR65610 TN65610 ADJ65610 ANF65610 AXB65610 BGX65610 BQT65610 CAP65610 CKL65610 CUH65610 DED65610 DNZ65610 DXV65610 EHR65610 ERN65610 FBJ65610 FLF65610 FVB65610 GEX65610 GOT65610 GYP65610 HIL65610 HSH65610 ICD65610 ILZ65610 IVV65610 JFR65610 JPN65610 JZJ65610 KJF65610 KTB65610 LCX65610 LMT65610 LWP65610 MGL65610 MQH65610 NAD65610 NJZ65610 NTV65610 ODR65610 ONN65610 OXJ65610 PHF65610 PRB65610 QAX65610 QKT65610 QUP65610 REL65610 ROH65610 RYD65610 SHZ65610 SRV65610 TBR65610 TLN65610 TVJ65610 UFF65610 UPB65610 UYX65610 VIT65610 VSP65610 WCL65610 WMH65610 WWD65610 V131146 JR131146 TN131146 ADJ131146 ANF131146 AXB131146 BGX131146 BQT131146 CAP131146 CKL131146 CUH131146 DED131146 DNZ131146 DXV131146 EHR131146 ERN131146 FBJ131146 FLF131146 FVB131146 GEX131146 GOT131146 GYP131146 HIL131146 HSH131146 ICD131146 ILZ131146 IVV131146 JFR131146 JPN131146 JZJ131146 KJF131146 KTB131146 LCX131146 LMT131146 LWP131146 MGL131146 MQH131146 NAD131146 NJZ131146 NTV131146 ODR131146 ONN131146 OXJ131146 PHF131146 PRB131146 QAX131146 QKT131146 QUP131146 REL131146 ROH131146 RYD131146 SHZ131146 SRV131146 TBR131146 TLN131146 TVJ131146 UFF131146 UPB131146 UYX131146 VIT131146 VSP131146 WCL131146 WMH131146 WWD131146 V196682 JR196682 TN196682 ADJ196682 ANF196682 AXB196682 BGX196682 BQT196682 CAP196682 CKL196682 CUH196682 DED196682 DNZ196682 DXV196682 EHR196682 ERN196682 FBJ196682 FLF196682 FVB196682 GEX196682 GOT196682 GYP196682 HIL196682 HSH196682 ICD196682 ILZ196682 IVV196682 JFR196682 JPN196682 JZJ196682 KJF196682 KTB196682 LCX196682 LMT196682 LWP196682 MGL196682 MQH196682 NAD196682 NJZ196682 NTV196682 ODR196682 ONN196682 OXJ196682 PHF196682 PRB196682 QAX196682 QKT196682 QUP196682 REL196682 ROH196682 RYD196682 SHZ196682 SRV196682 TBR196682 TLN196682 TVJ196682 UFF196682 UPB196682 UYX196682 VIT196682 VSP196682 WCL196682 WMH196682 WWD196682 V262218 JR262218 TN262218 ADJ262218 ANF262218 AXB262218 BGX262218 BQT262218 CAP262218 CKL262218 CUH262218 DED262218 DNZ262218 DXV262218 EHR262218 ERN262218 FBJ262218 FLF262218 FVB262218 GEX262218 GOT262218 GYP262218 HIL262218 HSH262218 ICD262218 ILZ262218 IVV262218 JFR262218 JPN262218 JZJ262218 KJF262218 KTB262218 LCX262218 LMT262218 LWP262218 MGL262218 MQH262218 NAD262218 NJZ262218 NTV262218 ODR262218 ONN262218 OXJ262218 PHF262218 PRB262218 QAX262218 QKT262218 QUP262218 REL262218 ROH262218 RYD262218 SHZ262218 SRV262218 TBR262218 TLN262218 TVJ262218 UFF262218 UPB262218 UYX262218 VIT262218 VSP262218 WCL262218 WMH262218 WWD262218 V327754 JR327754 TN327754 ADJ327754 ANF327754 AXB327754 BGX327754 BQT327754 CAP327754 CKL327754 CUH327754 DED327754 DNZ327754 DXV327754 EHR327754 ERN327754 FBJ327754 FLF327754 FVB327754 GEX327754 GOT327754 GYP327754 HIL327754 HSH327754 ICD327754 ILZ327754 IVV327754 JFR327754 JPN327754 JZJ327754 KJF327754 KTB327754 LCX327754 LMT327754 LWP327754 MGL327754 MQH327754 NAD327754 NJZ327754 NTV327754 ODR327754 ONN327754 OXJ327754 PHF327754 PRB327754 QAX327754 QKT327754 QUP327754 REL327754 ROH327754 RYD327754 SHZ327754 SRV327754 TBR327754 TLN327754 TVJ327754 UFF327754 UPB327754 UYX327754 VIT327754 VSP327754 WCL327754 WMH327754 WWD327754 V393290 JR393290 TN393290 ADJ393290 ANF393290 AXB393290 BGX393290 BQT393290 CAP393290 CKL393290 CUH393290 DED393290 DNZ393290 DXV393290 EHR393290 ERN393290 FBJ393290 FLF393290 FVB393290 GEX393290 GOT393290 GYP393290 HIL393290 HSH393290 ICD393290 ILZ393290 IVV393290 JFR393290 JPN393290 JZJ393290 KJF393290 KTB393290 LCX393290 LMT393290 LWP393290 MGL393290 MQH393290 NAD393290 NJZ393290 NTV393290 ODR393290 ONN393290 OXJ393290 PHF393290 PRB393290 QAX393290 QKT393290 QUP393290 REL393290 ROH393290 RYD393290 SHZ393290 SRV393290 TBR393290 TLN393290 TVJ393290 UFF393290 UPB393290 UYX393290 VIT393290 VSP393290 WCL393290 WMH393290 WWD393290 V458826 JR458826 TN458826 ADJ458826 ANF458826 AXB458826 BGX458826 BQT458826 CAP458826 CKL458826 CUH458826 DED458826 DNZ458826 DXV458826 EHR458826 ERN458826 FBJ458826 FLF458826 FVB458826 GEX458826 GOT458826 GYP458826 HIL458826 HSH458826 ICD458826 ILZ458826 IVV458826 JFR458826 JPN458826 JZJ458826 KJF458826 KTB458826 LCX458826 LMT458826 LWP458826 MGL458826 MQH458826 NAD458826 NJZ458826 NTV458826 ODR458826 ONN458826 OXJ458826 PHF458826 PRB458826 QAX458826 QKT458826 QUP458826 REL458826 ROH458826 RYD458826 SHZ458826 SRV458826 TBR458826 TLN458826 TVJ458826 UFF458826 UPB458826 UYX458826 VIT458826 VSP458826 WCL458826 WMH458826 WWD458826 V524362 JR524362 TN524362 ADJ524362 ANF524362 AXB524362 BGX524362 BQT524362 CAP524362 CKL524362 CUH524362 DED524362 DNZ524362 DXV524362 EHR524362 ERN524362 FBJ524362 FLF524362 FVB524362 GEX524362 GOT524362 GYP524362 HIL524362 HSH524362 ICD524362 ILZ524362 IVV524362 JFR524362 JPN524362 JZJ524362 KJF524362 KTB524362 LCX524362 LMT524362 LWP524362 MGL524362 MQH524362 NAD524362 NJZ524362 NTV524362 ODR524362 ONN524362 OXJ524362 PHF524362 PRB524362 QAX524362 QKT524362 QUP524362 REL524362 ROH524362 RYD524362 SHZ524362 SRV524362 TBR524362 TLN524362 TVJ524362 UFF524362 UPB524362 UYX524362 VIT524362 VSP524362 WCL524362 WMH524362 WWD524362 V589898 JR589898 TN589898 ADJ589898 ANF589898 AXB589898 BGX589898 BQT589898 CAP589898 CKL589898 CUH589898 DED589898 DNZ589898 DXV589898 EHR589898 ERN589898 FBJ589898 FLF589898 FVB589898 GEX589898 GOT589898 GYP589898 HIL589898 HSH589898 ICD589898 ILZ589898 IVV589898 JFR589898 JPN589898 JZJ589898 KJF589898 KTB589898 LCX589898 LMT589898 LWP589898 MGL589898 MQH589898 NAD589898 NJZ589898 NTV589898 ODR589898 ONN589898 OXJ589898 PHF589898 PRB589898 QAX589898 QKT589898 QUP589898 REL589898 ROH589898 RYD589898 SHZ589898 SRV589898 TBR589898 TLN589898 TVJ589898 UFF589898 UPB589898 UYX589898 VIT589898 VSP589898 WCL589898 WMH589898 WWD589898 V655434 JR655434 TN655434 ADJ655434 ANF655434 AXB655434 BGX655434 BQT655434 CAP655434 CKL655434 CUH655434 DED655434 DNZ655434 DXV655434 EHR655434 ERN655434 FBJ655434 FLF655434 FVB655434 GEX655434 GOT655434 GYP655434 HIL655434 HSH655434 ICD655434 ILZ655434 IVV655434 JFR655434 JPN655434 JZJ655434 KJF655434 KTB655434 LCX655434 LMT655434 LWP655434 MGL655434 MQH655434 NAD655434 NJZ655434 NTV655434 ODR655434 ONN655434 OXJ655434 PHF655434 PRB655434 QAX655434 QKT655434 QUP655434 REL655434 ROH655434 RYD655434 SHZ655434 SRV655434 TBR655434 TLN655434 TVJ655434 UFF655434 UPB655434 UYX655434 VIT655434 VSP655434 WCL655434 WMH655434 WWD655434 V720970 JR720970 TN720970 ADJ720970 ANF720970 AXB720970 BGX720970 BQT720970 CAP720970 CKL720970 CUH720970 DED720970 DNZ720970 DXV720970 EHR720970 ERN720970 FBJ720970 FLF720970 FVB720970 GEX720970 GOT720970 GYP720970 HIL720970 HSH720970 ICD720970 ILZ720970 IVV720970 JFR720970 JPN720970 JZJ720970 KJF720970 KTB720970 LCX720970 LMT720970 LWP720970 MGL720970 MQH720970 NAD720970 NJZ720970 NTV720970 ODR720970 ONN720970 OXJ720970 PHF720970 PRB720970 QAX720970 QKT720970 QUP720970 REL720970 ROH720970 RYD720970 SHZ720970 SRV720970 TBR720970 TLN720970 TVJ720970 UFF720970 UPB720970 UYX720970 VIT720970 VSP720970 WCL720970 WMH720970 WWD720970 V786506 JR786506 TN786506 ADJ786506 ANF786506 AXB786506 BGX786506 BQT786506 CAP786506 CKL786506 CUH786506 DED786506 DNZ786506 DXV786506 EHR786506 ERN786506 FBJ786506 FLF786506 FVB786506 GEX786506 GOT786506 GYP786506 HIL786506 HSH786506 ICD786506 ILZ786506 IVV786506 JFR786506 JPN786506 JZJ786506 KJF786506 KTB786506 LCX786506 LMT786506 LWP786506 MGL786506 MQH786506 NAD786506 NJZ786506 NTV786506 ODR786506 ONN786506 OXJ786506 PHF786506 PRB786506 QAX786506 QKT786506 QUP786506 REL786506 ROH786506 RYD786506 SHZ786506 SRV786506 TBR786506 TLN786506 TVJ786506 UFF786506 UPB786506 UYX786506 VIT786506 VSP786506 WCL786506 WMH786506 WWD786506 V852042 JR852042 TN852042 ADJ852042 ANF852042 AXB852042 BGX852042 BQT852042 CAP852042 CKL852042 CUH852042 DED852042 DNZ852042 DXV852042 EHR852042 ERN852042 FBJ852042 FLF852042 FVB852042 GEX852042 GOT852042 GYP852042 HIL852042 HSH852042 ICD852042 ILZ852042 IVV852042 JFR852042 JPN852042 JZJ852042 KJF852042 KTB852042 LCX852042 LMT852042 LWP852042 MGL852042 MQH852042 NAD852042 NJZ852042 NTV852042 ODR852042 ONN852042 OXJ852042 PHF852042 PRB852042 QAX852042 QKT852042 QUP852042 REL852042 ROH852042 RYD852042 SHZ852042 SRV852042 TBR852042 TLN852042 TVJ852042 UFF852042 UPB852042 UYX852042 VIT852042 VSP852042 WCL852042 WMH852042 WWD852042 V917578 JR917578 TN917578 ADJ917578 ANF917578 AXB917578 BGX917578 BQT917578 CAP917578 CKL917578 CUH917578 DED917578 DNZ917578 DXV917578 EHR917578 ERN917578 FBJ917578 FLF917578 FVB917578 GEX917578 GOT917578 GYP917578 HIL917578 HSH917578 ICD917578 ILZ917578 IVV917578 JFR917578 JPN917578 JZJ917578 KJF917578 KTB917578 LCX917578 LMT917578 LWP917578 MGL917578 MQH917578 NAD917578 NJZ917578 NTV917578 ODR917578 ONN917578 OXJ917578 PHF917578 PRB917578 QAX917578 QKT917578 QUP917578 REL917578 ROH917578 RYD917578 SHZ917578 SRV917578 TBR917578 TLN917578 TVJ917578 UFF917578 UPB917578 UYX917578 VIT917578 VSP917578 WCL917578 WMH917578 WWD917578 V983114 JR983114 TN983114 ADJ983114 ANF983114 AXB983114 BGX983114 BQT983114 CAP983114 CKL983114 CUH983114 DED983114 DNZ983114 DXV983114 EHR983114 ERN983114 FBJ983114 FLF983114 FVB983114 GEX983114 GOT983114 GYP983114 HIL983114 HSH983114 ICD983114 ILZ983114 IVV983114 JFR983114 JPN983114 JZJ983114 KJF983114 KTB983114 LCX983114 LMT983114 LWP983114 MGL983114 MQH983114 NAD983114 NJZ983114 NTV983114 ODR983114 ONN983114 OXJ983114 PHF983114 PRB983114 QAX983114 QKT983114 QUP983114 REL983114 ROH983114 RYD983114 SHZ983114 SRV983114 TBR983114 TLN983114 TVJ983114 UFF983114 UPB983114 UYX983114 VIT983114 VSP983114 WCL983114 WMH983114 WWD983114 SRE983100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JI38 C65612 JA65612 SW65612 ACS65612 AMO65612 AWK65612 BGG65612 BQC65612 BZY65612 CJU65612 CTQ65612 DDM65612 DNI65612 DXE65612 EHA65612 EQW65612 FAS65612 FKO65612 FUK65612 GEG65612 GOC65612 GXY65612 HHU65612 HRQ65612 IBM65612 ILI65612 IVE65612 JFA65612 JOW65612 JYS65612 KIO65612 KSK65612 LCG65612 LMC65612 LVY65612 MFU65612 MPQ65612 MZM65612 NJI65612 NTE65612 ODA65612 OMW65612 OWS65612 PGO65612 PQK65612 QAG65612 QKC65612 QTY65612 RDU65612 RNQ65612 RXM65612 SHI65612 SRE65612 TBA65612 TKW65612 TUS65612 UEO65612 UOK65612 UYG65612 VIC65612 VRY65612 WBU65612 WLQ65612 WVM65612 C131148 JA131148 SW131148 ACS131148 AMO131148 AWK131148 BGG131148 BQC131148 BZY131148 CJU131148 CTQ131148 DDM131148 DNI131148 DXE131148 EHA131148 EQW131148 FAS131148 FKO131148 FUK131148 GEG131148 GOC131148 GXY131148 HHU131148 HRQ131148 IBM131148 ILI131148 IVE131148 JFA131148 JOW131148 JYS131148 KIO131148 KSK131148 LCG131148 LMC131148 LVY131148 MFU131148 MPQ131148 MZM131148 NJI131148 NTE131148 ODA131148 OMW131148 OWS131148 PGO131148 PQK131148 QAG131148 QKC131148 QTY131148 RDU131148 RNQ131148 RXM131148 SHI131148 SRE131148 TBA131148 TKW131148 TUS131148 UEO131148 UOK131148 UYG131148 VIC131148 VRY131148 WBU131148 WLQ131148 WVM131148 C196684 JA196684 SW196684 ACS196684 AMO196684 AWK196684 BGG196684 BQC196684 BZY196684 CJU196684 CTQ196684 DDM196684 DNI196684 DXE196684 EHA196684 EQW196684 FAS196684 FKO196684 FUK196684 GEG196684 GOC196684 GXY196684 HHU196684 HRQ196684 IBM196684 ILI196684 IVE196684 JFA196684 JOW196684 JYS196684 KIO196684 KSK196684 LCG196684 LMC196684 LVY196684 MFU196684 MPQ196684 MZM196684 NJI196684 NTE196684 ODA196684 OMW196684 OWS196684 PGO196684 PQK196684 QAG196684 QKC196684 QTY196684 RDU196684 RNQ196684 RXM196684 SHI196684 SRE196684 TBA196684 TKW196684 TUS196684 UEO196684 UOK196684 UYG196684 VIC196684 VRY196684 WBU196684 WLQ196684 WVM196684 C262220 JA262220 SW262220 ACS262220 AMO262220 AWK262220 BGG262220 BQC262220 BZY262220 CJU262220 CTQ262220 DDM262220 DNI262220 DXE262220 EHA262220 EQW262220 FAS262220 FKO262220 FUK262220 GEG262220 GOC262220 GXY262220 HHU262220 HRQ262220 IBM262220 ILI262220 IVE262220 JFA262220 JOW262220 JYS262220 KIO262220 KSK262220 LCG262220 LMC262220 LVY262220 MFU262220 MPQ262220 MZM262220 NJI262220 NTE262220 ODA262220 OMW262220 OWS262220 PGO262220 PQK262220 QAG262220 QKC262220 QTY262220 RDU262220 RNQ262220 RXM262220 SHI262220 SRE262220 TBA262220 TKW262220 TUS262220 UEO262220 UOK262220 UYG262220 VIC262220 VRY262220 WBU262220 WLQ262220 WVM262220 C327756 JA327756 SW327756 ACS327756 AMO327756 AWK327756 BGG327756 BQC327756 BZY327756 CJU327756 CTQ327756 DDM327756 DNI327756 DXE327756 EHA327756 EQW327756 FAS327756 FKO327756 FUK327756 GEG327756 GOC327756 GXY327756 HHU327756 HRQ327756 IBM327756 ILI327756 IVE327756 JFA327756 JOW327756 JYS327756 KIO327756 KSK327756 LCG327756 LMC327756 LVY327756 MFU327756 MPQ327756 MZM327756 NJI327756 NTE327756 ODA327756 OMW327756 OWS327756 PGO327756 PQK327756 QAG327756 QKC327756 QTY327756 RDU327756 RNQ327756 RXM327756 SHI327756 SRE327756 TBA327756 TKW327756 TUS327756 UEO327756 UOK327756 UYG327756 VIC327756 VRY327756 WBU327756 WLQ327756 WVM327756 C393292 JA393292 SW393292 ACS393292 AMO393292 AWK393292 BGG393292 BQC393292 BZY393292 CJU393292 CTQ393292 DDM393292 DNI393292 DXE393292 EHA393292 EQW393292 FAS393292 FKO393292 FUK393292 GEG393292 GOC393292 GXY393292 HHU393292 HRQ393292 IBM393292 ILI393292 IVE393292 JFA393292 JOW393292 JYS393292 KIO393292 KSK393292 LCG393292 LMC393292 LVY393292 MFU393292 MPQ393292 MZM393292 NJI393292 NTE393292 ODA393292 OMW393292 OWS393292 PGO393292 PQK393292 QAG393292 QKC393292 QTY393292 RDU393292 RNQ393292 RXM393292 SHI393292 SRE393292 TBA393292 TKW393292 TUS393292 UEO393292 UOK393292 UYG393292 VIC393292 VRY393292 WBU393292 WLQ393292 WVM393292 C458828 JA458828 SW458828 ACS458828 AMO458828 AWK458828 BGG458828 BQC458828 BZY458828 CJU458828 CTQ458828 DDM458828 DNI458828 DXE458828 EHA458828 EQW458828 FAS458828 FKO458828 FUK458828 GEG458828 GOC458828 GXY458828 HHU458828 HRQ458828 IBM458828 ILI458828 IVE458828 JFA458828 JOW458828 JYS458828 KIO458828 KSK458828 LCG458828 LMC458828 LVY458828 MFU458828 MPQ458828 MZM458828 NJI458828 NTE458828 ODA458828 OMW458828 OWS458828 PGO458828 PQK458828 QAG458828 QKC458828 QTY458828 RDU458828 RNQ458828 RXM458828 SHI458828 SRE458828 TBA458828 TKW458828 TUS458828 UEO458828 UOK458828 UYG458828 VIC458828 VRY458828 WBU458828 WLQ458828 WVM458828 C524364 JA524364 SW524364 ACS524364 AMO524364 AWK524364 BGG524364 BQC524364 BZY524364 CJU524364 CTQ524364 DDM524364 DNI524364 DXE524364 EHA524364 EQW524364 FAS524364 FKO524364 FUK524364 GEG524364 GOC524364 GXY524364 HHU524364 HRQ524364 IBM524364 ILI524364 IVE524364 JFA524364 JOW524364 JYS524364 KIO524364 KSK524364 LCG524364 LMC524364 LVY524364 MFU524364 MPQ524364 MZM524364 NJI524364 NTE524364 ODA524364 OMW524364 OWS524364 PGO524364 PQK524364 QAG524364 QKC524364 QTY524364 RDU524364 RNQ524364 RXM524364 SHI524364 SRE524364 TBA524364 TKW524364 TUS524364 UEO524364 UOK524364 UYG524364 VIC524364 VRY524364 WBU524364 WLQ524364 WVM524364 C589900 JA589900 SW589900 ACS589900 AMO589900 AWK589900 BGG589900 BQC589900 BZY589900 CJU589900 CTQ589900 DDM589900 DNI589900 DXE589900 EHA589900 EQW589900 FAS589900 FKO589900 FUK589900 GEG589900 GOC589900 GXY589900 HHU589900 HRQ589900 IBM589900 ILI589900 IVE589900 JFA589900 JOW589900 JYS589900 KIO589900 KSK589900 LCG589900 LMC589900 LVY589900 MFU589900 MPQ589900 MZM589900 NJI589900 NTE589900 ODA589900 OMW589900 OWS589900 PGO589900 PQK589900 QAG589900 QKC589900 QTY589900 RDU589900 RNQ589900 RXM589900 SHI589900 SRE589900 TBA589900 TKW589900 TUS589900 UEO589900 UOK589900 UYG589900 VIC589900 VRY589900 WBU589900 WLQ589900 WVM589900 C655436 JA655436 SW655436 ACS655436 AMO655436 AWK655436 BGG655436 BQC655436 BZY655436 CJU655436 CTQ655436 DDM655436 DNI655436 DXE655436 EHA655436 EQW655436 FAS655436 FKO655436 FUK655436 GEG655436 GOC655436 GXY655436 HHU655436 HRQ655436 IBM655436 ILI655436 IVE655436 JFA655436 JOW655436 JYS655436 KIO655436 KSK655436 LCG655436 LMC655436 LVY655436 MFU655436 MPQ655436 MZM655436 NJI655436 NTE655436 ODA655436 OMW655436 OWS655436 PGO655436 PQK655436 QAG655436 QKC655436 QTY655436 RDU655436 RNQ655436 RXM655436 SHI655436 SRE655436 TBA655436 TKW655436 TUS655436 UEO655436 UOK655436 UYG655436 VIC655436 VRY655436 WBU655436 WLQ655436 WVM655436 C720972 JA720972 SW720972 ACS720972 AMO720972 AWK720972 BGG720972 BQC720972 BZY720972 CJU720972 CTQ720972 DDM720972 DNI720972 DXE720972 EHA720972 EQW720972 FAS720972 FKO720972 FUK720972 GEG720972 GOC720972 GXY720972 HHU720972 HRQ720972 IBM720972 ILI720972 IVE720972 JFA720972 JOW720972 JYS720972 KIO720972 KSK720972 LCG720972 LMC720972 LVY720972 MFU720972 MPQ720972 MZM720972 NJI720972 NTE720972 ODA720972 OMW720972 OWS720972 PGO720972 PQK720972 QAG720972 QKC720972 QTY720972 RDU720972 RNQ720972 RXM720972 SHI720972 SRE720972 TBA720972 TKW720972 TUS720972 UEO720972 UOK720972 UYG720972 VIC720972 VRY720972 WBU720972 WLQ720972 WVM720972 C786508 JA786508 SW786508 ACS786508 AMO786508 AWK786508 BGG786508 BQC786508 BZY786508 CJU786508 CTQ786508 DDM786508 DNI786508 DXE786508 EHA786508 EQW786508 FAS786508 FKO786508 FUK786508 GEG786508 GOC786508 GXY786508 HHU786508 HRQ786508 IBM786508 ILI786508 IVE786508 JFA786508 JOW786508 JYS786508 KIO786508 KSK786508 LCG786508 LMC786508 LVY786508 MFU786508 MPQ786508 MZM786508 NJI786508 NTE786508 ODA786508 OMW786508 OWS786508 PGO786508 PQK786508 QAG786508 QKC786508 QTY786508 RDU786508 RNQ786508 RXM786508 SHI786508 SRE786508 TBA786508 TKW786508 TUS786508 UEO786508 UOK786508 UYG786508 VIC786508 VRY786508 WBU786508 WLQ786508 WVM786508 C852044 JA852044 SW852044 ACS852044 AMO852044 AWK852044 BGG852044 BQC852044 BZY852044 CJU852044 CTQ852044 DDM852044 DNI852044 DXE852044 EHA852044 EQW852044 FAS852044 FKO852044 FUK852044 GEG852044 GOC852044 GXY852044 HHU852044 HRQ852044 IBM852044 ILI852044 IVE852044 JFA852044 JOW852044 JYS852044 KIO852044 KSK852044 LCG852044 LMC852044 LVY852044 MFU852044 MPQ852044 MZM852044 NJI852044 NTE852044 ODA852044 OMW852044 OWS852044 PGO852044 PQK852044 QAG852044 QKC852044 QTY852044 RDU852044 RNQ852044 RXM852044 SHI852044 SRE852044 TBA852044 TKW852044 TUS852044 UEO852044 UOK852044 UYG852044 VIC852044 VRY852044 WBU852044 WLQ852044 WVM852044 C917580 JA917580 SW917580 ACS917580 AMO917580 AWK917580 BGG917580 BQC917580 BZY917580 CJU917580 CTQ917580 DDM917580 DNI917580 DXE917580 EHA917580 EQW917580 FAS917580 FKO917580 FUK917580 GEG917580 GOC917580 GXY917580 HHU917580 HRQ917580 IBM917580 ILI917580 IVE917580 JFA917580 JOW917580 JYS917580 KIO917580 KSK917580 LCG917580 LMC917580 LVY917580 MFU917580 MPQ917580 MZM917580 NJI917580 NTE917580 ODA917580 OMW917580 OWS917580 PGO917580 PQK917580 QAG917580 QKC917580 QTY917580 RDU917580 RNQ917580 RXM917580 SHI917580 SRE917580 TBA917580 TKW917580 TUS917580 UEO917580 UOK917580 UYG917580 VIC917580 VRY917580 WBU917580 WLQ917580 WVM917580 C983116 JA983116 SW983116 ACS983116 AMO983116 AWK983116 BGG983116 BQC983116 BZY983116 CJU983116 CTQ983116 DDM983116 DNI983116 DXE983116 EHA983116 EQW983116 FAS983116 FKO983116 FUK983116 GEG983116 GOC983116 GXY983116 HHU983116 HRQ983116 IBM983116 ILI983116 IVE983116 JFA983116 JOW983116 JYS983116 KIO983116 KSK983116 LCG983116 LMC983116 LVY983116 MFU983116 MPQ983116 MZM983116 NJI983116 NTE983116 ODA983116 OMW983116 OWS983116 PGO983116 PQK983116 QAG983116 QKC983116 QTY983116 RDU983116 RNQ983116 RXM983116 SHI983116 SRE983116 TBA983116 TKW983116 TUS983116 UEO983116 UOK983116 UYG983116 VIC983116 VRY983116 WBU983116 WLQ983116 WVM983116 QTY983100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JR38 L65630 JI65612 TE65612 ADA65612 AMW65612 AWS65612 BGO65612 BQK65612 CAG65612 CKC65612 CTY65612 DDU65612 DNQ65612 DXM65612 EHI65612 ERE65612 FBA65612 FKW65612 FUS65612 GEO65612 GOK65612 GYG65612 HIC65612 HRY65612 IBU65612 ILQ65612 IVM65612 JFI65612 JPE65612 JZA65612 KIW65612 KSS65612 LCO65612 LMK65612 LWG65612 MGC65612 MPY65612 MZU65612 NJQ65612 NTM65612 ODI65612 ONE65612 OXA65612 PGW65612 PQS65612 QAO65612 QKK65612 QUG65612 REC65612 RNY65612 RXU65612 SHQ65612 SRM65612 TBI65612 TLE65612 TVA65612 UEW65612 UOS65612 UYO65612 VIK65612 VSG65612 WCC65612 WLY65612 WVU65612 L131166 JI131148 TE131148 ADA131148 AMW131148 AWS131148 BGO131148 BQK131148 CAG131148 CKC131148 CTY131148 DDU131148 DNQ131148 DXM131148 EHI131148 ERE131148 FBA131148 FKW131148 FUS131148 GEO131148 GOK131148 GYG131148 HIC131148 HRY131148 IBU131148 ILQ131148 IVM131148 JFI131148 JPE131148 JZA131148 KIW131148 KSS131148 LCO131148 LMK131148 LWG131148 MGC131148 MPY131148 MZU131148 NJQ131148 NTM131148 ODI131148 ONE131148 OXA131148 PGW131148 PQS131148 QAO131148 QKK131148 QUG131148 REC131148 RNY131148 RXU131148 SHQ131148 SRM131148 TBI131148 TLE131148 TVA131148 UEW131148 UOS131148 UYO131148 VIK131148 VSG131148 WCC131148 WLY131148 WVU131148 L196702 JI196684 TE196684 ADA196684 AMW196684 AWS196684 BGO196684 BQK196684 CAG196684 CKC196684 CTY196684 DDU196684 DNQ196684 DXM196684 EHI196684 ERE196684 FBA196684 FKW196684 FUS196684 GEO196684 GOK196684 GYG196684 HIC196684 HRY196684 IBU196684 ILQ196684 IVM196684 JFI196684 JPE196684 JZA196684 KIW196684 KSS196684 LCO196684 LMK196684 LWG196684 MGC196684 MPY196684 MZU196684 NJQ196684 NTM196684 ODI196684 ONE196684 OXA196684 PGW196684 PQS196684 QAO196684 QKK196684 QUG196684 REC196684 RNY196684 RXU196684 SHQ196684 SRM196684 TBI196684 TLE196684 TVA196684 UEW196684 UOS196684 UYO196684 VIK196684 VSG196684 WCC196684 WLY196684 WVU196684 L262238 JI262220 TE262220 ADA262220 AMW262220 AWS262220 BGO262220 BQK262220 CAG262220 CKC262220 CTY262220 DDU262220 DNQ262220 DXM262220 EHI262220 ERE262220 FBA262220 FKW262220 FUS262220 GEO262220 GOK262220 GYG262220 HIC262220 HRY262220 IBU262220 ILQ262220 IVM262220 JFI262220 JPE262220 JZA262220 KIW262220 KSS262220 LCO262220 LMK262220 LWG262220 MGC262220 MPY262220 MZU262220 NJQ262220 NTM262220 ODI262220 ONE262220 OXA262220 PGW262220 PQS262220 QAO262220 QKK262220 QUG262220 REC262220 RNY262220 RXU262220 SHQ262220 SRM262220 TBI262220 TLE262220 TVA262220 UEW262220 UOS262220 UYO262220 VIK262220 VSG262220 WCC262220 WLY262220 WVU262220 L327774 JI327756 TE327756 ADA327756 AMW327756 AWS327756 BGO327756 BQK327756 CAG327756 CKC327756 CTY327756 DDU327756 DNQ327756 DXM327756 EHI327756 ERE327756 FBA327756 FKW327756 FUS327756 GEO327756 GOK327756 GYG327756 HIC327756 HRY327756 IBU327756 ILQ327756 IVM327756 JFI327756 JPE327756 JZA327756 KIW327756 KSS327756 LCO327756 LMK327756 LWG327756 MGC327756 MPY327756 MZU327756 NJQ327756 NTM327756 ODI327756 ONE327756 OXA327756 PGW327756 PQS327756 QAO327756 QKK327756 QUG327756 REC327756 RNY327756 RXU327756 SHQ327756 SRM327756 TBI327756 TLE327756 TVA327756 UEW327756 UOS327756 UYO327756 VIK327756 VSG327756 WCC327756 WLY327756 WVU327756 L393310 JI393292 TE393292 ADA393292 AMW393292 AWS393292 BGO393292 BQK393292 CAG393292 CKC393292 CTY393292 DDU393292 DNQ393292 DXM393292 EHI393292 ERE393292 FBA393292 FKW393292 FUS393292 GEO393292 GOK393292 GYG393292 HIC393292 HRY393292 IBU393292 ILQ393292 IVM393292 JFI393292 JPE393292 JZA393292 KIW393292 KSS393292 LCO393292 LMK393292 LWG393292 MGC393292 MPY393292 MZU393292 NJQ393292 NTM393292 ODI393292 ONE393292 OXA393292 PGW393292 PQS393292 QAO393292 QKK393292 QUG393292 REC393292 RNY393292 RXU393292 SHQ393292 SRM393292 TBI393292 TLE393292 TVA393292 UEW393292 UOS393292 UYO393292 VIK393292 VSG393292 WCC393292 WLY393292 WVU393292 L458846 JI458828 TE458828 ADA458828 AMW458828 AWS458828 BGO458828 BQK458828 CAG458828 CKC458828 CTY458828 DDU458828 DNQ458828 DXM458828 EHI458828 ERE458828 FBA458828 FKW458828 FUS458828 GEO458828 GOK458828 GYG458828 HIC458828 HRY458828 IBU458828 ILQ458828 IVM458828 JFI458828 JPE458828 JZA458828 KIW458828 KSS458828 LCO458828 LMK458828 LWG458828 MGC458828 MPY458828 MZU458828 NJQ458828 NTM458828 ODI458828 ONE458828 OXA458828 PGW458828 PQS458828 QAO458828 QKK458828 QUG458828 REC458828 RNY458828 RXU458828 SHQ458828 SRM458828 TBI458828 TLE458828 TVA458828 UEW458828 UOS458828 UYO458828 VIK458828 VSG458828 WCC458828 WLY458828 WVU458828 L524382 JI524364 TE524364 ADA524364 AMW524364 AWS524364 BGO524364 BQK524364 CAG524364 CKC524364 CTY524364 DDU524364 DNQ524364 DXM524364 EHI524364 ERE524364 FBA524364 FKW524364 FUS524364 GEO524364 GOK524364 GYG524364 HIC524364 HRY524364 IBU524364 ILQ524364 IVM524364 JFI524364 JPE524364 JZA524364 KIW524364 KSS524364 LCO524364 LMK524364 LWG524364 MGC524364 MPY524364 MZU524364 NJQ524364 NTM524364 ODI524364 ONE524364 OXA524364 PGW524364 PQS524364 QAO524364 QKK524364 QUG524364 REC524364 RNY524364 RXU524364 SHQ524364 SRM524364 TBI524364 TLE524364 TVA524364 UEW524364 UOS524364 UYO524364 VIK524364 VSG524364 WCC524364 WLY524364 WVU524364 L589918 JI589900 TE589900 ADA589900 AMW589900 AWS589900 BGO589900 BQK589900 CAG589900 CKC589900 CTY589900 DDU589900 DNQ589900 DXM589900 EHI589900 ERE589900 FBA589900 FKW589900 FUS589900 GEO589900 GOK589900 GYG589900 HIC589900 HRY589900 IBU589900 ILQ589900 IVM589900 JFI589900 JPE589900 JZA589900 KIW589900 KSS589900 LCO589900 LMK589900 LWG589900 MGC589900 MPY589900 MZU589900 NJQ589900 NTM589900 ODI589900 ONE589900 OXA589900 PGW589900 PQS589900 QAO589900 QKK589900 QUG589900 REC589900 RNY589900 RXU589900 SHQ589900 SRM589900 TBI589900 TLE589900 TVA589900 UEW589900 UOS589900 UYO589900 VIK589900 VSG589900 WCC589900 WLY589900 WVU589900 L655454 JI655436 TE655436 ADA655436 AMW655436 AWS655436 BGO655436 BQK655436 CAG655436 CKC655436 CTY655436 DDU655436 DNQ655436 DXM655436 EHI655436 ERE655436 FBA655436 FKW655436 FUS655436 GEO655436 GOK655436 GYG655436 HIC655436 HRY655436 IBU655436 ILQ655436 IVM655436 JFI655436 JPE655436 JZA655436 KIW655436 KSS655436 LCO655436 LMK655436 LWG655436 MGC655436 MPY655436 MZU655436 NJQ655436 NTM655436 ODI655436 ONE655436 OXA655436 PGW655436 PQS655436 QAO655436 QKK655436 QUG655436 REC655436 RNY655436 RXU655436 SHQ655436 SRM655436 TBI655436 TLE655436 TVA655436 UEW655436 UOS655436 UYO655436 VIK655436 VSG655436 WCC655436 WLY655436 WVU655436 L720990 JI720972 TE720972 ADA720972 AMW720972 AWS720972 BGO720972 BQK720972 CAG720972 CKC720972 CTY720972 DDU720972 DNQ720972 DXM720972 EHI720972 ERE720972 FBA720972 FKW720972 FUS720972 GEO720972 GOK720972 GYG720972 HIC720972 HRY720972 IBU720972 ILQ720972 IVM720972 JFI720972 JPE720972 JZA720972 KIW720972 KSS720972 LCO720972 LMK720972 LWG720972 MGC720972 MPY720972 MZU720972 NJQ720972 NTM720972 ODI720972 ONE720972 OXA720972 PGW720972 PQS720972 QAO720972 QKK720972 QUG720972 REC720972 RNY720972 RXU720972 SHQ720972 SRM720972 TBI720972 TLE720972 TVA720972 UEW720972 UOS720972 UYO720972 VIK720972 VSG720972 WCC720972 WLY720972 WVU720972 L786526 JI786508 TE786508 ADA786508 AMW786508 AWS786508 BGO786508 BQK786508 CAG786508 CKC786508 CTY786508 DDU786508 DNQ786508 DXM786508 EHI786508 ERE786508 FBA786508 FKW786508 FUS786508 GEO786508 GOK786508 GYG786508 HIC786508 HRY786508 IBU786508 ILQ786508 IVM786508 JFI786508 JPE786508 JZA786508 KIW786508 KSS786508 LCO786508 LMK786508 LWG786508 MGC786508 MPY786508 MZU786508 NJQ786508 NTM786508 ODI786508 ONE786508 OXA786508 PGW786508 PQS786508 QAO786508 QKK786508 QUG786508 REC786508 RNY786508 RXU786508 SHQ786508 SRM786508 TBI786508 TLE786508 TVA786508 UEW786508 UOS786508 UYO786508 VIK786508 VSG786508 WCC786508 WLY786508 WVU786508 L852062 JI852044 TE852044 ADA852044 AMW852044 AWS852044 BGO852044 BQK852044 CAG852044 CKC852044 CTY852044 DDU852044 DNQ852044 DXM852044 EHI852044 ERE852044 FBA852044 FKW852044 FUS852044 GEO852044 GOK852044 GYG852044 HIC852044 HRY852044 IBU852044 ILQ852044 IVM852044 JFI852044 JPE852044 JZA852044 KIW852044 KSS852044 LCO852044 LMK852044 LWG852044 MGC852044 MPY852044 MZU852044 NJQ852044 NTM852044 ODI852044 ONE852044 OXA852044 PGW852044 PQS852044 QAO852044 QKK852044 QUG852044 REC852044 RNY852044 RXU852044 SHQ852044 SRM852044 TBI852044 TLE852044 TVA852044 UEW852044 UOS852044 UYO852044 VIK852044 VSG852044 WCC852044 WLY852044 WVU852044 L917598 JI917580 TE917580 ADA917580 AMW917580 AWS917580 BGO917580 BQK917580 CAG917580 CKC917580 CTY917580 DDU917580 DNQ917580 DXM917580 EHI917580 ERE917580 FBA917580 FKW917580 FUS917580 GEO917580 GOK917580 GYG917580 HIC917580 HRY917580 IBU917580 ILQ917580 IVM917580 JFI917580 JPE917580 JZA917580 KIW917580 KSS917580 LCO917580 LMK917580 LWG917580 MGC917580 MPY917580 MZU917580 NJQ917580 NTM917580 ODI917580 ONE917580 OXA917580 PGW917580 PQS917580 QAO917580 QKK917580 QUG917580 REC917580 RNY917580 RXU917580 SHQ917580 SRM917580 TBI917580 TLE917580 TVA917580 UEW917580 UOS917580 UYO917580 VIK917580 VSG917580 WCC917580 WLY917580 WVU917580 L983134 JI983116 TE983116 ADA983116 AMW983116 AWS983116 BGO983116 BQK983116 CAG983116 CKC983116 CTY983116 DDU983116 DNQ983116 DXM983116 EHI983116 ERE983116 FBA983116 FKW983116 FUS983116 GEO983116 GOK983116 GYG983116 HIC983116 HRY983116 IBU983116 ILQ983116 IVM983116 JFI983116 JPE983116 JZA983116 KIW983116 KSS983116 LCO983116 LMK983116 LWG983116 MGC983116 MPY983116 MZU983116 NJQ983116 NTM983116 ODI983116 ONE983116 OXA983116 PGW983116 PQS983116 QAO983116 QKK983116 QUG983116 REC983116 RNY983116 RXU983116 SHQ983116 SRM983116 TBI983116 TLE983116 TVA983116 UEW983116 UOS983116 UYO983116 VIK983116 VSG983116 WCC983116 WLY983116 WVU983116 LVY983100 TN38 ADJ38 ANF38 AXB38 BGX38 BQT38 CAP38 CKL38 CUH38 DED38 DNZ38 DXV38 EHR38 ERN38 FBJ38 FLF38 FVB38 GEX38 GOT38 GYP38 HIL38 HSH38 ICD38 ILZ38 IVV38 JFR38 JPN38 JZJ38 KJF38 KTB38 LCX38 LMT38 LWP38 MGL38 MQH38 NAD38 NJZ38 NTV38 ODR38 ONN38 OXJ38 PHF38 PRB38 QAX38 QKT38 QUP38 REL38 ROH38 RYD38 SHZ38 SRV38 TBR38 TLN38 TVJ38 UFF38 UPB38 UYX38 VIT38 VSP38 WCL38 WMH38 WWD38 ILI983100 V65612 JR65612 TN65612 ADJ65612 ANF65612 AXB65612 BGX65612 BQT65612 CAP65612 CKL65612 CUH65612 DED65612 DNZ65612 DXV65612 EHR65612 ERN65612 FBJ65612 FLF65612 FVB65612 GEX65612 GOT65612 GYP65612 HIL65612 HSH65612 ICD65612 ILZ65612 IVV65612 JFR65612 JPN65612 JZJ65612 KJF65612 KTB65612 LCX65612 LMT65612 LWP65612 MGL65612 MQH65612 NAD65612 NJZ65612 NTV65612 ODR65612 ONN65612 OXJ65612 PHF65612 PRB65612 QAX65612 QKT65612 QUP65612 REL65612 ROH65612 RYD65612 SHZ65612 SRV65612 TBR65612 TLN65612 TVJ65612 UFF65612 UPB65612 UYX65612 VIT65612 VSP65612 WCL65612 WMH65612 WWD65612 V131148 JR131148 TN131148 ADJ131148 ANF131148 AXB131148 BGX131148 BQT131148 CAP131148 CKL131148 CUH131148 DED131148 DNZ131148 DXV131148 EHR131148 ERN131148 FBJ131148 FLF131148 FVB131148 GEX131148 GOT131148 GYP131148 HIL131148 HSH131148 ICD131148 ILZ131148 IVV131148 JFR131148 JPN131148 JZJ131148 KJF131148 KTB131148 LCX131148 LMT131148 LWP131148 MGL131148 MQH131148 NAD131148 NJZ131148 NTV131148 ODR131148 ONN131148 OXJ131148 PHF131148 PRB131148 QAX131148 QKT131148 QUP131148 REL131148 ROH131148 RYD131148 SHZ131148 SRV131148 TBR131148 TLN131148 TVJ131148 UFF131148 UPB131148 UYX131148 VIT131148 VSP131148 WCL131148 WMH131148 WWD131148 V196684 JR196684 TN196684 ADJ196684 ANF196684 AXB196684 BGX196684 BQT196684 CAP196684 CKL196684 CUH196684 DED196684 DNZ196684 DXV196684 EHR196684 ERN196684 FBJ196684 FLF196684 FVB196684 GEX196684 GOT196684 GYP196684 HIL196684 HSH196684 ICD196684 ILZ196684 IVV196684 JFR196684 JPN196684 JZJ196684 KJF196684 KTB196684 LCX196684 LMT196684 LWP196684 MGL196684 MQH196684 NAD196684 NJZ196684 NTV196684 ODR196684 ONN196684 OXJ196684 PHF196684 PRB196684 QAX196684 QKT196684 QUP196684 REL196684 ROH196684 RYD196684 SHZ196684 SRV196684 TBR196684 TLN196684 TVJ196684 UFF196684 UPB196684 UYX196684 VIT196684 VSP196684 WCL196684 WMH196684 WWD196684 V262220 JR262220 TN262220 ADJ262220 ANF262220 AXB262220 BGX262220 BQT262220 CAP262220 CKL262220 CUH262220 DED262220 DNZ262220 DXV262220 EHR262220 ERN262220 FBJ262220 FLF262220 FVB262220 GEX262220 GOT262220 GYP262220 HIL262220 HSH262220 ICD262220 ILZ262220 IVV262220 JFR262220 JPN262220 JZJ262220 KJF262220 KTB262220 LCX262220 LMT262220 LWP262220 MGL262220 MQH262220 NAD262220 NJZ262220 NTV262220 ODR262220 ONN262220 OXJ262220 PHF262220 PRB262220 QAX262220 QKT262220 QUP262220 REL262220 ROH262220 RYD262220 SHZ262220 SRV262220 TBR262220 TLN262220 TVJ262220 UFF262220 UPB262220 UYX262220 VIT262220 VSP262220 WCL262220 WMH262220 WWD262220 V327756 JR327756 TN327756 ADJ327756 ANF327756 AXB327756 BGX327756 BQT327756 CAP327756 CKL327756 CUH327756 DED327756 DNZ327756 DXV327756 EHR327756 ERN327756 FBJ327756 FLF327756 FVB327756 GEX327756 GOT327756 GYP327756 HIL327756 HSH327756 ICD327756 ILZ327756 IVV327756 JFR327756 JPN327756 JZJ327756 KJF327756 KTB327756 LCX327756 LMT327756 LWP327756 MGL327756 MQH327756 NAD327756 NJZ327756 NTV327756 ODR327756 ONN327756 OXJ327756 PHF327756 PRB327756 QAX327756 QKT327756 QUP327756 REL327756 ROH327756 RYD327756 SHZ327756 SRV327756 TBR327756 TLN327756 TVJ327756 UFF327756 UPB327756 UYX327756 VIT327756 VSP327756 WCL327756 WMH327756 WWD327756 V393292 JR393292 TN393292 ADJ393292 ANF393292 AXB393292 BGX393292 BQT393292 CAP393292 CKL393292 CUH393292 DED393292 DNZ393292 DXV393292 EHR393292 ERN393292 FBJ393292 FLF393292 FVB393292 GEX393292 GOT393292 GYP393292 HIL393292 HSH393292 ICD393292 ILZ393292 IVV393292 JFR393292 JPN393292 JZJ393292 KJF393292 KTB393292 LCX393292 LMT393292 LWP393292 MGL393292 MQH393292 NAD393292 NJZ393292 NTV393292 ODR393292 ONN393292 OXJ393292 PHF393292 PRB393292 QAX393292 QKT393292 QUP393292 REL393292 ROH393292 RYD393292 SHZ393292 SRV393292 TBR393292 TLN393292 TVJ393292 UFF393292 UPB393292 UYX393292 VIT393292 VSP393292 WCL393292 WMH393292 WWD393292 V458828 JR458828 TN458828 ADJ458828 ANF458828 AXB458828 BGX458828 BQT458828 CAP458828 CKL458828 CUH458828 DED458828 DNZ458828 DXV458828 EHR458828 ERN458828 FBJ458828 FLF458828 FVB458828 GEX458828 GOT458828 GYP458828 HIL458828 HSH458828 ICD458828 ILZ458828 IVV458828 JFR458828 JPN458828 JZJ458828 KJF458828 KTB458828 LCX458828 LMT458828 LWP458828 MGL458828 MQH458828 NAD458828 NJZ458828 NTV458828 ODR458828 ONN458828 OXJ458828 PHF458828 PRB458828 QAX458828 QKT458828 QUP458828 REL458828 ROH458828 RYD458828 SHZ458828 SRV458828 TBR458828 TLN458828 TVJ458828 UFF458828 UPB458828 UYX458828 VIT458828 VSP458828 WCL458828 WMH458828 WWD458828 V524364 JR524364 TN524364 ADJ524364 ANF524364 AXB524364 BGX524364 BQT524364 CAP524364 CKL524364 CUH524364 DED524364 DNZ524364 DXV524364 EHR524364 ERN524364 FBJ524364 FLF524364 FVB524364 GEX524364 GOT524364 GYP524364 HIL524364 HSH524364 ICD524364 ILZ524364 IVV524364 JFR524364 JPN524364 JZJ524364 KJF524364 KTB524364 LCX524364 LMT524364 LWP524364 MGL524364 MQH524364 NAD524364 NJZ524364 NTV524364 ODR524364 ONN524364 OXJ524364 PHF524364 PRB524364 QAX524364 QKT524364 QUP524364 REL524364 ROH524364 RYD524364 SHZ524364 SRV524364 TBR524364 TLN524364 TVJ524364 UFF524364 UPB524364 UYX524364 VIT524364 VSP524364 WCL524364 WMH524364 WWD524364 V589900 JR589900 TN589900 ADJ589900 ANF589900 AXB589900 BGX589900 BQT589900 CAP589900 CKL589900 CUH589900 DED589900 DNZ589900 DXV589900 EHR589900 ERN589900 FBJ589900 FLF589900 FVB589900 GEX589900 GOT589900 GYP589900 HIL589900 HSH589900 ICD589900 ILZ589900 IVV589900 JFR589900 JPN589900 JZJ589900 KJF589900 KTB589900 LCX589900 LMT589900 LWP589900 MGL589900 MQH589900 NAD589900 NJZ589900 NTV589900 ODR589900 ONN589900 OXJ589900 PHF589900 PRB589900 QAX589900 QKT589900 QUP589900 REL589900 ROH589900 RYD589900 SHZ589900 SRV589900 TBR589900 TLN589900 TVJ589900 UFF589900 UPB589900 UYX589900 VIT589900 VSP589900 WCL589900 WMH589900 WWD589900 V655436 JR655436 TN655436 ADJ655436 ANF655436 AXB655436 BGX655436 BQT655436 CAP655436 CKL655436 CUH655436 DED655436 DNZ655436 DXV655436 EHR655436 ERN655436 FBJ655436 FLF655436 FVB655436 GEX655436 GOT655436 GYP655436 HIL655436 HSH655436 ICD655436 ILZ655436 IVV655436 JFR655436 JPN655436 JZJ655436 KJF655436 KTB655436 LCX655436 LMT655436 LWP655436 MGL655436 MQH655436 NAD655436 NJZ655436 NTV655436 ODR655436 ONN655436 OXJ655436 PHF655436 PRB655436 QAX655436 QKT655436 QUP655436 REL655436 ROH655436 RYD655436 SHZ655436 SRV655436 TBR655436 TLN655436 TVJ655436 UFF655436 UPB655436 UYX655436 VIT655436 VSP655436 WCL655436 WMH655436 WWD655436 V720972 JR720972 TN720972 ADJ720972 ANF720972 AXB720972 BGX720972 BQT720972 CAP720972 CKL720972 CUH720972 DED720972 DNZ720972 DXV720972 EHR720972 ERN720972 FBJ720972 FLF720972 FVB720972 GEX720972 GOT720972 GYP720972 HIL720972 HSH720972 ICD720972 ILZ720972 IVV720972 JFR720972 JPN720972 JZJ720972 KJF720972 KTB720972 LCX720972 LMT720972 LWP720972 MGL720972 MQH720972 NAD720972 NJZ720972 NTV720972 ODR720972 ONN720972 OXJ720972 PHF720972 PRB720972 QAX720972 QKT720972 QUP720972 REL720972 ROH720972 RYD720972 SHZ720972 SRV720972 TBR720972 TLN720972 TVJ720972 UFF720972 UPB720972 UYX720972 VIT720972 VSP720972 WCL720972 WMH720972 WWD720972 V786508 JR786508 TN786508 ADJ786508 ANF786508 AXB786508 BGX786508 BQT786508 CAP786508 CKL786508 CUH786508 DED786508 DNZ786508 DXV786508 EHR786508 ERN786508 FBJ786508 FLF786508 FVB786508 GEX786508 GOT786508 GYP786508 HIL786508 HSH786508 ICD786508 ILZ786508 IVV786508 JFR786508 JPN786508 JZJ786508 KJF786508 KTB786508 LCX786508 LMT786508 LWP786508 MGL786508 MQH786508 NAD786508 NJZ786508 NTV786508 ODR786508 ONN786508 OXJ786508 PHF786508 PRB786508 QAX786508 QKT786508 QUP786508 REL786508 ROH786508 RYD786508 SHZ786508 SRV786508 TBR786508 TLN786508 TVJ786508 UFF786508 UPB786508 UYX786508 VIT786508 VSP786508 WCL786508 WMH786508 WWD786508 V852044 JR852044 TN852044 ADJ852044 ANF852044 AXB852044 BGX852044 BQT852044 CAP852044 CKL852044 CUH852044 DED852044 DNZ852044 DXV852044 EHR852044 ERN852044 FBJ852044 FLF852044 FVB852044 GEX852044 GOT852044 GYP852044 HIL852044 HSH852044 ICD852044 ILZ852044 IVV852044 JFR852044 JPN852044 JZJ852044 KJF852044 KTB852044 LCX852044 LMT852044 LWP852044 MGL852044 MQH852044 NAD852044 NJZ852044 NTV852044 ODR852044 ONN852044 OXJ852044 PHF852044 PRB852044 QAX852044 QKT852044 QUP852044 REL852044 ROH852044 RYD852044 SHZ852044 SRV852044 TBR852044 TLN852044 TVJ852044 UFF852044 UPB852044 UYX852044 VIT852044 VSP852044 WCL852044 WMH852044 WWD852044 V917580 JR917580 TN917580 ADJ917580 ANF917580 AXB917580 BGX917580 BQT917580 CAP917580 CKL917580 CUH917580 DED917580 DNZ917580 DXV917580 EHR917580 ERN917580 FBJ917580 FLF917580 FVB917580 GEX917580 GOT917580 GYP917580 HIL917580 HSH917580 ICD917580 ILZ917580 IVV917580 JFR917580 JPN917580 JZJ917580 KJF917580 KTB917580 LCX917580 LMT917580 LWP917580 MGL917580 MQH917580 NAD917580 NJZ917580 NTV917580 ODR917580 ONN917580 OXJ917580 PHF917580 PRB917580 QAX917580 QKT917580 QUP917580 REL917580 ROH917580 RYD917580 SHZ917580 SRV917580 TBR917580 TLN917580 TVJ917580 UFF917580 UPB917580 UYX917580 VIT917580 VSP917580 WCL917580 WMH917580 WWD917580 V983116 JR983116 TN983116 ADJ983116 ANF983116 AXB983116 BGX983116 BQT983116 CAP983116 CKL983116 CUH983116 DED983116 DNZ983116 DXV983116 EHR983116 ERN983116 FBJ983116 FLF983116 FVB983116 GEX983116 GOT983116 GYP983116 HIL983116 HSH983116 ICD983116 ILZ983116 IVV983116 JFR983116 JPN983116 JZJ983116 KJF983116 KTB983116 LCX983116 LMT983116 LWP983116 MGL983116 MQH983116 NAD983116 NJZ983116 NTV983116 ODR983116 ONN983116 OXJ983116 PHF983116 PRB983116 QAX983116 QKT983116 QUP983116 REL983116 ROH983116 RYD983116 SHZ983116 SRV983116 TBR983116 TLN983116 TVJ983116 UFF983116 UPB983116 UYX983116 VIT983116 VSP983116 WCL983116 WMH983116 WWD983116 TBA983100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C65614 JA65614 SW65614 ACS65614 AMO65614 AWK65614 BGG65614 BQC65614 BZY65614 CJU65614 CTQ65614 DDM65614 DNI65614 DXE65614 EHA65614 EQW65614 FAS65614 FKO65614 FUK65614 GEG65614 GOC65614 GXY65614 HHU65614 HRQ65614 IBM65614 ILI65614 IVE65614 JFA65614 JOW65614 JYS65614 KIO65614 KSK65614 LCG65614 LMC65614 LVY65614 MFU65614 MPQ65614 MZM65614 NJI65614 NTE65614 ODA65614 OMW65614 OWS65614 PGO65614 PQK65614 QAG65614 QKC65614 QTY65614 RDU65614 RNQ65614 RXM65614 SHI65614 SRE65614 TBA65614 TKW65614 TUS65614 UEO65614 UOK65614 UYG65614 VIC65614 VRY65614 WBU65614 WLQ65614 WVM65614 C131150 JA131150 SW131150 ACS131150 AMO131150 AWK131150 BGG131150 BQC131150 BZY131150 CJU131150 CTQ131150 DDM131150 DNI131150 DXE131150 EHA131150 EQW131150 FAS131150 FKO131150 FUK131150 GEG131150 GOC131150 GXY131150 HHU131150 HRQ131150 IBM131150 ILI131150 IVE131150 JFA131150 JOW131150 JYS131150 KIO131150 KSK131150 LCG131150 LMC131150 LVY131150 MFU131150 MPQ131150 MZM131150 NJI131150 NTE131150 ODA131150 OMW131150 OWS131150 PGO131150 PQK131150 QAG131150 QKC131150 QTY131150 RDU131150 RNQ131150 RXM131150 SHI131150 SRE131150 TBA131150 TKW131150 TUS131150 UEO131150 UOK131150 UYG131150 VIC131150 VRY131150 WBU131150 WLQ131150 WVM131150 C196686 JA196686 SW196686 ACS196686 AMO196686 AWK196686 BGG196686 BQC196686 BZY196686 CJU196686 CTQ196686 DDM196686 DNI196686 DXE196686 EHA196686 EQW196686 FAS196686 FKO196686 FUK196686 GEG196686 GOC196686 GXY196686 HHU196686 HRQ196686 IBM196686 ILI196686 IVE196686 JFA196686 JOW196686 JYS196686 KIO196686 KSK196686 LCG196686 LMC196686 LVY196686 MFU196686 MPQ196686 MZM196686 NJI196686 NTE196686 ODA196686 OMW196686 OWS196686 PGO196686 PQK196686 QAG196686 QKC196686 QTY196686 RDU196686 RNQ196686 RXM196686 SHI196686 SRE196686 TBA196686 TKW196686 TUS196686 UEO196686 UOK196686 UYG196686 VIC196686 VRY196686 WBU196686 WLQ196686 WVM196686 C262222 JA262222 SW262222 ACS262222 AMO262222 AWK262222 BGG262222 BQC262222 BZY262222 CJU262222 CTQ262222 DDM262222 DNI262222 DXE262222 EHA262222 EQW262222 FAS262222 FKO262222 FUK262222 GEG262222 GOC262222 GXY262222 HHU262222 HRQ262222 IBM262222 ILI262222 IVE262222 JFA262222 JOW262222 JYS262222 KIO262222 KSK262222 LCG262222 LMC262222 LVY262222 MFU262222 MPQ262222 MZM262222 NJI262222 NTE262222 ODA262222 OMW262222 OWS262222 PGO262222 PQK262222 QAG262222 QKC262222 QTY262222 RDU262222 RNQ262222 RXM262222 SHI262222 SRE262222 TBA262222 TKW262222 TUS262222 UEO262222 UOK262222 UYG262222 VIC262222 VRY262222 WBU262222 WLQ262222 WVM262222 C327758 JA327758 SW327758 ACS327758 AMO327758 AWK327758 BGG327758 BQC327758 BZY327758 CJU327758 CTQ327758 DDM327758 DNI327758 DXE327758 EHA327758 EQW327758 FAS327758 FKO327758 FUK327758 GEG327758 GOC327758 GXY327758 HHU327758 HRQ327758 IBM327758 ILI327758 IVE327758 JFA327758 JOW327758 JYS327758 KIO327758 KSK327758 LCG327758 LMC327758 LVY327758 MFU327758 MPQ327758 MZM327758 NJI327758 NTE327758 ODA327758 OMW327758 OWS327758 PGO327758 PQK327758 QAG327758 QKC327758 QTY327758 RDU327758 RNQ327758 RXM327758 SHI327758 SRE327758 TBA327758 TKW327758 TUS327758 UEO327758 UOK327758 UYG327758 VIC327758 VRY327758 WBU327758 WLQ327758 WVM327758 C393294 JA393294 SW393294 ACS393294 AMO393294 AWK393294 BGG393294 BQC393294 BZY393294 CJU393294 CTQ393294 DDM393294 DNI393294 DXE393294 EHA393294 EQW393294 FAS393294 FKO393294 FUK393294 GEG393294 GOC393294 GXY393294 HHU393294 HRQ393294 IBM393294 ILI393294 IVE393294 JFA393294 JOW393294 JYS393294 KIO393294 KSK393294 LCG393294 LMC393294 LVY393294 MFU393294 MPQ393294 MZM393294 NJI393294 NTE393294 ODA393294 OMW393294 OWS393294 PGO393294 PQK393294 QAG393294 QKC393294 QTY393294 RDU393294 RNQ393294 RXM393294 SHI393294 SRE393294 TBA393294 TKW393294 TUS393294 UEO393294 UOK393294 UYG393294 VIC393294 VRY393294 WBU393294 WLQ393294 WVM393294 C458830 JA458830 SW458830 ACS458830 AMO458830 AWK458830 BGG458830 BQC458830 BZY458830 CJU458830 CTQ458830 DDM458830 DNI458830 DXE458830 EHA458830 EQW458830 FAS458830 FKO458830 FUK458830 GEG458830 GOC458830 GXY458830 HHU458830 HRQ458830 IBM458830 ILI458830 IVE458830 JFA458830 JOW458830 JYS458830 KIO458830 KSK458830 LCG458830 LMC458830 LVY458830 MFU458830 MPQ458830 MZM458830 NJI458830 NTE458830 ODA458830 OMW458830 OWS458830 PGO458830 PQK458830 QAG458830 QKC458830 QTY458830 RDU458830 RNQ458830 RXM458830 SHI458830 SRE458830 TBA458830 TKW458830 TUS458830 UEO458830 UOK458830 UYG458830 VIC458830 VRY458830 WBU458830 WLQ458830 WVM458830 C524366 JA524366 SW524366 ACS524366 AMO524366 AWK524366 BGG524366 BQC524366 BZY524366 CJU524366 CTQ524366 DDM524366 DNI524366 DXE524366 EHA524366 EQW524366 FAS524366 FKO524366 FUK524366 GEG524366 GOC524366 GXY524366 HHU524366 HRQ524366 IBM524366 ILI524366 IVE524366 JFA524366 JOW524366 JYS524366 KIO524366 KSK524366 LCG524366 LMC524366 LVY524366 MFU524366 MPQ524366 MZM524366 NJI524366 NTE524366 ODA524366 OMW524366 OWS524366 PGO524366 PQK524366 QAG524366 QKC524366 QTY524366 RDU524366 RNQ524366 RXM524366 SHI524366 SRE524366 TBA524366 TKW524366 TUS524366 UEO524366 UOK524366 UYG524366 VIC524366 VRY524366 WBU524366 WLQ524366 WVM524366 C589902 JA589902 SW589902 ACS589902 AMO589902 AWK589902 BGG589902 BQC589902 BZY589902 CJU589902 CTQ589902 DDM589902 DNI589902 DXE589902 EHA589902 EQW589902 FAS589902 FKO589902 FUK589902 GEG589902 GOC589902 GXY589902 HHU589902 HRQ589902 IBM589902 ILI589902 IVE589902 JFA589902 JOW589902 JYS589902 KIO589902 KSK589902 LCG589902 LMC589902 LVY589902 MFU589902 MPQ589902 MZM589902 NJI589902 NTE589902 ODA589902 OMW589902 OWS589902 PGO589902 PQK589902 QAG589902 QKC589902 QTY589902 RDU589902 RNQ589902 RXM589902 SHI589902 SRE589902 TBA589902 TKW589902 TUS589902 UEO589902 UOK589902 UYG589902 VIC589902 VRY589902 WBU589902 WLQ589902 WVM589902 C655438 JA655438 SW655438 ACS655438 AMO655438 AWK655438 BGG655438 BQC655438 BZY655438 CJU655438 CTQ655438 DDM655438 DNI655438 DXE655438 EHA655438 EQW655438 FAS655438 FKO655438 FUK655438 GEG655438 GOC655438 GXY655438 HHU655438 HRQ655438 IBM655438 ILI655438 IVE655438 JFA655438 JOW655438 JYS655438 KIO655438 KSK655438 LCG655438 LMC655438 LVY655438 MFU655438 MPQ655438 MZM655438 NJI655438 NTE655438 ODA655438 OMW655438 OWS655438 PGO655438 PQK655438 QAG655438 QKC655438 QTY655438 RDU655438 RNQ655438 RXM655438 SHI655438 SRE655438 TBA655438 TKW655438 TUS655438 UEO655438 UOK655438 UYG655438 VIC655438 VRY655438 WBU655438 WLQ655438 WVM655438 C720974 JA720974 SW720974 ACS720974 AMO720974 AWK720974 BGG720974 BQC720974 BZY720974 CJU720974 CTQ720974 DDM720974 DNI720974 DXE720974 EHA720974 EQW720974 FAS720974 FKO720974 FUK720974 GEG720974 GOC720974 GXY720974 HHU720974 HRQ720974 IBM720974 ILI720974 IVE720974 JFA720974 JOW720974 JYS720974 KIO720974 KSK720974 LCG720974 LMC720974 LVY720974 MFU720974 MPQ720974 MZM720974 NJI720974 NTE720974 ODA720974 OMW720974 OWS720974 PGO720974 PQK720974 QAG720974 QKC720974 QTY720974 RDU720974 RNQ720974 RXM720974 SHI720974 SRE720974 TBA720974 TKW720974 TUS720974 UEO720974 UOK720974 UYG720974 VIC720974 VRY720974 WBU720974 WLQ720974 WVM720974 C786510 JA786510 SW786510 ACS786510 AMO786510 AWK786510 BGG786510 BQC786510 BZY786510 CJU786510 CTQ786510 DDM786510 DNI786510 DXE786510 EHA786510 EQW786510 FAS786510 FKO786510 FUK786510 GEG786510 GOC786510 GXY786510 HHU786510 HRQ786510 IBM786510 ILI786510 IVE786510 JFA786510 JOW786510 JYS786510 KIO786510 KSK786510 LCG786510 LMC786510 LVY786510 MFU786510 MPQ786510 MZM786510 NJI786510 NTE786510 ODA786510 OMW786510 OWS786510 PGO786510 PQK786510 QAG786510 QKC786510 QTY786510 RDU786510 RNQ786510 RXM786510 SHI786510 SRE786510 TBA786510 TKW786510 TUS786510 UEO786510 UOK786510 UYG786510 VIC786510 VRY786510 WBU786510 WLQ786510 WVM786510 C852046 JA852046 SW852046 ACS852046 AMO852046 AWK852046 BGG852046 BQC852046 BZY852046 CJU852046 CTQ852046 DDM852046 DNI852046 DXE852046 EHA852046 EQW852046 FAS852046 FKO852046 FUK852046 GEG852046 GOC852046 GXY852046 HHU852046 HRQ852046 IBM852046 ILI852046 IVE852046 JFA852046 JOW852046 JYS852046 KIO852046 KSK852046 LCG852046 LMC852046 LVY852046 MFU852046 MPQ852046 MZM852046 NJI852046 NTE852046 ODA852046 OMW852046 OWS852046 PGO852046 PQK852046 QAG852046 QKC852046 QTY852046 RDU852046 RNQ852046 RXM852046 SHI852046 SRE852046 TBA852046 TKW852046 TUS852046 UEO852046 UOK852046 UYG852046 VIC852046 VRY852046 WBU852046 WLQ852046 WVM852046 C917582 JA917582 SW917582 ACS917582 AMO917582 AWK917582 BGG917582 BQC917582 BZY917582 CJU917582 CTQ917582 DDM917582 DNI917582 DXE917582 EHA917582 EQW917582 FAS917582 FKO917582 FUK917582 GEG917582 GOC917582 GXY917582 HHU917582 HRQ917582 IBM917582 ILI917582 IVE917582 JFA917582 JOW917582 JYS917582 KIO917582 KSK917582 LCG917582 LMC917582 LVY917582 MFU917582 MPQ917582 MZM917582 NJI917582 NTE917582 ODA917582 OMW917582 OWS917582 PGO917582 PQK917582 QAG917582 QKC917582 QTY917582 RDU917582 RNQ917582 RXM917582 SHI917582 SRE917582 TBA917582 TKW917582 TUS917582 UEO917582 UOK917582 UYG917582 VIC917582 VRY917582 WBU917582 WLQ917582 WVM917582 C983118 JA983118 SW983118 ACS983118 AMO983118 AWK983118 BGG983118 BQC983118 BZY983118 CJU983118 CTQ983118 DDM983118 DNI983118 DXE983118 EHA983118 EQW983118 FAS983118 FKO983118 FUK983118 GEG983118 GOC983118 GXY983118 HHU983118 HRQ983118 IBM983118 ILI983118 IVE983118 JFA983118 JOW983118 JYS983118 KIO983118 KSK983118 LCG983118 LMC983118 LVY983118 MFU983118 MPQ983118 MZM983118 NJI983118 NTE983118 ODA983118 OMW983118 OWS983118 PGO983118 PQK983118 QAG983118 QKC983118 QTY983118 RDU983118 RNQ983118 RXM983118 SHI983118 SRE983118 TBA983118 TKW983118 TUS983118 UEO983118 UOK983118 UYG983118 VIC983118 VRY983118 WBU983118 WLQ983118 WVM983118 RDU983100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L65632 JI65614 TE65614 ADA65614 AMW65614 AWS65614 BGO65614 BQK65614 CAG65614 CKC65614 CTY65614 DDU65614 DNQ65614 DXM65614 EHI65614 ERE65614 FBA65614 FKW65614 FUS65614 GEO65614 GOK65614 GYG65614 HIC65614 HRY65614 IBU65614 ILQ65614 IVM65614 JFI65614 JPE65614 JZA65614 KIW65614 KSS65614 LCO65614 LMK65614 LWG65614 MGC65614 MPY65614 MZU65614 NJQ65614 NTM65614 ODI65614 ONE65614 OXA65614 PGW65614 PQS65614 QAO65614 QKK65614 QUG65614 REC65614 RNY65614 RXU65614 SHQ65614 SRM65614 TBI65614 TLE65614 TVA65614 UEW65614 UOS65614 UYO65614 VIK65614 VSG65614 WCC65614 WLY65614 WVU65614 L131168 JI131150 TE131150 ADA131150 AMW131150 AWS131150 BGO131150 BQK131150 CAG131150 CKC131150 CTY131150 DDU131150 DNQ131150 DXM131150 EHI131150 ERE131150 FBA131150 FKW131150 FUS131150 GEO131150 GOK131150 GYG131150 HIC131150 HRY131150 IBU131150 ILQ131150 IVM131150 JFI131150 JPE131150 JZA131150 KIW131150 KSS131150 LCO131150 LMK131150 LWG131150 MGC131150 MPY131150 MZU131150 NJQ131150 NTM131150 ODI131150 ONE131150 OXA131150 PGW131150 PQS131150 QAO131150 QKK131150 QUG131150 REC131150 RNY131150 RXU131150 SHQ131150 SRM131150 TBI131150 TLE131150 TVA131150 UEW131150 UOS131150 UYO131150 VIK131150 VSG131150 WCC131150 WLY131150 WVU131150 L196704 JI196686 TE196686 ADA196686 AMW196686 AWS196686 BGO196686 BQK196686 CAG196686 CKC196686 CTY196686 DDU196686 DNQ196686 DXM196686 EHI196686 ERE196686 FBA196686 FKW196686 FUS196686 GEO196686 GOK196686 GYG196686 HIC196686 HRY196686 IBU196686 ILQ196686 IVM196686 JFI196686 JPE196686 JZA196686 KIW196686 KSS196686 LCO196686 LMK196686 LWG196686 MGC196686 MPY196686 MZU196686 NJQ196686 NTM196686 ODI196686 ONE196686 OXA196686 PGW196686 PQS196686 QAO196686 QKK196686 QUG196686 REC196686 RNY196686 RXU196686 SHQ196686 SRM196686 TBI196686 TLE196686 TVA196686 UEW196686 UOS196686 UYO196686 VIK196686 VSG196686 WCC196686 WLY196686 WVU196686 L262240 JI262222 TE262222 ADA262222 AMW262222 AWS262222 BGO262222 BQK262222 CAG262222 CKC262222 CTY262222 DDU262222 DNQ262222 DXM262222 EHI262222 ERE262222 FBA262222 FKW262222 FUS262222 GEO262222 GOK262222 GYG262222 HIC262222 HRY262222 IBU262222 ILQ262222 IVM262222 JFI262222 JPE262222 JZA262222 KIW262222 KSS262222 LCO262222 LMK262222 LWG262222 MGC262222 MPY262222 MZU262222 NJQ262222 NTM262222 ODI262222 ONE262222 OXA262222 PGW262222 PQS262222 QAO262222 QKK262222 QUG262222 REC262222 RNY262222 RXU262222 SHQ262222 SRM262222 TBI262222 TLE262222 TVA262222 UEW262222 UOS262222 UYO262222 VIK262222 VSG262222 WCC262222 WLY262222 WVU262222 L327776 JI327758 TE327758 ADA327758 AMW327758 AWS327758 BGO327758 BQK327758 CAG327758 CKC327758 CTY327758 DDU327758 DNQ327758 DXM327758 EHI327758 ERE327758 FBA327758 FKW327758 FUS327758 GEO327758 GOK327758 GYG327758 HIC327758 HRY327758 IBU327758 ILQ327758 IVM327758 JFI327758 JPE327758 JZA327758 KIW327758 KSS327758 LCO327758 LMK327758 LWG327758 MGC327758 MPY327758 MZU327758 NJQ327758 NTM327758 ODI327758 ONE327758 OXA327758 PGW327758 PQS327758 QAO327758 QKK327758 QUG327758 REC327758 RNY327758 RXU327758 SHQ327758 SRM327758 TBI327758 TLE327758 TVA327758 UEW327758 UOS327758 UYO327758 VIK327758 VSG327758 WCC327758 WLY327758 WVU327758 L393312 JI393294 TE393294 ADA393294 AMW393294 AWS393294 BGO393294 BQK393294 CAG393294 CKC393294 CTY393294 DDU393294 DNQ393294 DXM393294 EHI393294 ERE393294 FBA393294 FKW393294 FUS393294 GEO393294 GOK393294 GYG393294 HIC393294 HRY393294 IBU393294 ILQ393294 IVM393294 JFI393294 JPE393294 JZA393294 KIW393294 KSS393294 LCO393294 LMK393294 LWG393294 MGC393294 MPY393294 MZU393294 NJQ393294 NTM393294 ODI393294 ONE393294 OXA393294 PGW393294 PQS393294 QAO393294 QKK393294 QUG393294 REC393294 RNY393294 RXU393294 SHQ393294 SRM393294 TBI393294 TLE393294 TVA393294 UEW393294 UOS393294 UYO393294 VIK393294 VSG393294 WCC393294 WLY393294 WVU393294 L458848 JI458830 TE458830 ADA458830 AMW458830 AWS458830 BGO458830 BQK458830 CAG458830 CKC458830 CTY458830 DDU458830 DNQ458830 DXM458830 EHI458830 ERE458830 FBA458830 FKW458830 FUS458830 GEO458830 GOK458830 GYG458830 HIC458830 HRY458830 IBU458830 ILQ458830 IVM458830 JFI458830 JPE458830 JZA458830 KIW458830 KSS458830 LCO458830 LMK458830 LWG458830 MGC458830 MPY458830 MZU458830 NJQ458830 NTM458830 ODI458830 ONE458830 OXA458830 PGW458830 PQS458830 QAO458830 QKK458830 QUG458830 REC458830 RNY458830 RXU458830 SHQ458830 SRM458830 TBI458830 TLE458830 TVA458830 UEW458830 UOS458830 UYO458830 VIK458830 VSG458830 WCC458830 WLY458830 WVU458830 L524384 JI524366 TE524366 ADA524366 AMW524366 AWS524366 BGO524366 BQK524366 CAG524366 CKC524366 CTY524366 DDU524366 DNQ524366 DXM524366 EHI524366 ERE524366 FBA524366 FKW524366 FUS524366 GEO524366 GOK524366 GYG524366 HIC524366 HRY524366 IBU524366 ILQ524366 IVM524366 JFI524366 JPE524366 JZA524366 KIW524366 KSS524366 LCO524366 LMK524366 LWG524366 MGC524366 MPY524366 MZU524366 NJQ524366 NTM524366 ODI524366 ONE524366 OXA524366 PGW524366 PQS524366 QAO524366 QKK524366 QUG524366 REC524366 RNY524366 RXU524366 SHQ524366 SRM524366 TBI524366 TLE524366 TVA524366 UEW524366 UOS524366 UYO524366 VIK524366 VSG524366 WCC524366 WLY524366 WVU524366 L589920 JI589902 TE589902 ADA589902 AMW589902 AWS589902 BGO589902 BQK589902 CAG589902 CKC589902 CTY589902 DDU589902 DNQ589902 DXM589902 EHI589902 ERE589902 FBA589902 FKW589902 FUS589902 GEO589902 GOK589902 GYG589902 HIC589902 HRY589902 IBU589902 ILQ589902 IVM589902 JFI589902 JPE589902 JZA589902 KIW589902 KSS589902 LCO589902 LMK589902 LWG589902 MGC589902 MPY589902 MZU589902 NJQ589902 NTM589902 ODI589902 ONE589902 OXA589902 PGW589902 PQS589902 QAO589902 QKK589902 QUG589902 REC589902 RNY589902 RXU589902 SHQ589902 SRM589902 TBI589902 TLE589902 TVA589902 UEW589902 UOS589902 UYO589902 VIK589902 VSG589902 WCC589902 WLY589902 WVU589902 L655456 JI655438 TE655438 ADA655438 AMW655438 AWS655438 BGO655438 BQK655438 CAG655438 CKC655438 CTY655438 DDU655438 DNQ655438 DXM655438 EHI655438 ERE655438 FBA655438 FKW655438 FUS655438 GEO655438 GOK655438 GYG655438 HIC655438 HRY655438 IBU655438 ILQ655438 IVM655438 JFI655438 JPE655438 JZA655438 KIW655438 KSS655438 LCO655438 LMK655438 LWG655438 MGC655438 MPY655438 MZU655438 NJQ655438 NTM655438 ODI655438 ONE655438 OXA655438 PGW655438 PQS655438 QAO655438 QKK655438 QUG655438 REC655438 RNY655438 RXU655438 SHQ655438 SRM655438 TBI655438 TLE655438 TVA655438 UEW655438 UOS655438 UYO655438 VIK655438 VSG655438 WCC655438 WLY655438 WVU655438 L720992 JI720974 TE720974 ADA720974 AMW720974 AWS720974 BGO720974 BQK720974 CAG720974 CKC720974 CTY720974 DDU720974 DNQ720974 DXM720974 EHI720974 ERE720974 FBA720974 FKW720974 FUS720974 GEO720974 GOK720974 GYG720974 HIC720974 HRY720974 IBU720974 ILQ720974 IVM720974 JFI720974 JPE720974 JZA720974 KIW720974 KSS720974 LCO720974 LMK720974 LWG720974 MGC720974 MPY720974 MZU720974 NJQ720974 NTM720974 ODI720974 ONE720974 OXA720974 PGW720974 PQS720974 QAO720974 QKK720974 QUG720974 REC720974 RNY720974 RXU720974 SHQ720974 SRM720974 TBI720974 TLE720974 TVA720974 UEW720974 UOS720974 UYO720974 VIK720974 VSG720974 WCC720974 WLY720974 WVU720974 L786528 JI786510 TE786510 ADA786510 AMW786510 AWS786510 BGO786510 BQK786510 CAG786510 CKC786510 CTY786510 DDU786510 DNQ786510 DXM786510 EHI786510 ERE786510 FBA786510 FKW786510 FUS786510 GEO786510 GOK786510 GYG786510 HIC786510 HRY786510 IBU786510 ILQ786510 IVM786510 JFI786510 JPE786510 JZA786510 KIW786510 KSS786510 LCO786510 LMK786510 LWG786510 MGC786510 MPY786510 MZU786510 NJQ786510 NTM786510 ODI786510 ONE786510 OXA786510 PGW786510 PQS786510 QAO786510 QKK786510 QUG786510 REC786510 RNY786510 RXU786510 SHQ786510 SRM786510 TBI786510 TLE786510 TVA786510 UEW786510 UOS786510 UYO786510 VIK786510 VSG786510 WCC786510 WLY786510 WVU786510 L852064 JI852046 TE852046 ADA852046 AMW852046 AWS852046 BGO852046 BQK852046 CAG852046 CKC852046 CTY852046 DDU852046 DNQ852046 DXM852046 EHI852046 ERE852046 FBA852046 FKW852046 FUS852046 GEO852046 GOK852046 GYG852046 HIC852046 HRY852046 IBU852046 ILQ852046 IVM852046 JFI852046 JPE852046 JZA852046 KIW852046 KSS852046 LCO852046 LMK852046 LWG852046 MGC852046 MPY852046 MZU852046 NJQ852046 NTM852046 ODI852046 ONE852046 OXA852046 PGW852046 PQS852046 QAO852046 QKK852046 QUG852046 REC852046 RNY852046 RXU852046 SHQ852046 SRM852046 TBI852046 TLE852046 TVA852046 UEW852046 UOS852046 UYO852046 VIK852046 VSG852046 WCC852046 WLY852046 WVU852046 L917600 JI917582 TE917582 ADA917582 AMW917582 AWS917582 BGO917582 BQK917582 CAG917582 CKC917582 CTY917582 DDU917582 DNQ917582 DXM917582 EHI917582 ERE917582 FBA917582 FKW917582 FUS917582 GEO917582 GOK917582 GYG917582 HIC917582 HRY917582 IBU917582 ILQ917582 IVM917582 JFI917582 JPE917582 JZA917582 KIW917582 KSS917582 LCO917582 LMK917582 LWG917582 MGC917582 MPY917582 MZU917582 NJQ917582 NTM917582 ODI917582 ONE917582 OXA917582 PGW917582 PQS917582 QAO917582 QKK917582 QUG917582 REC917582 RNY917582 RXU917582 SHQ917582 SRM917582 TBI917582 TLE917582 TVA917582 UEW917582 UOS917582 UYO917582 VIK917582 VSG917582 WCC917582 WLY917582 WVU917582 L983136 JI983118 TE983118 ADA983118 AMW983118 AWS983118 BGO983118 BQK983118 CAG983118 CKC983118 CTY983118 DDU983118 DNQ983118 DXM983118 EHI983118 ERE983118 FBA983118 FKW983118 FUS983118 GEO983118 GOK983118 GYG983118 HIC983118 HRY983118 IBU983118 ILQ983118 IVM983118 JFI983118 JPE983118 JZA983118 KIW983118 KSS983118 LCO983118 LMK983118 LWG983118 MGC983118 MPY983118 MZU983118 NJQ983118 NTM983118 ODI983118 ONE983118 OXA983118 PGW983118 PQS983118 QAO983118 QKK983118 QUG983118 REC983118 RNY983118 RXU983118 SHQ983118 SRM983118 TBI983118 TLE983118 TVA983118 UEW983118 UOS983118 UYO983118 VIK983118 VSG983118 WCC983118 WLY983118 WVU983118 MFU983100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V65614 JR65614 TN65614 ADJ65614 ANF65614 AXB65614 BGX65614 BQT65614 CAP65614 CKL65614 CUH65614 DED65614 DNZ65614 DXV65614 EHR65614 ERN65614 FBJ65614 FLF65614 FVB65614 GEX65614 GOT65614 GYP65614 HIL65614 HSH65614 ICD65614 ILZ65614 IVV65614 JFR65614 JPN65614 JZJ65614 KJF65614 KTB65614 LCX65614 LMT65614 LWP65614 MGL65614 MQH65614 NAD65614 NJZ65614 NTV65614 ODR65614 ONN65614 OXJ65614 PHF65614 PRB65614 QAX65614 QKT65614 QUP65614 REL65614 ROH65614 RYD65614 SHZ65614 SRV65614 TBR65614 TLN65614 TVJ65614 UFF65614 UPB65614 UYX65614 VIT65614 VSP65614 WCL65614 WMH65614 WWD65614 V131150 JR131150 TN131150 ADJ131150 ANF131150 AXB131150 BGX131150 BQT131150 CAP131150 CKL131150 CUH131150 DED131150 DNZ131150 DXV131150 EHR131150 ERN131150 FBJ131150 FLF131150 FVB131150 GEX131150 GOT131150 GYP131150 HIL131150 HSH131150 ICD131150 ILZ131150 IVV131150 JFR131150 JPN131150 JZJ131150 KJF131150 KTB131150 LCX131150 LMT131150 LWP131150 MGL131150 MQH131150 NAD131150 NJZ131150 NTV131150 ODR131150 ONN131150 OXJ131150 PHF131150 PRB131150 QAX131150 QKT131150 QUP131150 REL131150 ROH131150 RYD131150 SHZ131150 SRV131150 TBR131150 TLN131150 TVJ131150 UFF131150 UPB131150 UYX131150 VIT131150 VSP131150 WCL131150 WMH131150 WWD131150 V196686 JR196686 TN196686 ADJ196686 ANF196686 AXB196686 BGX196686 BQT196686 CAP196686 CKL196686 CUH196686 DED196686 DNZ196686 DXV196686 EHR196686 ERN196686 FBJ196686 FLF196686 FVB196686 GEX196686 GOT196686 GYP196686 HIL196686 HSH196686 ICD196686 ILZ196686 IVV196686 JFR196686 JPN196686 JZJ196686 KJF196686 KTB196686 LCX196686 LMT196686 LWP196686 MGL196686 MQH196686 NAD196686 NJZ196686 NTV196686 ODR196686 ONN196686 OXJ196686 PHF196686 PRB196686 QAX196686 QKT196686 QUP196686 REL196686 ROH196686 RYD196686 SHZ196686 SRV196686 TBR196686 TLN196686 TVJ196686 UFF196686 UPB196686 UYX196686 VIT196686 VSP196686 WCL196686 WMH196686 WWD196686 V262222 JR262222 TN262222 ADJ262222 ANF262222 AXB262222 BGX262222 BQT262222 CAP262222 CKL262222 CUH262222 DED262222 DNZ262222 DXV262222 EHR262222 ERN262222 FBJ262222 FLF262222 FVB262222 GEX262222 GOT262222 GYP262222 HIL262222 HSH262222 ICD262222 ILZ262222 IVV262222 JFR262222 JPN262222 JZJ262222 KJF262222 KTB262222 LCX262222 LMT262222 LWP262222 MGL262222 MQH262222 NAD262222 NJZ262222 NTV262222 ODR262222 ONN262222 OXJ262222 PHF262222 PRB262222 QAX262222 QKT262222 QUP262222 REL262222 ROH262222 RYD262222 SHZ262222 SRV262222 TBR262222 TLN262222 TVJ262222 UFF262222 UPB262222 UYX262222 VIT262222 VSP262222 WCL262222 WMH262222 WWD262222 V327758 JR327758 TN327758 ADJ327758 ANF327758 AXB327758 BGX327758 BQT327758 CAP327758 CKL327758 CUH327758 DED327758 DNZ327758 DXV327758 EHR327758 ERN327758 FBJ327758 FLF327758 FVB327758 GEX327758 GOT327758 GYP327758 HIL327758 HSH327758 ICD327758 ILZ327758 IVV327758 JFR327758 JPN327758 JZJ327758 KJF327758 KTB327758 LCX327758 LMT327758 LWP327758 MGL327758 MQH327758 NAD327758 NJZ327758 NTV327758 ODR327758 ONN327758 OXJ327758 PHF327758 PRB327758 QAX327758 QKT327758 QUP327758 REL327758 ROH327758 RYD327758 SHZ327758 SRV327758 TBR327758 TLN327758 TVJ327758 UFF327758 UPB327758 UYX327758 VIT327758 VSP327758 WCL327758 WMH327758 WWD327758 V393294 JR393294 TN393294 ADJ393294 ANF393294 AXB393294 BGX393294 BQT393294 CAP393294 CKL393294 CUH393294 DED393294 DNZ393294 DXV393294 EHR393294 ERN393294 FBJ393294 FLF393294 FVB393294 GEX393294 GOT393294 GYP393294 HIL393294 HSH393294 ICD393294 ILZ393294 IVV393294 JFR393294 JPN393294 JZJ393294 KJF393294 KTB393294 LCX393294 LMT393294 LWP393294 MGL393294 MQH393294 NAD393294 NJZ393294 NTV393294 ODR393294 ONN393294 OXJ393294 PHF393294 PRB393294 QAX393294 QKT393294 QUP393294 REL393294 ROH393294 RYD393294 SHZ393294 SRV393294 TBR393294 TLN393294 TVJ393294 UFF393294 UPB393294 UYX393294 VIT393294 VSP393294 WCL393294 WMH393294 WWD393294 V458830 JR458830 TN458830 ADJ458830 ANF458830 AXB458830 BGX458830 BQT458830 CAP458830 CKL458830 CUH458830 DED458830 DNZ458830 DXV458830 EHR458830 ERN458830 FBJ458830 FLF458830 FVB458830 GEX458830 GOT458830 GYP458830 HIL458830 HSH458830 ICD458830 ILZ458830 IVV458830 JFR458830 JPN458830 JZJ458830 KJF458830 KTB458830 LCX458830 LMT458830 LWP458830 MGL458830 MQH458830 NAD458830 NJZ458830 NTV458830 ODR458830 ONN458830 OXJ458830 PHF458830 PRB458830 QAX458830 QKT458830 QUP458830 REL458830 ROH458830 RYD458830 SHZ458830 SRV458830 TBR458830 TLN458830 TVJ458830 UFF458830 UPB458830 UYX458830 VIT458830 VSP458830 WCL458830 WMH458830 WWD458830 V524366 JR524366 TN524366 ADJ524366 ANF524366 AXB524366 BGX524366 BQT524366 CAP524366 CKL524366 CUH524366 DED524366 DNZ524366 DXV524366 EHR524366 ERN524366 FBJ524366 FLF524366 FVB524366 GEX524366 GOT524366 GYP524366 HIL524366 HSH524366 ICD524366 ILZ524366 IVV524366 JFR524366 JPN524366 JZJ524366 KJF524366 KTB524366 LCX524366 LMT524366 LWP524366 MGL524366 MQH524366 NAD524366 NJZ524366 NTV524366 ODR524366 ONN524366 OXJ524366 PHF524366 PRB524366 QAX524366 QKT524366 QUP524366 REL524366 ROH524366 RYD524366 SHZ524366 SRV524366 TBR524366 TLN524366 TVJ524366 UFF524366 UPB524366 UYX524366 VIT524366 VSP524366 WCL524366 WMH524366 WWD524366 V589902 JR589902 TN589902 ADJ589902 ANF589902 AXB589902 BGX589902 BQT589902 CAP589902 CKL589902 CUH589902 DED589902 DNZ589902 DXV589902 EHR589902 ERN589902 FBJ589902 FLF589902 FVB589902 GEX589902 GOT589902 GYP589902 HIL589902 HSH589902 ICD589902 ILZ589902 IVV589902 JFR589902 JPN589902 JZJ589902 KJF589902 KTB589902 LCX589902 LMT589902 LWP589902 MGL589902 MQH589902 NAD589902 NJZ589902 NTV589902 ODR589902 ONN589902 OXJ589902 PHF589902 PRB589902 QAX589902 QKT589902 QUP589902 REL589902 ROH589902 RYD589902 SHZ589902 SRV589902 TBR589902 TLN589902 TVJ589902 UFF589902 UPB589902 UYX589902 VIT589902 VSP589902 WCL589902 WMH589902 WWD589902 V655438 JR655438 TN655438 ADJ655438 ANF655438 AXB655438 BGX655438 BQT655438 CAP655438 CKL655438 CUH655438 DED655438 DNZ655438 DXV655438 EHR655438 ERN655438 FBJ655438 FLF655438 FVB655438 GEX655438 GOT655438 GYP655438 HIL655438 HSH655438 ICD655438 ILZ655438 IVV655438 JFR655438 JPN655438 JZJ655438 KJF655438 KTB655438 LCX655438 LMT655438 LWP655438 MGL655438 MQH655438 NAD655438 NJZ655438 NTV655438 ODR655438 ONN655438 OXJ655438 PHF655438 PRB655438 QAX655438 QKT655438 QUP655438 REL655438 ROH655438 RYD655438 SHZ655438 SRV655438 TBR655438 TLN655438 TVJ655438 UFF655438 UPB655438 UYX655438 VIT655438 VSP655438 WCL655438 WMH655438 WWD655438 V720974 JR720974 TN720974 ADJ720974 ANF720974 AXB720974 BGX720974 BQT720974 CAP720974 CKL720974 CUH720974 DED720974 DNZ720974 DXV720974 EHR720974 ERN720974 FBJ720974 FLF720974 FVB720974 GEX720974 GOT720974 GYP720974 HIL720974 HSH720974 ICD720974 ILZ720974 IVV720974 JFR720974 JPN720974 JZJ720974 KJF720974 KTB720974 LCX720974 LMT720974 LWP720974 MGL720974 MQH720974 NAD720974 NJZ720974 NTV720974 ODR720974 ONN720974 OXJ720974 PHF720974 PRB720974 QAX720974 QKT720974 QUP720974 REL720974 ROH720974 RYD720974 SHZ720974 SRV720974 TBR720974 TLN720974 TVJ720974 UFF720974 UPB720974 UYX720974 VIT720974 VSP720974 WCL720974 WMH720974 WWD720974 V786510 JR786510 TN786510 ADJ786510 ANF786510 AXB786510 BGX786510 BQT786510 CAP786510 CKL786510 CUH786510 DED786510 DNZ786510 DXV786510 EHR786510 ERN786510 FBJ786510 FLF786510 FVB786510 GEX786510 GOT786510 GYP786510 HIL786510 HSH786510 ICD786510 ILZ786510 IVV786510 JFR786510 JPN786510 JZJ786510 KJF786510 KTB786510 LCX786510 LMT786510 LWP786510 MGL786510 MQH786510 NAD786510 NJZ786510 NTV786510 ODR786510 ONN786510 OXJ786510 PHF786510 PRB786510 QAX786510 QKT786510 QUP786510 REL786510 ROH786510 RYD786510 SHZ786510 SRV786510 TBR786510 TLN786510 TVJ786510 UFF786510 UPB786510 UYX786510 VIT786510 VSP786510 WCL786510 WMH786510 WWD786510 V852046 JR852046 TN852046 ADJ852046 ANF852046 AXB852046 BGX852046 BQT852046 CAP852046 CKL852046 CUH852046 DED852046 DNZ852046 DXV852046 EHR852046 ERN852046 FBJ852046 FLF852046 FVB852046 GEX852046 GOT852046 GYP852046 HIL852046 HSH852046 ICD852046 ILZ852046 IVV852046 JFR852046 JPN852046 JZJ852046 KJF852046 KTB852046 LCX852046 LMT852046 LWP852046 MGL852046 MQH852046 NAD852046 NJZ852046 NTV852046 ODR852046 ONN852046 OXJ852046 PHF852046 PRB852046 QAX852046 QKT852046 QUP852046 REL852046 ROH852046 RYD852046 SHZ852046 SRV852046 TBR852046 TLN852046 TVJ852046 UFF852046 UPB852046 UYX852046 VIT852046 VSP852046 WCL852046 WMH852046 WWD852046 V917582 JR917582 TN917582 ADJ917582 ANF917582 AXB917582 BGX917582 BQT917582 CAP917582 CKL917582 CUH917582 DED917582 DNZ917582 DXV917582 EHR917582 ERN917582 FBJ917582 FLF917582 FVB917582 GEX917582 GOT917582 GYP917582 HIL917582 HSH917582 ICD917582 ILZ917582 IVV917582 JFR917582 JPN917582 JZJ917582 KJF917582 KTB917582 LCX917582 LMT917582 LWP917582 MGL917582 MQH917582 NAD917582 NJZ917582 NTV917582 ODR917582 ONN917582 OXJ917582 PHF917582 PRB917582 QAX917582 QKT917582 QUP917582 REL917582 ROH917582 RYD917582 SHZ917582 SRV917582 TBR917582 TLN917582 TVJ917582 UFF917582 UPB917582 UYX917582 VIT917582 VSP917582 WCL917582 WMH917582 WWD917582 V983118 JR983118 TN983118 ADJ983118 ANF983118 AXB983118 BGX983118 BQT983118 CAP983118 CKL983118 CUH983118 DED983118 DNZ983118 DXV983118 EHR983118 ERN983118 FBJ983118 FLF983118 FVB983118 GEX983118 GOT983118 GYP983118 HIL983118 HSH983118 ICD983118 ILZ983118 IVV983118 JFR983118 JPN983118 JZJ983118 KJF983118 KTB983118 LCX983118 LMT983118 LWP983118 MGL983118 MQH983118 NAD983118 NJZ983118 NTV983118 ODR983118 ONN983118 OXJ983118 PHF983118 PRB983118 QAX983118 QKT983118 QUP983118 REL983118 ROH983118 RYD983118 SHZ983118 SRV983118 TBR983118 TLN983118 TVJ983118 UFF983118 UPB983118 UYX983118 VIT983118 VSP983118 WCL983118 WMH983118 WWD983118 TKW983100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C65616 JA65616 SW65616 ACS65616 AMO65616 AWK65616 BGG65616 BQC65616 BZY65616 CJU65616 CTQ65616 DDM65616 DNI65616 DXE65616 EHA65616 EQW65616 FAS65616 FKO65616 FUK65616 GEG65616 GOC65616 GXY65616 HHU65616 HRQ65616 IBM65616 ILI65616 IVE65616 JFA65616 JOW65616 JYS65616 KIO65616 KSK65616 LCG65616 LMC65616 LVY65616 MFU65616 MPQ65616 MZM65616 NJI65616 NTE65616 ODA65616 OMW65616 OWS65616 PGO65616 PQK65616 QAG65616 QKC65616 QTY65616 RDU65616 RNQ65616 RXM65616 SHI65616 SRE65616 TBA65616 TKW65616 TUS65616 UEO65616 UOK65616 UYG65616 VIC65616 VRY65616 WBU65616 WLQ65616 WVM65616 C131152 JA131152 SW131152 ACS131152 AMO131152 AWK131152 BGG131152 BQC131152 BZY131152 CJU131152 CTQ131152 DDM131152 DNI131152 DXE131152 EHA131152 EQW131152 FAS131152 FKO131152 FUK131152 GEG131152 GOC131152 GXY131152 HHU131152 HRQ131152 IBM131152 ILI131152 IVE131152 JFA131152 JOW131152 JYS131152 KIO131152 KSK131152 LCG131152 LMC131152 LVY131152 MFU131152 MPQ131152 MZM131152 NJI131152 NTE131152 ODA131152 OMW131152 OWS131152 PGO131152 PQK131152 QAG131152 QKC131152 QTY131152 RDU131152 RNQ131152 RXM131152 SHI131152 SRE131152 TBA131152 TKW131152 TUS131152 UEO131152 UOK131152 UYG131152 VIC131152 VRY131152 WBU131152 WLQ131152 WVM131152 C196688 JA196688 SW196688 ACS196688 AMO196688 AWK196688 BGG196688 BQC196688 BZY196688 CJU196688 CTQ196688 DDM196688 DNI196688 DXE196688 EHA196688 EQW196688 FAS196688 FKO196688 FUK196688 GEG196688 GOC196688 GXY196688 HHU196688 HRQ196688 IBM196688 ILI196688 IVE196688 JFA196688 JOW196688 JYS196688 KIO196688 KSK196688 LCG196688 LMC196688 LVY196688 MFU196688 MPQ196688 MZM196688 NJI196688 NTE196688 ODA196688 OMW196688 OWS196688 PGO196688 PQK196688 QAG196688 QKC196688 QTY196688 RDU196688 RNQ196688 RXM196688 SHI196688 SRE196688 TBA196688 TKW196688 TUS196688 UEO196688 UOK196688 UYG196688 VIC196688 VRY196688 WBU196688 WLQ196688 WVM196688 C262224 JA262224 SW262224 ACS262224 AMO262224 AWK262224 BGG262224 BQC262224 BZY262224 CJU262224 CTQ262224 DDM262224 DNI262224 DXE262224 EHA262224 EQW262224 FAS262224 FKO262224 FUK262224 GEG262224 GOC262224 GXY262224 HHU262224 HRQ262224 IBM262224 ILI262224 IVE262224 JFA262224 JOW262224 JYS262224 KIO262224 KSK262224 LCG262224 LMC262224 LVY262224 MFU262224 MPQ262224 MZM262224 NJI262224 NTE262224 ODA262224 OMW262224 OWS262224 PGO262224 PQK262224 QAG262224 QKC262224 QTY262224 RDU262224 RNQ262224 RXM262224 SHI262224 SRE262224 TBA262224 TKW262224 TUS262224 UEO262224 UOK262224 UYG262224 VIC262224 VRY262224 WBU262224 WLQ262224 WVM262224 C327760 JA327760 SW327760 ACS327760 AMO327760 AWK327760 BGG327760 BQC327760 BZY327760 CJU327760 CTQ327760 DDM327760 DNI327760 DXE327760 EHA327760 EQW327760 FAS327760 FKO327760 FUK327760 GEG327760 GOC327760 GXY327760 HHU327760 HRQ327760 IBM327760 ILI327760 IVE327760 JFA327760 JOW327760 JYS327760 KIO327760 KSK327760 LCG327760 LMC327760 LVY327760 MFU327760 MPQ327760 MZM327760 NJI327760 NTE327760 ODA327760 OMW327760 OWS327760 PGO327760 PQK327760 QAG327760 QKC327760 QTY327760 RDU327760 RNQ327760 RXM327760 SHI327760 SRE327760 TBA327760 TKW327760 TUS327760 UEO327760 UOK327760 UYG327760 VIC327760 VRY327760 WBU327760 WLQ327760 WVM327760 C393296 JA393296 SW393296 ACS393296 AMO393296 AWK393296 BGG393296 BQC393296 BZY393296 CJU393296 CTQ393296 DDM393296 DNI393296 DXE393296 EHA393296 EQW393296 FAS393296 FKO393296 FUK393296 GEG393296 GOC393296 GXY393296 HHU393296 HRQ393296 IBM393296 ILI393296 IVE393296 JFA393296 JOW393296 JYS393296 KIO393296 KSK393296 LCG393296 LMC393296 LVY393296 MFU393296 MPQ393296 MZM393296 NJI393296 NTE393296 ODA393296 OMW393296 OWS393296 PGO393296 PQK393296 QAG393296 QKC393296 QTY393296 RDU393296 RNQ393296 RXM393296 SHI393296 SRE393296 TBA393296 TKW393296 TUS393296 UEO393296 UOK393296 UYG393296 VIC393296 VRY393296 WBU393296 WLQ393296 WVM393296 C458832 JA458832 SW458832 ACS458832 AMO458832 AWK458832 BGG458832 BQC458832 BZY458832 CJU458832 CTQ458832 DDM458832 DNI458832 DXE458832 EHA458832 EQW458832 FAS458832 FKO458832 FUK458832 GEG458832 GOC458832 GXY458832 HHU458832 HRQ458832 IBM458832 ILI458832 IVE458832 JFA458832 JOW458832 JYS458832 KIO458832 KSK458832 LCG458832 LMC458832 LVY458832 MFU458832 MPQ458832 MZM458832 NJI458832 NTE458832 ODA458832 OMW458832 OWS458832 PGO458832 PQK458832 QAG458832 QKC458832 QTY458832 RDU458832 RNQ458832 RXM458832 SHI458832 SRE458832 TBA458832 TKW458832 TUS458832 UEO458832 UOK458832 UYG458832 VIC458832 VRY458832 WBU458832 WLQ458832 WVM458832 C524368 JA524368 SW524368 ACS524368 AMO524368 AWK524368 BGG524368 BQC524368 BZY524368 CJU524368 CTQ524368 DDM524368 DNI524368 DXE524368 EHA524368 EQW524368 FAS524368 FKO524368 FUK524368 GEG524368 GOC524368 GXY524368 HHU524368 HRQ524368 IBM524368 ILI524368 IVE524368 JFA524368 JOW524368 JYS524368 KIO524368 KSK524368 LCG524368 LMC524368 LVY524368 MFU524368 MPQ524368 MZM524368 NJI524368 NTE524368 ODA524368 OMW524368 OWS524368 PGO524368 PQK524368 QAG524368 QKC524368 QTY524368 RDU524368 RNQ524368 RXM524368 SHI524368 SRE524368 TBA524368 TKW524368 TUS524368 UEO524368 UOK524368 UYG524368 VIC524368 VRY524368 WBU524368 WLQ524368 WVM524368 C589904 JA589904 SW589904 ACS589904 AMO589904 AWK589904 BGG589904 BQC589904 BZY589904 CJU589904 CTQ589904 DDM589904 DNI589904 DXE589904 EHA589904 EQW589904 FAS589904 FKO589904 FUK589904 GEG589904 GOC589904 GXY589904 HHU589904 HRQ589904 IBM589904 ILI589904 IVE589904 JFA589904 JOW589904 JYS589904 KIO589904 KSK589904 LCG589904 LMC589904 LVY589904 MFU589904 MPQ589904 MZM589904 NJI589904 NTE589904 ODA589904 OMW589904 OWS589904 PGO589904 PQK589904 QAG589904 QKC589904 QTY589904 RDU589904 RNQ589904 RXM589904 SHI589904 SRE589904 TBA589904 TKW589904 TUS589904 UEO589904 UOK589904 UYG589904 VIC589904 VRY589904 WBU589904 WLQ589904 WVM589904 C655440 JA655440 SW655440 ACS655440 AMO655440 AWK655440 BGG655440 BQC655440 BZY655440 CJU655440 CTQ655440 DDM655440 DNI655440 DXE655440 EHA655440 EQW655440 FAS655440 FKO655440 FUK655440 GEG655440 GOC655440 GXY655440 HHU655440 HRQ655440 IBM655440 ILI655440 IVE655440 JFA655440 JOW655440 JYS655440 KIO655440 KSK655440 LCG655440 LMC655440 LVY655440 MFU655440 MPQ655440 MZM655440 NJI655440 NTE655440 ODA655440 OMW655440 OWS655440 PGO655440 PQK655440 QAG655440 QKC655440 QTY655440 RDU655440 RNQ655440 RXM655440 SHI655440 SRE655440 TBA655440 TKW655440 TUS655440 UEO655440 UOK655440 UYG655440 VIC655440 VRY655440 WBU655440 WLQ655440 WVM655440 C720976 JA720976 SW720976 ACS720976 AMO720976 AWK720976 BGG720976 BQC720976 BZY720976 CJU720976 CTQ720976 DDM720976 DNI720976 DXE720976 EHA720976 EQW720976 FAS720976 FKO720976 FUK720976 GEG720976 GOC720976 GXY720976 HHU720976 HRQ720976 IBM720976 ILI720976 IVE720976 JFA720976 JOW720976 JYS720976 KIO720976 KSK720976 LCG720976 LMC720976 LVY720976 MFU720976 MPQ720976 MZM720976 NJI720976 NTE720976 ODA720976 OMW720976 OWS720976 PGO720976 PQK720976 QAG720976 QKC720976 QTY720976 RDU720976 RNQ720976 RXM720976 SHI720976 SRE720976 TBA720976 TKW720976 TUS720976 UEO720976 UOK720976 UYG720976 VIC720976 VRY720976 WBU720976 WLQ720976 WVM720976 C786512 JA786512 SW786512 ACS786512 AMO786512 AWK786512 BGG786512 BQC786512 BZY786512 CJU786512 CTQ786512 DDM786512 DNI786512 DXE786512 EHA786512 EQW786512 FAS786512 FKO786512 FUK786512 GEG786512 GOC786512 GXY786512 HHU786512 HRQ786512 IBM786512 ILI786512 IVE786512 JFA786512 JOW786512 JYS786512 KIO786512 KSK786512 LCG786512 LMC786512 LVY786512 MFU786512 MPQ786512 MZM786512 NJI786512 NTE786512 ODA786512 OMW786512 OWS786512 PGO786512 PQK786512 QAG786512 QKC786512 QTY786512 RDU786512 RNQ786512 RXM786512 SHI786512 SRE786512 TBA786512 TKW786512 TUS786512 UEO786512 UOK786512 UYG786512 VIC786512 VRY786512 WBU786512 WLQ786512 WVM786512 C852048 JA852048 SW852048 ACS852048 AMO852048 AWK852048 BGG852048 BQC852048 BZY852048 CJU852048 CTQ852048 DDM852048 DNI852048 DXE852048 EHA852048 EQW852048 FAS852048 FKO852048 FUK852048 GEG852048 GOC852048 GXY852048 HHU852048 HRQ852048 IBM852048 ILI852048 IVE852048 JFA852048 JOW852048 JYS852048 KIO852048 KSK852048 LCG852048 LMC852048 LVY852048 MFU852048 MPQ852048 MZM852048 NJI852048 NTE852048 ODA852048 OMW852048 OWS852048 PGO852048 PQK852048 QAG852048 QKC852048 QTY852048 RDU852048 RNQ852048 RXM852048 SHI852048 SRE852048 TBA852048 TKW852048 TUS852048 UEO852048 UOK852048 UYG852048 VIC852048 VRY852048 WBU852048 WLQ852048 WVM852048 C917584 JA917584 SW917584 ACS917584 AMO917584 AWK917584 BGG917584 BQC917584 BZY917584 CJU917584 CTQ917584 DDM917584 DNI917584 DXE917584 EHA917584 EQW917584 FAS917584 FKO917584 FUK917584 GEG917584 GOC917584 GXY917584 HHU917584 HRQ917584 IBM917584 ILI917584 IVE917584 JFA917584 JOW917584 JYS917584 KIO917584 KSK917584 LCG917584 LMC917584 LVY917584 MFU917584 MPQ917584 MZM917584 NJI917584 NTE917584 ODA917584 OMW917584 OWS917584 PGO917584 PQK917584 QAG917584 QKC917584 QTY917584 RDU917584 RNQ917584 RXM917584 SHI917584 SRE917584 TBA917584 TKW917584 TUS917584 UEO917584 UOK917584 UYG917584 VIC917584 VRY917584 WBU917584 WLQ917584 WVM917584 C983120 JA983120 SW983120 ACS983120 AMO983120 AWK983120 BGG983120 BQC983120 BZY983120 CJU983120 CTQ983120 DDM983120 DNI983120 DXE983120 EHA983120 EQW983120 FAS983120 FKO983120 FUK983120 GEG983120 GOC983120 GXY983120 HHU983120 HRQ983120 IBM983120 ILI983120 IVE983120 JFA983120 JOW983120 JYS983120 KIO983120 KSK983120 LCG983120 LMC983120 LVY983120 MFU983120 MPQ983120 MZM983120 NJI983120 NTE983120 ODA983120 OMW983120 OWS983120 PGO983120 PQK983120 QAG983120 QKC983120 QTY983120 RDU983120 RNQ983120 RXM983120 SHI983120 SRE983120 TBA983120 TKW983120 TUS983120 UEO983120 UOK983120 UYG983120 VIC983120 VRY983120 WBU983120 WLQ983120 WVM983120 RNQ983100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L65634 JI65616 TE65616 ADA65616 AMW65616 AWS65616 BGO65616 BQK65616 CAG65616 CKC65616 CTY65616 DDU65616 DNQ65616 DXM65616 EHI65616 ERE65616 FBA65616 FKW65616 FUS65616 GEO65616 GOK65616 GYG65616 HIC65616 HRY65616 IBU65616 ILQ65616 IVM65616 JFI65616 JPE65616 JZA65616 KIW65616 KSS65616 LCO65616 LMK65616 LWG65616 MGC65616 MPY65616 MZU65616 NJQ65616 NTM65616 ODI65616 ONE65616 OXA65616 PGW65616 PQS65616 QAO65616 QKK65616 QUG65616 REC65616 RNY65616 RXU65616 SHQ65616 SRM65616 TBI65616 TLE65616 TVA65616 UEW65616 UOS65616 UYO65616 VIK65616 VSG65616 WCC65616 WLY65616 WVU65616 L131170 JI131152 TE131152 ADA131152 AMW131152 AWS131152 BGO131152 BQK131152 CAG131152 CKC131152 CTY131152 DDU131152 DNQ131152 DXM131152 EHI131152 ERE131152 FBA131152 FKW131152 FUS131152 GEO131152 GOK131152 GYG131152 HIC131152 HRY131152 IBU131152 ILQ131152 IVM131152 JFI131152 JPE131152 JZA131152 KIW131152 KSS131152 LCO131152 LMK131152 LWG131152 MGC131152 MPY131152 MZU131152 NJQ131152 NTM131152 ODI131152 ONE131152 OXA131152 PGW131152 PQS131152 QAO131152 QKK131152 QUG131152 REC131152 RNY131152 RXU131152 SHQ131152 SRM131152 TBI131152 TLE131152 TVA131152 UEW131152 UOS131152 UYO131152 VIK131152 VSG131152 WCC131152 WLY131152 WVU131152 L196706 JI196688 TE196688 ADA196688 AMW196688 AWS196688 BGO196688 BQK196688 CAG196688 CKC196688 CTY196688 DDU196688 DNQ196688 DXM196688 EHI196688 ERE196688 FBA196688 FKW196688 FUS196688 GEO196688 GOK196688 GYG196688 HIC196688 HRY196688 IBU196688 ILQ196688 IVM196688 JFI196688 JPE196688 JZA196688 KIW196688 KSS196688 LCO196688 LMK196688 LWG196688 MGC196688 MPY196688 MZU196688 NJQ196688 NTM196688 ODI196688 ONE196688 OXA196688 PGW196688 PQS196688 QAO196688 QKK196688 QUG196688 REC196688 RNY196688 RXU196688 SHQ196688 SRM196688 TBI196688 TLE196688 TVA196688 UEW196688 UOS196688 UYO196688 VIK196688 VSG196688 WCC196688 WLY196688 WVU196688 L262242 JI262224 TE262224 ADA262224 AMW262224 AWS262224 BGO262224 BQK262224 CAG262224 CKC262224 CTY262224 DDU262224 DNQ262224 DXM262224 EHI262224 ERE262224 FBA262224 FKW262224 FUS262224 GEO262224 GOK262224 GYG262224 HIC262224 HRY262224 IBU262224 ILQ262224 IVM262224 JFI262224 JPE262224 JZA262224 KIW262224 KSS262224 LCO262224 LMK262224 LWG262224 MGC262224 MPY262224 MZU262224 NJQ262224 NTM262224 ODI262224 ONE262224 OXA262224 PGW262224 PQS262224 QAO262224 QKK262224 QUG262224 REC262224 RNY262224 RXU262224 SHQ262224 SRM262224 TBI262224 TLE262224 TVA262224 UEW262224 UOS262224 UYO262224 VIK262224 VSG262224 WCC262224 WLY262224 WVU262224 L327778 JI327760 TE327760 ADA327760 AMW327760 AWS327760 BGO327760 BQK327760 CAG327760 CKC327760 CTY327760 DDU327760 DNQ327760 DXM327760 EHI327760 ERE327760 FBA327760 FKW327760 FUS327760 GEO327760 GOK327760 GYG327760 HIC327760 HRY327760 IBU327760 ILQ327760 IVM327760 JFI327760 JPE327760 JZA327760 KIW327760 KSS327760 LCO327760 LMK327760 LWG327760 MGC327760 MPY327760 MZU327760 NJQ327760 NTM327760 ODI327760 ONE327760 OXA327760 PGW327760 PQS327760 QAO327760 QKK327760 QUG327760 REC327760 RNY327760 RXU327760 SHQ327760 SRM327760 TBI327760 TLE327760 TVA327760 UEW327760 UOS327760 UYO327760 VIK327760 VSG327760 WCC327760 WLY327760 WVU327760 L393314 JI393296 TE393296 ADA393296 AMW393296 AWS393296 BGO393296 BQK393296 CAG393296 CKC393296 CTY393296 DDU393296 DNQ393296 DXM393296 EHI393296 ERE393296 FBA393296 FKW393296 FUS393296 GEO393296 GOK393296 GYG393296 HIC393296 HRY393296 IBU393296 ILQ393296 IVM393296 JFI393296 JPE393296 JZA393296 KIW393296 KSS393296 LCO393296 LMK393296 LWG393296 MGC393296 MPY393296 MZU393296 NJQ393296 NTM393296 ODI393296 ONE393296 OXA393296 PGW393296 PQS393296 QAO393296 QKK393296 QUG393296 REC393296 RNY393296 RXU393296 SHQ393296 SRM393296 TBI393296 TLE393296 TVA393296 UEW393296 UOS393296 UYO393296 VIK393296 VSG393296 WCC393296 WLY393296 WVU393296 L458850 JI458832 TE458832 ADA458832 AMW458832 AWS458832 BGO458832 BQK458832 CAG458832 CKC458832 CTY458832 DDU458832 DNQ458832 DXM458832 EHI458832 ERE458832 FBA458832 FKW458832 FUS458832 GEO458832 GOK458832 GYG458832 HIC458832 HRY458832 IBU458832 ILQ458832 IVM458832 JFI458832 JPE458832 JZA458832 KIW458832 KSS458832 LCO458832 LMK458832 LWG458832 MGC458832 MPY458832 MZU458832 NJQ458832 NTM458832 ODI458832 ONE458832 OXA458832 PGW458832 PQS458832 QAO458832 QKK458832 QUG458832 REC458832 RNY458832 RXU458832 SHQ458832 SRM458832 TBI458832 TLE458832 TVA458832 UEW458832 UOS458832 UYO458832 VIK458832 VSG458832 WCC458832 WLY458832 WVU458832 L524386 JI524368 TE524368 ADA524368 AMW524368 AWS524368 BGO524368 BQK524368 CAG524368 CKC524368 CTY524368 DDU524368 DNQ524368 DXM524368 EHI524368 ERE524368 FBA524368 FKW524368 FUS524368 GEO524368 GOK524368 GYG524368 HIC524368 HRY524368 IBU524368 ILQ524368 IVM524368 JFI524368 JPE524368 JZA524368 KIW524368 KSS524368 LCO524368 LMK524368 LWG524368 MGC524368 MPY524368 MZU524368 NJQ524368 NTM524368 ODI524368 ONE524368 OXA524368 PGW524368 PQS524368 QAO524368 QKK524368 QUG524368 REC524368 RNY524368 RXU524368 SHQ524368 SRM524368 TBI524368 TLE524368 TVA524368 UEW524368 UOS524368 UYO524368 VIK524368 VSG524368 WCC524368 WLY524368 WVU524368 L589922 JI589904 TE589904 ADA589904 AMW589904 AWS589904 BGO589904 BQK589904 CAG589904 CKC589904 CTY589904 DDU589904 DNQ589904 DXM589904 EHI589904 ERE589904 FBA589904 FKW589904 FUS589904 GEO589904 GOK589904 GYG589904 HIC589904 HRY589904 IBU589904 ILQ589904 IVM589904 JFI589904 JPE589904 JZA589904 KIW589904 KSS589904 LCO589904 LMK589904 LWG589904 MGC589904 MPY589904 MZU589904 NJQ589904 NTM589904 ODI589904 ONE589904 OXA589904 PGW589904 PQS589904 QAO589904 QKK589904 QUG589904 REC589904 RNY589904 RXU589904 SHQ589904 SRM589904 TBI589904 TLE589904 TVA589904 UEW589904 UOS589904 UYO589904 VIK589904 VSG589904 WCC589904 WLY589904 WVU589904 L655458 JI655440 TE655440 ADA655440 AMW655440 AWS655440 BGO655440 BQK655440 CAG655440 CKC655440 CTY655440 DDU655440 DNQ655440 DXM655440 EHI655440 ERE655440 FBA655440 FKW655440 FUS655440 GEO655440 GOK655440 GYG655440 HIC655440 HRY655440 IBU655440 ILQ655440 IVM655440 JFI655440 JPE655440 JZA655440 KIW655440 KSS655440 LCO655440 LMK655440 LWG655440 MGC655440 MPY655440 MZU655440 NJQ655440 NTM655440 ODI655440 ONE655440 OXA655440 PGW655440 PQS655440 QAO655440 QKK655440 QUG655440 REC655440 RNY655440 RXU655440 SHQ655440 SRM655440 TBI655440 TLE655440 TVA655440 UEW655440 UOS655440 UYO655440 VIK655440 VSG655440 WCC655440 WLY655440 WVU655440 L720994 JI720976 TE720976 ADA720976 AMW720976 AWS720976 BGO720976 BQK720976 CAG720976 CKC720976 CTY720976 DDU720976 DNQ720976 DXM720976 EHI720976 ERE720976 FBA720976 FKW720976 FUS720976 GEO720976 GOK720976 GYG720976 HIC720976 HRY720976 IBU720976 ILQ720976 IVM720976 JFI720976 JPE720976 JZA720976 KIW720976 KSS720976 LCO720976 LMK720976 LWG720976 MGC720976 MPY720976 MZU720976 NJQ720976 NTM720976 ODI720976 ONE720976 OXA720976 PGW720976 PQS720976 QAO720976 QKK720976 QUG720976 REC720976 RNY720976 RXU720976 SHQ720976 SRM720976 TBI720976 TLE720976 TVA720976 UEW720976 UOS720976 UYO720976 VIK720976 VSG720976 WCC720976 WLY720976 WVU720976 L786530 JI786512 TE786512 ADA786512 AMW786512 AWS786512 BGO786512 BQK786512 CAG786512 CKC786512 CTY786512 DDU786512 DNQ786512 DXM786512 EHI786512 ERE786512 FBA786512 FKW786512 FUS786512 GEO786512 GOK786512 GYG786512 HIC786512 HRY786512 IBU786512 ILQ786512 IVM786512 JFI786512 JPE786512 JZA786512 KIW786512 KSS786512 LCO786512 LMK786512 LWG786512 MGC786512 MPY786512 MZU786512 NJQ786512 NTM786512 ODI786512 ONE786512 OXA786512 PGW786512 PQS786512 QAO786512 QKK786512 QUG786512 REC786512 RNY786512 RXU786512 SHQ786512 SRM786512 TBI786512 TLE786512 TVA786512 UEW786512 UOS786512 UYO786512 VIK786512 VSG786512 WCC786512 WLY786512 WVU786512 L852066 JI852048 TE852048 ADA852048 AMW852048 AWS852048 BGO852048 BQK852048 CAG852048 CKC852048 CTY852048 DDU852048 DNQ852048 DXM852048 EHI852048 ERE852048 FBA852048 FKW852048 FUS852048 GEO852048 GOK852048 GYG852048 HIC852048 HRY852048 IBU852048 ILQ852048 IVM852048 JFI852048 JPE852048 JZA852048 KIW852048 KSS852048 LCO852048 LMK852048 LWG852048 MGC852048 MPY852048 MZU852048 NJQ852048 NTM852048 ODI852048 ONE852048 OXA852048 PGW852048 PQS852048 QAO852048 QKK852048 QUG852048 REC852048 RNY852048 RXU852048 SHQ852048 SRM852048 TBI852048 TLE852048 TVA852048 UEW852048 UOS852048 UYO852048 VIK852048 VSG852048 WCC852048 WLY852048 WVU852048 L917602 JI917584 TE917584 ADA917584 AMW917584 AWS917584 BGO917584 BQK917584 CAG917584 CKC917584 CTY917584 DDU917584 DNQ917584 DXM917584 EHI917584 ERE917584 FBA917584 FKW917584 FUS917584 GEO917584 GOK917584 GYG917584 HIC917584 HRY917584 IBU917584 ILQ917584 IVM917584 JFI917584 JPE917584 JZA917584 KIW917584 KSS917584 LCO917584 LMK917584 LWG917584 MGC917584 MPY917584 MZU917584 NJQ917584 NTM917584 ODI917584 ONE917584 OXA917584 PGW917584 PQS917584 QAO917584 QKK917584 QUG917584 REC917584 RNY917584 RXU917584 SHQ917584 SRM917584 TBI917584 TLE917584 TVA917584 UEW917584 UOS917584 UYO917584 VIK917584 VSG917584 WCC917584 WLY917584 WVU917584 L983138 JI983120 TE983120 ADA983120 AMW983120 AWS983120 BGO983120 BQK983120 CAG983120 CKC983120 CTY983120 DDU983120 DNQ983120 DXM983120 EHI983120 ERE983120 FBA983120 FKW983120 FUS983120 GEO983120 GOK983120 GYG983120 HIC983120 HRY983120 IBU983120 ILQ983120 IVM983120 JFI983120 JPE983120 JZA983120 KIW983120 KSS983120 LCO983120 LMK983120 LWG983120 MGC983120 MPY983120 MZU983120 NJQ983120 NTM983120 ODI983120 ONE983120 OXA983120 PGW983120 PQS983120 QAO983120 QKK983120 QUG983120 REC983120 RNY983120 RXU983120 SHQ983120 SRM983120 TBI983120 TLE983120 TVA983120 UEW983120 UOS983120 UYO983120 VIK983120 VSG983120 WCC983120 WLY983120 WVU983120 MPQ983100 JR46 TN46 ADJ46 ANF46 AXB46 BGX46 BQT46 CAP46 CKL46 CUH46 DED46 DNZ46 DXV46 EHR46 ERN46 FBJ46 FLF46 FVB46 GEX46 GOT46 GYP46 HIL46 HSH46 ICD46 ILZ46 IVV46 JFR46 JPN46 JZJ46 KJF46 KTB46 LCX46 LMT46 LWP46 MGL46 MQH46 NAD46 NJZ46 NTV46 ODR46 ONN46 OXJ46 PHF46 PRB46 QAX46 QKT46 QUP46 REL46 ROH46 RYD46 SHZ46 SRV46 TBR46 TLN46 TVJ46 UFF46 UPB46 UYX46 VIT46 VSP46 WCL46 WMH46 WWD46 V65616 JR65616 TN65616 ADJ65616 ANF65616 AXB65616 BGX65616 BQT65616 CAP65616 CKL65616 CUH65616 DED65616 DNZ65616 DXV65616 EHR65616 ERN65616 FBJ65616 FLF65616 FVB65616 GEX65616 GOT65616 GYP65616 HIL65616 HSH65616 ICD65616 ILZ65616 IVV65616 JFR65616 JPN65616 JZJ65616 KJF65616 KTB65616 LCX65616 LMT65616 LWP65616 MGL65616 MQH65616 NAD65616 NJZ65616 NTV65616 ODR65616 ONN65616 OXJ65616 PHF65616 PRB65616 QAX65616 QKT65616 QUP65616 REL65616 ROH65616 RYD65616 SHZ65616 SRV65616 TBR65616 TLN65616 TVJ65616 UFF65616 UPB65616 UYX65616 VIT65616 VSP65616 WCL65616 WMH65616 WWD65616 V131152 JR131152 TN131152 ADJ131152 ANF131152 AXB131152 BGX131152 BQT131152 CAP131152 CKL131152 CUH131152 DED131152 DNZ131152 DXV131152 EHR131152 ERN131152 FBJ131152 FLF131152 FVB131152 GEX131152 GOT131152 GYP131152 HIL131152 HSH131152 ICD131152 ILZ131152 IVV131152 JFR131152 JPN131152 JZJ131152 KJF131152 KTB131152 LCX131152 LMT131152 LWP131152 MGL131152 MQH131152 NAD131152 NJZ131152 NTV131152 ODR131152 ONN131152 OXJ131152 PHF131152 PRB131152 QAX131152 QKT131152 QUP131152 REL131152 ROH131152 RYD131152 SHZ131152 SRV131152 TBR131152 TLN131152 TVJ131152 UFF131152 UPB131152 UYX131152 VIT131152 VSP131152 WCL131152 WMH131152 WWD131152 V196688 JR196688 TN196688 ADJ196688 ANF196688 AXB196688 BGX196688 BQT196688 CAP196688 CKL196688 CUH196688 DED196688 DNZ196688 DXV196688 EHR196688 ERN196688 FBJ196688 FLF196688 FVB196688 GEX196688 GOT196688 GYP196688 HIL196688 HSH196688 ICD196688 ILZ196688 IVV196688 JFR196688 JPN196688 JZJ196688 KJF196688 KTB196688 LCX196688 LMT196688 LWP196688 MGL196688 MQH196688 NAD196688 NJZ196688 NTV196688 ODR196688 ONN196688 OXJ196688 PHF196688 PRB196688 QAX196688 QKT196688 QUP196688 REL196688 ROH196688 RYD196688 SHZ196688 SRV196688 TBR196688 TLN196688 TVJ196688 UFF196688 UPB196688 UYX196688 VIT196688 VSP196688 WCL196688 WMH196688 WWD196688 V262224 JR262224 TN262224 ADJ262224 ANF262224 AXB262224 BGX262224 BQT262224 CAP262224 CKL262224 CUH262224 DED262224 DNZ262224 DXV262224 EHR262224 ERN262224 FBJ262224 FLF262224 FVB262224 GEX262224 GOT262224 GYP262224 HIL262224 HSH262224 ICD262224 ILZ262224 IVV262224 JFR262224 JPN262224 JZJ262224 KJF262224 KTB262224 LCX262224 LMT262224 LWP262224 MGL262224 MQH262224 NAD262224 NJZ262224 NTV262224 ODR262224 ONN262224 OXJ262224 PHF262224 PRB262224 QAX262224 QKT262224 QUP262224 REL262224 ROH262224 RYD262224 SHZ262224 SRV262224 TBR262224 TLN262224 TVJ262224 UFF262224 UPB262224 UYX262224 VIT262224 VSP262224 WCL262224 WMH262224 WWD262224 V327760 JR327760 TN327760 ADJ327760 ANF327760 AXB327760 BGX327760 BQT327760 CAP327760 CKL327760 CUH327760 DED327760 DNZ327760 DXV327760 EHR327760 ERN327760 FBJ327760 FLF327760 FVB327760 GEX327760 GOT327760 GYP327760 HIL327760 HSH327760 ICD327760 ILZ327760 IVV327760 JFR327760 JPN327760 JZJ327760 KJF327760 KTB327760 LCX327760 LMT327760 LWP327760 MGL327760 MQH327760 NAD327760 NJZ327760 NTV327760 ODR327760 ONN327760 OXJ327760 PHF327760 PRB327760 QAX327760 QKT327760 QUP327760 REL327760 ROH327760 RYD327760 SHZ327760 SRV327760 TBR327760 TLN327760 TVJ327760 UFF327760 UPB327760 UYX327760 VIT327760 VSP327760 WCL327760 WMH327760 WWD327760 V393296 JR393296 TN393296 ADJ393296 ANF393296 AXB393296 BGX393296 BQT393296 CAP393296 CKL393296 CUH393296 DED393296 DNZ393296 DXV393296 EHR393296 ERN393296 FBJ393296 FLF393296 FVB393296 GEX393296 GOT393296 GYP393296 HIL393296 HSH393296 ICD393296 ILZ393296 IVV393296 JFR393296 JPN393296 JZJ393296 KJF393296 KTB393296 LCX393296 LMT393296 LWP393296 MGL393296 MQH393296 NAD393296 NJZ393296 NTV393296 ODR393296 ONN393296 OXJ393296 PHF393296 PRB393296 QAX393296 QKT393296 QUP393296 REL393296 ROH393296 RYD393296 SHZ393296 SRV393296 TBR393296 TLN393296 TVJ393296 UFF393296 UPB393296 UYX393296 VIT393296 VSP393296 WCL393296 WMH393296 WWD393296 V458832 JR458832 TN458832 ADJ458832 ANF458832 AXB458832 BGX458832 BQT458832 CAP458832 CKL458832 CUH458832 DED458832 DNZ458832 DXV458832 EHR458832 ERN458832 FBJ458832 FLF458832 FVB458832 GEX458832 GOT458832 GYP458832 HIL458832 HSH458832 ICD458832 ILZ458832 IVV458832 JFR458832 JPN458832 JZJ458832 KJF458832 KTB458832 LCX458832 LMT458832 LWP458832 MGL458832 MQH458832 NAD458832 NJZ458832 NTV458832 ODR458832 ONN458832 OXJ458832 PHF458832 PRB458832 QAX458832 QKT458832 QUP458832 REL458832 ROH458832 RYD458832 SHZ458832 SRV458832 TBR458832 TLN458832 TVJ458832 UFF458832 UPB458832 UYX458832 VIT458832 VSP458832 WCL458832 WMH458832 WWD458832 V524368 JR524368 TN524368 ADJ524368 ANF524368 AXB524368 BGX524368 BQT524368 CAP524368 CKL524368 CUH524368 DED524368 DNZ524368 DXV524368 EHR524368 ERN524368 FBJ524368 FLF524368 FVB524368 GEX524368 GOT524368 GYP524368 HIL524368 HSH524368 ICD524368 ILZ524368 IVV524368 JFR524368 JPN524368 JZJ524368 KJF524368 KTB524368 LCX524368 LMT524368 LWP524368 MGL524368 MQH524368 NAD524368 NJZ524368 NTV524368 ODR524368 ONN524368 OXJ524368 PHF524368 PRB524368 QAX524368 QKT524368 QUP524368 REL524368 ROH524368 RYD524368 SHZ524368 SRV524368 TBR524368 TLN524368 TVJ524368 UFF524368 UPB524368 UYX524368 VIT524368 VSP524368 WCL524368 WMH524368 WWD524368 V589904 JR589904 TN589904 ADJ589904 ANF589904 AXB589904 BGX589904 BQT589904 CAP589904 CKL589904 CUH589904 DED589904 DNZ589904 DXV589904 EHR589904 ERN589904 FBJ589904 FLF589904 FVB589904 GEX589904 GOT589904 GYP589904 HIL589904 HSH589904 ICD589904 ILZ589904 IVV589904 JFR589904 JPN589904 JZJ589904 KJF589904 KTB589904 LCX589904 LMT589904 LWP589904 MGL589904 MQH589904 NAD589904 NJZ589904 NTV589904 ODR589904 ONN589904 OXJ589904 PHF589904 PRB589904 QAX589904 QKT589904 QUP589904 REL589904 ROH589904 RYD589904 SHZ589904 SRV589904 TBR589904 TLN589904 TVJ589904 UFF589904 UPB589904 UYX589904 VIT589904 VSP589904 WCL589904 WMH589904 WWD589904 V655440 JR655440 TN655440 ADJ655440 ANF655440 AXB655440 BGX655440 BQT655440 CAP655440 CKL655440 CUH655440 DED655440 DNZ655440 DXV655440 EHR655440 ERN655440 FBJ655440 FLF655440 FVB655440 GEX655440 GOT655440 GYP655440 HIL655440 HSH655440 ICD655440 ILZ655440 IVV655440 JFR655440 JPN655440 JZJ655440 KJF655440 KTB655440 LCX655440 LMT655440 LWP655440 MGL655440 MQH655440 NAD655440 NJZ655440 NTV655440 ODR655440 ONN655440 OXJ655440 PHF655440 PRB655440 QAX655440 QKT655440 QUP655440 REL655440 ROH655440 RYD655440 SHZ655440 SRV655440 TBR655440 TLN655440 TVJ655440 UFF655440 UPB655440 UYX655440 VIT655440 VSP655440 WCL655440 WMH655440 WWD655440 V720976 JR720976 TN720976 ADJ720976 ANF720976 AXB720976 BGX720976 BQT720976 CAP720976 CKL720976 CUH720976 DED720976 DNZ720976 DXV720976 EHR720976 ERN720976 FBJ720976 FLF720976 FVB720976 GEX720976 GOT720976 GYP720976 HIL720976 HSH720976 ICD720976 ILZ720976 IVV720976 JFR720976 JPN720976 JZJ720976 KJF720976 KTB720976 LCX720976 LMT720976 LWP720976 MGL720976 MQH720976 NAD720976 NJZ720976 NTV720976 ODR720976 ONN720976 OXJ720976 PHF720976 PRB720976 QAX720976 QKT720976 QUP720976 REL720976 ROH720976 RYD720976 SHZ720976 SRV720976 TBR720976 TLN720976 TVJ720976 UFF720976 UPB720976 UYX720976 VIT720976 VSP720976 WCL720976 WMH720976 WWD720976 V786512 JR786512 TN786512 ADJ786512 ANF786512 AXB786512 BGX786512 BQT786512 CAP786512 CKL786512 CUH786512 DED786512 DNZ786512 DXV786512 EHR786512 ERN786512 FBJ786512 FLF786512 FVB786512 GEX786512 GOT786512 GYP786512 HIL786512 HSH786512 ICD786512 ILZ786512 IVV786512 JFR786512 JPN786512 JZJ786512 KJF786512 KTB786512 LCX786512 LMT786512 LWP786512 MGL786512 MQH786512 NAD786512 NJZ786512 NTV786512 ODR786512 ONN786512 OXJ786512 PHF786512 PRB786512 QAX786512 QKT786512 QUP786512 REL786512 ROH786512 RYD786512 SHZ786512 SRV786512 TBR786512 TLN786512 TVJ786512 UFF786512 UPB786512 UYX786512 VIT786512 VSP786512 WCL786512 WMH786512 WWD786512 V852048 JR852048 TN852048 ADJ852048 ANF852048 AXB852048 BGX852048 BQT852048 CAP852048 CKL852048 CUH852048 DED852048 DNZ852048 DXV852048 EHR852048 ERN852048 FBJ852048 FLF852048 FVB852048 GEX852048 GOT852048 GYP852048 HIL852048 HSH852048 ICD852048 ILZ852048 IVV852048 JFR852048 JPN852048 JZJ852048 KJF852048 KTB852048 LCX852048 LMT852048 LWP852048 MGL852048 MQH852048 NAD852048 NJZ852048 NTV852048 ODR852048 ONN852048 OXJ852048 PHF852048 PRB852048 QAX852048 QKT852048 QUP852048 REL852048 ROH852048 RYD852048 SHZ852048 SRV852048 TBR852048 TLN852048 TVJ852048 UFF852048 UPB852048 UYX852048 VIT852048 VSP852048 WCL852048 WMH852048 WWD852048 V917584 JR917584 TN917584 ADJ917584 ANF917584 AXB917584 BGX917584 BQT917584 CAP917584 CKL917584 CUH917584 DED917584 DNZ917584 DXV917584 EHR917584 ERN917584 FBJ917584 FLF917584 FVB917584 GEX917584 GOT917584 GYP917584 HIL917584 HSH917584 ICD917584 ILZ917584 IVV917584 JFR917584 JPN917584 JZJ917584 KJF917584 KTB917584 LCX917584 LMT917584 LWP917584 MGL917584 MQH917584 NAD917584 NJZ917584 NTV917584 ODR917584 ONN917584 OXJ917584 PHF917584 PRB917584 QAX917584 QKT917584 QUP917584 REL917584 ROH917584 RYD917584 SHZ917584 SRV917584 TBR917584 TLN917584 TVJ917584 UFF917584 UPB917584 UYX917584 VIT917584 VSP917584 WCL917584 WMH917584 WWD917584 V983120 JR983120 TN983120 ADJ983120 ANF983120 AXB983120 BGX983120 BQT983120 CAP983120 CKL983120 CUH983120 DED983120 DNZ983120 DXV983120 EHR983120 ERN983120 FBJ983120 FLF983120 FVB983120 GEX983120 GOT983120 GYP983120 HIL983120 HSH983120 ICD983120 ILZ983120 IVV983120 JFR983120 JPN983120 JZJ983120 KJF983120 KTB983120 LCX983120 LMT983120 LWP983120 MGL983120 MQH983120 NAD983120 NJZ983120 NTV983120 ODR983120 ONN983120 OXJ983120 PHF983120 PRB983120 QAX983120 QKT983120 QUP983120 REL983120 ROH983120 RYD983120 SHZ983120 SRV983120 TBR983120 TLN983120 TVJ983120 UFF983120 UPB983120 UYX983120 VIT983120 VSP983120 WCL983120 WMH983120 WWD983120 SHI983100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JI48 TE48 C65618 JA65618 SW65618 ACS65618 AMO65618 AWK65618 BGG65618 BQC65618 BZY65618 CJU65618 CTQ65618 DDM65618 DNI65618 DXE65618 EHA65618 EQW65618 FAS65618 FKO65618 FUK65618 GEG65618 GOC65618 GXY65618 HHU65618 HRQ65618 IBM65618 ILI65618 IVE65618 JFA65618 JOW65618 JYS65618 KIO65618 KSK65618 LCG65618 LMC65618 LVY65618 MFU65618 MPQ65618 MZM65618 NJI65618 NTE65618 ODA65618 OMW65618 OWS65618 PGO65618 PQK65618 QAG65618 QKC65618 QTY65618 RDU65618 RNQ65618 RXM65618 SHI65618 SRE65618 TBA65618 TKW65618 TUS65618 UEO65618 UOK65618 UYG65618 VIC65618 VRY65618 WBU65618 WLQ65618 WVM65618 C131154 JA131154 SW131154 ACS131154 AMO131154 AWK131154 BGG131154 BQC131154 BZY131154 CJU131154 CTQ131154 DDM131154 DNI131154 DXE131154 EHA131154 EQW131154 FAS131154 FKO131154 FUK131154 GEG131154 GOC131154 GXY131154 HHU131154 HRQ131154 IBM131154 ILI131154 IVE131154 JFA131154 JOW131154 JYS131154 KIO131154 KSK131154 LCG131154 LMC131154 LVY131154 MFU131154 MPQ131154 MZM131154 NJI131154 NTE131154 ODA131154 OMW131154 OWS131154 PGO131154 PQK131154 QAG131154 QKC131154 QTY131154 RDU131154 RNQ131154 RXM131154 SHI131154 SRE131154 TBA131154 TKW131154 TUS131154 UEO131154 UOK131154 UYG131154 VIC131154 VRY131154 WBU131154 WLQ131154 WVM131154 C196690 JA196690 SW196690 ACS196690 AMO196690 AWK196690 BGG196690 BQC196690 BZY196690 CJU196690 CTQ196690 DDM196690 DNI196690 DXE196690 EHA196690 EQW196690 FAS196690 FKO196690 FUK196690 GEG196690 GOC196690 GXY196690 HHU196690 HRQ196690 IBM196690 ILI196690 IVE196690 JFA196690 JOW196690 JYS196690 KIO196690 KSK196690 LCG196690 LMC196690 LVY196690 MFU196690 MPQ196690 MZM196690 NJI196690 NTE196690 ODA196690 OMW196690 OWS196690 PGO196690 PQK196690 QAG196690 QKC196690 QTY196690 RDU196690 RNQ196690 RXM196690 SHI196690 SRE196690 TBA196690 TKW196690 TUS196690 UEO196690 UOK196690 UYG196690 VIC196690 VRY196690 WBU196690 WLQ196690 WVM196690 C262226 JA262226 SW262226 ACS262226 AMO262226 AWK262226 BGG262226 BQC262226 BZY262226 CJU262226 CTQ262226 DDM262226 DNI262226 DXE262226 EHA262226 EQW262226 FAS262226 FKO262226 FUK262226 GEG262226 GOC262226 GXY262226 HHU262226 HRQ262226 IBM262226 ILI262226 IVE262226 JFA262226 JOW262226 JYS262226 KIO262226 KSK262226 LCG262226 LMC262226 LVY262226 MFU262226 MPQ262226 MZM262226 NJI262226 NTE262226 ODA262226 OMW262226 OWS262226 PGO262226 PQK262226 QAG262226 QKC262226 QTY262226 RDU262226 RNQ262226 RXM262226 SHI262226 SRE262226 TBA262226 TKW262226 TUS262226 UEO262226 UOK262226 UYG262226 VIC262226 VRY262226 WBU262226 WLQ262226 WVM262226 C327762 JA327762 SW327762 ACS327762 AMO327762 AWK327762 BGG327762 BQC327762 BZY327762 CJU327762 CTQ327762 DDM327762 DNI327762 DXE327762 EHA327762 EQW327762 FAS327762 FKO327762 FUK327762 GEG327762 GOC327762 GXY327762 HHU327762 HRQ327762 IBM327762 ILI327762 IVE327762 JFA327762 JOW327762 JYS327762 KIO327762 KSK327762 LCG327762 LMC327762 LVY327762 MFU327762 MPQ327762 MZM327762 NJI327762 NTE327762 ODA327762 OMW327762 OWS327762 PGO327762 PQK327762 QAG327762 QKC327762 QTY327762 RDU327762 RNQ327762 RXM327762 SHI327762 SRE327762 TBA327762 TKW327762 TUS327762 UEO327762 UOK327762 UYG327762 VIC327762 VRY327762 WBU327762 WLQ327762 WVM327762 C393298 JA393298 SW393298 ACS393298 AMO393298 AWK393298 BGG393298 BQC393298 BZY393298 CJU393298 CTQ393298 DDM393298 DNI393298 DXE393298 EHA393298 EQW393298 FAS393298 FKO393298 FUK393298 GEG393298 GOC393298 GXY393298 HHU393298 HRQ393298 IBM393298 ILI393298 IVE393298 JFA393298 JOW393298 JYS393298 KIO393298 KSK393298 LCG393298 LMC393298 LVY393298 MFU393298 MPQ393298 MZM393298 NJI393298 NTE393298 ODA393298 OMW393298 OWS393298 PGO393298 PQK393298 QAG393298 QKC393298 QTY393298 RDU393298 RNQ393298 RXM393298 SHI393298 SRE393298 TBA393298 TKW393298 TUS393298 UEO393298 UOK393298 UYG393298 VIC393298 VRY393298 WBU393298 WLQ393298 WVM393298 C458834 JA458834 SW458834 ACS458834 AMO458834 AWK458834 BGG458834 BQC458834 BZY458834 CJU458834 CTQ458834 DDM458834 DNI458834 DXE458834 EHA458834 EQW458834 FAS458834 FKO458834 FUK458834 GEG458834 GOC458834 GXY458834 HHU458834 HRQ458834 IBM458834 ILI458834 IVE458834 JFA458834 JOW458834 JYS458834 KIO458834 KSK458834 LCG458834 LMC458834 LVY458834 MFU458834 MPQ458834 MZM458834 NJI458834 NTE458834 ODA458834 OMW458834 OWS458834 PGO458834 PQK458834 QAG458834 QKC458834 QTY458834 RDU458834 RNQ458834 RXM458834 SHI458834 SRE458834 TBA458834 TKW458834 TUS458834 UEO458834 UOK458834 UYG458834 VIC458834 VRY458834 WBU458834 WLQ458834 WVM458834 C524370 JA524370 SW524370 ACS524370 AMO524370 AWK524370 BGG524370 BQC524370 BZY524370 CJU524370 CTQ524370 DDM524370 DNI524370 DXE524370 EHA524370 EQW524370 FAS524370 FKO524370 FUK524370 GEG524370 GOC524370 GXY524370 HHU524370 HRQ524370 IBM524370 ILI524370 IVE524370 JFA524370 JOW524370 JYS524370 KIO524370 KSK524370 LCG524370 LMC524370 LVY524370 MFU524370 MPQ524370 MZM524370 NJI524370 NTE524370 ODA524370 OMW524370 OWS524370 PGO524370 PQK524370 QAG524370 QKC524370 QTY524370 RDU524370 RNQ524370 RXM524370 SHI524370 SRE524370 TBA524370 TKW524370 TUS524370 UEO524370 UOK524370 UYG524370 VIC524370 VRY524370 WBU524370 WLQ524370 WVM524370 C589906 JA589906 SW589906 ACS589906 AMO589906 AWK589906 BGG589906 BQC589906 BZY589906 CJU589906 CTQ589906 DDM589906 DNI589906 DXE589906 EHA589906 EQW589906 FAS589906 FKO589906 FUK589906 GEG589906 GOC589906 GXY589906 HHU589906 HRQ589906 IBM589906 ILI589906 IVE589906 JFA589906 JOW589906 JYS589906 KIO589906 KSK589906 LCG589906 LMC589906 LVY589906 MFU589906 MPQ589906 MZM589906 NJI589906 NTE589906 ODA589906 OMW589906 OWS589906 PGO589906 PQK589906 QAG589906 QKC589906 QTY589906 RDU589906 RNQ589906 RXM589906 SHI589906 SRE589906 TBA589906 TKW589906 TUS589906 UEO589906 UOK589906 UYG589906 VIC589906 VRY589906 WBU589906 WLQ589906 WVM589906 C655442 JA655442 SW655442 ACS655442 AMO655442 AWK655442 BGG655442 BQC655442 BZY655442 CJU655442 CTQ655442 DDM655442 DNI655442 DXE655442 EHA655442 EQW655442 FAS655442 FKO655442 FUK655442 GEG655442 GOC655442 GXY655442 HHU655442 HRQ655442 IBM655442 ILI655442 IVE655442 JFA655442 JOW655442 JYS655442 KIO655442 KSK655442 LCG655442 LMC655442 LVY655442 MFU655442 MPQ655442 MZM655442 NJI655442 NTE655442 ODA655442 OMW655442 OWS655442 PGO655442 PQK655442 QAG655442 QKC655442 QTY655442 RDU655442 RNQ655442 RXM655442 SHI655442 SRE655442 TBA655442 TKW655442 TUS655442 UEO655442 UOK655442 UYG655442 VIC655442 VRY655442 WBU655442 WLQ655442 WVM655442 C720978 JA720978 SW720978 ACS720978 AMO720978 AWK720978 BGG720978 BQC720978 BZY720978 CJU720978 CTQ720978 DDM720978 DNI720978 DXE720978 EHA720978 EQW720978 FAS720978 FKO720978 FUK720978 GEG720978 GOC720978 GXY720978 HHU720978 HRQ720978 IBM720978 ILI720978 IVE720978 JFA720978 JOW720978 JYS720978 KIO720978 KSK720978 LCG720978 LMC720978 LVY720978 MFU720978 MPQ720978 MZM720978 NJI720978 NTE720978 ODA720978 OMW720978 OWS720978 PGO720978 PQK720978 QAG720978 QKC720978 QTY720978 RDU720978 RNQ720978 RXM720978 SHI720978 SRE720978 TBA720978 TKW720978 TUS720978 UEO720978 UOK720978 UYG720978 VIC720978 VRY720978 WBU720978 WLQ720978 WVM720978 C786514 JA786514 SW786514 ACS786514 AMO786514 AWK786514 BGG786514 BQC786514 BZY786514 CJU786514 CTQ786514 DDM786514 DNI786514 DXE786514 EHA786514 EQW786514 FAS786514 FKO786514 FUK786514 GEG786514 GOC786514 GXY786514 HHU786514 HRQ786514 IBM786514 ILI786514 IVE786514 JFA786514 JOW786514 JYS786514 KIO786514 KSK786514 LCG786514 LMC786514 LVY786514 MFU786514 MPQ786514 MZM786514 NJI786514 NTE786514 ODA786514 OMW786514 OWS786514 PGO786514 PQK786514 QAG786514 QKC786514 QTY786514 RDU786514 RNQ786514 RXM786514 SHI786514 SRE786514 TBA786514 TKW786514 TUS786514 UEO786514 UOK786514 UYG786514 VIC786514 VRY786514 WBU786514 WLQ786514 WVM786514 C852050 JA852050 SW852050 ACS852050 AMO852050 AWK852050 BGG852050 BQC852050 BZY852050 CJU852050 CTQ852050 DDM852050 DNI852050 DXE852050 EHA852050 EQW852050 FAS852050 FKO852050 FUK852050 GEG852050 GOC852050 GXY852050 HHU852050 HRQ852050 IBM852050 ILI852050 IVE852050 JFA852050 JOW852050 JYS852050 KIO852050 KSK852050 LCG852050 LMC852050 LVY852050 MFU852050 MPQ852050 MZM852050 NJI852050 NTE852050 ODA852050 OMW852050 OWS852050 PGO852050 PQK852050 QAG852050 QKC852050 QTY852050 RDU852050 RNQ852050 RXM852050 SHI852050 SRE852050 TBA852050 TKW852050 TUS852050 UEO852050 UOK852050 UYG852050 VIC852050 VRY852050 WBU852050 WLQ852050 WVM852050 C917586 JA917586 SW917586 ACS917586 AMO917586 AWK917586 BGG917586 BQC917586 BZY917586 CJU917586 CTQ917586 DDM917586 DNI917586 DXE917586 EHA917586 EQW917586 FAS917586 FKO917586 FUK917586 GEG917586 GOC917586 GXY917586 HHU917586 HRQ917586 IBM917586 ILI917586 IVE917586 JFA917586 JOW917586 JYS917586 KIO917586 KSK917586 LCG917586 LMC917586 LVY917586 MFU917586 MPQ917586 MZM917586 NJI917586 NTE917586 ODA917586 OMW917586 OWS917586 PGO917586 PQK917586 QAG917586 QKC917586 QTY917586 RDU917586 RNQ917586 RXM917586 SHI917586 SRE917586 TBA917586 TKW917586 TUS917586 UEO917586 UOK917586 UYG917586 VIC917586 VRY917586 WBU917586 WLQ917586 WVM917586 C983122 JA983122 SW983122 ACS983122 AMO983122 AWK983122 BGG983122 BQC983122 BZY983122 CJU983122 CTQ983122 DDM983122 DNI983122 DXE983122 EHA983122 EQW983122 FAS983122 FKO983122 FUK983122 GEG983122 GOC983122 GXY983122 HHU983122 HRQ983122 IBM983122 ILI983122 IVE983122 JFA983122 JOW983122 JYS983122 KIO983122 KSK983122 LCG983122 LMC983122 LVY983122 MFU983122 MPQ983122 MZM983122 NJI983122 NTE983122 ODA983122 OMW983122 OWS983122 PGO983122 PQK983122 QAG983122 QKC983122 QTY983122 RDU983122 RNQ983122 RXM983122 SHI983122 SRE983122 TBA983122 TKW983122 TUS983122 UEO983122 UOK983122 UYG983122 VIC983122 VRY983122 WBU983122 WLQ983122 WVM983122 RXM983100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JR48 TN48 L65636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L131172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L196708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L262244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L327780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L393316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L458852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L524388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L589924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L655460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L720996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L786532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L852068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L917604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L983140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MZM983100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NJI983100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JA48 WWD42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WLQ983100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C65596 JA65596 SW65596 ACS65596 AMO65596 AWK65596 BGG65596 BQC65596 BZY65596 CJU65596 CTQ65596 DDM65596 DNI65596 DXE65596 EHA65596 EQW65596 FAS65596 FKO65596 FUK65596 GEG65596 GOC65596 GXY65596 HHU65596 HRQ65596 IBM65596 ILI65596 IVE65596 JFA65596 JOW65596 JYS65596 KIO65596 KSK65596 LCG65596 LMC65596 LVY65596 MFU65596 MPQ65596 MZM65596 NJI65596 NTE65596 ODA65596 OMW65596 OWS65596 PGO65596 PQK65596 QAG65596 QKC65596 QTY65596 RDU65596 RNQ65596 RXM65596 SHI65596 SRE65596 TBA65596 TKW65596 TUS65596 UEO65596 UOK65596 UYG65596 VIC65596 VRY65596 WBU65596 WLQ65596 WVM65596 C131132 JA131132 SW131132 ACS131132 AMO131132 AWK131132 BGG131132 BQC131132 BZY131132 CJU131132 CTQ131132 DDM131132 DNI131132 DXE131132 EHA131132 EQW131132 FAS131132 FKO131132 FUK131132 GEG131132 GOC131132 GXY131132 HHU131132 HRQ131132 IBM131132 ILI131132 IVE131132 JFA131132 JOW131132 JYS131132 KIO131132 KSK131132 LCG131132 LMC131132 LVY131132 MFU131132 MPQ131132 MZM131132 NJI131132 NTE131132 ODA131132 OMW131132 OWS131132 PGO131132 PQK131132 QAG131132 QKC131132 QTY131132 RDU131132 RNQ131132 RXM131132 SHI131132 SRE131132 TBA131132 TKW131132 TUS131132 UEO131132 UOK131132 UYG131132 VIC131132 VRY131132 WBU131132 WLQ131132 WVM131132 C196668 JA196668 SW196668 ACS196668 AMO196668 AWK196668 BGG196668 BQC196668 BZY196668 CJU196668 CTQ196668 DDM196668 DNI196668 DXE196668 EHA196668 EQW196668 FAS196668 FKO196668 FUK196668 GEG196668 GOC196668 GXY196668 HHU196668 HRQ196668 IBM196668 ILI196668 IVE196668 JFA196668 JOW196668 JYS196668 KIO196668 KSK196668 LCG196668 LMC196668 LVY196668 MFU196668 MPQ196668 MZM196668 NJI196668 NTE196668 ODA196668 OMW196668 OWS196668 PGO196668 PQK196668 QAG196668 QKC196668 QTY196668 RDU196668 RNQ196668 RXM196668 SHI196668 SRE196668 TBA196668 TKW196668 TUS196668 UEO196668 UOK196668 UYG196668 VIC196668 VRY196668 WBU196668 WLQ196668 WVM196668 C262204 JA262204 SW262204 ACS262204 AMO262204 AWK262204 BGG262204 BQC262204 BZY262204 CJU262204 CTQ262204 DDM262204 DNI262204 DXE262204 EHA262204 EQW262204 FAS262204 FKO262204 FUK262204 GEG262204 GOC262204 GXY262204 HHU262204 HRQ262204 IBM262204 ILI262204 IVE262204 JFA262204 JOW262204 JYS262204 KIO262204 KSK262204 LCG262204 LMC262204 LVY262204 MFU262204 MPQ262204 MZM262204 NJI262204 NTE262204 ODA262204 OMW262204 OWS262204 PGO262204 PQK262204 QAG262204 QKC262204 QTY262204 RDU262204 RNQ262204 RXM262204 SHI262204 SRE262204 TBA262204 TKW262204 TUS262204 UEO262204 UOK262204 UYG262204 VIC262204 VRY262204 WBU262204 WLQ262204 WVM262204 C327740 JA327740 SW327740 ACS327740 AMO327740 AWK327740 BGG327740 BQC327740 BZY327740 CJU327740 CTQ327740 DDM327740 DNI327740 DXE327740 EHA327740 EQW327740 FAS327740 FKO327740 FUK327740 GEG327740 GOC327740 GXY327740 HHU327740 HRQ327740 IBM327740 ILI327740 IVE327740 JFA327740 JOW327740 JYS327740 KIO327740 KSK327740 LCG327740 LMC327740 LVY327740 MFU327740 MPQ327740 MZM327740 NJI327740 NTE327740 ODA327740 OMW327740 OWS327740 PGO327740 PQK327740 QAG327740 QKC327740 QTY327740 RDU327740 RNQ327740 RXM327740 SHI327740 SRE327740 TBA327740 TKW327740 TUS327740 UEO327740 UOK327740 UYG327740 VIC327740 VRY327740 WBU327740 WLQ327740 WVM327740 C393276 JA393276 SW393276 ACS393276 AMO393276 AWK393276 BGG393276 BQC393276 BZY393276 CJU393276 CTQ393276 DDM393276 DNI393276 DXE393276 EHA393276 EQW393276 FAS393276 FKO393276 FUK393276 GEG393276 GOC393276 GXY393276 HHU393276 HRQ393276 IBM393276 ILI393276 IVE393276 JFA393276 JOW393276 JYS393276 KIO393276 KSK393276 LCG393276 LMC393276 LVY393276 MFU393276 MPQ393276 MZM393276 NJI393276 NTE393276 ODA393276 OMW393276 OWS393276 PGO393276 PQK393276 QAG393276 QKC393276 QTY393276 RDU393276 RNQ393276 RXM393276 SHI393276 SRE393276 TBA393276 TKW393276 TUS393276 UEO393276 UOK393276 UYG393276 VIC393276 VRY393276 WBU393276 WLQ393276 WVM393276 C458812 JA458812 SW458812 ACS458812 AMO458812 AWK458812 BGG458812 BQC458812 BZY458812 CJU458812 CTQ458812 DDM458812 DNI458812 DXE458812 EHA458812 EQW458812 FAS458812 FKO458812 FUK458812 GEG458812 GOC458812 GXY458812 HHU458812 HRQ458812 IBM458812 ILI458812 IVE458812 JFA458812 JOW458812 JYS458812 KIO458812 KSK458812 LCG458812 LMC458812 LVY458812 MFU458812 MPQ458812 MZM458812 NJI458812 NTE458812 ODA458812 OMW458812 OWS458812 PGO458812 PQK458812 QAG458812 QKC458812 QTY458812 RDU458812 RNQ458812 RXM458812 SHI458812 SRE458812 TBA458812 TKW458812 TUS458812 UEO458812 UOK458812 UYG458812 VIC458812 VRY458812 WBU458812 WLQ458812 WVM458812 C524348 JA524348 SW524348 ACS524348 AMO524348 AWK524348 BGG524348 BQC524348 BZY524348 CJU524348 CTQ524348 DDM524348 DNI524348 DXE524348 EHA524348 EQW524348 FAS524348 FKO524348 FUK524348 GEG524348 GOC524348 GXY524348 HHU524348 HRQ524348 IBM524348 ILI524348 IVE524348 JFA524348 JOW524348 JYS524348 KIO524348 KSK524348 LCG524348 LMC524348 LVY524348 MFU524348 MPQ524348 MZM524348 NJI524348 NTE524348 ODA524348 OMW524348 OWS524348 PGO524348 PQK524348 QAG524348 QKC524348 QTY524348 RDU524348 RNQ524348 RXM524348 SHI524348 SRE524348 TBA524348 TKW524348 TUS524348 UEO524348 UOK524348 UYG524348 VIC524348 VRY524348 WBU524348 WLQ524348 WVM524348 C589884 JA589884 SW589884 ACS589884 AMO589884 AWK589884 BGG589884 BQC589884 BZY589884 CJU589884 CTQ589884 DDM589884 DNI589884 DXE589884 EHA589884 EQW589884 FAS589884 FKO589884 FUK589884 GEG589884 GOC589884 GXY589884 HHU589884 HRQ589884 IBM589884 ILI589884 IVE589884 JFA589884 JOW589884 JYS589884 KIO589884 KSK589884 LCG589884 LMC589884 LVY589884 MFU589884 MPQ589884 MZM589884 NJI589884 NTE589884 ODA589884 OMW589884 OWS589884 PGO589884 PQK589884 QAG589884 QKC589884 QTY589884 RDU589884 RNQ589884 RXM589884 SHI589884 SRE589884 TBA589884 TKW589884 TUS589884 UEO589884 UOK589884 UYG589884 VIC589884 VRY589884 WBU589884 WLQ589884 WVM589884 C655420 JA655420 SW655420 ACS655420 AMO655420 AWK655420 BGG655420 BQC655420 BZY655420 CJU655420 CTQ655420 DDM655420 DNI655420 DXE655420 EHA655420 EQW655420 FAS655420 FKO655420 FUK655420 GEG655420 GOC655420 GXY655420 HHU655420 HRQ655420 IBM655420 ILI655420 IVE655420 JFA655420 JOW655420 JYS655420 KIO655420 KSK655420 LCG655420 LMC655420 LVY655420 MFU655420 MPQ655420 MZM655420 NJI655420 NTE655420 ODA655420 OMW655420 OWS655420 PGO655420 PQK655420 QAG655420 QKC655420 QTY655420 RDU655420 RNQ655420 RXM655420 SHI655420 SRE655420 TBA655420 TKW655420 TUS655420 UEO655420 UOK655420 UYG655420 VIC655420 VRY655420 WBU655420 WLQ655420 WVM655420 C720956 JA720956 SW720956 ACS720956 AMO720956 AWK720956 BGG720956 BQC720956 BZY720956 CJU720956 CTQ720956 DDM720956 DNI720956 DXE720956 EHA720956 EQW720956 FAS720956 FKO720956 FUK720956 GEG720956 GOC720956 GXY720956 HHU720956 HRQ720956 IBM720956 ILI720956 IVE720956 JFA720956 JOW720956 JYS720956 KIO720956 KSK720956 LCG720956 LMC720956 LVY720956 MFU720956 MPQ720956 MZM720956 NJI720956 NTE720956 ODA720956 OMW720956 OWS720956 PGO720956 PQK720956 QAG720956 QKC720956 QTY720956 RDU720956 RNQ720956 RXM720956 SHI720956 SRE720956 TBA720956 TKW720956 TUS720956 UEO720956 UOK720956 UYG720956 VIC720956 VRY720956 WBU720956 WLQ720956 WVM720956 C786492 JA786492 SW786492 ACS786492 AMO786492 AWK786492 BGG786492 BQC786492 BZY786492 CJU786492 CTQ786492 DDM786492 DNI786492 DXE786492 EHA786492 EQW786492 FAS786492 FKO786492 FUK786492 GEG786492 GOC786492 GXY786492 HHU786492 HRQ786492 IBM786492 ILI786492 IVE786492 JFA786492 JOW786492 JYS786492 KIO786492 KSK786492 LCG786492 LMC786492 LVY786492 MFU786492 MPQ786492 MZM786492 NJI786492 NTE786492 ODA786492 OMW786492 OWS786492 PGO786492 PQK786492 QAG786492 QKC786492 QTY786492 RDU786492 RNQ786492 RXM786492 SHI786492 SRE786492 TBA786492 TKW786492 TUS786492 UEO786492 UOK786492 UYG786492 VIC786492 VRY786492 WBU786492 WLQ786492 WVM786492 C852028 JA852028 SW852028 ACS852028 AMO852028 AWK852028 BGG852028 BQC852028 BZY852028 CJU852028 CTQ852028 DDM852028 DNI852028 DXE852028 EHA852028 EQW852028 FAS852028 FKO852028 FUK852028 GEG852028 GOC852028 GXY852028 HHU852028 HRQ852028 IBM852028 ILI852028 IVE852028 JFA852028 JOW852028 JYS852028 KIO852028 KSK852028 LCG852028 LMC852028 LVY852028 MFU852028 MPQ852028 MZM852028 NJI852028 NTE852028 ODA852028 OMW852028 OWS852028 PGO852028 PQK852028 QAG852028 QKC852028 QTY852028 RDU852028 RNQ852028 RXM852028 SHI852028 SRE852028 TBA852028 TKW852028 TUS852028 UEO852028 UOK852028 UYG852028 VIC852028 VRY852028 WBU852028 WLQ852028 WVM852028 C917564 JA917564 SW917564 ACS917564 AMO917564 AWK917564 BGG917564 BQC917564 BZY917564 CJU917564 CTQ917564 DDM917564 DNI917564 DXE917564 EHA917564 EQW917564 FAS917564 FKO917564 FUK917564 GEG917564 GOC917564 GXY917564 HHU917564 HRQ917564 IBM917564 ILI917564 IVE917564 JFA917564 JOW917564 JYS917564 KIO917564 KSK917564 LCG917564 LMC917564 LVY917564 MFU917564 MPQ917564 MZM917564 NJI917564 NTE917564 ODA917564 OMW917564 OWS917564 PGO917564 PQK917564 QAG917564 QKC917564 QTY917564 RDU917564 RNQ917564 RXM917564 SHI917564 SRE917564 TBA917564 TKW917564 TUS917564 UEO917564 UOK917564 UYG917564 VIC917564 VRY917564 WBU917564 WLQ917564 WVM917564 C983100 JA983100 SW983100 ACS983100 AMO983100 AWK983100 BGG983100 BQC983100 BZY983100 CJU983100 CTQ983100 DDM983100 DNI983100 DXE983100 EHA983100 EQW983100 FAS983100 FKO983100 FUK983100 GEG983100 GOC983100 GXY983100 HHU983100 HRQ983100 IBM983100 JA38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SW48 SW78 JR52 TN52 ADJ52 ANF52 AXB52 BGX52 BQT52 CAP52 CKL52 CUH52 DED52 DNZ52 DXV52 EHR52 ERN52 FBJ52 FLF52 FVB52 GEX52 GOT52 GYP52 HIL52 HSH52 ICD52 ILZ52 IVV52 JFR52 JPN52 JZJ52 KJF52 KTB52 LCX52 LMT52 LWP52 MGL52 MQH52 NAD52 NJZ52 NTV52 ODR52 ONN52 OXJ52 PHF52 PRB52 QAX52 QKT52 QUP52 REL52 ROH52 RYD52 SHZ52 SRV52 TBR52 TLN52 TVJ52 UFF52 UPB52 UYX52 VIT52 VSP52 WCL52 WMH52 WWD52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JA56 SW56 ACS56 AMO56 AWK56 BGG56 BQC56 BZY56 CJU56 CTQ56 DDM56 DNI56 DXE56 EHA56 EQW56 FAS56 FKO56 FUK56 GEG56 GOC56 GXY56 HHU56 HRQ56 IBM56 ILI56 IVE56 JFA56 JOW56 JYS56 KIO56 KSK56 LCG56 LMC56 LVY56 MFU56 MPQ56 MZM56 NJI56 NTE56 ODA56 OMW56 OWS56 PGO56 PQK56 QAG56 QKC56 QTY56 RDU56 RNQ56 RXM56 SHI56 SRE56 TBA56 TKW56 TUS56 UEO56 UOK56 UYG56 VIC56 VRY56 WBU56 WLQ56 WVM56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JR56 TN56 ADJ56 ANF56 AXB56 BGX56 BQT56 CAP56 CKL56 CUH56 DED56 DNZ56 DXV56 EHR56 ERN56 FBJ56 FLF56 FVB56 GEX56 GOT56 GYP56 HIL56 HSH56 ICD56 ILZ56 IVV56 JFR56 JPN56 JZJ56 KJF56 KTB56 LCX56 LMT56 LWP56 MGL56 MQH56 NAD56 NJZ56 NTV56 ODR56 ONN56 OXJ56 PHF56 PRB56 QAX56 QKT56 QUP56 REL56 ROH56 RYD56 SHZ56 SRV56 TBR56 TLN56 TVJ56 UFF56 UPB56 UYX56 VIT56 VSP56 WCL56 WMH56 WWD56 JA58 SW58 ACS58 AMO58 AWK58 BGG58 BQC58 BZY58 CJU58 CTQ58 DDM58 DNI58 DXE58 EHA58 EQW58 FAS58 FKO58 FUK58 GEG58 GOC58 GXY58 HHU58 HRQ58 IBM58 ILI58 IVE58 JFA58 JOW58 JYS58 KIO58 KSK58 LCG58 LMC58 LVY58 MFU58 MPQ58 MZM58 NJI58 NTE58 ODA58 OMW58 OWS58 PGO58 PQK58 QAG58 QKC58 QTY58 RDU58 RNQ58 RXM58 SHI58 SRE58 TBA58 TKW58 TUS58 UEO58 UOK58 UYG58 VIC58 VRY58 WBU58 WLQ58 WVM58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JR62 TN62 ADJ62 ANF62 AXB62 BGX62 BQT62 CAP62 CKL62 CUH62 DED62 DNZ62 DXV62 EHR62 ERN62 FBJ62 FLF62 FVB62 GEX62 GOT62 GYP62 HIL62 HSH62 ICD62 ILZ62 IVV62 JFR62 JPN62 JZJ62 KJF62 KTB62 LCX62 LMT62 LWP62 MGL62 MQH62 NAD62 NJZ62 NTV62 ODR62 ONN62 OXJ62 PHF62 PRB62 QAX62 QKT62 QUP62 REL62 ROH62 RYD62 SHZ62 SRV62 TBR62 TLN62 TVJ62 UFF62 UPB62 UYX62 VIT62 VSP62 WCL62 WMH62 WWD62 JA64 SW64 ACS64 AMO64 AWK64 BGG64 BQC64 BZY64 CJU64 CTQ64 DDM64 DNI64 DXE64 EHA64 EQW64 FAS64 FKO64 FUK64 GEG64 GOC64 GXY64 HHU64 HRQ64 IBM64 ILI64 IVE64 JFA64 JOW64 JYS64 KIO64 KSK64 LCG64 LMC64 LVY64 MFU64 MPQ64 MZM64 NJI64 NTE64 ODA64 OMW64 OWS64 PGO64 PQK64 QAG64 QKC64 QTY64 RDU64 RNQ64 RXM64 SHI64 SRE64 TBA64 TKW64 TUS64 UEO64 UOK64 UYG64 VIC64 VRY64 WBU64 WLQ64 WVM64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JR64 TN64 ADJ64 ANF64 AXB64 BGX64 BQT64 CAP64 CKL64 CUH64 DED64 DNZ64 DXV64 EHR64 ERN64 FBJ64 FLF64 FVB64 GEX64 GOT64 GYP64 HIL64 HSH64 ICD64 ILZ64 IVV64 JFR64 JPN64 JZJ64 KJF64 KTB64 LCX64 LMT64 LWP64 MGL64 MQH64 NAD64 NJZ64 NTV64 ODR64 ONN64 OXJ64 PHF64 PRB64 QAX64 QKT64 QUP64 REL64 ROH64 RYD64 SHZ64 SRV64 TBR64 TLN64 TVJ64 UFF64 UPB64 UYX64 VIT64 VSP64 WCL64 WMH64 WWD64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JR66 TN66 ADJ66 ANF66 AXB66 BGX66 BQT66 CAP66 CKL66 CUH66 DED66 DNZ66 DXV66 EHR66 ERN66 FBJ66 FLF66 FVB66 GEX66 GOT66 GYP66 HIL66 HSH66 ICD66 ILZ66 IVV66 JFR66 JPN66 JZJ66 KJF66 KTB66 LCX66 LMT66 LWP66 MGL66 MQH66 NAD66 NJZ66 NTV66 ODR66 ONN66 OXJ66 PHF66 PRB66 QAX66 QKT66 QUP66 REL66 ROH66 RYD66 SHZ66 SRV66 TBR66 TLN66 TVJ66 UFF66 UPB66 UYX66 VIT66 VSP66 WCL66 WMH66 WWD66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JR68 TN68 ADJ68 ANF68 AXB68 BGX68 BQT68 CAP68 CKL68 CUH68 DED68 DNZ68 DXV68 EHR68 ERN68 FBJ68 FLF68 FVB68 GEX68 GOT68 GYP68 HIL68 HSH68 ICD68 ILZ68 IVV68 JFR68 JPN68 JZJ68 KJF68 KTB68 LCX68 LMT68 LWP68 MGL68 MQH68 NAD68 NJZ68 NTV68 ODR68 ONN68 OXJ68 PHF68 PRB68 QAX68 QKT68 QUP68 REL68 ROH68 RYD68 SHZ68 SRV68 TBR68 TLN68 TVJ68 UFF68 UPB68 UYX68 VIT68 VSP68 WCL68 WMH68 WWD68 JA74 SW74 ACS74 AMO74 AWK74 BGG74 BQC74 BZY74 CJU74 CTQ74 DDM74 DNI74 DXE74 EHA74 EQW74 FAS74 FKO74 FUK74 GEG74 GOC74 GXY74 HHU74 HRQ74 IBM74 ILI74 IVE74 JFA74 JOW74 JYS74 KIO74 KSK74 LCG74 LMC74 LVY74 MFU74 MPQ74 MZM74 NJI74 NTE74 ODA74 OMW74 OWS74 PGO74 PQK74 QAG74 QKC74 QTY74 RDU74 RNQ74 RXM74 SHI74 SRE74 TBA74 TKW74 TUS74 UEO74 UOK74 UYG74 VIC74 VRY74 WBU74 WLQ74 WVM74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JA76 SW76 ACS76 AMO76 AWK76 BGG76 BQC76 BZY76 CJU76 CTQ76 DDM76 DNI76 DXE76 EHA76 EQW76 FAS76 FKO76 FUK76 GEG76 GOC76 GXY76 HHU76 HRQ76 IBM76 ILI76 IVE76 JFA76 JOW76 JYS76 KIO76 KSK76 LCG76 LMC76 LVY76 MFU76 MPQ76 MZM76 NJI76 NTE76 ODA76 OMW76 OWS76 PGO76 PQK76 QAG76 QKC76 QTY76 RDU76 RNQ76 RXM76 SHI76 SRE76 TBA76 TKW76 TUS76 UEO76 UOK76 UYG76 VIC76 VRY76 WBU76 WLQ76 WVM76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ACS78 AMO78 AWK78 BGG78 BQC78 BZY78 CJU78 CTQ78 DDM78 DNI78 DXE78 EHA78 EQW78 FAS78 FKO78 FUK78 GEG78 GOC78 GXY78 HHU78 HRQ78 IBM78 ILI78 IVE78 JFA78 JOW78 JYS78 KIO78 KSK78 LCG78 LMC78 LVY78 MFU78 MPQ78 MZM78 NJI78 NTE78 ODA78 OMW78 OWS78 PGO78 PQK78 QAG78 QKC78 QTY78 RDU78 RNQ78 RXM78 SHI78 SRE78 TBA78 TKW78 TUS78 UEO78 UOK78 UYG78 VIC78 VRY78 WBU78 WLQ78 WVM78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JR78 TN78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ADJ78 ANF78 AXB78 BGX78 BQT78 CAP78 CKL78 CUH78 DED78 DNZ78 DXV78 EHR78 ERN78 FBJ78 FLF78 FVB78 GEX78 GOT78 GYP78 HIL78 HSH78 ICD78 ILZ78 IVV78 JFR78 JPN78 JZJ78 KJF78 KTB78 LCX78 LMT78 LWP78 MGL78 MQH78 NAD78 NJZ78 NTV78 ODR78 ONN78 OXJ78 PHF78 PRB78 QAX78 QKT78 QUP78 REL78 ROH78 RYD78 SHZ78 SRV78 TBR78 TLN78 TVJ78 UFF78 UPB78 UYX78 VIT78 VSP78 WCL78 WMH78 WWD78 WMH72 WWD72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JA68 JA70 SW70 ACS70 AMO70 AWK70 BGG70 BQC70 BZY70 CJU70 CTQ70 DDM70 DNI70 DXE70 EHA70 EQW70 FAS70 FKO70 FUK70 GEG70 GOC70 GXY70 HHU70 HRQ70 IBM70 ILI70 IVE70 JFA70 JOW70 JYS70 KIO70 KSK70 LCG70 LMC70 LVY70 MFU70 MPQ70 MZM70 NJI70 NTE70 ODA70 OMW70 OWS70 PGO70 PQK70 QAG70 QKC70 QTY70 RDU70 RNQ70 RXM70 SHI70 SRE70 TBA70 TKW70 TUS70 UEO70 UOK70 UYG70 VIC70 VRY70 WBU70 WLQ70 WVM70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JR70 TN70 ADJ70 ANF70 AXB70 BGX70 BQT70 CAP70 CKL70 CUH70 DED70 DNZ70 DXV70 EHR70 ERN70 FBJ70 FLF70 FVB70 GEX70 GOT70 GYP70 HIL70 HSH70 ICD70 ILZ70 IVV70 JFR70 JPN70 JZJ70 KJF70 KTB70 LCX70 LMT70 LWP70 MGL70 MQH70 NAD70 NJZ70 NTV70 ODR70 ONN70 OXJ70 PHF70 PRB70 QAX70 QKT70 QUP70 REL70 ROH70 RYD70 SHZ70 SRV70 TBR70 TLN70 TVJ70 UFF70 UPB70 UYX70 VIT70 VSP70 WCL70 WMH70 WWD70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JA78 JA108 JR82 TN82 ADJ82 ANF82 AXB82 BGX82 BQT82 CAP82 CKL82 CUH82 DED82 DNZ82 DXV82 EHR82 ERN82 FBJ82 FLF82 FVB82 GEX82 GOT82 GYP82 HIL82 HSH82 ICD82 ILZ82 IVV82 JFR82 JPN82 JZJ82 KJF82 KTB82 LCX82 LMT82 LWP82 MGL82 MQH82 NAD82 NJZ82 NTV82 ODR82 ONN82 OXJ82 PHF82 PRB82 QAX82 QKT82 QUP82 REL82 ROH82 RYD82 SHZ82 SRV82 TBR82 TLN82 TVJ82 UFF82 UPB82 UYX82 VIT82 VSP82 WCL82 WMH82 WWD82 JA80 SW80 ACS80 AMO80 AWK80 BGG80 BQC80 BZY80 CJU80 CTQ80 DDM80 DNI80 DXE80 EHA80 EQW80 FAS80 FKO80 FUK80 GEG80 GOC80 GXY80 HHU80 HRQ80 IBM80 ILI80 IVE80 JFA80 JOW80 JYS80 KIO80 KSK80 LCG80 LMC80 LVY80 MFU80 MPQ80 MZM80 NJI80 NTE80 ODA80 OMW80 OWS80 PGO80 PQK80 QAG80 QKC80 QTY80 RDU80 RNQ80 RXM80 SHI80 SRE80 TBA80 TKW80 TUS80 UEO80 UOK80 UYG80 VIC80 VRY80 WBU80 WLQ80 WVM80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JR84 TN84 ADJ84 ANF84 AXB84 BGX84 BQT84 CAP84 CKL84 CUH84 DED84 DNZ84 DXV84 EHR84 ERN84 FBJ84 FLF84 FVB84 GEX84 GOT84 GYP84 HIL84 HSH84 ICD84 ILZ84 IVV84 JFR84 JPN84 JZJ84 KJF84 KTB84 LCX84 LMT84 LWP84 MGL84 MQH84 NAD84 NJZ84 NTV84 ODR84 ONN84 OXJ84 PHF84 PRB84 QAX84 QKT84 QUP84 REL84 ROH84 RYD84 SHZ84 SRV84 TBR84 TLN84 TVJ84 UFF84 UPB84 UYX84 VIT84 VSP84 WCL84 WMH84 WWD84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JR86 TN86 ADJ86 ANF86 AXB86 BGX86 BQT86 CAP86 CKL86 CUH86 DED86 DNZ86 DXV86 EHR86 ERN86 FBJ86 FLF86 FVB86 GEX86 GOT86 GYP86 HIL86 HSH86 ICD86 ILZ86 IVV86 JFR86 JPN86 JZJ86 KJF86 KTB86 LCX86 LMT86 LWP86 MGL86 MQH86 NAD86 NJZ86 NTV86 ODR86 ONN86 OXJ86 PHF86 PRB86 QAX86 QKT86 QUP86 REL86 ROH86 RYD86 SHZ86 SRV86 TBR86 TLN86 TVJ86 UFF86 UPB86 UYX86 VIT86 VSP86 WCL86 WMH86 WWD86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JR88 TN88 ADJ88 ANF88 AXB88 BGX88 BQT88 CAP88 CKL88 CUH88 DED88 DNZ88 DXV88 EHR88 ERN88 FBJ88 FLF88 FVB88 GEX88 GOT88 GYP88 HIL88 HSH88 ICD88 ILZ88 IVV88 JFR88 JPN88 JZJ88 KJF88 KTB88 LCX88 LMT88 LWP88 MGL88 MQH88 NAD88 NJZ88 NTV88 ODR88 ONN88 OXJ88 PHF88 PRB88 QAX88 QKT88 QUP88 REL88 ROH88 RYD88 SHZ88 SRV88 TBR88 TLN88 TVJ88 UFF88 UPB88 UYX88 VIT88 VSP88 WCL88 WMH88 WWD88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WWD90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JR92 TN92 ADJ92 ANF92 AXB92 BGX92 BQT92 CAP92 CKL92 CUH92 DED92 DNZ92 DXV92 EHR92 ERN92 FBJ92 FLF92 FVB92 GEX92 GOT92 GYP92 HIL92 HSH92 ICD92 ILZ92 IVV92 JFR92 JPN92 JZJ92 KJF92 KTB92 LCX92 LMT92 LWP92 MGL92 MQH92 NAD92 NJZ92 NTV92 ODR92 ONN92 OXJ92 PHF92 PRB92 QAX92 QKT92 QUP92 REL92 ROH92 RYD92 SHZ92 SRV92 TBR92 TLN92 TVJ92 UFF92 UPB92 UYX92 VIT92 VSP92 WCL92 WMH92 WWD92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JR94 TN94 ADJ94 ANF94 AXB94 BGX94 BQT94 CAP94 CKL94 CUH94 DED94 DNZ94 DXV94 EHR94 ERN94 FBJ94 FLF94 FVB94 GEX94 GOT94 GYP94 HIL94 HSH94 ICD94 ILZ94 IVV94 JFR94 JPN94 JZJ94 KJF94 KTB94 LCX94 LMT94 LWP94 MGL94 MQH94 NAD94 NJZ94 NTV94 ODR94 ONN94 OXJ94 PHF94 PRB94 QAX94 QKT94 QUP94 REL94 ROH94 RYD94 SHZ94 SRV94 TBR94 TLN94 TVJ94 UFF94 UPB94 UYX94 VIT94 VSP94 WCL94 WMH94 WWD94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JR96 TN96 ADJ96 ANF96 AXB96 BGX96 BQT96 CAP96 CKL96 CUH96 DED96 DNZ96 DXV96 EHR96 ERN96 FBJ96 FLF96 FVB96 GEX96 GOT96 GYP96 HIL96 HSH96 ICD96 ILZ96 IVV96 JFR96 JPN96 JZJ96 KJF96 KTB96 LCX96 LMT96 LWP96 MGL96 MQH96 NAD96 NJZ96 NTV96 ODR96 ONN96 OXJ96 PHF96 PRB96 QAX96 QKT96 QUP96 REL96 ROH96 RYD96 SHZ96 SRV96 TBR96 TLN96 TVJ96 UFF96 UPB96 UYX96 VIT96 VSP96 WCL96 WMH96 WWD96 SW98 ACS98 AMO98 AWK98 BGG98 BQC98 BZY98 CJU98 CTQ98 DDM98 DNI98 DXE98 EHA98 EQW98 FAS98 FKO98 FUK98 GEG98 GOC98 GXY98 HHU98 HRQ98 IBM98 ILI98 IVE98 JFA98 JOW98 JYS98 KIO98 KSK98 LCG98 LMC98 LVY98 MFU98 MPQ98 MZM98 NJI98 NTE98 ODA98 OMW98 OWS98 PGO98 PQK98 QAG98 QKC98 QTY98 RDU98 RNQ98 RXM98 SHI98 SRE98 TBA98 TKW98 TUS98 UEO98 UOK98 UYG98 VIC98 VRY98 WBU98 WLQ98 WVM98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JR98 TN98 ADJ98 ANF98 AXB98 BGX98 BQT98 CAP98 CKL98 CUH98 DED98 DNZ98 DXV98 EHR98 ERN98 FBJ98 FLF98 FVB98 GEX98 GOT98 GYP98 HIL98 HSH98 ICD98 ILZ98 IVV98 JFR98 JPN98 JZJ98 KJF98 KTB98 LCX98 LMT98 LWP98 MGL98 MQH98 NAD98 NJZ98 NTV98 ODR98 ONN98 OXJ98 PHF98 PRB98 QAX98 QKT98 QUP98 REL98 ROH98 RYD98 SHZ98 SRV98 TBR98 TLN98 TVJ98 UFF98 UPB98 UYX98 VIT98 VSP98 WCL98 WMH98 WWD98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JR104 TN104 ADJ104 ANF104 AXB104 BGX104 BQT104 CAP104 CKL104 CUH104 DED104 DNZ104 DXV104 EHR104 ERN104 FBJ104 FLF104 FVB104 GEX104 GOT104 GYP104 HIL104 HSH104 ICD104 ILZ104 IVV104 JFR104 JPN104 JZJ104 KJF104 KTB104 LCX104 LMT104 LWP104 MGL104 MQH104 NAD104 NJZ104 NTV104 ODR104 ONN104 OXJ104 PHF104 PRB104 QAX104 QKT104 QUP104 REL104 ROH104 RYD104 SHZ104 SRV104 TBR104 TLN104 TVJ104 UFF104 UPB104 UYX104 VIT104 VSP104 WCL104 WMH104 WWD104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JR106 TN106 ADJ106 ANF106 AXB106 BGX106 BQT106 CAP106 CKL106 CUH106 DED106 DNZ106 DXV106 EHR106 ERN106 FBJ106 FLF106 FVB106 GEX106 GOT106 GYP106 HIL106 HSH106 ICD106 ILZ106 IVV106 JFR106 JPN106 JZJ106 KJF106 KTB106 LCX106 LMT106 LWP106 MGL106 MQH106 NAD106 NJZ106 NTV106 ODR106 ONN106 OXJ106 PHF106 PRB106 QAX106 QKT106 QUP106 REL106 ROH106 RYD106 SHZ106 SRV106 TBR106 TLN106 TVJ106 UFF106 UPB106 UYX106 VIT106 VSP106 WCL106 WMH106 WWD106 SW108 ACS108 AMO108 AWK108 BGG108 BQC108 BZY108 CJU108 CTQ108 DDM108 DNI108 DXE108 EHA108 EQW108 FAS108 FKO108 FUK108 GEG108 GOC108 GXY108 HHU108 HRQ108 IBM108 ILI108 IVE108 JFA108 JOW108 JYS108 KIO108 KSK108 LCG108 LMC108 LVY108 MFU108 MPQ108 MZM108 NJI108 NTE108 ODA108 OMW108 OWS108 PGO108 PQK108 QAG108 QKC108 QTY108 RDU108 RNQ108 RXM108 SHI108 SRE108 TBA108 TKW108 TUS108 UEO108 UOK108 UYG108 VIC108 VRY108 WBU108 WLQ108 WVM108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JR108 JR80 TN80 ADJ80 ANF80 AXB80 BGX80 BQT80 CAP80 CKL80 CUH80 DED80 DNZ80 DXV80 EHR80 ERN80 FBJ80 FLF80 FVB80 GEX80 GOT80 GYP80 HIL80 HSH80 ICD80 ILZ80 IVV80 JFR80 JPN80 JZJ80 KJF80 KTB80 LCX80 LMT80 LWP80 MGL80 MQH80 NAD80 NJZ80 NTV80 ODR80 ONN80 OXJ80 PHF80 PRB80 QAX80 QKT80 QUP80 REL80 ROH80 RYD80 SHZ80 SRV80 TBR80 TLN80 TVJ80 UFF80 UPB80 UYX80 VIT80 VSP80 WCL80 WMH80 WWD80 TN108 ADJ108 ANF108 AXB108 BGX108 BQT108 CAP108 CKL108 CUH108 DED108 DNZ108 DXV108 EHR108 ERN108 FBJ108 FLF108 FVB108 GEX108 GOT108 GYP108 HIL108 HSH108 ICD108 ILZ108 IVV108 JFR108 JPN108 JZJ108 KJF108 KTB108 LCX108 LMT108 LWP108 MGL108 MQH108 NAD108 NJZ108 NTV108 ODR108 ONN108 OXJ108 PHF108 PRB108 QAX108 QKT108 QUP108 REL108 ROH108 RYD108 SHZ108 SRV108 TBR108 TLN108 TVJ108 UFF108 UPB108 UYX108 VIT108 VSP108 WCL108 WMH108 WWD108 WWD102 JA82 SW82 ACS82 AMO82 AWK82 BGG82 BQC82 BZY82 CJU82 CTQ82 DDM82 DNI82 DXE82 EHA82 EQW82 FAS82 FKO82 FUK82 GEG82 GOC82 GXY82 HHU82 HRQ82 IBM82 ILI82 IVE82 JFA82 JOW82 JYS82 KIO82 KSK82 LCG82 LMC82 LVY82 MFU82 MPQ82 MZM82 NJI82 NTE82 ODA82 OMW82 OWS82 PGO82 PQK82 QAG82 QKC82 QTY82 RDU82 RNQ82 RXM82 SHI82 SRE82 TBA82 TKW82 TUS82 UEO82 UOK82 UYG82 VIC82 VRY82 WBU82 WLQ82 WVM82 JA98 JA100 SW100 ACS100 AMO100 AWK100 BGG100 BQC100 BZY100 CJU100 CTQ100 DDM100 DNI100 DXE100 EHA100 EQW100 FAS100 FKO100 FUK100 GEG100 GOC100 GXY100 HHU100 HRQ100 IBM100 ILI100 IVE100 JFA100 JOW100 JYS100 KIO100 KSK100 LCG100 LMC100 LVY100 MFU100 MPQ100 MZM100 NJI100 NTE100 ODA100 OMW100 OWS100 PGO100 PQK100 QAG100 QKC100 QTY100 RDU100 RNQ100 RXM100 SHI100 SRE100 TBA100 TKW100 TUS100 UEO100 UOK100 UYG100 VIC100 VRY100 WBU100 WLQ100 WVM100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JR100 TN100 ADJ100 ANF100 AXB100 BGX100 BQT100 CAP100 CKL100 CUH100 DED100 DNZ100 DXV100 EHR100 ERN100 FBJ100 FLF100 FVB100 GEX100 GOT100 GYP100 HIL100 HSH100 ICD100 ILZ100 IVV100 JFR100 JPN100 JZJ100 KJF100 KTB100 LCX100 LMT100 LWP100 MGL100 MQH100 NAD100 NJZ100 NTV100 ODR100 ONN100 OXJ100 PHF100 PRB100 QAX100 QKT100 QUP100 REL100 ROH100 RYD100 SHZ100 SRV100 TBR100 TLN100 TVJ100 UFF100 UPB100 UYX100 VIT100 VSP100 WCL100 WMH100 WWD100 JA102 SW102 ACS102 AMO102 AWK102 BGG102 BQC102 BZY102 CJU102 CTQ102 DDM102 DNI102 DXE102 EHA102 EQW102 FAS102 FKO102 FUK102 GEG102 GOC102 GXY102 HHU102 HRQ102 IBM102 ILI102 IVE102 JFA102 JOW102 JYS102 KIO102 KSK102 LCG102 LMC102 LVY102 MFU102 MPQ102 MZM102 NJI102 NTE102 ODA102 OMW102 OWS102 PGO102 PQK102 QAG102 QKC102 QTY102 RDU102 RNQ102 RXM102 SHI102 SRE102 TBA102 TKW102 TUS102 UEO102 UOK102 UYG102 VIC102 VRY102 WBU102 WLQ102 WVM102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JR102 TN102 ADJ102 ANF102 AXB102 BGX102 BQT102 CAP102 CKL102 CUH102 DED102 DNZ102 DXV102 EHR102 ERN102 FBJ102 FLF102 FVB102 GEX102 GOT102 GYP102 HIL102 HSH102 ICD102 ILZ102 IVV102 JFR102 JPN102 JZJ102 KJF102 KTB102 LCX102 LMT102 LWP102 MGL102 MQH102 NAD102 NJZ102 NTV102 ODR102 ONN102 OXJ102 PHF102 PRB102 QAX102 QKT102 QUP102 REL102 ROH102 RYD102 SHZ102 SRV102 TBR102 TLN102 TVJ102 UFF102 UPB102 UYX102 VIT102 VSP102 WCL102 WMH102</xm:sqref>
        </x14:dataValidation>
        <x14:dataValidation type="list" allowBlank="1" showInputMessage="1" showErrorMessage="1" xr:uid="{00000000-0002-0000-0000-000002000000}">
          <x14:formula1>
            <xm:f>Sheet2!$A$8</xm:f>
          </x14:formula1>
          <xm:sqref>AC19:AC108 S19:S22</xm:sqref>
        </x14:dataValidation>
        <x14:dataValidation type="list" allowBlank="1" showInputMessage="1" showErrorMessage="1" xr:uid="{00000000-0002-0000-0000-000003000000}">
          <x14:formula1>
            <xm:f>Sheet2!$A$2:$A$6</xm:f>
          </x14:formula1>
          <xm:sqref>C22 C20 V102 C100 C102 C98 V104 V100 V96 V94 V86 V84 V92 V90 V82 V88 V106 V80 V108 V98 C104 C96 C94 C92 C90 C106 C108 V74 V70 V66 V64 V56 V54 V62 V60 V52 V58 V76 V50 V72 V68 V78 V42 V44 V40 V36 V34 V26 V24 V32 V30 V22 V28 V46 V20 V38 L22 L20 V48</xm:sqref>
        </x14:dataValidation>
        <x14:dataValidation type="list" allowBlank="1" showInputMessage="1" showErrorMessage="1" xr:uid="{00000000-0002-0000-0000-000004000000}">
          <x14:formula1>
            <xm:f>'\\172.32.207.201\daisenchokakukoto-ss$\J-103_分掌\J1_教務部\A.2023(R05)年度\R06年度教科書・副読本選定\いま作業中\各教科から提出\専攻科\[2.【専攻科教科書】様式３・様式４（社会）.xlsx]Sheet2'!#REF!</xm:f>
          </x14:formula1>
          <xm:sqref>L24 C24 S23:S24</xm:sqref>
        </x14:dataValidation>
        <x14:dataValidation type="list" allowBlank="1" showInputMessage="1" showErrorMessage="1" xr:uid="{00000000-0002-0000-0000-000005000000}">
          <x14:formula1>
            <xm:f>'\\172.32.207.201\daisenchokakukoto-ss$\J-103_分掌\J1_教務部\A.2023(R05)年度\R06年度教科書・副読本選定\いま作業中\各教科から提出\専攻科\[3.【専攻科教科書】様式３・様式４（数学）.xlsx]Sheet2'!#REF!</xm:f>
          </x14:formula1>
          <xm:sqref>L26 C26</xm:sqref>
        </x14:dataValidation>
        <x14:dataValidation type="list" allowBlank="1" showInputMessage="1" showErrorMessage="1" xr:uid="{00000000-0002-0000-0000-000006000000}">
          <x14:formula1>
            <xm:f>'D:\T-OnishiYo\Desktop\数学教科書\[04_ 【高等部専攻科】様式３・様式４.xlsx]Sheet2'!#REF!</xm:f>
          </x14:formula1>
          <xm:sqref>S25:S26</xm:sqref>
        </x14:dataValidation>
        <x14:dataValidation type="list" allowBlank="1" showInputMessage="1" showErrorMessage="1" xr:uid="{00000000-0002-0000-0000-000007000000}">
          <x14:formula1>
            <xm:f>'\\172.32.207.201\daisenchokakukoto-ss$\J-103_分掌\J1_教務部\A.2023(R05)年度\R06年度教科書・副読本選定\いま作業中\各教科から提出\専攻科\[4.【専攻科教科書】様式３・様式４（理科）.xlsx]Sheet2'!#REF!</xm:f>
          </x14:formula1>
          <xm:sqref>L28 C30 C28 S27:S28</xm:sqref>
        </x14:dataValidation>
        <x14:dataValidation type="list" allowBlank="1" showInputMessage="1" showErrorMessage="1" xr:uid="{00000000-0002-0000-0000-000008000000}">
          <x14:formula1>
            <xm:f>'\\172.32.207.201\daisenchokakukoto-ss$\J-103_分掌\J1_教務部\A.2023(R05)年度\R06年度教科書・副読本選定\いま作業中\各教科から提出\専攻科\[5.【専攻科教科書】様式３・様式４（工テク）.xlsx]Sheet2'!#REF!</xm:f>
          </x14:formula1>
          <xm:sqref>L32 L38 L30 L36 L34 L40 C48 C46 C38 C36 C44 C42 C34 C40 C32 C50 S29:S42 L42</xm:sqref>
        </x14:dataValidation>
        <x14:dataValidation type="list" allowBlank="1" showInputMessage="1" showErrorMessage="1" xr:uid="{00000000-0002-0000-0000-000009000000}">
          <x14:formula1>
            <xm:f>'\\172.32.207.201\daisenchokakukoto-ss$\J-103_分掌\J1_教務部\A.2023(R05)年度\R06年度教科書・副読本選定\いま作業中\各教科から提出\専攻科\[6.【専攻科教科書】様式３・様式４（ライフ）.xlsx]Sheet2'!#REF!</xm:f>
          </x14:formula1>
          <xm:sqref>L78 L76 L68 L66 L74 L72 L64 L70 L62 C88 C86 C78 C76 C84 C82 C74 C80 C72 S61:S78</xm:sqref>
        </x14:dataValidation>
        <x14:dataValidation type="list" allowBlank="1" showInputMessage="1" showErrorMessage="1" xr:uid="{00000000-0002-0000-0000-00000A000000}">
          <x14:formula1>
            <xm:f>'\\172.32.207.201\daisenchokakukoto-ss$\J-103_分掌\J1_教務部\A.2023(R05)年度\R06年度教科書・副読本選定\いま作業中\各教科から提出\専攻科\[7.【専攻科教科書】様式３・様式４（情コミ正しい猫）.xlsx]Sheet2'!#REF!</xm:f>
          </x14:formula1>
          <xm:sqref>L96 L104 L102 L108 L100 L106 L98 L94 L86 L84 L92 L90 L82 L88 L80 C68 C66 C58 C56 C64 C62 C54 C60 C52 L44 C70 L58 L50 L48 L56 L54 L46 L52 L60</xm:sqref>
        </x14:dataValidation>
        <x14:dataValidation type="list" allowBlank="1" showInputMessage="1" showErrorMessage="1" xr:uid="{00000000-0002-0000-0000-00000B000000}">
          <x14:formula1>
            <xm:f>'\\172.32.207.201\daisenchokakukoto-ss$\J-101_学科\情報コミュニケーション科\04.R04\教務に提出\教科書\新様式（提出用）\[【専攻科教科書】様式３・様式４（情報）.xlsx]Sheet2'!#REF!</xm:f>
          </x14:formula1>
          <xm:sqref>S79:S92 S95:S108 S43:S56 S59:S60</xm:sqref>
        </x14:dataValidation>
        <x14:dataValidation type="list" allowBlank="1" showInputMessage="1" showErrorMessage="1" xr:uid="{00000000-0002-0000-0000-00000C000000}">
          <x14:formula1>
            <xm:f>'\\172.32.207.201\daisenchokakukoto-ss$\J-101_学科\情報コミュニケーション科\05.R05\01.教務部へ提出\03.教科書関係\01.1回目\[【専攻科教科書】様式３４（情報）.xlsx]Sheet2'!#REF!</xm:f>
          </x14:formula1>
          <xm:sqref>S93:S94 S57:S58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I1684"/>
  <sheetViews>
    <sheetView workbookViewId="0">
      <selection sqref="A1:XFD1048576"/>
    </sheetView>
  </sheetViews>
  <sheetFormatPr defaultColWidth="9" defaultRowHeight="39.75" customHeight="1" x14ac:dyDescent="0.45"/>
  <cols>
    <col min="1" max="1" width="7.3984375" style="264" bestFit="1" customWidth="1"/>
    <col min="2" max="2" width="7.5" style="264" bestFit="1" customWidth="1"/>
    <col min="3" max="3" width="8.5" style="264" bestFit="1" customWidth="1"/>
    <col min="4" max="4" width="7.5" style="264" bestFit="1" customWidth="1"/>
    <col min="5" max="5" width="69.3984375" style="264" bestFit="1" customWidth="1"/>
    <col min="6" max="6" width="3.8984375" style="264" customWidth="1"/>
    <col min="7" max="8" width="2.5" style="264" customWidth="1"/>
    <col min="9" max="9" width="8.09765625" style="264" customWidth="1"/>
    <col min="10" max="16384" width="9" style="266"/>
  </cols>
  <sheetData>
    <row r="1" spans="1:9" ht="39.75" customHeight="1" x14ac:dyDescent="0.45">
      <c r="B1" s="265" t="s">
        <v>1877</v>
      </c>
      <c r="C1" s="265" t="s">
        <v>1878</v>
      </c>
      <c r="D1" s="265" t="s">
        <v>1879</v>
      </c>
      <c r="E1" s="498" t="s">
        <v>1880</v>
      </c>
      <c r="F1" s="490"/>
      <c r="G1" s="490"/>
      <c r="H1" s="490"/>
      <c r="I1" s="491"/>
    </row>
    <row r="2" spans="1:9" ht="39.75" customHeight="1" x14ac:dyDescent="0.45">
      <c r="A2" s="264" t="s">
        <v>1881</v>
      </c>
      <c r="B2" s="267" t="s">
        <v>8355</v>
      </c>
      <c r="C2" s="494" t="s">
        <v>1882</v>
      </c>
      <c r="D2" s="265" t="s">
        <v>8356</v>
      </c>
      <c r="E2" s="489" t="s">
        <v>8357</v>
      </c>
      <c r="F2" s="490"/>
      <c r="G2" s="268"/>
      <c r="H2" s="268"/>
      <c r="I2" s="269"/>
    </row>
    <row r="3" spans="1:9" ht="39.75" customHeight="1" x14ac:dyDescent="0.45">
      <c r="A3" s="264" t="s">
        <v>1883</v>
      </c>
      <c r="B3" s="267" t="s">
        <v>8355</v>
      </c>
      <c r="C3" s="495"/>
      <c r="D3" s="265" t="s">
        <v>8358</v>
      </c>
      <c r="E3" s="489" t="s">
        <v>8359</v>
      </c>
      <c r="F3" s="490"/>
      <c r="G3" s="268"/>
      <c r="H3" s="268"/>
      <c r="I3" s="269"/>
    </row>
    <row r="4" spans="1:9" ht="39.75" customHeight="1" x14ac:dyDescent="0.45">
      <c r="A4" s="264" t="s">
        <v>1884</v>
      </c>
      <c r="B4" s="267" t="s">
        <v>8355</v>
      </c>
      <c r="C4" s="494" t="s">
        <v>1885</v>
      </c>
      <c r="D4" s="265" t="s">
        <v>8360</v>
      </c>
      <c r="E4" s="489" t="s">
        <v>8361</v>
      </c>
      <c r="F4" s="490"/>
      <c r="G4" s="268"/>
      <c r="H4" s="268"/>
      <c r="I4" s="269"/>
    </row>
    <row r="5" spans="1:9" ht="39.75" customHeight="1" x14ac:dyDescent="0.45">
      <c r="A5" s="264" t="s">
        <v>1886</v>
      </c>
      <c r="B5" s="267" t="s">
        <v>8355</v>
      </c>
      <c r="C5" s="495"/>
      <c r="D5" s="265" t="s">
        <v>8362</v>
      </c>
      <c r="E5" s="489" t="s">
        <v>8363</v>
      </c>
      <c r="F5" s="490"/>
      <c r="G5" s="268"/>
      <c r="H5" s="268"/>
      <c r="I5" s="269"/>
    </row>
    <row r="6" spans="1:9" ht="39.75" customHeight="1" x14ac:dyDescent="0.45">
      <c r="A6" s="264" t="s">
        <v>1887</v>
      </c>
      <c r="B6" s="267" t="s">
        <v>8355</v>
      </c>
      <c r="C6" s="494" t="s">
        <v>1888</v>
      </c>
      <c r="D6" s="265" t="s">
        <v>8364</v>
      </c>
      <c r="E6" s="489" t="s">
        <v>8365</v>
      </c>
      <c r="F6" s="490"/>
      <c r="G6" s="268"/>
      <c r="H6" s="268"/>
      <c r="I6" s="269"/>
    </row>
    <row r="7" spans="1:9" ht="39.75" customHeight="1" x14ac:dyDescent="0.45">
      <c r="A7" s="264" t="s">
        <v>1889</v>
      </c>
      <c r="B7" s="267" t="s">
        <v>8355</v>
      </c>
      <c r="C7" s="495"/>
      <c r="D7" s="265" t="s">
        <v>8366</v>
      </c>
      <c r="E7" s="489" t="s">
        <v>8367</v>
      </c>
      <c r="F7" s="490"/>
      <c r="G7" s="268"/>
      <c r="H7" s="268"/>
      <c r="I7" s="269"/>
    </row>
    <row r="8" spans="1:9" ht="39.75" customHeight="1" x14ac:dyDescent="0.45">
      <c r="A8" s="264" t="s">
        <v>1890</v>
      </c>
      <c r="B8" s="267" t="s">
        <v>8355</v>
      </c>
      <c r="C8" s="494" t="s">
        <v>1891</v>
      </c>
      <c r="D8" s="265" t="s">
        <v>8368</v>
      </c>
      <c r="E8" s="489" t="s">
        <v>8369</v>
      </c>
      <c r="F8" s="490"/>
      <c r="G8" s="268"/>
      <c r="H8" s="268"/>
      <c r="I8" s="269"/>
    </row>
    <row r="9" spans="1:9" ht="39.75" customHeight="1" x14ac:dyDescent="0.45">
      <c r="A9" s="264" t="s">
        <v>1892</v>
      </c>
      <c r="B9" s="267" t="s">
        <v>8355</v>
      </c>
      <c r="C9" s="495"/>
      <c r="D9" s="265" t="s">
        <v>8370</v>
      </c>
      <c r="E9" s="489" t="s">
        <v>8371</v>
      </c>
      <c r="F9" s="490"/>
      <c r="G9" s="268"/>
      <c r="H9" s="268"/>
      <c r="I9" s="269"/>
    </row>
    <row r="10" spans="1:9" ht="39.75" customHeight="1" x14ac:dyDescent="0.45">
      <c r="A10" s="264" t="s">
        <v>1893</v>
      </c>
      <c r="B10" s="267" t="s">
        <v>8355</v>
      </c>
      <c r="C10" s="270" t="s">
        <v>1894</v>
      </c>
      <c r="D10" s="265" t="s">
        <v>8372</v>
      </c>
      <c r="E10" s="489" t="s">
        <v>8373</v>
      </c>
      <c r="F10" s="490"/>
      <c r="G10" s="268"/>
      <c r="H10" s="268"/>
      <c r="I10" s="269"/>
    </row>
    <row r="11" spans="1:9" ht="39.75" customHeight="1" x14ac:dyDescent="0.45">
      <c r="A11" s="264" t="s">
        <v>1895</v>
      </c>
      <c r="B11" s="267" t="s">
        <v>8355</v>
      </c>
      <c r="C11" s="270" t="s">
        <v>1896</v>
      </c>
      <c r="D11" s="265" t="s">
        <v>8374</v>
      </c>
      <c r="E11" s="489" t="s">
        <v>8375</v>
      </c>
      <c r="F11" s="490"/>
      <c r="G11" s="268"/>
      <c r="H11" s="268"/>
      <c r="I11" s="269"/>
    </row>
    <row r="12" spans="1:9" ht="39.75" customHeight="1" x14ac:dyDescent="0.45">
      <c r="A12" s="264" t="s">
        <v>3939</v>
      </c>
      <c r="B12" s="271" t="s">
        <v>8376</v>
      </c>
      <c r="C12" s="494" t="s">
        <v>1882</v>
      </c>
      <c r="D12" s="265" t="s">
        <v>8377</v>
      </c>
      <c r="E12" s="489" t="s">
        <v>8378</v>
      </c>
      <c r="F12" s="491"/>
    </row>
    <row r="13" spans="1:9" ht="39.75" customHeight="1" x14ac:dyDescent="0.45">
      <c r="A13" s="264" t="s">
        <v>1897</v>
      </c>
      <c r="B13" s="271" t="s">
        <v>8376</v>
      </c>
      <c r="C13" s="495"/>
      <c r="D13" s="265" t="s">
        <v>8379</v>
      </c>
      <c r="E13" s="489" t="s">
        <v>8380</v>
      </c>
      <c r="F13" s="491"/>
    </row>
    <row r="14" spans="1:9" ht="39.75" customHeight="1" x14ac:dyDescent="0.45">
      <c r="A14" s="264" t="s">
        <v>1898</v>
      </c>
      <c r="B14" s="271" t="s">
        <v>8381</v>
      </c>
      <c r="C14" s="494" t="s">
        <v>1885</v>
      </c>
      <c r="D14" s="265" t="s">
        <v>8382</v>
      </c>
      <c r="E14" s="489" t="s">
        <v>8383</v>
      </c>
      <c r="F14" s="491"/>
    </row>
    <row r="15" spans="1:9" ht="39.75" customHeight="1" x14ac:dyDescent="0.45">
      <c r="A15" s="264" t="s">
        <v>1899</v>
      </c>
      <c r="B15" s="271" t="s">
        <v>8381</v>
      </c>
      <c r="C15" s="495"/>
      <c r="D15" s="265" t="s">
        <v>8384</v>
      </c>
      <c r="E15" s="489" t="s">
        <v>8385</v>
      </c>
      <c r="F15" s="491"/>
    </row>
    <row r="16" spans="1:9" ht="39.75" customHeight="1" x14ac:dyDescent="0.45">
      <c r="A16" s="264" t="s">
        <v>1900</v>
      </c>
      <c r="B16" s="271" t="s">
        <v>8381</v>
      </c>
      <c r="C16" s="494" t="s">
        <v>1888</v>
      </c>
      <c r="D16" s="265" t="s">
        <v>8386</v>
      </c>
      <c r="E16" s="489" t="s">
        <v>8387</v>
      </c>
      <c r="F16" s="491"/>
    </row>
    <row r="17" spans="1:9" ht="39.75" customHeight="1" x14ac:dyDescent="0.45">
      <c r="A17" s="264" t="s">
        <v>1901</v>
      </c>
      <c r="B17" s="271" t="s">
        <v>8381</v>
      </c>
      <c r="C17" s="495"/>
      <c r="D17" s="265" t="s">
        <v>8388</v>
      </c>
      <c r="E17" s="489" t="s">
        <v>8389</v>
      </c>
      <c r="F17" s="491"/>
    </row>
    <row r="18" spans="1:9" ht="39.75" customHeight="1" x14ac:dyDescent="0.45">
      <c r="A18" s="264" t="s">
        <v>1902</v>
      </c>
      <c r="B18" s="271" t="s">
        <v>8381</v>
      </c>
      <c r="C18" s="494" t="s">
        <v>1891</v>
      </c>
      <c r="D18" s="265" t="s">
        <v>8390</v>
      </c>
      <c r="E18" s="489" t="s">
        <v>8391</v>
      </c>
      <c r="F18" s="491"/>
    </row>
    <row r="19" spans="1:9" ht="39.75" customHeight="1" x14ac:dyDescent="0.45">
      <c r="A19" s="264" t="s">
        <v>1903</v>
      </c>
      <c r="B19" s="271" t="s">
        <v>8381</v>
      </c>
      <c r="C19" s="495"/>
      <c r="D19" s="265" t="s">
        <v>8392</v>
      </c>
      <c r="E19" s="489" t="s">
        <v>8393</v>
      </c>
      <c r="F19" s="491"/>
    </row>
    <row r="20" spans="1:9" ht="39.75" customHeight="1" x14ac:dyDescent="0.45">
      <c r="A20" s="264" t="s">
        <v>1904</v>
      </c>
      <c r="B20" s="271" t="s">
        <v>8381</v>
      </c>
      <c r="C20" s="494" t="s">
        <v>1894</v>
      </c>
      <c r="D20" s="265" t="s">
        <v>8394</v>
      </c>
      <c r="E20" s="489" t="s">
        <v>8395</v>
      </c>
      <c r="F20" s="491"/>
    </row>
    <row r="21" spans="1:9" ht="39.75" customHeight="1" x14ac:dyDescent="0.45">
      <c r="A21" s="264" t="s">
        <v>1905</v>
      </c>
      <c r="B21" s="271" t="s">
        <v>8381</v>
      </c>
      <c r="C21" s="495"/>
      <c r="D21" s="265" t="s">
        <v>8396</v>
      </c>
      <c r="E21" s="489" t="s">
        <v>8397</v>
      </c>
      <c r="F21" s="491"/>
    </row>
    <row r="22" spans="1:9" ht="39.75" customHeight="1" x14ac:dyDescent="0.45">
      <c r="A22" s="264" t="s">
        <v>1906</v>
      </c>
      <c r="B22" s="271" t="s">
        <v>8381</v>
      </c>
      <c r="C22" s="494" t="s">
        <v>1896</v>
      </c>
      <c r="D22" s="265" t="s">
        <v>8398</v>
      </c>
      <c r="E22" s="489" t="s">
        <v>8399</v>
      </c>
      <c r="F22" s="491"/>
    </row>
    <row r="23" spans="1:9" ht="39.75" customHeight="1" x14ac:dyDescent="0.45">
      <c r="A23" s="264" t="s">
        <v>1907</v>
      </c>
      <c r="B23" s="271" t="s">
        <v>8381</v>
      </c>
      <c r="C23" s="495"/>
      <c r="D23" s="265" t="s">
        <v>8400</v>
      </c>
      <c r="E23" s="489" t="s">
        <v>8401</v>
      </c>
      <c r="F23" s="491"/>
    </row>
    <row r="24" spans="1:9" ht="39.75" customHeight="1" x14ac:dyDescent="0.45">
      <c r="A24" s="264" t="s">
        <v>3940</v>
      </c>
      <c r="B24" s="267" t="s">
        <v>8402</v>
      </c>
      <c r="C24" s="494" t="s">
        <v>1882</v>
      </c>
      <c r="D24" s="265" t="s">
        <v>8403</v>
      </c>
      <c r="E24" s="489" t="s">
        <v>1921</v>
      </c>
      <c r="F24" s="491"/>
    </row>
    <row r="25" spans="1:9" ht="39.75" customHeight="1" x14ac:dyDescent="0.45">
      <c r="A25" s="264" t="s">
        <v>1908</v>
      </c>
      <c r="B25" s="267" t="s">
        <v>8402</v>
      </c>
      <c r="C25" s="495"/>
      <c r="D25" s="265" t="s">
        <v>8404</v>
      </c>
      <c r="E25" s="489" t="s">
        <v>1923</v>
      </c>
      <c r="F25" s="491"/>
    </row>
    <row r="26" spans="1:9" ht="39.75" customHeight="1" x14ac:dyDescent="0.45">
      <c r="A26" s="264" t="s">
        <v>1909</v>
      </c>
      <c r="B26" s="267" t="s">
        <v>8402</v>
      </c>
      <c r="C26" s="494" t="s">
        <v>1885</v>
      </c>
      <c r="D26" s="265" t="s">
        <v>8405</v>
      </c>
      <c r="E26" s="489" t="s">
        <v>1925</v>
      </c>
      <c r="F26" s="491"/>
    </row>
    <row r="27" spans="1:9" ht="39.75" customHeight="1" x14ac:dyDescent="0.45">
      <c r="A27" s="264" t="s">
        <v>1910</v>
      </c>
      <c r="B27" s="267" t="s">
        <v>8402</v>
      </c>
      <c r="C27" s="495"/>
      <c r="D27" s="265" t="s">
        <v>8406</v>
      </c>
      <c r="E27" s="489" t="s">
        <v>1927</v>
      </c>
      <c r="F27" s="491"/>
    </row>
    <row r="28" spans="1:9" ht="39.75" customHeight="1" x14ac:dyDescent="0.45">
      <c r="A28" s="264" t="s">
        <v>1911</v>
      </c>
      <c r="B28" s="267" t="s">
        <v>8402</v>
      </c>
      <c r="C28" s="494" t="s">
        <v>1888</v>
      </c>
      <c r="D28" s="265" t="s">
        <v>8407</v>
      </c>
      <c r="E28" s="489" t="s">
        <v>1929</v>
      </c>
      <c r="F28" s="491"/>
    </row>
    <row r="29" spans="1:9" ht="39.75" customHeight="1" x14ac:dyDescent="0.45">
      <c r="A29" s="264" t="s">
        <v>1912</v>
      </c>
      <c r="B29" s="267" t="s">
        <v>8402</v>
      </c>
      <c r="C29" s="495"/>
      <c r="D29" s="265" t="s">
        <v>8408</v>
      </c>
      <c r="E29" s="489" t="s">
        <v>1931</v>
      </c>
      <c r="F29" s="491"/>
    </row>
    <row r="30" spans="1:9" ht="39.75" customHeight="1" x14ac:dyDescent="0.45">
      <c r="A30" s="264" t="s">
        <v>1913</v>
      </c>
      <c r="B30" s="267" t="s">
        <v>8402</v>
      </c>
      <c r="C30" s="494" t="s">
        <v>1891</v>
      </c>
      <c r="D30" s="265" t="s">
        <v>8409</v>
      </c>
      <c r="E30" s="489" t="s">
        <v>1933</v>
      </c>
      <c r="F30" s="491"/>
    </row>
    <row r="31" spans="1:9" ht="39.75" customHeight="1" x14ac:dyDescent="0.45">
      <c r="A31" s="264" t="s">
        <v>1914</v>
      </c>
      <c r="B31" s="267" t="s">
        <v>8402</v>
      </c>
      <c r="C31" s="495"/>
      <c r="D31" s="265" t="s">
        <v>8410</v>
      </c>
      <c r="E31" s="489" t="s">
        <v>1935</v>
      </c>
      <c r="F31" s="491"/>
      <c r="G31" s="272" t="s">
        <v>1915</v>
      </c>
      <c r="H31" s="272"/>
      <c r="I31" s="272" t="s">
        <v>1916</v>
      </c>
    </row>
    <row r="32" spans="1:9" ht="39.75" customHeight="1" x14ac:dyDescent="0.45">
      <c r="A32" s="264" t="s">
        <v>1917</v>
      </c>
      <c r="B32" s="267" t="s">
        <v>8402</v>
      </c>
      <c r="C32" s="270" t="s">
        <v>1894</v>
      </c>
      <c r="D32" s="265" t="s">
        <v>8411</v>
      </c>
      <c r="E32" s="489" t="s">
        <v>1937</v>
      </c>
      <c r="F32" s="491"/>
    </row>
    <row r="33" spans="1:9" ht="39.75" customHeight="1" x14ac:dyDescent="0.45">
      <c r="A33" s="264" t="s">
        <v>1918</v>
      </c>
      <c r="B33" s="267" t="s">
        <v>8402</v>
      </c>
      <c r="C33" s="270" t="s">
        <v>1896</v>
      </c>
      <c r="D33" s="265" t="s">
        <v>8412</v>
      </c>
      <c r="E33" s="489" t="s">
        <v>1939</v>
      </c>
      <c r="F33" s="491"/>
    </row>
    <row r="34" spans="1:9" ht="39.75" customHeight="1" x14ac:dyDescent="0.45">
      <c r="A34" s="264" t="s">
        <v>1919</v>
      </c>
      <c r="B34" s="271" t="s">
        <v>8413</v>
      </c>
      <c r="C34" s="273">
        <v>1</v>
      </c>
      <c r="D34" s="265" t="s">
        <v>8414</v>
      </c>
      <c r="E34" s="489" t="s">
        <v>8415</v>
      </c>
      <c r="F34" s="518"/>
    </row>
    <row r="35" spans="1:9" ht="39.75" customHeight="1" x14ac:dyDescent="0.45">
      <c r="A35" s="264" t="s">
        <v>1920</v>
      </c>
      <c r="B35" s="274" t="s">
        <v>8413</v>
      </c>
      <c r="C35" s="273">
        <v>2</v>
      </c>
      <c r="D35" s="265" t="s">
        <v>8416</v>
      </c>
      <c r="E35" s="489" t="s">
        <v>8417</v>
      </c>
      <c r="F35" s="518"/>
    </row>
    <row r="36" spans="1:9" ht="39.75" customHeight="1" x14ac:dyDescent="0.45">
      <c r="A36" s="264" t="s">
        <v>3941</v>
      </c>
      <c r="B36" s="275" t="s">
        <v>8413</v>
      </c>
      <c r="C36" s="276">
        <v>3</v>
      </c>
      <c r="D36" s="265" t="s">
        <v>8418</v>
      </c>
      <c r="E36" s="489" t="s">
        <v>8419</v>
      </c>
      <c r="F36" s="518"/>
    </row>
    <row r="37" spans="1:9" ht="39.75" customHeight="1" x14ac:dyDescent="0.45">
      <c r="A37" s="264" t="s">
        <v>1922</v>
      </c>
      <c r="B37" s="275" t="s">
        <v>8413</v>
      </c>
      <c r="C37" s="277">
        <v>4</v>
      </c>
      <c r="D37" s="265" t="s">
        <v>8420</v>
      </c>
      <c r="E37" s="489" t="s">
        <v>8421</v>
      </c>
      <c r="F37" s="518"/>
    </row>
    <row r="38" spans="1:9" ht="39.75" customHeight="1" x14ac:dyDescent="0.45">
      <c r="A38" s="264" t="s">
        <v>1924</v>
      </c>
      <c r="B38" s="275" t="s">
        <v>8413</v>
      </c>
      <c r="C38" s="276">
        <v>5</v>
      </c>
      <c r="D38" s="265" t="s">
        <v>8422</v>
      </c>
      <c r="E38" s="489" t="s">
        <v>8423</v>
      </c>
      <c r="F38" s="518"/>
    </row>
    <row r="39" spans="1:9" ht="39.75" customHeight="1" x14ac:dyDescent="0.45">
      <c r="A39" s="264" t="s">
        <v>1926</v>
      </c>
      <c r="B39" s="275" t="s">
        <v>8413</v>
      </c>
      <c r="C39" s="276">
        <v>6</v>
      </c>
      <c r="D39" s="265" t="s">
        <v>8424</v>
      </c>
      <c r="E39" s="489" t="s">
        <v>8425</v>
      </c>
      <c r="F39" s="518"/>
    </row>
    <row r="40" spans="1:9" ht="39.75" customHeight="1" x14ac:dyDescent="0.45">
      <c r="A40" s="264" t="s">
        <v>1928</v>
      </c>
      <c r="B40" s="275" t="s">
        <v>8426</v>
      </c>
      <c r="C40" s="277">
        <v>1</v>
      </c>
      <c r="D40" s="278" t="s">
        <v>8427</v>
      </c>
      <c r="E40" s="489" t="s">
        <v>1951</v>
      </c>
      <c r="F40" s="491"/>
    </row>
    <row r="41" spans="1:9" ht="39.75" customHeight="1" x14ac:dyDescent="0.45">
      <c r="A41" s="264" t="s">
        <v>1930</v>
      </c>
      <c r="B41" s="275" t="s">
        <v>8426</v>
      </c>
      <c r="C41" s="277">
        <v>2</v>
      </c>
      <c r="D41" s="278" t="s">
        <v>8428</v>
      </c>
      <c r="E41" s="489" t="s">
        <v>1953</v>
      </c>
      <c r="F41" s="491"/>
    </row>
    <row r="42" spans="1:9" ht="39.75" customHeight="1" x14ac:dyDescent="0.45">
      <c r="A42" s="264" t="s">
        <v>1932</v>
      </c>
      <c r="B42" s="275" t="s">
        <v>8426</v>
      </c>
      <c r="C42" s="277">
        <v>3</v>
      </c>
      <c r="D42" s="278" t="s">
        <v>8429</v>
      </c>
      <c r="E42" s="489" t="s">
        <v>8430</v>
      </c>
      <c r="F42" s="491"/>
    </row>
    <row r="43" spans="1:9" ht="39.75" customHeight="1" x14ac:dyDescent="0.45">
      <c r="A43" s="264" t="s">
        <v>1934</v>
      </c>
      <c r="B43" s="275" t="s">
        <v>8426</v>
      </c>
      <c r="C43" s="277">
        <v>4</v>
      </c>
      <c r="D43" s="278" t="s">
        <v>8431</v>
      </c>
      <c r="E43" s="489" t="s">
        <v>8432</v>
      </c>
      <c r="F43" s="491"/>
    </row>
    <row r="44" spans="1:9" ht="39.75" customHeight="1" x14ac:dyDescent="0.45">
      <c r="A44" s="264" t="s">
        <v>1936</v>
      </c>
      <c r="B44" s="275" t="s">
        <v>8426</v>
      </c>
      <c r="C44" s="279">
        <v>5</v>
      </c>
      <c r="D44" s="278" t="s">
        <v>8433</v>
      </c>
      <c r="E44" s="489" t="s">
        <v>8434</v>
      </c>
      <c r="F44" s="491"/>
    </row>
    <row r="45" spans="1:9" ht="39.75" customHeight="1" x14ac:dyDescent="0.45">
      <c r="A45" s="264" t="s">
        <v>1938</v>
      </c>
      <c r="B45" s="275" t="s">
        <v>8426</v>
      </c>
      <c r="C45" s="270" t="s">
        <v>1896</v>
      </c>
      <c r="D45" s="278" t="s">
        <v>8435</v>
      </c>
      <c r="E45" s="489" t="s">
        <v>8436</v>
      </c>
      <c r="F45" s="491"/>
    </row>
    <row r="46" spans="1:9" ht="39.75" customHeight="1" x14ac:dyDescent="0.45">
      <c r="A46" s="264" t="s">
        <v>3942</v>
      </c>
      <c r="B46" s="271" t="s">
        <v>8437</v>
      </c>
      <c r="C46" s="270" t="s">
        <v>1882</v>
      </c>
      <c r="D46" s="265" t="s">
        <v>8438</v>
      </c>
      <c r="E46" s="280" t="s">
        <v>1959</v>
      </c>
      <c r="F46" s="268"/>
      <c r="G46" s="268"/>
      <c r="H46" s="268"/>
      <c r="I46" s="269"/>
    </row>
    <row r="47" spans="1:9" ht="39.75" customHeight="1" x14ac:dyDescent="0.45">
      <c r="A47" s="264" t="s">
        <v>3943</v>
      </c>
      <c r="B47" s="271" t="s">
        <v>8439</v>
      </c>
      <c r="C47" s="270" t="s">
        <v>1885</v>
      </c>
      <c r="D47" s="265" t="s">
        <v>8440</v>
      </c>
      <c r="E47" s="280" t="s">
        <v>8441</v>
      </c>
      <c r="F47" s="268"/>
      <c r="G47" s="268"/>
      <c r="H47" s="268"/>
      <c r="I47" s="269"/>
    </row>
    <row r="48" spans="1:9" ht="39.75" customHeight="1" x14ac:dyDescent="0.45">
      <c r="A48" s="264" t="s">
        <v>3944</v>
      </c>
      <c r="B48" s="271" t="s">
        <v>8442</v>
      </c>
      <c r="C48" s="270" t="s">
        <v>1888</v>
      </c>
      <c r="D48" s="265" t="s">
        <v>8443</v>
      </c>
      <c r="E48" s="280" t="s">
        <v>8444</v>
      </c>
      <c r="F48" s="268"/>
      <c r="G48" s="268"/>
      <c r="H48" s="268"/>
      <c r="I48" s="269"/>
    </row>
    <row r="49" spans="1:9" ht="39.75" customHeight="1" x14ac:dyDescent="0.45">
      <c r="A49" s="264" t="s">
        <v>3945</v>
      </c>
      <c r="B49" s="271" t="s">
        <v>8445</v>
      </c>
      <c r="C49" s="270" t="s">
        <v>1891</v>
      </c>
      <c r="D49" s="265" t="s">
        <v>8446</v>
      </c>
      <c r="E49" s="280" t="s">
        <v>8447</v>
      </c>
      <c r="F49" s="268"/>
      <c r="G49" s="268"/>
      <c r="H49" s="268"/>
      <c r="I49" s="269"/>
    </row>
    <row r="50" spans="1:9" ht="39.75" customHeight="1" x14ac:dyDescent="0.45">
      <c r="A50" s="264" t="s">
        <v>3946</v>
      </c>
      <c r="B50" s="271" t="s">
        <v>8448</v>
      </c>
      <c r="C50" s="270" t="s">
        <v>1894</v>
      </c>
      <c r="D50" s="265" t="s">
        <v>8449</v>
      </c>
      <c r="E50" s="280" t="s">
        <v>8450</v>
      </c>
      <c r="F50" s="268"/>
      <c r="G50" s="268"/>
      <c r="H50" s="268"/>
      <c r="I50" s="269"/>
    </row>
    <row r="51" spans="1:9" ht="39.75" customHeight="1" x14ac:dyDescent="0.45">
      <c r="A51" s="264" t="s">
        <v>3947</v>
      </c>
      <c r="B51" s="271" t="s">
        <v>8451</v>
      </c>
      <c r="C51" s="270" t="s">
        <v>1896</v>
      </c>
      <c r="D51" s="265" t="s">
        <v>8452</v>
      </c>
      <c r="E51" s="280" t="s">
        <v>8453</v>
      </c>
      <c r="F51" s="268"/>
      <c r="G51" s="268"/>
      <c r="H51" s="268"/>
      <c r="I51" s="269"/>
    </row>
    <row r="52" spans="1:9" ht="39.75" customHeight="1" x14ac:dyDescent="0.45">
      <c r="A52" s="264" t="s">
        <v>3948</v>
      </c>
      <c r="B52" s="271" t="s">
        <v>8413</v>
      </c>
      <c r="C52" s="270">
        <v>3</v>
      </c>
      <c r="D52" s="265" t="s">
        <v>8454</v>
      </c>
      <c r="E52" s="280" t="s">
        <v>8455</v>
      </c>
      <c r="F52" s="268"/>
      <c r="G52" s="268"/>
      <c r="H52" s="268"/>
      <c r="I52" s="269"/>
    </row>
    <row r="53" spans="1:9" ht="39.75" customHeight="1" x14ac:dyDescent="0.45">
      <c r="A53" s="264" t="s">
        <v>3949</v>
      </c>
      <c r="B53" s="271" t="s">
        <v>8413</v>
      </c>
      <c r="C53" s="270">
        <v>4</v>
      </c>
      <c r="D53" s="265" t="s">
        <v>8456</v>
      </c>
      <c r="E53" s="280" t="s">
        <v>8457</v>
      </c>
      <c r="F53" s="268"/>
      <c r="G53" s="268"/>
      <c r="H53" s="268"/>
      <c r="I53" s="269"/>
    </row>
    <row r="54" spans="1:9" ht="39.75" customHeight="1" x14ac:dyDescent="0.45">
      <c r="A54" s="264" t="s">
        <v>3950</v>
      </c>
      <c r="B54" s="271" t="s">
        <v>8413</v>
      </c>
      <c r="C54" s="494">
        <v>5</v>
      </c>
      <c r="D54" s="265" t="s">
        <v>8458</v>
      </c>
      <c r="E54" s="280" t="s">
        <v>8459</v>
      </c>
      <c r="F54" s="268"/>
      <c r="G54" s="268"/>
      <c r="H54" s="268"/>
      <c r="I54" s="269"/>
    </row>
    <row r="55" spans="1:9" ht="39.75" customHeight="1" x14ac:dyDescent="0.45">
      <c r="A55" s="264" t="s">
        <v>3951</v>
      </c>
      <c r="B55" s="271" t="s">
        <v>8413</v>
      </c>
      <c r="C55" s="499"/>
      <c r="D55" s="265" t="s">
        <v>8460</v>
      </c>
      <c r="E55" s="280" t="s">
        <v>8461</v>
      </c>
      <c r="F55" s="268"/>
      <c r="G55" s="268"/>
      <c r="H55" s="268"/>
      <c r="I55" s="269"/>
    </row>
    <row r="56" spans="1:9" ht="39.75" customHeight="1" x14ac:dyDescent="0.45">
      <c r="A56" s="264" t="s">
        <v>3952</v>
      </c>
      <c r="B56" s="271" t="s">
        <v>8413</v>
      </c>
      <c r="C56" s="494" t="s">
        <v>1896</v>
      </c>
      <c r="D56" s="265" t="s">
        <v>8462</v>
      </c>
      <c r="E56" s="280" t="s">
        <v>8463</v>
      </c>
      <c r="F56" s="268"/>
      <c r="G56" s="268"/>
      <c r="H56" s="268"/>
      <c r="I56" s="269"/>
    </row>
    <row r="57" spans="1:9" ht="39.75" customHeight="1" x14ac:dyDescent="0.45">
      <c r="A57" s="264" t="s">
        <v>3953</v>
      </c>
      <c r="B57" s="271" t="s">
        <v>8413</v>
      </c>
      <c r="C57" s="499"/>
      <c r="D57" s="265" t="s">
        <v>8464</v>
      </c>
      <c r="E57" s="280" t="s">
        <v>8465</v>
      </c>
      <c r="F57" s="268"/>
      <c r="G57" s="268"/>
      <c r="H57" s="268"/>
      <c r="I57" s="269"/>
    </row>
    <row r="58" spans="1:9" ht="39.75" customHeight="1" x14ac:dyDescent="0.45">
      <c r="A58" s="264" t="s">
        <v>3954</v>
      </c>
      <c r="B58" s="267" t="s">
        <v>8466</v>
      </c>
      <c r="C58" s="270">
        <v>3</v>
      </c>
      <c r="D58" s="265" t="s">
        <v>8467</v>
      </c>
      <c r="E58" s="489" t="s">
        <v>8468</v>
      </c>
      <c r="F58" s="491"/>
    </row>
    <row r="59" spans="1:9" ht="39.75" customHeight="1" x14ac:dyDescent="0.45">
      <c r="A59" s="264" t="s">
        <v>3955</v>
      </c>
      <c r="B59" s="267" t="s">
        <v>8466</v>
      </c>
      <c r="C59" s="270">
        <v>4</v>
      </c>
      <c r="D59" s="265" t="s">
        <v>8469</v>
      </c>
      <c r="E59" s="489" t="s">
        <v>8470</v>
      </c>
      <c r="F59" s="491"/>
    </row>
    <row r="60" spans="1:9" ht="39.75" customHeight="1" x14ac:dyDescent="0.45">
      <c r="A60" s="264" t="s">
        <v>3956</v>
      </c>
      <c r="B60" s="267" t="s">
        <v>8466</v>
      </c>
      <c r="C60" s="270">
        <v>5</v>
      </c>
      <c r="D60" s="265" t="s">
        <v>8471</v>
      </c>
      <c r="E60" s="489" t="s">
        <v>8472</v>
      </c>
      <c r="F60" s="491"/>
    </row>
    <row r="61" spans="1:9" ht="39.75" customHeight="1" x14ac:dyDescent="0.45">
      <c r="A61" s="264" t="s">
        <v>3957</v>
      </c>
      <c r="B61" s="267" t="s">
        <v>8466</v>
      </c>
      <c r="C61" s="270">
        <v>6</v>
      </c>
      <c r="D61" s="265" t="s">
        <v>8473</v>
      </c>
      <c r="E61" s="489" t="s">
        <v>8474</v>
      </c>
      <c r="F61" s="491"/>
    </row>
    <row r="62" spans="1:9" ht="39.75" customHeight="1" x14ac:dyDescent="0.45">
      <c r="A62" s="264" t="s">
        <v>3958</v>
      </c>
      <c r="B62" s="271" t="s">
        <v>8475</v>
      </c>
      <c r="C62" s="270">
        <v>3</v>
      </c>
      <c r="D62" s="265" t="s">
        <v>8476</v>
      </c>
      <c r="E62" s="489" t="s">
        <v>8477</v>
      </c>
      <c r="F62" s="491"/>
    </row>
    <row r="63" spans="1:9" ht="39.75" customHeight="1" x14ac:dyDescent="0.45">
      <c r="A63" s="264" t="s">
        <v>3959</v>
      </c>
      <c r="B63" s="271" t="s">
        <v>8478</v>
      </c>
      <c r="C63" s="270">
        <v>4</v>
      </c>
      <c r="D63" s="265" t="s">
        <v>8479</v>
      </c>
      <c r="E63" s="489" t="s">
        <v>8480</v>
      </c>
      <c r="F63" s="491"/>
    </row>
    <row r="64" spans="1:9" ht="39.75" customHeight="1" x14ac:dyDescent="0.45">
      <c r="A64" s="264" t="s">
        <v>3960</v>
      </c>
      <c r="B64" s="271" t="s">
        <v>8475</v>
      </c>
      <c r="C64" s="270">
        <v>5</v>
      </c>
      <c r="D64" s="265" t="s">
        <v>8481</v>
      </c>
      <c r="E64" s="489" t="s">
        <v>8482</v>
      </c>
      <c r="F64" s="491"/>
    </row>
    <row r="65" spans="1:8" ht="39.75" customHeight="1" x14ac:dyDescent="0.45">
      <c r="A65" s="264" t="s">
        <v>3961</v>
      </c>
      <c r="B65" s="271" t="s">
        <v>8478</v>
      </c>
      <c r="C65" s="270">
        <v>6</v>
      </c>
      <c r="D65" s="265" t="s">
        <v>8483</v>
      </c>
      <c r="E65" s="489" t="s">
        <v>8484</v>
      </c>
      <c r="F65" s="491"/>
    </row>
    <row r="66" spans="1:8" ht="39.75" customHeight="1" x14ac:dyDescent="0.45">
      <c r="A66" s="264" t="s">
        <v>3962</v>
      </c>
      <c r="B66" s="271" t="s">
        <v>8413</v>
      </c>
      <c r="C66" s="281" t="s">
        <v>8485</v>
      </c>
      <c r="D66" s="265" t="s">
        <v>8486</v>
      </c>
      <c r="E66" s="489" t="s">
        <v>8487</v>
      </c>
      <c r="F66" s="491"/>
    </row>
    <row r="67" spans="1:8" ht="39.75" customHeight="1" x14ac:dyDescent="0.45">
      <c r="A67" s="264" t="s">
        <v>3963</v>
      </c>
      <c r="B67" s="271" t="s">
        <v>8488</v>
      </c>
      <c r="C67" s="281" t="s">
        <v>8485</v>
      </c>
      <c r="D67" s="265" t="s">
        <v>8489</v>
      </c>
      <c r="E67" s="500" t="s">
        <v>8490</v>
      </c>
      <c r="F67" s="502"/>
    </row>
    <row r="68" spans="1:8" ht="39.75" customHeight="1" x14ac:dyDescent="0.45">
      <c r="A68" s="264" t="s">
        <v>3964</v>
      </c>
      <c r="B68" s="271" t="s">
        <v>8413</v>
      </c>
      <c r="C68" s="494">
        <v>1</v>
      </c>
      <c r="D68" s="280" t="s">
        <v>8491</v>
      </c>
      <c r="E68" s="507" t="s">
        <v>8492</v>
      </c>
      <c r="F68" s="508"/>
      <c r="G68" s="509"/>
    </row>
    <row r="69" spans="1:8" ht="39.75" customHeight="1" x14ac:dyDescent="0.45">
      <c r="A69" s="264" t="s">
        <v>3965</v>
      </c>
      <c r="B69" s="271" t="s">
        <v>8413</v>
      </c>
      <c r="C69" s="499"/>
      <c r="D69" s="280" t="s">
        <v>8493</v>
      </c>
      <c r="E69" s="507" t="s">
        <v>8494</v>
      </c>
      <c r="F69" s="508"/>
      <c r="G69" s="509"/>
    </row>
    <row r="70" spans="1:8" ht="39.75" customHeight="1" x14ac:dyDescent="0.45">
      <c r="A70" s="264" t="s">
        <v>3966</v>
      </c>
      <c r="B70" s="271" t="s">
        <v>8413</v>
      </c>
      <c r="C70" s="494">
        <v>2</v>
      </c>
      <c r="D70" s="265" t="s">
        <v>8495</v>
      </c>
      <c r="E70" s="507" t="s">
        <v>8496</v>
      </c>
      <c r="F70" s="508"/>
      <c r="G70" s="509"/>
      <c r="H70" s="282"/>
    </row>
    <row r="71" spans="1:8" ht="39.75" customHeight="1" x14ac:dyDescent="0.45">
      <c r="A71" s="264" t="s">
        <v>3967</v>
      </c>
      <c r="B71" s="271" t="s">
        <v>8413</v>
      </c>
      <c r="C71" s="499"/>
      <c r="D71" s="265" t="s">
        <v>8497</v>
      </c>
      <c r="E71" s="507" t="s">
        <v>8498</v>
      </c>
      <c r="F71" s="508"/>
      <c r="G71" s="509"/>
      <c r="H71" s="282"/>
    </row>
    <row r="72" spans="1:8" ht="39.75" customHeight="1" x14ac:dyDescent="0.45">
      <c r="A72" s="264" t="s">
        <v>3968</v>
      </c>
      <c r="B72" s="271" t="s">
        <v>8413</v>
      </c>
      <c r="C72" s="494">
        <v>3</v>
      </c>
      <c r="D72" s="265" t="s">
        <v>8499</v>
      </c>
      <c r="E72" s="507" t="s">
        <v>8500</v>
      </c>
      <c r="F72" s="508"/>
      <c r="G72" s="509"/>
      <c r="H72" s="282"/>
    </row>
    <row r="73" spans="1:8" ht="39.75" customHeight="1" x14ac:dyDescent="0.45">
      <c r="A73" s="264" t="s">
        <v>3969</v>
      </c>
      <c r="B73" s="271" t="s">
        <v>8413</v>
      </c>
      <c r="C73" s="499"/>
      <c r="D73" s="265" t="s">
        <v>8501</v>
      </c>
      <c r="E73" s="507" t="s">
        <v>8502</v>
      </c>
      <c r="F73" s="508"/>
      <c r="G73" s="509"/>
      <c r="H73" s="282"/>
    </row>
    <row r="74" spans="1:8" ht="39.75" customHeight="1" x14ac:dyDescent="0.45">
      <c r="A74" s="264" t="s">
        <v>3970</v>
      </c>
      <c r="B74" s="271" t="s">
        <v>8413</v>
      </c>
      <c r="C74" s="494">
        <v>4</v>
      </c>
      <c r="D74" s="265" t="s">
        <v>8503</v>
      </c>
      <c r="E74" s="507" t="s">
        <v>8504</v>
      </c>
      <c r="F74" s="508"/>
      <c r="G74" s="509"/>
      <c r="H74" s="282"/>
    </row>
    <row r="75" spans="1:8" ht="39.75" customHeight="1" x14ac:dyDescent="0.45">
      <c r="A75" s="264" t="s">
        <v>3971</v>
      </c>
      <c r="B75" s="271" t="s">
        <v>8413</v>
      </c>
      <c r="C75" s="499"/>
      <c r="D75" s="265" t="s">
        <v>8505</v>
      </c>
      <c r="E75" s="507" t="s">
        <v>8506</v>
      </c>
      <c r="F75" s="508"/>
      <c r="G75" s="509"/>
      <c r="H75" s="282"/>
    </row>
    <row r="76" spans="1:8" ht="39.75" customHeight="1" x14ac:dyDescent="0.45">
      <c r="A76" s="264" t="s">
        <v>3972</v>
      </c>
      <c r="B76" s="267" t="s">
        <v>8355</v>
      </c>
      <c r="C76" s="494">
        <v>5</v>
      </c>
      <c r="D76" s="265" t="s">
        <v>8507</v>
      </c>
      <c r="E76" s="507" t="s">
        <v>8508</v>
      </c>
      <c r="F76" s="508"/>
      <c r="G76" s="509"/>
      <c r="H76" s="282"/>
    </row>
    <row r="77" spans="1:8" ht="39.75" customHeight="1" x14ac:dyDescent="0.45">
      <c r="A77" s="264" t="s">
        <v>3973</v>
      </c>
      <c r="B77" s="267" t="s">
        <v>8355</v>
      </c>
      <c r="C77" s="515"/>
      <c r="D77" s="265" t="s">
        <v>8509</v>
      </c>
      <c r="E77" s="507" t="s">
        <v>8510</v>
      </c>
      <c r="F77" s="508"/>
      <c r="G77" s="509"/>
      <c r="H77" s="282"/>
    </row>
    <row r="78" spans="1:8" ht="39.75" customHeight="1" x14ac:dyDescent="0.45">
      <c r="A78" s="264" t="s">
        <v>3974</v>
      </c>
      <c r="B78" s="283" t="s">
        <v>8355</v>
      </c>
      <c r="C78" s="276">
        <v>6</v>
      </c>
      <c r="D78" s="278" t="s">
        <v>8511</v>
      </c>
      <c r="E78" s="507" t="s">
        <v>8512</v>
      </c>
      <c r="F78" s="508"/>
      <c r="G78" s="509"/>
      <c r="H78" s="282"/>
    </row>
    <row r="79" spans="1:8" ht="39.75" customHeight="1" x14ac:dyDescent="0.45">
      <c r="A79" s="264" t="s">
        <v>3975</v>
      </c>
      <c r="B79" s="274" t="s">
        <v>8513</v>
      </c>
      <c r="C79" s="516">
        <v>1</v>
      </c>
      <c r="D79" s="278" t="s">
        <v>8514</v>
      </c>
      <c r="E79" s="507" t="s">
        <v>8515</v>
      </c>
      <c r="F79" s="508"/>
      <c r="G79" s="509"/>
      <c r="H79" s="282"/>
    </row>
    <row r="80" spans="1:8" ht="39.75" customHeight="1" x14ac:dyDescent="0.45">
      <c r="A80" s="264" t="s">
        <v>3976</v>
      </c>
      <c r="B80" s="274" t="s">
        <v>8516</v>
      </c>
      <c r="C80" s="517"/>
      <c r="D80" s="278" t="s">
        <v>8517</v>
      </c>
      <c r="E80" s="507" t="s">
        <v>8518</v>
      </c>
      <c r="F80" s="508"/>
      <c r="G80" s="509"/>
      <c r="H80" s="282"/>
    </row>
    <row r="81" spans="1:9" ht="39.75" customHeight="1" x14ac:dyDescent="0.45">
      <c r="A81" s="264" t="s">
        <v>3977</v>
      </c>
      <c r="B81" s="274" t="s">
        <v>8513</v>
      </c>
      <c r="C81" s="270" t="s">
        <v>8519</v>
      </c>
      <c r="D81" s="265" t="s">
        <v>8520</v>
      </c>
      <c r="E81" s="489" t="s">
        <v>8521</v>
      </c>
      <c r="F81" s="490"/>
      <c r="G81" s="491"/>
      <c r="H81" s="282"/>
    </row>
    <row r="82" spans="1:9" ht="39.75" customHeight="1" x14ac:dyDescent="0.45">
      <c r="A82" s="264" t="s">
        <v>3978</v>
      </c>
      <c r="B82" s="274" t="s">
        <v>8516</v>
      </c>
      <c r="C82" s="270" t="s">
        <v>1888</v>
      </c>
      <c r="D82" s="265" t="s">
        <v>8522</v>
      </c>
      <c r="E82" s="489" t="s">
        <v>8523</v>
      </c>
      <c r="F82" s="490"/>
      <c r="G82" s="491"/>
      <c r="H82" s="268"/>
      <c r="I82" s="269"/>
    </row>
    <row r="83" spans="1:9" ht="39.75" customHeight="1" x14ac:dyDescent="0.45">
      <c r="A83" s="264" t="s">
        <v>3979</v>
      </c>
      <c r="B83" s="274" t="s">
        <v>8513</v>
      </c>
      <c r="C83" s="270" t="s">
        <v>1891</v>
      </c>
      <c r="D83" s="265" t="s">
        <v>8524</v>
      </c>
      <c r="E83" s="489" t="s">
        <v>8525</v>
      </c>
      <c r="F83" s="490"/>
      <c r="G83" s="491"/>
      <c r="H83" s="268"/>
      <c r="I83" s="269"/>
    </row>
    <row r="84" spans="1:9" ht="39.75" customHeight="1" x14ac:dyDescent="0.45">
      <c r="A84" s="264" t="s">
        <v>3980</v>
      </c>
      <c r="B84" s="274" t="s">
        <v>8516</v>
      </c>
      <c r="C84" s="270" t="s">
        <v>1894</v>
      </c>
      <c r="D84" s="265" t="s">
        <v>8526</v>
      </c>
      <c r="E84" s="489" t="s">
        <v>8527</v>
      </c>
      <c r="F84" s="490"/>
      <c r="G84" s="491"/>
      <c r="H84" s="268"/>
      <c r="I84" s="269"/>
    </row>
    <row r="85" spans="1:9" ht="39.75" customHeight="1" x14ac:dyDescent="0.45">
      <c r="A85" s="264" t="s">
        <v>3981</v>
      </c>
      <c r="B85" s="274" t="s">
        <v>8513</v>
      </c>
      <c r="C85" s="270" t="s">
        <v>1896</v>
      </c>
      <c r="D85" s="265" t="s">
        <v>8528</v>
      </c>
      <c r="E85" s="489" t="s">
        <v>8529</v>
      </c>
      <c r="F85" s="490"/>
      <c r="G85" s="491"/>
      <c r="H85" s="268"/>
      <c r="I85" s="269"/>
    </row>
    <row r="86" spans="1:9" ht="39.75" customHeight="1" x14ac:dyDescent="0.45">
      <c r="A86" s="264" t="s">
        <v>3982</v>
      </c>
      <c r="B86" s="271" t="s">
        <v>8530</v>
      </c>
      <c r="C86" s="494">
        <v>1</v>
      </c>
      <c r="D86" s="265" t="s">
        <v>8531</v>
      </c>
      <c r="E86" s="489" t="s">
        <v>8532</v>
      </c>
      <c r="F86" s="490"/>
      <c r="G86" s="490"/>
      <c r="H86" s="490"/>
      <c r="I86" s="491"/>
    </row>
    <row r="87" spans="1:9" ht="39.75" customHeight="1" x14ac:dyDescent="0.45">
      <c r="A87" s="264" t="s">
        <v>3983</v>
      </c>
      <c r="B87" s="271" t="s">
        <v>8530</v>
      </c>
      <c r="C87" s="499"/>
      <c r="D87" s="265" t="s">
        <v>8533</v>
      </c>
      <c r="E87" s="489" t="s">
        <v>8534</v>
      </c>
      <c r="F87" s="490"/>
      <c r="G87" s="490"/>
      <c r="H87" s="490"/>
      <c r="I87" s="491"/>
    </row>
    <row r="88" spans="1:9" ht="39.75" customHeight="1" x14ac:dyDescent="0.45">
      <c r="A88" s="264" t="s">
        <v>3984</v>
      </c>
      <c r="B88" s="271" t="s">
        <v>8535</v>
      </c>
      <c r="C88" s="494">
        <v>2</v>
      </c>
      <c r="D88" s="265" t="s">
        <v>8536</v>
      </c>
      <c r="E88" s="489" t="s">
        <v>8537</v>
      </c>
      <c r="F88" s="490"/>
      <c r="G88" s="490"/>
      <c r="H88" s="490"/>
      <c r="I88" s="491"/>
    </row>
    <row r="89" spans="1:9" ht="39.75" customHeight="1" x14ac:dyDescent="0.45">
      <c r="A89" s="264" t="s">
        <v>3985</v>
      </c>
      <c r="B89" s="271" t="s">
        <v>8535</v>
      </c>
      <c r="C89" s="499"/>
      <c r="D89" s="265" t="s">
        <v>8538</v>
      </c>
      <c r="E89" s="489" t="s">
        <v>8539</v>
      </c>
      <c r="F89" s="490"/>
      <c r="G89" s="490"/>
      <c r="H89" s="490"/>
      <c r="I89" s="491"/>
    </row>
    <row r="90" spans="1:9" ht="39.75" customHeight="1" x14ac:dyDescent="0.45">
      <c r="A90" s="264" t="s">
        <v>3986</v>
      </c>
      <c r="B90" s="271" t="s">
        <v>8535</v>
      </c>
      <c r="C90" s="494">
        <v>3</v>
      </c>
      <c r="D90" s="265" t="s">
        <v>8540</v>
      </c>
      <c r="E90" s="489" t="s">
        <v>8541</v>
      </c>
      <c r="F90" s="490"/>
      <c r="G90" s="490"/>
      <c r="H90" s="490"/>
      <c r="I90" s="491"/>
    </row>
    <row r="91" spans="1:9" ht="39.75" customHeight="1" x14ac:dyDescent="0.45">
      <c r="A91" s="264" t="s">
        <v>3987</v>
      </c>
      <c r="B91" s="271" t="s">
        <v>8535</v>
      </c>
      <c r="C91" s="499"/>
      <c r="D91" s="265" t="s">
        <v>8542</v>
      </c>
      <c r="E91" s="489" t="s">
        <v>8543</v>
      </c>
      <c r="F91" s="490"/>
      <c r="G91" s="490"/>
      <c r="H91" s="490"/>
      <c r="I91" s="491"/>
    </row>
    <row r="92" spans="1:9" ht="39.75" customHeight="1" x14ac:dyDescent="0.45">
      <c r="A92" s="264" t="s">
        <v>3988</v>
      </c>
      <c r="B92" s="271" t="s">
        <v>8535</v>
      </c>
      <c r="C92" s="494">
        <v>4</v>
      </c>
      <c r="D92" s="265" t="s">
        <v>8544</v>
      </c>
      <c r="E92" s="489" t="s">
        <v>8545</v>
      </c>
      <c r="F92" s="490"/>
      <c r="G92" s="490"/>
      <c r="H92" s="490"/>
      <c r="I92" s="491"/>
    </row>
    <row r="93" spans="1:9" ht="39.75" customHeight="1" x14ac:dyDescent="0.45">
      <c r="A93" s="264" t="s">
        <v>3989</v>
      </c>
      <c r="B93" s="271" t="s">
        <v>8535</v>
      </c>
      <c r="C93" s="499"/>
      <c r="D93" s="265" t="s">
        <v>8546</v>
      </c>
      <c r="E93" s="489" t="s">
        <v>8547</v>
      </c>
      <c r="F93" s="490"/>
      <c r="G93" s="490"/>
      <c r="H93" s="490"/>
      <c r="I93" s="491"/>
    </row>
    <row r="94" spans="1:9" ht="39.75" customHeight="1" x14ac:dyDescent="0.45">
      <c r="A94" s="264" t="s">
        <v>3990</v>
      </c>
      <c r="B94" s="271" t="s">
        <v>8535</v>
      </c>
      <c r="C94" s="494">
        <v>5</v>
      </c>
      <c r="D94" s="265" t="s">
        <v>8548</v>
      </c>
      <c r="E94" s="489" t="s">
        <v>8549</v>
      </c>
      <c r="F94" s="490"/>
      <c r="G94" s="490"/>
      <c r="H94" s="490"/>
      <c r="I94" s="491"/>
    </row>
    <row r="95" spans="1:9" ht="39.75" customHeight="1" x14ac:dyDescent="0.45">
      <c r="A95" s="264" t="s">
        <v>3991</v>
      </c>
      <c r="B95" s="271" t="s">
        <v>8535</v>
      </c>
      <c r="C95" s="499"/>
      <c r="D95" s="265" t="s">
        <v>8550</v>
      </c>
      <c r="E95" s="489" t="s">
        <v>8551</v>
      </c>
      <c r="F95" s="490"/>
      <c r="G95" s="490"/>
      <c r="H95" s="490"/>
      <c r="I95" s="491"/>
    </row>
    <row r="96" spans="1:9" ht="39.75" customHeight="1" x14ac:dyDescent="0.45">
      <c r="A96" s="264" t="s">
        <v>3992</v>
      </c>
      <c r="B96" s="271" t="s">
        <v>8535</v>
      </c>
      <c r="C96" s="494">
        <v>6</v>
      </c>
      <c r="D96" s="265" t="s">
        <v>8552</v>
      </c>
      <c r="E96" s="489" t="s">
        <v>8553</v>
      </c>
      <c r="F96" s="490"/>
      <c r="G96" s="490"/>
      <c r="H96" s="490"/>
      <c r="I96" s="491"/>
    </row>
    <row r="97" spans="1:9" ht="39.75" customHeight="1" x14ac:dyDescent="0.45">
      <c r="A97" s="264" t="s">
        <v>3993</v>
      </c>
      <c r="B97" s="271" t="s">
        <v>8535</v>
      </c>
      <c r="C97" s="499"/>
      <c r="D97" s="265" t="s">
        <v>8554</v>
      </c>
      <c r="E97" s="489" t="s">
        <v>8555</v>
      </c>
      <c r="F97" s="490"/>
      <c r="G97" s="490"/>
      <c r="H97" s="490"/>
      <c r="I97" s="491"/>
    </row>
    <row r="98" spans="1:9" ht="39.75" customHeight="1" x14ac:dyDescent="0.45">
      <c r="A98" s="264" t="s">
        <v>3994</v>
      </c>
      <c r="B98" s="271" t="s">
        <v>8426</v>
      </c>
      <c r="C98" s="273">
        <v>1</v>
      </c>
      <c r="D98" s="265" t="s">
        <v>8556</v>
      </c>
      <c r="E98" s="489" t="s">
        <v>8557</v>
      </c>
      <c r="F98" s="490"/>
      <c r="G98" s="490"/>
      <c r="H98" s="490"/>
      <c r="I98" s="491"/>
    </row>
    <row r="99" spans="1:9" ht="39.75" customHeight="1" x14ac:dyDescent="0.45">
      <c r="A99" s="264" t="s">
        <v>3995</v>
      </c>
      <c r="B99" s="274" t="s">
        <v>8426</v>
      </c>
      <c r="C99" s="496">
        <v>2</v>
      </c>
      <c r="D99" s="265" t="s">
        <v>8558</v>
      </c>
      <c r="E99" s="489" t="s">
        <v>8559</v>
      </c>
      <c r="F99" s="490"/>
      <c r="G99" s="490"/>
      <c r="H99" s="490"/>
      <c r="I99" s="491"/>
    </row>
    <row r="100" spans="1:9" ht="39.75" customHeight="1" x14ac:dyDescent="0.45">
      <c r="A100" s="264" t="s">
        <v>3996</v>
      </c>
      <c r="B100" s="274" t="s">
        <v>8426</v>
      </c>
      <c r="C100" s="519"/>
      <c r="D100" s="265" t="s">
        <v>8560</v>
      </c>
      <c r="E100" s="489" t="s">
        <v>8561</v>
      </c>
      <c r="F100" s="490"/>
      <c r="G100" s="490"/>
      <c r="H100" s="490"/>
      <c r="I100" s="491"/>
    </row>
    <row r="101" spans="1:9" ht="39.75" customHeight="1" x14ac:dyDescent="0.45">
      <c r="A101" s="264" t="s">
        <v>3997</v>
      </c>
      <c r="B101" s="274" t="s">
        <v>8426</v>
      </c>
      <c r="C101" s="496">
        <v>3</v>
      </c>
      <c r="D101" s="265" t="s">
        <v>8562</v>
      </c>
      <c r="E101" s="489" t="s">
        <v>8563</v>
      </c>
      <c r="F101" s="490"/>
      <c r="G101" s="490"/>
      <c r="H101" s="490"/>
      <c r="I101" s="491"/>
    </row>
    <row r="102" spans="1:9" ht="39.75" customHeight="1" x14ac:dyDescent="0.45">
      <c r="A102" s="264" t="s">
        <v>3998</v>
      </c>
      <c r="B102" s="274" t="s">
        <v>8426</v>
      </c>
      <c r="C102" s="519"/>
      <c r="D102" s="265" t="s">
        <v>8564</v>
      </c>
      <c r="E102" s="500" t="s">
        <v>8565</v>
      </c>
      <c r="F102" s="501"/>
      <c r="G102" s="501"/>
      <c r="H102" s="501"/>
      <c r="I102" s="502"/>
    </row>
    <row r="103" spans="1:9" ht="39.75" customHeight="1" x14ac:dyDescent="0.45">
      <c r="A103" s="264" t="s">
        <v>1940</v>
      </c>
      <c r="B103" s="271" t="s">
        <v>8426</v>
      </c>
      <c r="C103" s="496">
        <v>4</v>
      </c>
      <c r="D103" s="280" t="s">
        <v>8566</v>
      </c>
      <c r="E103" s="489" t="s">
        <v>8567</v>
      </c>
      <c r="F103" s="490"/>
      <c r="G103" s="490"/>
      <c r="H103" s="490"/>
      <c r="I103" s="491"/>
    </row>
    <row r="104" spans="1:9" ht="39.75" customHeight="1" x14ac:dyDescent="0.45">
      <c r="A104" s="264" t="s">
        <v>1941</v>
      </c>
      <c r="B104" s="271" t="s">
        <v>8426</v>
      </c>
      <c r="C104" s="519"/>
      <c r="D104" s="280" t="s">
        <v>8568</v>
      </c>
      <c r="E104" s="489" t="s">
        <v>8569</v>
      </c>
      <c r="F104" s="490"/>
      <c r="G104" s="490"/>
      <c r="H104" s="490"/>
      <c r="I104" s="491"/>
    </row>
    <row r="105" spans="1:9" ht="39.75" customHeight="1" x14ac:dyDescent="0.45">
      <c r="A105" s="264" t="s">
        <v>1942</v>
      </c>
      <c r="B105" s="271" t="s">
        <v>8426</v>
      </c>
      <c r="C105" s="270">
        <v>5</v>
      </c>
      <c r="D105" s="280" t="s">
        <v>8570</v>
      </c>
      <c r="E105" s="489" t="s">
        <v>8571</v>
      </c>
      <c r="F105" s="490"/>
      <c r="G105" s="490"/>
      <c r="H105" s="490"/>
      <c r="I105" s="491"/>
    </row>
    <row r="106" spans="1:9" ht="39.75" customHeight="1" x14ac:dyDescent="0.45">
      <c r="A106" s="264" t="s">
        <v>1943</v>
      </c>
      <c r="B106" s="271" t="s">
        <v>8426</v>
      </c>
      <c r="C106" s="270">
        <v>6</v>
      </c>
      <c r="D106" s="265" t="s">
        <v>8572</v>
      </c>
      <c r="E106" s="510" t="s">
        <v>8573</v>
      </c>
      <c r="F106" s="511"/>
      <c r="G106" s="512"/>
      <c r="H106" s="512"/>
      <c r="I106" s="513"/>
    </row>
    <row r="107" spans="1:9" ht="39.75" customHeight="1" x14ac:dyDescent="0.45">
      <c r="A107" s="264" t="s">
        <v>1944</v>
      </c>
      <c r="B107" s="271" t="s">
        <v>8574</v>
      </c>
      <c r="C107" s="494">
        <v>1</v>
      </c>
      <c r="D107" s="265" t="s">
        <v>8575</v>
      </c>
      <c r="E107" s="489" t="s">
        <v>8576</v>
      </c>
      <c r="F107" s="491"/>
    </row>
    <row r="108" spans="1:9" ht="39.75" customHeight="1" x14ac:dyDescent="0.45">
      <c r="A108" s="264" t="s">
        <v>1945</v>
      </c>
      <c r="B108" s="271" t="s">
        <v>8574</v>
      </c>
      <c r="C108" s="499"/>
      <c r="D108" s="265" t="s">
        <v>8577</v>
      </c>
      <c r="E108" s="489" t="s">
        <v>1983</v>
      </c>
      <c r="F108" s="491"/>
    </row>
    <row r="109" spans="1:9" ht="39.75" customHeight="1" x14ac:dyDescent="0.45">
      <c r="A109" s="264" t="s">
        <v>1946</v>
      </c>
      <c r="B109" s="271" t="s">
        <v>8574</v>
      </c>
      <c r="C109" s="494">
        <v>2</v>
      </c>
      <c r="D109" s="265" t="s">
        <v>8578</v>
      </c>
      <c r="E109" s="489" t="s">
        <v>8579</v>
      </c>
      <c r="F109" s="491"/>
    </row>
    <row r="110" spans="1:9" ht="39.75" customHeight="1" x14ac:dyDescent="0.45">
      <c r="A110" s="264" t="s">
        <v>1947</v>
      </c>
      <c r="B110" s="271" t="s">
        <v>8574</v>
      </c>
      <c r="C110" s="495"/>
      <c r="D110" s="265" t="s">
        <v>8580</v>
      </c>
      <c r="E110" s="489" t="s">
        <v>8581</v>
      </c>
      <c r="F110" s="491"/>
    </row>
    <row r="111" spans="1:9" ht="39.75" customHeight="1" x14ac:dyDescent="0.45">
      <c r="A111" s="264" t="s">
        <v>1948</v>
      </c>
      <c r="B111" s="271" t="s">
        <v>8574</v>
      </c>
      <c r="C111" s="494">
        <v>3</v>
      </c>
      <c r="D111" s="265" t="s">
        <v>8582</v>
      </c>
      <c r="E111" s="489" t="s">
        <v>8583</v>
      </c>
      <c r="F111" s="491"/>
    </row>
    <row r="112" spans="1:9" ht="39.75" customHeight="1" x14ac:dyDescent="0.45">
      <c r="A112" s="264" t="s">
        <v>1949</v>
      </c>
      <c r="B112" s="271" t="s">
        <v>8574</v>
      </c>
      <c r="C112" s="495"/>
      <c r="D112" s="265" t="s">
        <v>8584</v>
      </c>
      <c r="E112" s="489" t="s">
        <v>8585</v>
      </c>
      <c r="F112" s="491"/>
    </row>
    <row r="113" spans="1:6" ht="39.75" customHeight="1" x14ac:dyDescent="0.45">
      <c r="A113" s="264" t="s">
        <v>1950</v>
      </c>
      <c r="B113" s="271" t="s">
        <v>8574</v>
      </c>
      <c r="C113" s="494">
        <v>4</v>
      </c>
      <c r="D113" s="265" t="s">
        <v>8586</v>
      </c>
      <c r="E113" s="489" t="s">
        <v>8587</v>
      </c>
      <c r="F113" s="491"/>
    </row>
    <row r="114" spans="1:6" ht="39.75" customHeight="1" x14ac:dyDescent="0.45">
      <c r="A114" s="264" t="s">
        <v>3999</v>
      </c>
      <c r="B114" s="271" t="s">
        <v>8574</v>
      </c>
      <c r="C114" s="514"/>
      <c r="D114" s="265" t="s">
        <v>8588</v>
      </c>
      <c r="E114" s="489" t="s">
        <v>8589</v>
      </c>
      <c r="F114" s="491"/>
    </row>
    <row r="115" spans="1:6" ht="39.75" customHeight="1" x14ac:dyDescent="0.45">
      <c r="A115" s="264" t="s">
        <v>1952</v>
      </c>
      <c r="B115" s="271" t="s">
        <v>8574</v>
      </c>
      <c r="C115" s="276">
        <v>5</v>
      </c>
      <c r="D115" s="278" t="s">
        <v>8590</v>
      </c>
      <c r="E115" s="489" t="s">
        <v>8591</v>
      </c>
      <c r="F115" s="491"/>
    </row>
    <row r="116" spans="1:6" ht="39.75" customHeight="1" x14ac:dyDescent="0.45">
      <c r="A116" s="264" t="s">
        <v>1954</v>
      </c>
      <c r="B116" s="271" t="s">
        <v>8574</v>
      </c>
      <c r="C116" s="276">
        <v>6</v>
      </c>
      <c r="D116" s="265" t="s">
        <v>8592</v>
      </c>
      <c r="E116" s="489" t="s">
        <v>8593</v>
      </c>
      <c r="F116" s="491"/>
    </row>
    <row r="117" spans="1:6" ht="39.75" customHeight="1" x14ac:dyDescent="0.45">
      <c r="A117" s="264" t="s">
        <v>1955</v>
      </c>
      <c r="B117" s="271" t="s">
        <v>8478</v>
      </c>
      <c r="C117" s="494">
        <v>1</v>
      </c>
      <c r="D117" s="265" t="s">
        <v>8594</v>
      </c>
      <c r="E117" s="489" t="s">
        <v>8595</v>
      </c>
      <c r="F117" s="491"/>
    </row>
    <row r="118" spans="1:6" ht="39.75" customHeight="1" x14ac:dyDescent="0.45">
      <c r="A118" s="264" t="s">
        <v>1956</v>
      </c>
      <c r="B118" s="271" t="s">
        <v>8478</v>
      </c>
      <c r="C118" s="495"/>
      <c r="D118" s="265" t="s">
        <v>8596</v>
      </c>
      <c r="E118" s="489" t="s">
        <v>8595</v>
      </c>
      <c r="F118" s="491"/>
    </row>
    <row r="119" spans="1:6" ht="39.75" customHeight="1" x14ac:dyDescent="0.45">
      <c r="A119" s="264" t="s">
        <v>1957</v>
      </c>
      <c r="B119" s="271" t="s">
        <v>8478</v>
      </c>
      <c r="C119" s="494">
        <v>2</v>
      </c>
      <c r="D119" s="265" t="s">
        <v>8597</v>
      </c>
      <c r="E119" s="489" t="s">
        <v>8559</v>
      </c>
      <c r="F119" s="491"/>
    </row>
    <row r="120" spans="1:6" ht="39.75" customHeight="1" x14ac:dyDescent="0.45">
      <c r="A120" s="264" t="s">
        <v>1958</v>
      </c>
      <c r="B120" s="271" t="s">
        <v>8598</v>
      </c>
      <c r="C120" s="495"/>
      <c r="D120" s="265" t="s">
        <v>8599</v>
      </c>
      <c r="E120" s="489" t="s">
        <v>8600</v>
      </c>
      <c r="F120" s="491"/>
    </row>
    <row r="121" spans="1:6" ht="39.75" customHeight="1" x14ac:dyDescent="0.45">
      <c r="A121" s="264" t="s">
        <v>1960</v>
      </c>
      <c r="B121" s="271" t="s">
        <v>8478</v>
      </c>
      <c r="C121" s="494">
        <v>3</v>
      </c>
      <c r="D121" s="265" t="s">
        <v>8601</v>
      </c>
      <c r="E121" s="489" t="s">
        <v>8563</v>
      </c>
      <c r="F121" s="491"/>
    </row>
    <row r="122" spans="1:6" ht="39.75" customHeight="1" x14ac:dyDescent="0.45">
      <c r="A122" s="264" t="s">
        <v>1961</v>
      </c>
      <c r="B122" s="271" t="s">
        <v>8598</v>
      </c>
      <c r="C122" s="495"/>
      <c r="D122" s="265" t="s">
        <v>8602</v>
      </c>
      <c r="E122" s="489" t="s">
        <v>8603</v>
      </c>
      <c r="F122" s="491"/>
    </row>
    <row r="123" spans="1:6" ht="39.75" customHeight="1" x14ac:dyDescent="0.45">
      <c r="A123" s="264" t="s">
        <v>1962</v>
      </c>
      <c r="B123" s="271" t="s">
        <v>8478</v>
      </c>
      <c r="C123" s="494">
        <v>4</v>
      </c>
      <c r="D123" s="265" t="s">
        <v>8604</v>
      </c>
      <c r="E123" s="489" t="s">
        <v>8567</v>
      </c>
      <c r="F123" s="491"/>
    </row>
    <row r="124" spans="1:6" ht="39.75" customHeight="1" x14ac:dyDescent="0.45">
      <c r="A124" s="264" t="s">
        <v>1963</v>
      </c>
      <c r="B124" s="271" t="s">
        <v>8598</v>
      </c>
      <c r="C124" s="514"/>
      <c r="D124" s="265" t="s">
        <v>8605</v>
      </c>
      <c r="E124" s="489" t="s">
        <v>8606</v>
      </c>
      <c r="F124" s="491"/>
    </row>
    <row r="125" spans="1:6" ht="39.75" customHeight="1" x14ac:dyDescent="0.45">
      <c r="A125" s="264" t="s">
        <v>1964</v>
      </c>
      <c r="B125" s="274" t="s">
        <v>8478</v>
      </c>
      <c r="C125" s="276">
        <v>5</v>
      </c>
      <c r="D125" s="278" t="s">
        <v>8607</v>
      </c>
      <c r="E125" s="489" t="s">
        <v>8571</v>
      </c>
      <c r="F125" s="491"/>
    </row>
    <row r="126" spans="1:6" ht="39.75" customHeight="1" x14ac:dyDescent="0.45">
      <c r="A126" s="264" t="s">
        <v>4000</v>
      </c>
      <c r="B126" s="271" t="s">
        <v>8598</v>
      </c>
      <c r="C126" s="276">
        <v>6</v>
      </c>
      <c r="D126" s="265" t="s">
        <v>8608</v>
      </c>
      <c r="E126" s="489" t="s">
        <v>1982</v>
      </c>
      <c r="F126" s="491"/>
    </row>
    <row r="127" spans="1:6" ht="39.75" customHeight="1" x14ac:dyDescent="0.45">
      <c r="A127" s="264" t="s">
        <v>1965</v>
      </c>
      <c r="B127" s="284" t="s">
        <v>8413</v>
      </c>
      <c r="C127" s="276">
        <v>3</v>
      </c>
      <c r="D127" s="278" t="s">
        <v>8609</v>
      </c>
      <c r="E127" s="489" t="s">
        <v>8610</v>
      </c>
      <c r="F127" s="491"/>
    </row>
    <row r="128" spans="1:6" ht="39.75" customHeight="1" x14ac:dyDescent="0.45">
      <c r="A128" s="264" t="s">
        <v>1966</v>
      </c>
      <c r="B128" s="271" t="s">
        <v>8413</v>
      </c>
      <c r="C128" s="276">
        <v>4</v>
      </c>
      <c r="D128" s="278" t="s">
        <v>8611</v>
      </c>
      <c r="E128" s="489" t="s">
        <v>8612</v>
      </c>
      <c r="F128" s="491"/>
    </row>
    <row r="129" spans="1:6" ht="39.75" customHeight="1" x14ac:dyDescent="0.45">
      <c r="A129" s="264" t="s">
        <v>1967</v>
      </c>
      <c r="B129" s="284" t="s">
        <v>8413</v>
      </c>
      <c r="C129" s="276">
        <v>5</v>
      </c>
      <c r="D129" s="278" t="s">
        <v>8613</v>
      </c>
      <c r="E129" s="489" t="s">
        <v>8614</v>
      </c>
      <c r="F129" s="491"/>
    </row>
    <row r="130" spans="1:6" ht="39.75" customHeight="1" x14ac:dyDescent="0.45">
      <c r="A130" s="264" t="s">
        <v>1968</v>
      </c>
      <c r="B130" s="271" t="s">
        <v>8413</v>
      </c>
      <c r="C130" s="276">
        <v>6</v>
      </c>
      <c r="D130" s="278" t="s">
        <v>8615</v>
      </c>
      <c r="E130" s="489" t="s">
        <v>8616</v>
      </c>
      <c r="F130" s="491"/>
    </row>
    <row r="131" spans="1:6" ht="39.75" customHeight="1" x14ac:dyDescent="0.45">
      <c r="A131" s="264" t="s">
        <v>1969</v>
      </c>
      <c r="B131" s="271" t="s">
        <v>8513</v>
      </c>
      <c r="C131" s="273">
        <v>3</v>
      </c>
      <c r="D131" s="278" t="s">
        <v>8617</v>
      </c>
      <c r="E131" s="489" t="s">
        <v>8618</v>
      </c>
      <c r="F131" s="491"/>
    </row>
    <row r="132" spans="1:6" ht="39.75" customHeight="1" x14ac:dyDescent="0.45">
      <c r="A132" s="264" t="s">
        <v>4001</v>
      </c>
      <c r="B132" s="271" t="s">
        <v>8513</v>
      </c>
      <c r="C132" s="273">
        <v>4</v>
      </c>
      <c r="D132" s="278" t="s">
        <v>8619</v>
      </c>
      <c r="E132" s="489" t="s">
        <v>8620</v>
      </c>
      <c r="F132" s="491"/>
    </row>
    <row r="133" spans="1:6" ht="39.75" customHeight="1" x14ac:dyDescent="0.45">
      <c r="A133" s="264" t="s">
        <v>4002</v>
      </c>
      <c r="B133" s="271" t="s">
        <v>8513</v>
      </c>
      <c r="C133" s="273">
        <v>5</v>
      </c>
      <c r="D133" s="278" t="s">
        <v>8621</v>
      </c>
      <c r="E133" s="489" t="s">
        <v>8622</v>
      </c>
      <c r="F133" s="491"/>
    </row>
    <row r="134" spans="1:6" ht="39.75" customHeight="1" x14ac:dyDescent="0.45">
      <c r="A134" s="264" t="s">
        <v>4003</v>
      </c>
      <c r="B134" s="271" t="s">
        <v>8513</v>
      </c>
      <c r="C134" s="273">
        <v>6</v>
      </c>
      <c r="D134" s="278" t="s">
        <v>8623</v>
      </c>
      <c r="E134" s="489" t="s">
        <v>8624</v>
      </c>
      <c r="F134" s="491"/>
    </row>
    <row r="135" spans="1:6" ht="39.75" customHeight="1" x14ac:dyDescent="0.45">
      <c r="A135" s="264" t="s">
        <v>4004</v>
      </c>
      <c r="B135" s="274" t="s">
        <v>8530</v>
      </c>
      <c r="C135" s="276">
        <v>3</v>
      </c>
      <c r="D135" s="278" t="s">
        <v>8625</v>
      </c>
      <c r="E135" s="489" t="s">
        <v>8626</v>
      </c>
      <c r="F135" s="491"/>
    </row>
    <row r="136" spans="1:6" ht="39.75" customHeight="1" x14ac:dyDescent="0.45">
      <c r="A136" s="264" t="s">
        <v>4005</v>
      </c>
      <c r="B136" s="271" t="s">
        <v>8530</v>
      </c>
      <c r="C136" s="276">
        <v>4</v>
      </c>
      <c r="D136" s="278" t="s">
        <v>8627</v>
      </c>
      <c r="E136" s="489" t="s">
        <v>8628</v>
      </c>
      <c r="F136" s="491"/>
    </row>
    <row r="137" spans="1:6" ht="39.75" customHeight="1" x14ac:dyDescent="0.45">
      <c r="A137" s="264" t="s">
        <v>4006</v>
      </c>
      <c r="B137" s="271" t="s">
        <v>8530</v>
      </c>
      <c r="C137" s="270" t="s">
        <v>1894</v>
      </c>
      <c r="D137" s="278" t="s">
        <v>8629</v>
      </c>
      <c r="E137" s="489" t="s">
        <v>8630</v>
      </c>
      <c r="F137" s="491"/>
    </row>
    <row r="138" spans="1:6" ht="39.75" customHeight="1" x14ac:dyDescent="0.45">
      <c r="A138" s="264" t="s">
        <v>4007</v>
      </c>
      <c r="B138" s="271" t="s">
        <v>8530</v>
      </c>
      <c r="C138" s="270" t="s">
        <v>1896</v>
      </c>
      <c r="D138" s="278" t="s">
        <v>8631</v>
      </c>
      <c r="E138" s="489" t="s">
        <v>8632</v>
      </c>
      <c r="F138" s="491"/>
    </row>
    <row r="139" spans="1:6" ht="39.75" customHeight="1" x14ac:dyDescent="0.45">
      <c r="A139" s="264" t="s">
        <v>4008</v>
      </c>
      <c r="B139" s="271" t="s">
        <v>8426</v>
      </c>
      <c r="C139" s="276">
        <v>3</v>
      </c>
      <c r="D139" s="278" t="s">
        <v>8633</v>
      </c>
      <c r="E139" s="489" t="s">
        <v>1984</v>
      </c>
      <c r="F139" s="491"/>
    </row>
    <row r="140" spans="1:6" ht="39.75" customHeight="1" x14ac:dyDescent="0.45">
      <c r="A140" s="264" t="s">
        <v>4009</v>
      </c>
      <c r="B140" s="271" t="s">
        <v>8426</v>
      </c>
      <c r="C140" s="276">
        <v>4</v>
      </c>
      <c r="D140" s="278" t="s">
        <v>8634</v>
      </c>
      <c r="E140" s="489" t="s">
        <v>8635</v>
      </c>
      <c r="F140" s="491"/>
    </row>
    <row r="141" spans="1:6" ht="39.75" customHeight="1" x14ac:dyDescent="0.45">
      <c r="A141" s="264" t="s">
        <v>4010</v>
      </c>
      <c r="B141" s="271" t="s">
        <v>8636</v>
      </c>
      <c r="C141" s="276">
        <v>5</v>
      </c>
      <c r="D141" s="278" t="s">
        <v>8637</v>
      </c>
      <c r="E141" s="489" t="s">
        <v>8638</v>
      </c>
      <c r="F141" s="491"/>
    </row>
    <row r="142" spans="1:6" ht="39.75" customHeight="1" x14ac:dyDescent="0.45">
      <c r="A142" s="264" t="s">
        <v>4011</v>
      </c>
      <c r="B142" s="271" t="s">
        <v>8636</v>
      </c>
      <c r="C142" s="276">
        <v>6</v>
      </c>
      <c r="D142" s="278" t="s">
        <v>8639</v>
      </c>
      <c r="E142" s="489" t="s">
        <v>8640</v>
      </c>
      <c r="F142" s="491"/>
    </row>
    <row r="143" spans="1:6" ht="39.75" customHeight="1" x14ac:dyDescent="0.45">
      <c r="A143" s="264" t="s">
        <v>4012</v>
      </c>
      <c r="B143" s="271" t="s">
        <v>8641</v>
      </c>
      <c r="C143" s="276">
        <v>3</v>
      </c>
      <c r="D143" s="278" t="s">
        <v>8642</v>
      </c>
      <c r="E143" s="489" t="s">
        <v>8643</v>
      </c>
      <c r="F143" s="491"/>
    </row>
    <row r="144" spans="1:6" ht="39.75" customHeight="1" x14ac:dyDescent="0.45">
      <c r="A144" s="264" t="s">
        <v>4013</v>
      </c>
      <c r="B144" s="271" t="s">
        <v>8644</v>
      </c>
      <c r="C144" s="276">
        <v>4</v>
      </c>
      <c r="D144" s="278" t="s">
        <v>8645</v>
      </c>
      <c r="E144" s="489" t="s">
        <v>8646</v>
      </c>
      <c r="F144" s="491"/>
    </row>
    <row r="145" spans="1:8" ht="39.75" customHeight="1" x14ac:dyDescent="0.45">
      <c r="A145" s="264" t="s">
        <v>4014</v>
      </c>
      <c r="B145" s="271" t="s">
        <v>8641</v>
      </c>
      <c r="C145" s="276">
        <v>5</v>
      </c>
      <c r="D145" s="278" t="s">
        <v>8647</v>
      </c>
      <c r="E145" s="489" t="s">
        <v>8648</v>
      </c>
      <c r="F145" s="491"/>
    </row>
    <row r="146" spans="1:8" ht="39.75" customHeight="1" x14ac:dyDescent="0.45">
      <c r="A146" s="264" t="s">
        <v>4015</v>
      </c>
      <c r="B146" s="271" t="s">
        <v>8644</v>
      </c>
      <c r="C146" s="276">
        <v>6</v>
      </c>
      <c r="D146" s="278" t="s">
        <v>8649</v>
      </c>
      <c r="E146" s="489" t="s">
        <v>8650</v>
      </c>
      <c r="F146" s="491"/>
    </row>
    <row r="147" spans="1:8" ht="39.75" customHeight="1" x14ac:dyDescent="0.45">
      <c r="A147" s="264" t="s">
        <v>4016</v>
      </c>
      <c r="B147" s="271" t="s">
        <v>8574</v>
      </c>
      <c r="C147" s="273">
        <v>3</v>
      </c>
      <c r="D147" s="278" t="s">
        <v>8651</v>
      </c>
      <c r="E147" s="489" t="s">
        <v>8652</v>
      </c>
      <c r="F147" s="491"/>
    </row>
    <row r="148" spans="1:8" ht="39.75" customHeight="1" x14ac:dyDescent="0.45">
      <c r="A148" s="264" t="s">
        <v>4017</v>
      </c>
      <c r="B148" s="274" t="s">
        <v>8574</v>
      </c>
      <c r="C148" s="276">
        <v>4</v>
      </c>
      <c r="D148" s="278" t="s">
        <v>8653</v>
      </c>
      <c r="E148" s="489" t="s">
        <v>8654</v>
      </c>
      <c r="F148" s="491"/>
    </row>
    <row r="149" spans="1:8" ht="39.75" customHeight="1" x14ac:dyDescent="0.45">
      <c r="A149" s="264" t="s">
        <v>4018</v>
      </c>
      <c r="B149" s="271" t="s">
        <v>8574</v>
      </c>
      <c r="C149" s="279">
        <v>5</v>
      </c>
      <c r="D149" s="278" t="s">
        <v>8655</v>
      </c>
      <c r="E149" s="500" t="s">
        <v>8656</v>
      </c>
      <c r="F149" s="502"/>
    </row>
    <row r="150" spans="1:8" ht="39.75" customHeight="1" x14ac:dyDescent="0.45">
      <c r="A150" s="264" t="s">
        <v>4019</v>
      </c>
      <c r="B150" s="271" t="s">
        <v>8574</v>
      </c>
      <c r="C150" s="270">
        <v>6</v>
      </c>
      <c r="D150" s="285" t="s">
        <v>8657</v>
      </c>
      <c r="E150" s="489" t="s">
        <v>8658</v>
      </c>
      <c r="F150" s="491"/>
      <c r="G150" s="282"/>
      <c r="H150" s="282"/>
    </row>
    <row r="151" spans="1:8" ht="39.75" customHeight="1" x14ac:dyDescent="0.45">
      <c r="A151" s="264" t="s">
        <v>4020</v>
      </c>
      <c r="B151" s="267" t="s">
        <v>8355</v>
      </c>
      <c r="C151" s="494" t="s">
        <v>8659</v>
      </c>
      <c r="D151" s="280" t="s">
        <v>8660</v>
      </c>
      <c r="E151" s="520" t="s">
        <v>8661</v>
      </c>
      <c r="F151" s="521"/>
      <c r="G151" s="522"/>
      <c r="H151" s="282"/>
    </row>
    <row r="152" spans="1:8" ht="39.75" customHeight="1" x14ac:dyDescent="0.45">
      <c r="A152" s="264" t="s">
        <v>4021</v>
      </c>
      <c r="B152" s="267" t="s">
        <v>8355</v>
      </c>
      <c r="C152" s="499"/>
      <c r="D152" s="280" t="s">
        <v>8662</v>
      </c>
      <c r="E152" s="520" t="s">
        <v>8663</v>
      </c>
      <c r="F152" s="521"/>
      <c r="G152" s="522"/>
      <c r="H152" s="282"/>
    </row>
    <row r="153" spans="1:8" ht="39.75" customHeight="1" x14ac:dyDescent="0.45">
      <c r="A153" s="264" t="s">
        <v>4022</v>
      </c>
      <c r="B153" s="271" t="s">
        <v>8664</v>
      </c>
      <c r="C153" s="494" t="s">
        <v>8659</v>
      </c>
      <c r="D153" s="280" t="s">
        <v>8665</v>
      </c>
      <c r="E153" s="489" t="s">
        <v>8666</v>
      </c>
      <c r="F153" s="490"/>
      <c r="G153" s="491"/>
      <c r="H153" s="282"/>
    </row>
    <row r="154" spans="1:8" ht="39.75" customHeight="1" x14ac:dyDescent="0.45">
      <c r="A154" s="264" t="s">
        <v>4023</v>
      </c>
      <c r="B154" s="271" t="s">
        <v>8664</v>
      </c>
      <c r="C154" s="499"/>
      <c r="D154" s="280" t="s">
        <v>8667</v>
      </c>
      <c r="E154" s="489" t="s">
        <v>8668</v>
      </c>
      <c r="F154" s="490"/>
      <c r="G154" s="491"/>
      <c r="H154" s="282"/>
    </row>
    <row r="155" spans="1:8" ht="39.75" customHeight="1" x14ac:dyDescent="0.45">
      <c r="A155" s="264" t="s">
        <v>4024</v>
      </c>
      <c r="B155" s="271" t="s">
        <v>8530</v>
      </c>
      <c r="C155" s="494" t="s">
        <v>8669</v>
      </c>
      <c r="D155" s="280" t="s">
        <v>8670</v>
      </c>
      <c r="E155" s="489" t="s">
        <v>8671</v>
      </c>
      <c r="F155" s="490"/>
      <c r="G155" s="491"/>
      <c r="H155" s="282"/>
    </row>
    <row r="156" spans="1:8" ht="39.75" customHeight="1" x14ac:dyDescent="0.45">
      <c r="A156" s="264" t="s">
        <v>4025</v>
      </c>
      <c r="B156" s="271" t="s">
        <v>8530</v>
      </c>
      <c r="C156" s="499"/>
      <c r="D156" s="280" t="s">
        <v>8672</v>
      </c>
      <c r="E156" s="489" t="s">
        <v>8673</v>
      </c>
      <c r="F156" s="490"/>
      <c r="G156" s="491"/>
      <c r="H156" s="282"/>
    </row>
    <row r="157" spans="1:8" ht="39.75" customHeight="1" x14ac:dyDescent="0.45">
      <c r="A157" s="264" t="s">
        <v>4026</v>
      </c>
      <c r="B157" s="271" t="s">
        <v>8426</v>
      </c>
      <c r="C157" s="494" t="s">
        <v>8669</v>
      </c>
      <c r="D157" s="280" t="s">
        <v>8674</v>
      </c>
      <c r="E157" s="489" t="s">
        <v>8675</v>
      </c>
      <c r="F157" s="490"/>
      <c r="G157" s="491"/>
      <c r="H157" s="282"/>
    </row>
    <row r="158" spans="1:8" ht="39.75" customHeight="1" x14ac:dyDescent="0.45">
      <c r="A158" s="264" t="s">
        <v>4027</v>
      </c>
      <c r="B158" s="271" t="s">
        <v>8426</v>
      </c>
      <c r="C158" s="499"/>
      <c r="D158" s="280" t="s">
        <v>8676</v>
      </c>
      <c r="E158" s="489" t="s">
        <v>8677</v>
      </c>
      <c r="F158" s="490"/>
      <c r="G158" s="491"/>
      <c r="H158" s="282"/>
    </row>
    <row r="159" spans="1:8" ht="39.75" customHeight="1" x14ac:dyDescent="0.45">
      <c r="A159" s="264" t="s">
        <v>4028</v>
      </c>
      <c r="B159" s="271" t="s">
        <v>8641</v>
      </c>
      <c r="C159" s="494" t="s">
        <v>8669</v>
      </c>
      <c r="D159" s="280" t="s">
        <v>8678</v>
      </c>
      <c r="E159" s="489" t="s">
        <v>8679</v>
      </c>
      <c r="F159" s="490"/>
      <c r="G159" s="491"/>
      <c r="H159" s="282"/>
    </row>
    <row r="160" spans="1:8" ht="39.75" customHeight="1" x14ac:dyDescent="0.45">
      <c r="A160" s="264" t="s">
        <v>4029</v>
      </c>
      <c r="B160" s="271" t="s">
        <v>8641</v>
      </c>
      <c r="C160" s="499"/>
      <c r="D160" s="280" t="s">
        <v>8680</v>
      </c>
      <c r="E160" s="489" t="s">
        <v>8681</v>
      </c>
      <c r="F160" s="490"/>
      <c r="G160" s="491"/>
      <c r="H160" s="282"/>
    </row>
    <row r="161" spans="1:8" ht="39.75" customHeight="1" x14ac:dyDescent="0.45">
      <c r="A161" s="264" t="s">
        <v>4030</v>
      </c>
      <c r="B161" s="271" t="s">
        <v>8437</v>
      </c>
      <c r="C161" s="494" t="s">
        <v>8669</v>
      </c>
      <c r="D161" s="280" t="s">
        <v>8682</v>
      </c>
      <c r="E161" s="500" t="s">
        <v>8683</v>
      </c>
      <c r="F161" s="501"/>
      <c r="G161" s="502"/>
      <c r="H161" s="282"/>
    </row>
    <row r="162" spans="1:8" ht="39.75" customHeight="1" x14ac:dyDescent="0.45">
      <c r="A162" s="264" t="s">
        <v>4031</v>
      </c>
      <c r="B162" s="271" t="s">
        <v>8437</v>
      </c>
      <c r="C162" s="499"/>
      <c r="D162" s="280" t="s">
        <v>8684</v>
      </c>
      <c r="E162" s="500" t="s">
        <v>8685</v>
      </c>
      <c r="F162" s="501"/>
      <c r="G162" s="502"/>
    </row>
    <row r="163" spans="1:8" ht="39.75" customHeight="1" x14ac:dyDescent="0.45">
      <c r="A163" s="264" t="s">
        <v>4032</v>
      </c>
      <c r="B163" s="271" t="s">
        <v>8574</v>
      </c>
      <c r="C163" s="494" t="s">
        <v>8686</v>
      </c>
      <c r="D163" s="286" t="s">
        <v>8687</v>
      </c>
      <c r="E163" s="504" t="s">
        <v>8688</v>
      </c>
      <c r="F163" s="505"/>
      <c r="G163" s="506"/>
    </row>
    <row r="164" spans="1:8" ht="39.75" customHeight="1" x14ac:dyDescent="0.45">
      <c r="A164" s="264" t="s">
        <v>4033</v>
      </c>
      <c r="B164" s="271" t="s">
        <v>8574</v>
      </c>
      <c r="C164" s="503"/>
      <c r="D164" s="287" t="s">
        <v>8689</v>
      </c>
      <c r="E164" s="507" t="s">
        <v>8690</v>
      </c>
      <c r="F164" s="508"/>
      <c r="G164" s="509"/>
    </row>
    <row r="165" spans="1:8" ht="39.75" customHeight="1" x14ac:dyDescent="0.45">
      <c r="A165" s="264" t="s">
        <v>4034</v>
      </c>
      <c r="B165" s="267" t="s">
        <v>8466</v>
      </c>
      <c r="C165" s="270">
        <v>1</v>
      </c>
      <c r="D165" s="288" t="s">
        <v>8691</v>
      </c>
      <c r="E165" s="523" t="s">
        <v>8692</v>
      </c>
      <c r="F165" s="524"/>
    </row>
    <row r="166" spans="1:8" ht="39.75" customHeight="1" x14ac:dyDescent="0.45">
      <c r="A166" s="264" t="s">
        <v>4035</v>
      </c>
      <c r="B166" s="271" t="s">
        <v>8693</v>
      </c>
      <c r="C166" s="270">
        <v>2</v>
      </c>
      <c r="D166" s="288" t="s">
        <v>8694</v>
      </c>
      <c r="E166" s="523" t="s">
        <v>8695</v>
      </c>
      <c r="F166" s="524"/>
    </row>
    <row r="167" spans="1:8" ht="39.75" customHeight="1" x14ac:dyDescent="0.45">
      <c r="A167" s="264" t="s">
        <v>4036</v>
      </c>
      <c r="B167" s="271" t="s">
        <v>8693</v>
      </c>
      <c r="C167" s="270">
        <v>3</v>
      </c>
      <c r="D167" s="288" t="s">
        <v>8696</v>
      </c>
      <c r="E167" s="523" t="s">
        <v>8697</v>
      </c>
      <c r="F167" s="524"/>
    </row>
    <row r="168" spans="1:8" ht="39.75" customHeight="1" x14ac:dyDescent="0.45">
      <c r="A168" s="264" t="s">
        <v>4037</v>
      </c>
      <c r="B168" s="271" t="s">
        <v>8693</v>
      </c>
      <c r="C168" s="270">
        <v>4</v>
      </c>
      <c r="D168" s="288" t="s">
        <v>8698</v>
      </c>
      <c r="E168" s="523" t="s">
        <v>8699</v>
      </c>
      <c r="F168" s="524"/>
    </row>
    <row r="169" spans="1:8" ht="39.75" customHeight="1" x14ac:dyDescent="0.45">
      <c r="A169" s="264" t="s">
        <v>4038</v>
      </c>
      <c r="B169" s="271" t="s">
        <v>8700</v>
      </c>
      <c r="C169" s="270">
        <v>5</v>
      </c>
      <c r="D169" s="288" t="s">
        <v>8701</v>
      </c>
      <c r="E169" s="523" t="s">
        <v>8702</v>
      </c>
      <c r="F169" s="524"/>
    </row>
    <row r="170" spans="1:8" ht="39.75" customHeight="1" x14ac:dyDescent="0.45">
      <c r="A170" s="264" t="s">
        <v>4039</v>
      </c>
      <c r="B170" s="271" t="s">
        <v>8700</v>
      </c>
      <c r="C170" s="270">
        <v>6</v>
      </c>
      <c r="D170" s="288" t="s">
        <v>8703</v>
      </c>
      <c r="E170" s="510" t="s">
        <v>8704</v>
      </c>
      <c r="F170" s="525"/>
    </row>
    <row r="171" spans="1:8" ht="39.75" customHeight="1" x14ac:dyDescent="0.45">
      <c r="A171" s="264" t="s">
        <v>4040</v>
      </c>
      <c r="B171" s="271" t="s">
        <v>8705</v>
      </c>
      <c r="C171" s="270">
        <v>1</v>
      </c>
      <c r="D171" s="289" t="s">
        <v>8706</v>
      </c>
      <c r="E171" s="520" t="s">
        <v>8707</v>
      </c>
      <c r="F171" s="521"/>
      <c r="G171" s="526"/>
    </row>
    <row r="172" spans="1:8" ht="39.75" customHeight="1" x14ac:dyDescent="0.45">
      <c r="A172" s="264" t="s">
        <v>4041</v>
      </c>
      <c r="B172" s="271" t="s">
        <v>8705</v>
      </c>
      <c r="C172" s="270">
        <v>2</v>
      </c>
      <c r="D172" s="289" t="s">
        <v>8708</v>
      </c>
      <c r="E172" s="520" t="s">
        <v>8709</v>
      </c>
      <c r="F172" s="521"/>
      <c r="G172" s="526"/>
    </row>
    <row r="173" spans="1:8" ht="39.75" customHeight="1" x14ac:dyDescent="0.45">
      <c r="A173" s="264" t="s">
        <v>4042</v>
      </c>
      <c r="B173" s="271" t="s">
        <v>8705</v>
      </c>
      <c r="C173" s="273">
        <v>3</v>
      </c>
      <c r="D173" s="288" t="s">
        <v>8710</v>
      </c>
      <c r="E173" s="527" t="s">
        <v>8711</v>
      </c>
      <c r="F173" s="528"/>
      <c r="G173" s="528"/>
    </row>
    <row r="174" spans="1:8" ht="39.75" customHeight="1" x14ac:dyDescent="0.45">
      <c r="A174" s="264" t="s">
        <v>4043</v>
      </c>
      <c r="B174" s="274" t="s">
        <v>8705</v>
      </c>
      <c r="C174" s="270">
        <v>4</v>
      </c>
      <c r="D174" s="288" t="s">
        <v>8712</v>
      </c>
      <c r="E174" s="527" t="s">
        <v>8713</v>
      </c>
      <c r="F174" s="528"/>
      <c r="G174" s="528"/>
      <c r="H174" s="282"/>
    </row>
    <row r="175" spans="1:8" ht="39.75" customHeight="1" x14ac:dyDescent="0.45">
      <c r="A175" s="264" t="s">
        <v>4044</v>
      </c>
      <c r="B175" s="274" t="s">
        <v>8705</v>
      </c>
      <c r="C175" s="273">
        <v>5</v>
      </c>
      <c r="D175" s="288" t="s">
        <v>8714</v>
      </c>
      <c r="E175" s="527" t="s">
        <v>8715</v>
      </c>
      <c r="F175" s="528"/>
      <c r="G175" s="528"/>
      <c r="H175" s="282"/>
    </row>
    <row r="176" spans="1:8" ht="39.75" customHeight="1" x14ac:dyDescent="0.45">
      <c r="A176" s="264" t="s">
        <v>4045</v>
      </c>
      <c r="B176" s="274" t="s">
        <v>8705</v>
      </c>
      <c r="C176" s="276">
        <v>6</v>
      </c>
      <c r="D176" s="288" t="s">
        <v>8716</v>
      </c>
      <c r="E176" s="527" t="s">
        <v>8717</v>
      </c>
      <c r="F176" s="528"/>
      <c r="G176" s="528"/>
      <c r="H176" s="282"/>
    </row>
    <row r="177" spans="1:8" ht="39.75" customHeight="1" x14ac:dyDescent="0.45">
      <c r="A177" s="264" t="s">
        <v>4046</v>
      </c>
      <c r="B177" s="271" t="s">
        <v>8718</v>
      </c>
      <c r="C177" s="529" t="s">
        <v>1985</v>
      </c>
      <c r="D177" s="265" t="s">
        <v>8719</v>
      </c>
      <c r="E177" s="489" t="s">
        <v>8720</v>
      </c>
      <c r="F177" s="490"/>
      <c r="G177" s="491"/>
      <c r="H177" s="282"/>
    </row>
    <row r="178" spans="1:8" ht="39.75" customHeight="1" x14ac:dyDescent="0.45">
      <c r="A178" s="264" t="s">
        <v>4047</v>
      </c>
      <c r="B178" s="271" t="s">
        <v>8718</v>
      </c>
      <c r="C178" s="530"/>
      <c r="D178" s="265" t="s">
        <v>8721</v>
      </c>
      <c r="E178" s="489" t="s">
        <v>8722</v>
      </c>
      <c r="F178" s="490"/>
      <c r="G178" s="491"/>
      <c r="H178" s="282"/>
    </row>
    <row r="179" spans="1:8" ht="39.75" customHeight="1" x14ac:dyDescent="0.45">
      <c r="A179" s="264" t="s">
        <v>4048</v>
      </c>
      <c r="B179" s="271" t="s">
        <v>8718</v>
      </c>
      <c r="C179" s="529" t="s">
        <v>8723</v>
      </c>
      <c r="D179" s="265" t="s">
        <v>8724</v>
      </c>
      <c r="E179" s="489" t="s">
        <v>8725</v>
      </c>
      <c r="F179" s="490"/>
      <c r="G179" s="491"/>
      <c r="H179" s="282"/>
    </row>
    <row r="180" spans="1:8" ht="39.75" customHeight="1" x14ac:dyDescent="0.45">
      <c r="A180" s="264" t="s">
        <v>4049</v>
      </c>
      <c r="B180" s="271" t="s">
        <v>8718</v>
      </c>
      <c r="C180" s="530"/>
      <c r="D180" s="265" t="s">
        <v>8726</v>
      </c>
      <c r="E180" s="489" t="s">
        <v>8727</v>
      </c>
      <c r="F180" s="490"/>
      <c r="G180" s="491"/>
      <c r="H180" s="282"/>
    </row>
    <row r="181" spans="1:8" ht="39.75" customHeight="1" x14ac:dyDescent="0.45">
      <c r="A181" s="264" t="s">
        <v>4050</v>
      </c>
      <c r="B181" s="274" t="s">
        <v>8718</v>
      </c>
      <c r="C181" s="496" t="s">
        <v>8728</v>
      </c>
      <c r="D181" s="278" t="s">
        <v>8729</v>
      </c>
      <c r="E181" s="489" t="s">
        <v>8730</v>
      </c>
      <c r="F181" s="490"/>
      <c r="G181" s="491"/>
      <c r="H181" s="282"/>
    </row>
    <row r="182" spans="1:8" ht="39.75" customHeight="1" x14ac:dyDescent="0.45">
      <c r="A182" s="264" t="s">
        <v>4051</v>
      </c>
      <c r="B182" s="274" t="s">
        <v>8718</v>
      </c>
      <c r="C182" s="531"/>
      <c r="D182" s="278" t="s">
        <v>8731</v>
      </c>
      <c r="E182" s="489" t="s">
        <v>8732</v>
      </c>
      <c r="F182" s="490"/>
      <c r="G182" s="491"/>
      <c r="H182" s="282"/>
    </row>
    <row r="183" spans="1:8" ht="39.75" customHeight="1" x14ac:dyDescent="0.45">
      <c r="A183" s="264" t="s">
        <v>4052</v>
      </c>
      <c r="B183" s="274" t="s">
        <v>8478</v>
      </c>
      <c r="C183" s="496" t="s">
        <v>1985</v>
      </c>
      <c r="D183" s="265" t="s">
        <v>8733</v>
      </c>
      <c r="E183" s="489" t="s">
        <v>8734</v>
      </c>
      <c r="F183" s="490"/>
      <c r="G183" s="491"/>
      <c r="H183" s="282"/>
    </row>
    <row r="184" spans="1:8" ht="39.75" customHeight="1" x14ac:dyDescent="0.45">
      <c r="A184" s="264" t="s">
        <v>4053</v>
      </c>
      <c r="B184" s="274" t="s">
        <v>8478</v>
      </c>
      <c r="C184" s="519"/>
      <c r="D184" s="265" t="s">
        <v>8735</v>
      </c>
      <c r="E184" s="489" t="s">
        <v>8736</v>
      </c>
      <c r="F184" s="490"/>
      <c r="G184" s="491"/>
      <c r="H184" s="282"/>
    </row>
    <row r="185" spans="1:8" ht="39.75" customHeight="1" x14ac:dyDescent="0.45">
      <c r="A185" s="264" t="s">
        <v>4054</v>
      </c>
      <c r="B185" s="271" t="s">
        <v>8478</v>
      </c>
      <c r="C185" s="496" t="s">
        <v>8723</v>
      </c>
      <c r="D185" s="265" t="s">
        <v>8737</v>
      </c>
      <c r="E185" s="489" t="s">
        <v>8738</v>
      </c>
      <c r="F185" s="490"/>
      <c r="G185" s="491"/>
      <c r="H185" s="282"/>
    </row>
    <row r="186" spans="1:8" ht="39.75" customHeight="1" x14ac:dyDescent="0.45">
      <c r="A186" s="264" t="s">
        <v>4055</v>
      </c>
      <c r="B186" s="271" t="s">
        <v>8478</v>
      </c>
      <c r="C186" s="519"/>
      <c r="D186" s="265" t="s">
        <v>8739</v>
      </c>
      <c r="E186" s="489" t="s">
        <v>8740</v>
      </c>
      <c r="F186" s="490"/>
      <c r="G186" s="491"/>
      <c r="H186" s="282"/>
    </row>
    <row r="187" spans="1:8" ht="39.75" customHeight="1" x14ac:dyDescent="0.45">
      <c r="A187" s="264" t="s">
        <v>4056</v>
      </c>
      <c r="B187" s="271" t="s">
        <v>8478</v>
      </c>
      <c r="C187" s="496" t="s">
        <v>8728</v>
      </c>
      <c r="D187" s="278" t="s">
        <v>8741</v>
      </c>
      <c r="E187" s="489" t="s">
        <v>8742</v>
      </c>
      <c r="F187" s="490"/>
      <c r="G187" s="491"/>
      <c r="H187" s="282"/>
    </row>
    <row r="188" spans="1:8" ht="39.75" customHeight="1" x14ac:dyDescent="0.45">
      <c r="A188" s="264" t="s">
        <v>4057</v>
      </c>
      <c r="B188" s="271" t="s">
        <v>8478</v>
      </c>
      <c r="C188" s="519"/>
      <c r="D188" s="278" t="s">
        <v>8743</v>
      </c>
      <c r="E188" s="489" t="s">
        <v>8744</v>
      </c>
      <c r="F188" s="490"/>
      <c r="G188" s="491"/>
      <c r="H188" s="282"/>
    </row>
    <row r="189" spans="1:8" ht="39.75" customHeight="1" x14ac:dyDescent="0.45">
      <c r="A189" s="264" t="s">
        <v>4058</v>
      </c>
      <c r="B189" s="271" t="s">
        <v>8413</v>
      </c>
      <c r="C189" s="290" t="s">
        <v>8728</v>
      </c>
      <c r="D189" s="265" t="s">
        <v>8745</v>
      </c>
      <c r="E189" s="489" t="s">
        <v>8746</v>
      </c>
      <c r="F189" s="490"/>
      <c r="G189" s="491"/>
      <c r="H189" s="282"/>
    </row>
    <row r="190" spans="1:8" ht="39.75" customHeight="1" x14ac:dyDescent="0.45">
      <c r="A190" s="264" t="s">
        <v>4059</v>
      </c>
      <c r="B190" s="271" t="s">
        <v>8718</v>
      </c>
      <c r="C190" s="270" t="s">
        <v>8728</v>
      </c>
      <c r="D190" s="265" t="s">
        <v>8747</v>
      </c>
      <c r="E190" s="489" t="s">
        <v>8748</v>
      </c>
      <c r="F190" s="490"/>
      <c r="G190" s="491"/>
      <c r="H190" s="282"/>
    </row>
    <row r="191" spans="1:8" ht="39.75" customHeight="1" x14ac:dyDescent="0.45">
      <c r="A191" s="264" t="s">
        <v>4060</v>
      </c>
      <c r="B191" s="271" t="s">
        <v>8413</v>
      </c>
      <c r="C191" s="270" t="s">
        <v>8723</v>
      </c>
      <c r="D191" s="265" t="s">
        <v>8749</v>
      </c>
      <c r="E191" s="489" t="s">
        <v>8750</v>
      </c>
      <c r="F191" s="490"/>
      <c r="G191" s="491"/>
      <c r="H191" s="282"/>
    </row>
    <row r="192" spans="1:8" ht="39.75" customHeight="1" x14ac:dyDescent="0.45">
      <c r="A192" s="264" t="s">
        <v>4061</v>
      </c>
      <c r="B192" s="271" t="s">
        <v>8413</v>
      </c>
      <c r="C192" s="270" t="s">
        <v>8728</v>
      </c>
      <c r="D192" s="265" t="s">
        <v>8751</v>
      </c>
      <c r="E192" s="489" t="s">
        <v>8752</v>
      </c>
      <c r="F192" s="490"/>
      <c r="G192" s="491"/>
      <c r="H192" s="282"/>
    </row>
    <row r="193" spans="1:8" ht="39.75" customHeight="1" x14ac:dyDescent="0.45">
      <c r="A193" s="264" t="s">
        <v>4062</v>
      </c>
      <c r="B193" s="271" t="s">
        <v>8516</v>
      </c>
      <c r="C193" s="270" t="s">
        <v>8723</v>
      </c>
      <c r="D193" s="265" t="s">
        <v>8753</v>
      </c>
      <c r="E193" s="489" t="s">
        <v>8754</v>
      </c>
      <c r="F193" s="490"/>
      <c r="G193" s="491"/>
      <c r="H193" s="282"/>
    </row>
    <row r="194" spans="1:8" ht="39.75" customHeight="1" x14ac:dyDescent="0.45">
      <c r="A194" s="264" t="s">
        <v>4063</v>
      </c>
      <c r="B194" s="271" t="s">
        <v>8516</v>
      </c>
      <c r="C194" s="270" t="s">
        <v>8728</v>
      </c>
      <c r="D194" s="265" t="s">
        <v>8755</v>
      </c>
      <c r="E194" s="489" t="s">
        <v>8756</v>
      </c>
      <c r="F194" s="490"/>
      <c r="G194" s="491"/>
      <c r="H194" s="282"/>
    </row>
    <row r="195" spans="1:8" ht="39.75" customHeight="1" x14ac:dyDescent="0.45">
      <c r="A195" s="264" t="s">
        <v>4064</v>
      </c>
      <c r="B195" s="271" t="s">
        <v>8757</v>
      </c>
      <c r="C195" s="270" t="s">
        <v>8723</v>
      </c>
      <c r="D195" s="265" t="s">
        <v>8758</v>
      </c>
      <c r="E195" s="489" t="s">
        <v>8759</v>
      </c>
      <c r="F195" s="490"/>
      <c r="G195" s="491"/>
      <c r="H195" s="282"/>
    </row>
    <row r="196" spans="1:8" ht="39.75" customHeight="1" x14ac:dyDescent="0.45">
      <c r="A196" s="264" t="s">
        <v>4065</v>
      </c>
      <c r="B196" s="271" t="s">
        <v>8757</v>
      </c>
      <c r="C196" s="270" t="s">
        <v>8728</v>
      </c>
      <c r="D196" s="265" t="s">
        <v>8760</v>
      </c>
      <c r="E196" s="489" t="s">
        <v>8761</v>
      </c>
      <c r="F196" s="490"/>
      <c r="G196" s="491"/>
      <c r="H196" s="282"/>
    </row>
    <row r="197" spans="1:8" ht="39.75" customHeight="1" x14ac:dyDescent="0.45">
      <c r="A197" s="264" t="s">
        <v>4066</v>
      </c>
      <c r="B197" s="271" t="s">
        <v>8762</v>
      </c>
      <c r="C197" s="273" t="s">
        <v>8723</v>
      </c>
      <c r="D197" s="265" t="s">
        <v>8763</v>
      </c>
      <c r="E197" s="489" t="s">
        <v>8764</v>
      </c>
      <c r="F197" s="490"/>
      <c r="G197" s="491"/>
      <c r="H197" s="282"/>
    </row>
    <row r="198" spans="1:8" ht="39.75" customHeight="1" x14ac:dyDescent="0.45">
      <c r="A198" s="264" t="s">
        <v>4067</v>
      </c>
      <c r="B198" s="271" t="s">
        <v>8762</v>
      </c>
      <c r="C198" s="291" t="s">
        <v>8728</v>
      </c>
      <c r="D198" s="265" t="s">
        <v>8765</v>
      </c>
      <c r="E198" s="489" t="s">
        <v>8766</v>
      </c>
      <c r="F198" s="490"/>
      <c r="G198" s="491"/>
      <c r="H198" s="282"/>
    </row>
    <row r="199" spans="1:8" ht="39.75" customHeight="1" x14ac:dyDescent="0.45">
      <c r="A199" s="264" t="s">
        <v>4068</v>
      </c>
      <c r="B199" s="271" t="s">
        <v>8767</v>
      </c>
      <c r="C199" s="270" t="s">
        <v>8723</v>
      </c>
      <c r="D199" s="265" t="s">
        <v>8768</v>
      </c>
      <c r="E199" s="489" t="s">
        <v>8769</v>
      </c>
      <c r="F199" s="490"/>
      <c r="G199" s="491"/>
      <c r="H199" s="282"/>
    </row>
    <row r="200" spans="1:8" ht="39.75" customHeight="1" x14ac:dyDescent="0.45">
      <c r="A200" s="264" t="s">
        <v>4069</v>
      </c>
      <c r="B200" s="271" t="s">
        <v>8767</v>
      </c>
      <c r="C200" s="270" t="s">
        <v>8728</v>
      </c>
      <c r="D200" s="265" t="s">
        <v>8770</v>
      </c>
      <c r="E200" s="489" t="s">
        <v>8771</v>
      </c>
      <c r="F200" s="490"/>
      <c r="G200" s="491"/>
      <c r="H200" s="282"/>
    </row>
    <row r="201" spans="1:8" ht="39.75" customHeight="1" x14ac:dyDescent="0.45">
      <c r="A201" s="264" t="s">
        <v>4070</v>
      </c>
      <c r="B201" s="271" t="s">
        <v>8772</v>
      </c>
      <c r="C201" s="270" t="s">
        <v>8723</v>
      </c>
      <c r="D201" s="265" t="s">
        <v>8773</v>
      </c>
      <c r="E201" s="489" t="s">
        <v>8774</v>
      </c>
      <c r="F201" s="490"/>
      <c r="G201" s="491"/>
      <c r="H201" s="282"/>
    </row>
    <row r="202" spans="1:8" ht="39.75" customHeight="1" x14ac:dyDescent="0.45">
      <c r="A202" s="264" t="s">
        <v>4071</v>
      </c>
      <c r="B202" s="271" t="s">
        <v>8775</v>
      </c>
      <c r="C202" s="270" t="s">
        <v>8728</v>
      </c>
      <c r="D202" s="265" t="s">
        <v>8776</v>
      </c>
      <c r="E202" s="489" t="s">
        <v>8777</v>
      </c>
      <c r="F202" s="490"/>
      <c r="G202" s="491"/>
      <c r="H202" s="282"/>
    </row>
    <row r="203" spans="1:8" ht="39.75" customHeight="1" x14ac:dyDescent="0.45">
      <c r="A203" s="264" t="s">
        <v>1970</v>
      </c>
      <c r="B203" s="271" t="s">
        <v>8778</v>
      </c>
      <c r="C203" s="273">
        <v>5</v>
      </c>
      <c r="D203" s="265" t="s">
        <v>8779</v>
      </c>
      <c r="E203" s="489" t="s">
        <v>8780</v>
      </c>
      <c r="F203" s="490"/>
      <c r="G203" s="491"/>
      <c r="H203" s="282"/>
    </row>
    <row r="204" spans="1:8" ht="39.75" customHeight="1" x14ac:dyDescent="0.45">
      <c r="A204" s="264" t="s">
        <v>1971</v>
      </c>
      <c r="B204" s="274" t="s">
        <v>8778</v>
      </c>
      <c r="C204" s="291" t="s">
        <v>8728</v>
      </c>
      <c r="D204" s="265" t="s">
        <v>8781</v>
      </c>
      <c r="E204" s="489" t="s">
        <v>8782</v>
      </c>
      <c r="F204" s="490"/>
      <c r="G204" s="491"/>
      <c r="H204" s="282"/>
    </row>
    <row r="205" spans="1:8" ht="39.75" customHeight="1" x14ac:dyDescent="0.45">
      <c r="A205" s="264" t="s">
        <v>1972</v>
      </c>
      <c r="B205" s="274" t="s">
        <v>8778</v>
      </c>
      <c r="C205" s="276">
        <v>6</v>
      </c>
      <c r="D205" s="278" t="s">
        <v>8783</v>
      </c>
      <c r="E205" s="489" t="s">
        <v>8784</v>
      </c>
      <c r="F205" s="490"/>
      <c r="G205" s="491"/>
      <c r="H205" s="282"/>
    </row>
    <row r="206" spans="1:8" ht="39.75" customHeight="1" x14ac:dyDescent="0.45">
      <c r="A206" s="264" t="s">
        <v>1973</v>
      </c>
      <c r="B206" s="267" t="s">
        <v>8785</v>
      </c>
      <c r="C206" s="532">
        <v>5</v>
      </c>
      <c r="D206" s="265" t="s">
        <v>8786</v>
      </c>
      <c r="E206" s="489" t="s">
        <v>8787</v>
      </c>
      <c r="F206" s="490"/>
      <c r="G206" s="491"/>
      <c r="H206" s="282"/>
    </row>
    <row r="207" spans="1:8" ht="39.75" customHeight="1" x14ac:dyDescent="0.45">
      <c r="A207" s="264" t="s">
        <v>1974</v>
      </c>
      <c r="B207" s="267" t="s">
        <v>8785</v>
      </c>
      <c r="C207" s="495"/>
      <c r="D207" s="278" t="s">
        <v>8788</v>
      </c>
      <c r="E207" s="489" t="s">
        <v>8789</v>
      </c>
      <c r="F207" s="490"/>
      <c r="G207" s="491"/>
      <c r="H207" s="282"/>
    </row>
    <row r="208" spans="1:8" ht="39.75" customHeight="1" x14ac:dyDescent="0.45">
      <c r="A208" s="264" t="s">
        <v>4072</v>
      </c>
      <c r="B208" s="267" t="s">
        <v>8785</v>
      </c>
      <c r="C208" s="494">
        <v>6</v>
      </c>
      <c r="D208" s="265" t="s">
        <v>8790</v>
      </c>
      <c r="E208" s="489" t="s">
        <v>8791</v>
      </c>
      <c r="F208" s="490"/>
      <c r="G208" s="491"/>
      <c r="H208" s="282"/>
    </row>
    <row r="209" spans="1:8" ht="39.75" customHeight="1" x14ac:dyDescent="0.45">
      <c r="A209" s="264" t="s">
        <v>1975</v>
      </c>
      <c r="B209" s="267" t="s">
        <v>8785</v>
      </c>
      <c r="C209" s="514"/>
      <c r="D209" s="278" t="s">
        <v>8792</v>
      </c>
      <c r="E209" s="489" t="s">
        <v>8793</v>
      </c>
      <c r="F209" s="490"/>
      <c r="G209" s="491"/>
      <c r="H209" s="282"/>
    </row>
    <row r="210" spans="1:8" ht="39.75" customHeight="1" x14ac:dyDescent="0.45">
      <c r="A210" s="264" t="s">
        <v>1976</v>
      </c>
      <c r="B210" s="274" t="s">
        <v>8794</v>
      </c>
      <c r="C210" s="276">
        <v>5</v>
      </c>
      <c r="D210" s="278" t="s">
        <v>8795</v>
      </c>
      <c r="E210" s="489" t="s">
        <v>8796</v>
      </c>
      <c r="F210" s="490"/>
      <c r="G210" s="491"/>
      <c r="H210" s="282"/>
    </row>
    <row r="211" spans="1:8" ht="39.75" customHeight="1" x14ac:dyDescent="0.45">
      <c r="A211" s="264" t="s">
        <v>1977</v>
      </c>
      <c r="B211" s="271" t="s">
        <v>8794</v>
      </c>
      <c r="C211" s="276" t="s">
        <v>8797</v>
      </c>
      <c r="D211" s="278" t="s">
        <v>8798</v>
      </c>
      <c r="E211" s="489" t="s">
        <v>8799</v>
      </c>
      <c r="F211" s="490"/>
      <c r="G211" s="491"/>
      <c r="H211" s="282"/>
    </row>
    <row r="212" spans="1:8" ht="39.75" customHeight="1" x14ac:dyDescent="0.45">
      <c r="A212" s="264" t="s">
        <v>1978</v>
      </c>
      <c r="B212" s="274" t="s">
        <v>8800</v>
      </c>
      <c r="C212" s="276">
        <v>6</v>
      </c>
      <c r="D212" s="278" t="s">
        <v>8801</v>
      </c>
      <c r="E212" s="489" t="s">
        <v>8802</v>
      </c>
      <c r="F212" s="490"/>
      <c r="G212" s="491"/>
      <c r="H212" s="282"/>
    </row>
    <row r="213" spans="1:8" ht="39.75" customHeight="1" x14ac:dyDescent="0.45">
      <c r="A213" s="264" t="s">
        <v>1979</v>
      </c>
      <c r="B213" s="271" t="s">
        <v>8426</v>
      </c>
      <c r="C213" s="276">
        <v>5</v>
      </c>
      <c r="D213" s="278" t="s">
        <v>8803</v>
      </c>
      <c r="E213" s="489" t="s">
        <v>8804</v>
      </c>
      <c r="F213" s="490"/>
      <c r="G213" s="491"/>
      <c r="H213" s="282"/>
    </row>
    <row r="214" spans="1:8" ht="39.75" customHeight="1" x14ac:dyDescent="0.45">
      <c r="A214" s="264" t="s">
        <v>1980</v>
      </c>
      <c r="B214" s="274" t="s">
        <v>8426</v>
      </c>
      <c r="C214" s="276">
        <v>6</v>
      </c>
      <c r="D214" s="278" t="s">
        <v>8805</v>
      </c>
      <c r="E214" s="489" t="s">
        <v>8806</v>
      </c>
      <c r="F214" s="490"/>
      <c r="G214" s="491"/>
      <c r="H214" s="282"/>
    </row>
    <row r="215" spans="1:8" ht="39.75" customHeight="1" x14ac:dyDescent="0.45">
      <c r="A215" s="264" t="s">
        <v>1981</v>
      </c>
      <c r="B215" s="271" t="s">
        <v>8437</v>
      </c>
      <c r="C215" s="270">
        <v>5</v>
      </c>
      <c r="D215" s="278" t="s">
        <v>8807</v>
      </c>
      <c r="E215" s="489" t="s">
        <v>8808</v>
      </c>
      <c r="F215" s="490"/>
      <c r="G215" s="491"/>
      <c r="H215" s="282"/>
    </row>
    <row r="216" spans="1:8" ht="39.75" customHeight="1" x14ac:dyDescent="0.45">
      <c r="A216" s="264" t="s">
        <v>4073</v>
      </c>
      <c r="B216" s="265" t="s">
        <v>8437</v>
      </c>
      <c r="C216" s="270">
        <v>6</v>
      </c>
      <c r="D216" s="278" t="s">
        <v>8809</v>
      </c>
      <c r="E216" s="489" t="s">
        <v>8810</v>
      </c>
      <c r="F216" s="490"/>
      <c r="G216" s="491"/>
      <c r="H216" s="282"/>
    </row>
    <row r="217" spans="1:8" ht="39.75" customHeight="1" x14ac:dyDescent="0.45">
      <c r="A217" s="264" t="s">
        <v>4074</v>
      </c>
      <c r="B217" s="265" t="s">
        <v>8574</v>
      </c>
      <c r="C217" s="270">
        <v>5</v>
      </c>
      <c r="D217" s="278" t="s">
        <v>8811</v>
      </c>
      <c r="E217" s="489" t="s">
        <v>8812</v>
      </c>
      <c r="F217" s="490"/>
      <c r="G217" s="491"/>
      <c r="H217" s="282"/>
    </row>
    <row r="218" spans="1:8" ht="39.75" customHeight="1" x14ac:dyDescent="0.45">
      <c r="A218" s="264" t="s">
        <v>4075</v>
      </c>
      <c r="B218" s="265" t="s">
        <v>8574</v>
      </c>
      <c r="C218" s="270">
        <v>6</v>
      </c>
      <c r="D218" s="278" t="s">
        <v>8813</v>
      </c>
      <c r="E218" s="489" t="s">
        <v>8814</v>
      </c>
      <c r="F218" s="490"/>
      <c r="G218" s="491"/>
      <c r="H218" s="282"/>
    </row>
    <row r="219" spans="1:8" ht="39.75" customHeight="1" x14ac:dyDescent="0.45">
      <c r="A219" s="264" t="s">
        <v>4076</v>
      </c>
      <c r="B219" s="267" t="s">
        <v>8355</v>
      </c>
      <c r="C219" s="270">
        <v>1</v>
      </c>
      <c r="D219" s="265" t="s">
        <v>8815</v>
      </c>
      <c r="E219" s="489" t="s">
        <v>8816</v>
      </c>
      <c r="F219" s="490"/>
      <c r="G219" s="491"/>
      <c r="H219" s="282"/>
    </row>
    <row r="220" spans="1:8" ht="39.75" customHeight="1" x14ac:dyDescent="0.45">
      <c r="A220" s="264" t="s">
        <v>4077</v>
      </c>
      <c r="B220" s="271" t="s">
        <v>8817</v>
      </c>
      <c r="C220" s="270">
        <v>2</v>
      </c>
      <c r="D220" s="265" t="s">
        <v>8818</v>
      </c>
      <c r="E220" s="489" t="s">
        <v>8819</v>
      </c>
      <c r="F220" s="490"/>
      <c r="G220" s="491"/>
      <c r="H220" s="282"/>
    </row>
    <row r="221" spans="1:8" ht="39.75" customHeight="1" x14ac:dyDescent="0.45">
      <c r="A221" s="264" t="s">
        <v>4078</v>
      </c>
      <c r="B221" s="271" t="s">
        <v>8817</v>
      </c>
      <c r="C221" s="270">
        <v>3</v>
      </c>
      <c r="D221" s="265" t="s">
        <v>8820</v>
      </c>
      <c r="E221" s="489" t="s">
        <v>8821</v>
      </c>
      <c r="F221" s="490"/>
      <c r="G221" s="491"/>
      <c r="H221" s="282"/>
    </row>
    <row r="222" spans="1:8" ht="39.75" customHeight="1" x14ac:dyDescent="0.45">
      <c r="A222" s="264" t="s">
        <v>4079</v>
      </c>
      <c r="B222" s="271" t="s">
        <v>8817</v>
      </c>
      <c r="C222" s="270">
        <v>4</v>
      </c>
      <c r="D222" s="265" t="s">
        <v>8822</v>
      </c>
      <c r="E222" s="489" t="s">
        <v>8823</v>
      </c>
      <c r="F222" s="490"/>
      <c r="G222" s="491"/>
      <c r="H222" s="282"/>
    </row>
    <row r="223" spans="1:8" ht="39.75" customHeight="1" x14ac:dyDescent="0.45">
      <c r="A223" s="264" t="s">
        <v>4080</v>
      </c>
      <c r="B223" s="271" t="s">
        <v>8817</v>
      </c>
      <c r="C223" s="270">
        <v>5</v>
      </c>
      <c r="D223" s="265" t="s">
        <v>8824</v>
      </c>
      <c r="E223" s="489" t="s">
        <v>8825</v>
      </c>
      <c r="F223" s="490"/>
      <c r="G223" s="491"/>
      <c r="H223" s="282"/>
    </row>
    <row r="224" spans="1:8" ht="39.75" customHeight="1" x14ac:dyDescent="0.45">
      <c r="A224" s="264" t="s">
        <v>4081</v>
      </c>
      <c r="B224" s="271" t="s">
        <v>8817</v>
      </c>
      <c r="C224" s="270">
        <v>6</v>
      </c>
      <c r="D224" s="265" t="s">
        <v>8826</v>
      </c>
      <c r="E224" s="489" t="s">
        <v>8827</v>
      </c>
      <c r="F224" s="490"/>
      <c r="G224" s="491"/>
      <c r="H224" s="282"/>
    </row>
    <row r="225" spans="1:9" ht="39.75" customHeight="1" x14ac:dyDescent="0.45">
      <c r="A225" s="264" t="s">
        <v>4082</v>
      </c>
      <c r="B225" s="271" t="s">
        <v>8426</v>
      </c>
      <c r="C225" s="270">
        <v>1</v>
      </c>
      <c r="D225" s="265" t="s">
        <v>8828</v>
      </c>
      <c r="E225" s="489" t="s">
        <v>1986</v>
      </c>
      <c r="F225" s="490"/>
      <c r="G225" s="491"/>
      <c r="H225" s="282"/>
    </row>
    <row r="226" spans="1:9" ht="39.75" customHeight="1" x14ac:dyDescent="0.45">
      <c r="A226" s="264" t="s">
        <v>4083</v>
      </c>
      <c r="B226" s="271" t="s">
        <v>8426</v>
      </c>
      <c r="C226" s="270">
        <v>2</v>
      </c>
      <c r="D226" s="265" t="s">
        <v>8829</v>
      </c>
      <c r="E226" s="489" t="s">
        <v>8830</v>
      </c>
      <c r="F226" s="490"/>
      <c r="G226" s="491"/>
      <c r="H226" s="282"/>
    </row>
    <row r="227" spans="1:9" ht="39.75" customHeight="1" x14ac:dyDescent="0.45">
      <c r="A227" s="264" t="s">
        <v>4084</v>
      </c>
      <c r="B227" s="271" t="s">
        <v>8426</v>
      </c>
      <c r="C227" s="270">
        <v>3</v>
      </c>
      <c r="D227" s="265" t="s">
        <v>8831</v>
      </c>
      <c r="E227" s="489" t="s">
        <v>8832</v>
      </c>
      <c r="F227" s="490"/>
      <c r="G227" s="491"/>
      <c r="H227" s="282"/>
    </row>
    <row r="228" spans="1:9" ht="39.75" customHeight="1" x14ac:dyDescent="0.45">
      <c r="A228" s="264" t="s">
        <v>4085</v>
      </c>
      <c r="B228" s="271" t="s">
        <v>8426</v>
      </c>
      <c r="C228" s="270">
        <v>4</v>
      </c>
      <c r="D228" s="265" t="s">
        <v>8833</v>
      </c>
      <c r="E228" s="489" t="s">
        <v>1987</v>
      </c>
      <c r="F228" s="490"/>
      <c r="G228" s="490"/>
      <c r="H228" s="490"/>
      <c r="I228" s="491"/>
    </row>
    <row r="229" spans="1:9" ht="39.75" customHeight="1" x14ac:dyDescent="0.45">
      <c r="A229" s="264" t="s">
        <v>4086</v>
      </c>
      <c r="B229" s="271" t="s">
        <v>8426</v>
      </c>
      <c r="C229" s="270">
        <v>5</v>
      </c>
      <c r="D229" s="265" t="s">
        <v>8834</v>
      </c>
      <c r="E229" s="489" t="s">
        <v>8835</v>
      </c>
      <c r="F229" s="490"/>
      <c r="G229" s="490"/>
      <c r="H229" s="490"/>
      <c r="I229" s="491"/>
    </row>
    <row r="230" spans="1:9" ht="39.75" customHeight="1" x14ac:dyDescent="0.45">
      <c r="A230" s="264" t="s">
        <v>4087</v>
      </c>
      <c r="B230" s="271" t="s">
        <v>8426</v>
      </c>
      <c r="C230" s="270">
        <v>6</v>
      </c>
      <c r="D230" s="265" t="s">
        <v>8836</v>
      </c>
      <c r="E230" s="489" t="s">
        <v>8837</v>
      </c>
      <c r="F230" s="490"/>
      <c r="G230" s="490"/>
      <c r="H230" s="490"/>
      <c r="I230" s="491"/>
    </row>
    <row r="231" spans="1:9" ht="39.75" customHeight="1" x14ac:dyDescent="0.45">
      <c r="A231" s="264" t="s">
        <v>4088</v>
      </c>
      <c r="B231" s="271" t="s">
        <v>8437</v>
      </c>
      <c r="C231" s="270">
        <v>1</v>
      </c>
      <c r="D231" s="265" t="s">
        <v>8838</v>
      </c>
      <c r="E231" s="489" t="s">
        <v>8839</v>
      </c>
      <c r="F231" s="490"/>
      <c r="G231" s="490"/>
      <c r="H231" s="490"/>
      <c r="I231" s="491"/>
    </row>
    <row r="232" spans="1:9" ht="39.75" customHeight="1" x14ac:dyDescent="0.45">
      <c r="A232" s="264" t="s">
        <v>4089</v>
      </c>
      <c r="B232" s="271" t="s">
        <v>8437</v>
      </c>
      <c r="C232" s="270">
        <v>2</v>
      </c>
      <c r="D232" s="265" t="s">
        <v>8840</v>
      </c>
      <c r="E232" s="489" t="s">
        <v>8841</v>
      </c>
      <c r="F232" s="490"/>
      <c r="G232" s="490"/>
      <c r="H232" s="490"/>
      <c r="I232" s="491"/>
    </row>
    <row r="233" spans="1:9" ht="39.75" customHeight="1" x14ac:dyDescent="0.45">
      <c r="A233" s="264" t="s">
        <v>4090</v>
      </c>
      <c r="B233" s="271" t="s">
        <v>8437</v>
      </c>
      <c r="C233" s="270">
        <v>3</v>
      </c>
      <c r="D233" s="265" t="s">
        <v>8842</v>
      </c>
      <c r="E233" s="489" t="s">
        <v>8843</v>
      </c>
      <c r="F233" s="490"/>
      <c r="G233" s="490"/>
      <c r="H233" s="490"/>
      <c r="I233" s="491"/>
    </row>
    <row r="234" spans="1:9" ht="39.75" customHeight="1" x14ac:dyDescent="0.45">
      <c r="A234" s="264" t="s">
        <v>4091</v>
      </c>
      <c r="B234" s="271" t="s">
        <v>8437</v>
      </c>
      <c r="C234" s="270">
        <v>4</v>
      </c>
      <c r="D234" s="265" t="s">
        <v>8844</v>
      </c>
      <c r="E234" s="489" t="s">
        <v>8845</v>
      </c>
      <c r="F234" s="490"/>
      <c r="G234" s="490"/>
      <c r="H234" s="490"/>
      <c r="I234" s="491"/>
    </row>
    <row r="235" spans="1:9" ht="39.75" customHeight="1" x14ac:dyDescent="0.45">
      <c r="A235" s="264" t="s">
        <v>4092</v>
      </c>
      <c r="B235" s="271" t="s">
        <v>8437</v>
      </c>
      <c r="C235" s="270">
        <v>5</v>
      </c>
      <c r="D235" s="265" t="s">
        <v>8846</v>
      </c>
      <c r="E235" s="489" t="s">
        <v>8847</v>
      </c>
      <c r="F235" s="490"/>
      <c r="G235" s="490"/>
      <c r="H235" s="490"/>
      <c r="I235" s="491"/>
    </row>
    <row r="236" spans="1:9" ht="39.75" customHeight="1" x14ac:dyDescent="0.45">
      <c r="A236" s="264" t="s">
        <v>4093</v>
      </c>
      <c r="B236" s="271" t="s">
        <v>8437</v>
      </c>
      <c r="C236" s="270">
        <v>6</v>
      </c>
      <c r="D236" s="265" t="s">
        <v>8848</v>
      </c>
      <c r="E236" s="489" t="s">
        <v>8849</v>
      </c>
      <c r="F236" s="490"/>
      <c r="G236" s="490"/>
      <c r="H236" s="490"/>
      <c r="I236" s="491"/>
    </row>
    <row r="237" spans="1:9" ht="39.75" customHeight="1" x14ac:dyDescent="0.45">
      <c r="A237" s="264" t="s">
        <v>4094</v>
      </c>
      <c r="B237" s="271" t="s">
        <v>8478</v>
      </c>
      <c r="C237" s="494">
        <v>1</v>
      </c>
      <c r="D237" s="265" t="s">
        <v>8850</v>
      </c>
      <c r="E237" s="489" t="s">
        <v>8851</v>
      </c>
      <c r="F237" s="490"/>
      <c r="G237" s="490"/>
      <c r="H237" s="490"/>
      <c r="I237" s="491"/>
    </row>
    <row r="238" spans="1:9" ht="39.75" customHeight="1" x14ac:dyDescent="0.45">
      <c r="A238" s="264" t="s">
        <v>4095</v>
      </c>
      <c r="B238" s="271" t="s">
        <v>8478</v>
      </c>
      <c r="C238" s="499"/>
      <c r="D238" s="265" t="s">
        <v>8852</v>
      </c>
      <c r="E238" s="489" t="s">
        <v>8853</v>
      </c>
      <c r="F238" s="490"/>
      <c r="G238" s="490"/>
      <c r="H238" s="490"/>
      <c r="I238" s="491"/>
    </row>
    <row r="239" spans="1:9" ht="39.75" customHeight="1" x14ac:dyDescent="0.45">
      <c r="A239" s="264" t="s">
        <v>4096</v>
      </c>
      <c r="B239" s="271" t="s">
        <v>8478</v>
      </c>
      <c r="C239" s="494">
        <v>2</v>
      </c>
      <c r="D239" s="265" t="s">
        <v>8854</v>
      </c>
      <c r="E239" s="489" t="s">
        <v>8855</v>
      </c>
      <c r="F239" s="490"/>
      <c r="G239" s="490"/>
      <c r="H239" s="490"/>
      <c r="I239" s="491"/>
    </row>
    <row r="240" spans="1:9" ht="39.75" customHeight="1" x14ac:dyDescent="0.45">
      <c r="A240" s="264" t="s">
        <v>4097</v>
      </c>
      <c r="B240" s="271" t="s">
        <v>8478</v>
      </c>
      <c r="C240" s="499"/>
      <c r="D240" s="265" t="s">
        <v>8856</v>
      </c>
      <c r="E240" s="489" t="s">
        <v>8857</v>
      </c>
      <c r="F240" s="490"/>
      <c r="G240" s="490"/>
      <c r="H240" s="490"/>
      <c r="I240" s="491"/>
    </row>
    <row r="241" spans="1:9" ht="39.75" customHeight="1" x14ac:dyDescent="0.45">
      <c r="A241" s="264" t="s">
        <v>4098</v>
      </c>
      <c r="B241" s="271" t="s">
        <v>8478</v>
      </c>
      <c r="C241" s="494">
        <v>3</v>
      </c>
      <c r="D241" s="265" t="s">
        <v>8858</v>
      </c>
      <c r="E241" s="489" t="s">
        <v>8859</v>
      </c>
      <c r="F241" s="490"/>
      <c r="G241" s="490"/>
      <c r="H241" s="490"/>
      <c r="I241" s="491"/>
    </row>
    <row r="242" spans="1:9" ht="39.75" customHeight="1" x14ac:dyDescent="0.45">
      <c r="A242" s="264" t="s">
        <v>4099</v>
      </c>
      <c r="B242" s="271" t="s">
        <v>8478</v>
      </c>
      <c r="C242" s="499"/>
      <c r="D242" s="265" t="s">
        <v>8860</v>
      </c>
      <c r="E242" s="489" t="s">
        <v>8861</v>
      </c>
      <c r="F242" s="490"/>
      <c r="G242" s="490"/>
      <c r="H242" s="490"/>
      <c r="I242" s="491"/>
    </row>
    <row r="243" spans="1:9" ht="39.75" customHeight="1" x14ac:dyDescent="0.45">
      <c r="A243" s="264" t="s">
        <v>4100</v>
      </c>
      <c r="B243" s="271" t="s">
        <v>8478</v>
      </c>
      <c r="C243" s="494">
        <v>4</v>
      </c>
      <c r="D243" s="265" t="s">
        <v>8862</v>
      </c>
      <c r="E243" s="489" t="s">
        <v>8863</v>
      </c>
      <c r="F243" s="490"/>
      <c r="G243" s="491"/>
    </row>
    <row r="244" spans="1:9" ht="39.75" customHeight="1" x14ac:dyDescent="0.45">
      <c r="A244" s="264" t="s">
        <v>4101</v>
      </c>
      <c r="B244" s="271" t="s">
        <v>8478</v>
      </c>
      <c r="C244" s="499"/>
      <c r="D244" s="265" t="s">
        <v>8864</v>
      </c>
      <c r="E244" s="489" t="s">
        <v>8865</v>
      </c>
      <c r="F244" s="490"/>
      <c r="G244" s="491"/>
    </row>
    <row r="245" spans="1:9" ht="39.75" customHeight="1" x14ac:dyDescent="0.45">
      <c r="A245" s="264" t="s">
        <v>4102</v>
      </c>
      <c r="B245" s="271" t="s">
        <v>8478</v>
      </c>
      <c r="C245" s="494">
        <v>5</v>
      </c>
      <c r="D245" s="265" t="s">
        <v>8866</v>
      </c>
      <c r="E245" s="489" t="s">
        <v>8867</v>
      </c>
      <c r="F245" s="490"/>
      <c r="G245" s="491"/>
    </row>
    <row r="246" spans="1:9" ht="39.75" customHeight="1" x14ac:dyDescent="0.45">
      <c r="A246" s="264" t="s">
        <v>4103</v>
      </c>
      <c r="B246" s="271" t="s">
        <v>8478</v>
      </c>
      <c r="C246" s="499"/>
      <c r="D246" s="265" t="s">
        <v>8868</v>
      </c>
      <c r="E246" s="489" t="s">
        <v>8869</v>
      </c>
      <c r="F246" s="490"/>
      <c r="G246" s="491"/>
    </row>
    <row r="247" spans="1:9" ht="39.75" customHeight="1" x14ac:dyDescent="0.45">
      <c r="A247" s="264" t="s">
        <v>4104</v>
      </c>
      <c r="B247" s="271" t="s">
        <v>8478</v>
      </c>
      <c r="C247" s="494">
        <v>6</v>
      </c>
      <c r="D247" s="265" t="s">
        <v>8870</v>
      </c>
      <c r="E247" s="489" t="s">
        <v>8871</v>
      </c>
      <c r="F247" s="490"/>
      <c r="G247" s="491"/>
    </row>
    <row r="248" spans="1:9" ht="39.75" customHeight="1" x14ac:dyDescent="0.45">
      <c r="A248" s="264" t="s">
        <v>4105</v>
      </c>
      <c r="B248" s="271" t="s">
        <v>8478</v>
      </c>
      <c r="C248" s="499"/>
      <c r="D248" s="265" t="s">
        <v>8872</v>
      </c>
      <c r="E248" s="489" t="s">
        <v>8873</v>
      </c>
      <c r="F248" s="490"/>
      <c r="G248" s="491"/>
    </row>
    <row r="249" spans="1:9" ht="39.75" customHeight="1" x14ac:dyDescent="0.45">
      <c r="A249" s="264" t="s">
        <v>4106</v>
      </c>
      <c r="B249" s="271" t="s">
        <v>8874</v>
      </c>
      <c r="C249" s="273">
        <v>1</v>
      </c>
      <c r="D249" s="265" t="s">
        <v>8875</v>
      </c>
      <c r="E249" s="489" t="s">
        <v>8876</v>
      </c>
      <c r="F249" s="491"/>
    </row>
    <row r="250" spans="1:9" ht="39.75" customHeight="1" x14ac:dyDescent="0.45">
      <c r="A250" s="264" t="s">
        <v>4107</v>
      </c>
      <c r="B250" s="271" t="s">
        <v>8874</v>
      </c>
      <c r="C250" s="273">
        <v>2</v>
      </c>
      <c r="D250" s="265" t="s">
        <v>8877</v>
      </c>
      <c r="E250" s="489" t="s">
        <v>8878</v>
      </c>
      <c r="F250" s="491"/>
    </row>
    <row r="251" spans="1:9" ht="39.75" customHeight="1" x14ac:dyDescent="0.45">
      <c r="A251" s="264" t="s">
        <v>4108</v>
      </c>
      <c r="B251" s="271" t="s">
        <v>8874</v>
      </c>
      <c r="C251" s="273">
        <v>3</v>
      </c>
      <c r="D251" s="265" t="s">
        <v>8879</v>
      </c>
      <c r="E251" s="489" t="s">
        <v>8880</v>
      </c>
      <c r="F251" s="491"/>
    </row>
    <row r="252" spans="1:9" ht="39.75" customHeight="1" x14ac:dyDescent="0.45">
      <c r="A252" s="264" t="s">
        <v>4109</v>
      </c>
      <c r="B252" s="271" t="s">
        <v>8874</v>
      </c>
      <c r="C252" s="273">
        <v>4</v>
      </c>
      <c r="D252" s="265" t="s">
        <v>8881</v>
      </c>
      <c r="E252" s="489" t="s">
        <v>8882</v>
      </c>
      <c r="F252" s="491"/>
    </row>
    <row r="253" spans="1:9" ht="39.75" customHeight="1" x14ac:dyDescent="0.45">
      <c r="A253" s="264" t="s">
        <v>4110</v>
      </c>
      <c r="B253" s="271" t="s">
        <v>8874</v>
      </c>
      <c r="C253" s="273">
        <v>5</v>
      </c>
      <c r="D253" s="265" t="s">
        <v>8883</v>
      </c>
      <c r="E253" s="489" t="s">
        <v>8884</v>
      </c>
      <c r="F253" s="491"/>
    </row>
    <row r="254" spans="1:9" ht="39.75" customHeight="1" x14ac:dyDescent="0.45">
      <c r="A254" s="264" t="s">
        <v>4111</v>
      </c>
      <c r="B254" s="271" t="s">
        <v>8874</v>
      </c>
      <c r="C254" s="273">
        <v>6</v>
      </c>
      <c r="D254" s="265" t="s">
        <v>8885</v>
      </c>
      <c r="E254" s="489" t="s">
        <v>8886</v>
      </c>
      <c r="F254" s="491"/>
    </row>
    <row r="255" spans="1:9" ht="39.75" customHeight="1" x14ac:dyDescent="0.45">
      <c r="A255" s="264" t="s">
        <v>4112</v>
      </c>
      <c r="B255" s="271" t="s">
        <v>8772</v>
      </c>
      <c r="C255" s="273">
        <v>1</v>
      </c>
      <c r="D255" s="265" t="s">
        <v>8887</v>
      </c>
      <c r="E255" s="489" t="s">
        <v>8888</v>
      </c>
      <c r="F255" s="491"/>
    </row>
    <row r="256" spans="1:9" ht="39.75" customHeight="1" x14ac:dyDescent="0.45">
      <c r="A256" s="264" t="s">
        <v>4113</v>
      </c>
      <c r="B256" s="271" t="s">
        <v>8772</v>
      </c>
      <c r="C256" s="273">
        <v>2</v>
      </c>
      <c r="D256" s="265" t="s">
        <v>8889</v>
      </c>
      <c r="E256" s="489" t="s">
        <v>8890</v>
      </c>
      <c r="F256" s="491"/>
    </row>
    <row r="257" spans="1:8" ht="39.75" customHeight="1" x14ac:dyDescent="0.45">
      <c r="A257" s="264" t="s">
        <v>4114</v>
      </c>
      <c r="B257" s="271" t="s">
        <v>8772</v>
      </c>
      <c r="C257" s="273">
        <v>3</v>
      </c>
      <c r="D257" s="265" t="s">
        <v>8891</v>
      </c>
      <c r="E257" s="489" t="s">
        <v>8892</v>
      </c>
      <c r="F257" s="491"/>
    </row>
    <row r="258" spans="1:8" ht="39.75" customHeight="1" x14ac:dyDescent="0.45">
      <c r="A258" s="264" t="s">
        <v>4115</v>
      </c>
      <c r="B258" s="271" t="s">
        <v>8772</v>
      </c>
      <c r="C258" s="273">
        <v>4</v>
      </c>
      <c r="D258" s="265" t="s">
        <v>8893</v>
      </c>
      <c r="E258" s="489" t="s">
        <v>8894</v>
      </c>
      <c r="F258" s="491"/>
    </row>
    <row r="259" spans="1:8" ht="39.75" customHeight="1" x14ac:dyDescent="0.45">
      <c r="A259" s="264" t="s">
        <v>4116</v>
      </c>
      <c r="B259" s="271" t="s">
        <v>8772</v>
      </c>
      <c r="C259" s="273">
        <v>5</v>
      </c>
      <c r="D259" s="265" t="s">
        <v>8895</v>
      </c>
      <c r="E259" s="489" t="s">
        <v>8896</v>
      </c>
      <c r="F259" s="491"/>
    </row>
    <row r="260" spans="1:8" ht="39.75" customHeight="1" x14ac:dyDescent="0.45">
      <c r="A260" s="264" t="s">
        <v>4117</v>
      </c>
      <c r="B260" s="271" t="s">
        <v>8772</v>
      </c>
      <c r="C260" s="273">
        <v>6</v>
      </c>
      <c r="D260" s="265" t="s">
        <v>8897</v>
      </c>
      <c r="E260" s="489" t="s">
        <v>8898</v>
      </c>
      <c r="F260" s="491"/>
    </row>
    <row r="261" spans="1:8" ht="39.75" customHeight="1" x14ac:dyDescent="0.45">
      <c r="A261" s="264" t="s">
        <v>1988</v>
      </c>
      <c r="B261" s="267" t="s">
        <v>8355</v>
      </c>
      <c r="C261" s="270" t="s">
        <v>1989</v>
      </c>
      <c r="D261" s="292" t="s">
        <v>8899</v>
      </c>
      <c r="E261" s="489" t="s">
        <v>1990</v>
      </c>
      <c r="F261" s="490"/>
      <c r="G261" s="490"/>
      <c r="H261" s="491"/>
    </row>
    <row r="262" spans="1:8" ht="39.75" customHeight="1" x14ac:dyDescent="0.45">
      <c r="A262" s="264" t="s">
        <v>1991</v>
      </c>
      <c r="B262" s="267" t="s">
        <v>8355</v>
      </c>
      <c r="C262" s="270" t="s">
        <v>1992</v>
      </c>
      <c r="D262" s="292" t="s">
        <v>8900</v>
      </c>
      <c r="E262" s="489" t="s">
        <v>8901</v>
      </c>
      <c r="F262" s="490"/>
      <c r="G262" s="490"/>
      <c r="H262" s="491"/>
    </row>
    <row r="263" spans="1:8" ht="39.75" customHeight="1" x14ac:dyDescent="0.45">
      <c r="A263" s="264" t="s">
        <v>1993</v>
      </c>
      <c r="B263" s="267" t="s">
        <v>8355</v>
      </c>
      <c r="C263" s="270" t="s">
        <v>1994</v>
      </c>
      <c r="D263" s="292" t="s">
        <v>8902</v>
      </c>
      <c r="E263" s="489" t="s">
        <v>1995</v>
      </c>
      <c r="F263" s="490"/>
      <c r="G263" s="490"/>
      <c r="H263" s="491"/>
    </row>
    <row r="264" spans="1:8" ht="39.75" customHeight="1" x14ac:dyDescent="0.45">
      <c r="A264" s="264" t="s">
        <v>1996</v>
      </c>
      <c r="B264" s="267" t="s">
        <v>8903</v>
      </c>
      <c r="C264" s="270" t="s">
        <v>1989</v>
      </c>
      <c r="D264" s="292" t="s">
        <v>8904</v>
      </c>
      <c r="E264" s="489" t="s">
        <v>1997</v>
      </c>
      <c r="F264" s="490"/>
      <c r="G264" s="490"/>
      <c r="H264" s="491"/>
    </row>
    <row r="265" spans="1:8" ht="39.75" customHeight="1" x14ac:dyDescent="0.45">
      <c r="A265" s="264" t="s">
        <v>1998</v>
      </c>
      <c r="B265" s="267" t="s">
        <v>8903</v>
      </c>
      <c r="C265" s="270" t="s">
        <v>1992</v>
      </c>
      <c r="D265" s="292" t="s">
        <v>8905</v>
      </c>
      <c r="E265" s="489" t="s">
        <v>1999</v>
      </c>
      <c r="F265" s="490"/>
      <c r="G265" s="490"/>
      <c r="H265" s="491"/>
    </row>
    <row r="266" spans="1:8" ht="39.75" customHeight="1" x14ac:dyDescent="0.45">
      <c r="A266" s="264" t="s">
        <v>2000</v>
      </c>
      <c r="B266" s="267" t="s">
        <v>8903</v>
      </c>
      <c r="C266" s="270" t="s">
        <v>1994</v>
      </c>
      <c r="D266" s="292" t="s">
        <v>8906</v>
      </c>
      <c r="E266" s="489" t="s">
        <v>2001</v>
      </c>
      <c r="F266" s="490"/>
      <c r="G266" s="490"/>
      <c r="H266" s="491"/>
    </row>
    <row r="267" spans="1:8" ht="39.75" customHeight="1" x14ac:dyDescent="0.45">
      <c r="A267" s="264" t="s">
        <v>2002</v>
      </c>
      <c r="B267" s="267" t="s">
        <v>8466</v>
      </c>
      <c r="C267" s="270" t="s">
        <v>1989</v>
      </c>
      <c r="D267" s="292" t="s">
        <v>8907</v>
      </c>
      <c r="E267" s="489" t="s">
        <v>2003</v>
      </c>
      <c r="F267" s="490"/>
      <c r="G267" s="490"/>
      <c r="H267" s="491"/>
    </row>
    <row r="268" spans="1:8" ht="39.75" customHeight="1" x14ac:dyDescent="0.45">
      <c r="A268" s="264" t="s">
        <v>2004</v>
      </c>
      <c r="B268" s="267" t="s">
        <v>8466</v>
      </c>
      <c r="C268" s="270" t="s">
        <v>1992</v>
      </c>
      <c r="D268" s="292" t="s">
        <v>8908</v>
      </c>
      <c r="E268" s="489" t="s">
        <v>2005</v>
      </c>
      <c r="F268" s="490"/>
      <c r="G268" s="490"/>
      <c r="H268" s="491"/>
    </row>
    <row r="269" spans="1:8" ht="39.75" customHeight="1" x14ac:dyDescent="0.45">
      <c r="A269" s="264" t="s">
        <v>2006</v>
      </c>
      <c r="B269" s="267" t="s">
        <v>8466</v>
      </c>
      <c r="C269" s="270" t="s">
        <v>1994</v>
      </c>
      <c r="D269" s="292" t="s">
        <v>8909</v>
      </c>
      <c r="E269" s="489" t="s">
        <v>2007</v>
      </c>
      <c r="F269" s="490"/>
      <c r="G269" s="490"/>
      <c r="H269" s="491"/>
    </row>
    <row r="270" spans="1:8" ht="39.75" customHeight="1" x14ac:dyDescent="0.45">
      <c r="A270" s="264" t="s">
        <v>2008</v>
      </c>
      <c r="B270" s="267" t="s">
        <v>8402</v>
      </c>
      <c r="C270" s="270" t="s">
        <v>1989</v>
      </c>
      <c r="D270" s="292" t="s">
        <v>8910</v>
      </c>
      <c r="E270" s="489" t="s">
        <v>2009</v>
      </c>
      <c r="F270" s="490"/>
      <c r="G270" s="490"/>
      <c r="H270" s="491"/>
    </row>
    <row r="271" spans="1:8" ht="39.75" customHeight="1" x14ac:dyDescent="0.45">
      <c r="A271" s="264" t="s">
        <v>2010</v>
      </c>
      <c r="B271" s="267" t="s">
        <v>8402</v>
      </c>
      <c r="C271" s="270" t="s">
        <v>1992</v>
      </c>
      <c r="D271" s="292" t="s">
        <v>8911</v>
      </c>
      <c r="E271" s="489" t="s">
        <v>2011</v>
      </c>
      <c r="F271" s="490"/>
      <c r="G271" s="490"/>
      <c r="H271" s="491"/>
    </row>
    <row r="272" spans="1:8" ht="39.75" customHeight="1" x14ac:dyDescent="0.45">
      <c r="A272" s="264" t="s">
        <v>2012</v>
      </c>
      <c r="B272" s="267" t="s">
        <v>8402</v>
      </c>
      <c r="C272" s="270" t="s">
        <v>1994</v>
      </c>
      <c r="D272" s="292" t="s">
        <v>8912</v>
      </c>
      <c r="E272" s="489" t="s">
        <v>2013</v>
      </c>
      <c r="F272" s="490"/>
      <c r="G272" s="490"/>
      <c r="H272" s="491"/>
    </row>
    <row r="273" spans="1:7" ht="39.75" customHeight="1" x14ac:dyDescent="0.45">
      <c r="A273" s="264" t="s">
        <v>4118</v>
      </c>
      <c r="B273" s="292" t="s">
        <v>8355</v>
      </c>
      <c r="C273" s="270" t="s">
        <v>2014</v>
      </c>
      <c r="D273" s="292" t="s">
        <v>8913</v>
      </c>
      <c r="E273" s="489" t="s">
        <v>2015</v>
      </c>
      <c r="F273" s="490"/>
      <c r="G273" s="491"/>
    </row>
    <row r="274" spans="1:7" ht="39.75" customHeight="1" x14ac:dyDescent="0.45">
      <c r="A274" s="264" t="s">
        <v>4119</v>
      </c>
      <c r="B274" s="292" t="s">
        <v>8903</v>
      </c>
      <c r="C274" s="270" t="s">
        <v>2014</v>
      </c>
      <c r="D274" s="292" t="s">
        <v>8914</v>
      </c>
      <c r="E274" s="489" t="s">
        <v>2017</v>
      </c>
      <c r="F274" s="490"/>
      <c r="G274" s="491"/>
    </row>
    <row r="275" spans="1:7" ht="39.75" customHeight="1" x14ac:dyDescent="0.45">
      <c r="A275" s="264" t="s">
        <v>4120</v>
      </c>
      <c r="B275" s="292" t="s">
        <v>8466</v>
      </c>
      <c r="C275" s="270" t="s">
        <v>2014</v>
      </c>
      <c r="D275" s="292" t="s">
        <v>8915</v>
      </c>
      <c r="E275" s="489" t="s">
        <v>2019</v>
      </c>
      <c r="F275" s="490"/>
      <c r="G275" s="491"/>
    </row>
    <row r="276" spans="1:7" ht="39.75" customHeight="1" x14ac:dyDescent="0.45">
      <c r="A276" s="264" t="s">
        <v>4121</v>
      </c>
      <c r="B276" s="292" t="s">
        <v>8402</v>
      </c>
      <c r="C276" s="270" t="s">
        <v>2014</v>
      </c>
      <c r="D276" s="292" t="s">
        <v>8916</v>
      </c>
      <c r="E276" s="489" t="s">
        <v>2021</v>
      </c>
      <c r="F276" s="490"/>
      <c r="G276" s="491"/>
    </row>
    <row r="277" spans="1:7" ht="39.75" customHeight="1" x14ac:dyDescent="0.45">
      <c r="A277" s="264" t="s">
        <v>4122</v>
      </c>
      <c r="B277" s="292" t="s">
        <v>8355</v>
      </c>
      <c r="C277" s="270" t="s">
        <v>2022</v>
      </c>
      <c r="D277" s="292" t="s">
        <v>8917</v>
      </c>
      <c r="E277" s="489" t="s">
        <v>2023</v>
      </c>
      <c r="F277" s="490"/>
      <c r="G277" s="491"/>
    </row>
    <row r="278" spans="1:7" ht="39.75" customHeight="1" x14ac:dyDescent="0.45">
      <c r="A278" s="264" t="s">
        <v>4123</v>
      </c>
      <c r="B278" s="292" t="s">
        <v>8466</v>
      </c>
      <c r="C278" s="270" t="s">
        <v>2022</v>
      </c>
      <c r="D278" s="292" t="s">
        <v>8918</v>
      </c>
      <c r="E278" s="489" t="s">
        <v>2024</v>
      </c>
      <c r="F278" s="490"/>
      <c r="G278" s="491"/>
    </row>
    <row r="279" spans="1:7" ht="39.75" customHeight="1" x14ac:dyDescent="0.45">
      <c r="A279" s="264" t="s">
        <v>4124</v>
      </c>
      <c r="B279" s="292" t="s">
        <v>8919</v>
      </c>
      <c r="C279" s="270" t="s">
        <v>2022</v>
      </c>
      <c r="D279" s="292" t="s">
        <v>8920</v>
      </c>
      <c r="E279" s="489" t="s">
        <v>8921</v>
      </c>
      <c r="F279" s="490"/>
      <c r="G279" s="491"/>
    </row>
    <row r="280" spans="1:7" ht="39.75" customHeight="1" x14ac:dyDescent="0.45">
      <c r="A280" s="264" t="s">
        <v>4125</v>
      </c>
      <c r="B280" s="292" t="s">
        <v>8922</v>
      </c>
      <c r="C280" s="270" t="s">
        <v>2022</v>
      </c>
      <c r="D280" s="292" t="s">
        <v>8923</v>
      </c>
      <c r="E280" s="489" t="s">
        <v>2025</v>
      </c>
      <c r="F280" s="490"/>
      <c r="G280" s="491"/>
    </row>
    <row r="281" spans="1:7" ht="39.75" customHeight="1" x14ac:dyDescent="0.45">
      <c r="A281" s="264" t="s">
        <v>4126</v>
      </c>
      <c r="B281" s="292" t="s">
        <v>8355</v>
      </c>
      <c r="C281" s="270" t="s">
        <v>2014</v>
      </c>
      <c r="D281" s="292" t="s">
        <v>8924</v>
      </c>
      <c r="E281" s="489" t="s">
        <v>2026</v>
      </c>
      <c r="F281" s="490"/>
      <c r="G281" s="491"/>
    </row>
    <row r="282" spans="1:7" ht="39.75" customHeight="1" x14ac:dyDescent="0.45">
      <c r="A282" s="264" t="s">
        <v>4127</v>
      </c>
      <c r="B282" s="292" t="s">
        <v>8466</v>
      </c>
      <c r="C282" s="270" t="s">
        <v>2014</v>
      </c>
      <c r="D282" s="292" t="s">
        <v>8925</v>
      </c>
      <c r="E282" s="489" t="s">
        <v>2027</v>
      </c>
      <c r="F282" s="490"/>
      <c r="G282" s="491"/>
    </row>
    <row r="283" spans="1:7" ht="39.75" customHeight="1" x14ac:dyDescent="0.45">
      <c r="A283" s="264" t="s">
        <v>4128</v>
      </c>
      <c r="B283" s="292" t="s">
        <v>8919</v>
      </c>
      <c r="C283" s="270" t="s">
        <v>2014</v>
      </c>
      <c r="D283" s="292" t="s">
        <v>8926</v>
      </c>
      <c r="E283" s="489" t="s">
        <v>8927</v>
      </c>
      <c r="F283" s="490"/>
      <c r="G283" s="491"/>
    </row>
    <row r="284" spans="1:7" ht="39.75" customHeight="1" x14ac:dyDescent="0.45">
      <c r="A284" s="264" t="s">
        <v>4129</v>
      </c>
      <c r="B284" s="292" t="s">
        <v>8928</v>
      </c>
      <c r="C284" s="270" t="s">
        <v>2014</v>
      </c>
      <c r="D284" s="292" t="s">
        <v>8929</v>
      </c>
      <c r="E284" s="489" t="s">
        <v>2028</v>
      </c>
      <c r="F284" s="490"/>
      <c r="G284" s="491"/>
    </row>
    <row r="285" spans="1:7" ht="39.75" customHeight="1" x14ac:dyDescent="0.45">
      <c r="A285" s="264" t="s">
        <v>4130</v>
      </c>
      <c r="B285" s="292" t="s">
        <v>8922</v>
      </c>
      <c r="C285" s="270" t="s">
        <v>2014</v>
      </c>
      <c r="D285" s="292" t="s">
        <v>8930</v>
      </c>
      <c r="E285" s="489" t="s">
        <v>2029</v>
      </c>
      <c r="F285" s="490"/>
      <c r="G285" s="491"/>
    </row>
    <row r="286" spans="1:7" ht="39.75" customHeight="1" x14ac:dyDescent="0.45">
      <c r="A286" s="264" t="s">
        <v>4131</v>
      </c>
      <c r="B286" s="292" t="s">
        <v>8931</v>
      </c>
      <c r="C286" s="270" t="s">
        <v>2014</v>
      </c>
      <c r="D286" s="292" t="s">
        <v>8932</v>
      </c>
      <c r="E286" s="489" t="s">
        <v>2030</v>
      </c>
      <c r="F286" s="490"/>
      <c r="G286" s="491"/>
    </row>
    <row r="287" spans="1:7" ht="39.75" customHeight="1" x14ac:dyDescent="0.45">
      <c r="A287" s="264" t="s">
        <v>4132</v>
      </c>
      <c r="B287" s="292" t="s">
        <v>8933</v>
      </c>
      <c r="C287" s="270" t="s">
        <v>2014</v>
      </c>
      <c r="D287" s="292" t="s">
        <v>8934</v>
      </c>
      <c r="E287" s="489" t="s">
        <v>2031</v>
      </c>
      <c r="F287" s="490"/>
      <c r="G287" s="491"/>
    </row>
    <row r="288" spans="1:7" ht="39.75" customHeight="1" x14ac:dyDescent="0.45">
      <c r="A288" s="264" t="s">
        <v>4133</v>
      </c>
      <c r="B288" s="292" t="s">
        <v>8935</v>
      </c>
      <c r="C288" s="270" t="s">
        <v>2014</v>
      </c>
      <c r="D288" s="292" t="s">
        <v>8936</v>
      </c>
      <c r="E288" s="489" t="s">
        <v>2032</v>
      </c>
      <c r="F288" s="490"/>
      <c r="G288" s="491"/>
    </row>
    <row r="289" spans="1:8" ht="39.75" customHeight="1" x14ac:dyDescent="0.45">
      <c r="A289" s="264" t="s">
        <v>4134</v>
      </c>
      <c r="B289" s="292" t="s">
        <v>8355</v>
      </c>
      <c r="C289" s="270" t="s">
        <v>1994</v>
      </c>
      <c r="D289" s="292" t="s">
        <v>8937</v>
      </c>
      <c r="E289" s="489" t="s">
        <v>2033</v>
      </c>
      <c r="F289" s="490"/>
      <c r="G289" s="491"/>
    </row>
    <row r="290" spans="1:8" ht="39.75" customHeight="1" x14ac:dyDescent="0.45">
      <c r="A290" s="264" t="s">
        <v>4135</v>
      </c>
      <c r="B290" s="292" t="s">
        <v>8466</v>
      </c>
      <c r="C290" s="270" t="s">
        <v>1994</v>
      </c>
      <c r="D290" s="292" t="s">
        <v>8938</v>
      </c>
      <c r="E290" s="489" t="s">
        <v>2034</v>
      </c>
      <c r="F290" s="490"/>
      <c r="G290" s="491"/>
    </row>
    <row r="291" spans="1:8" ht="39.75" customHeight="1" x14ac:dyDescent="0.45">
      <c r="A291" s="264" t="s">
        <v>4136</v>
      </c>
      <c r="B291" s="292" t="s">
        <v>8919</v>
      </c>
      <c r="C291" s="270" t="s">
        <v>1994</v>
      </c>
      <c r="D291" s="292" t="s">
        <v>8939</v>
      </c>
      <c r="E291" s="489" t="s">
        <v>8940</v>
      </c>
      <c r="F291" s="490"/>
      <c r="G291" s="491"/>
    </row>
    <row r="292" spans="1:8" ht="39.75" customHeight="1" x14ac:dyDescent="0.45">
      <c r="A292" s="264" t="s">
        <v>4137</v>
      </c>
      <c r="B292" s="292" t="s">
        <v>8922</v>
      </c>
      <c r="C292" s="270" t="s">
        <v>1994</v>
      </c>
      <c r="D292" s="292" t="s">
        <v>8941</v>
      </c>
      <c r="E292" s="489" t="s">
        <v>2035</v>
      </c>
      <c r="F292" s="490"/>
      <c r="G292" s="491"/>
    </row>
    <row r="293" spans="1:8" ht="39.75" customHeight="1" x14ac:dyDescent="0.45">
      <c r="A293" s="264" t="s">
        <v>4138</v>
      </c>
      <c r="B293" s="292" t="s">
        <v>8931</v>
      </c>
      <c r="C293" s="270" t="s">
        <v>1994</v>
      </c>
      <c r="D293" s="292" t="s">
        <v>8942</v>
      </c>
      <c r="E293" s="489" t="s">
        <v>2036</v>
      </c>
      <c r="F293" s="490"/>
      <c r="G293" s="491"/>
      <c r="H293" s="272"/>
    </row>
    <row r="294" spans="1:8" ht="39.75" customHeight="1" x14ac:dyDescent="0.45">
      <c r="A294" s="264" t="s">
        <v>4139</v>
      </c>
      <c r="B294" s="292" t="s">
        <v>8933</v>
      </c>
      <c r="C294" s="270" t="s">
        <v>1994</v>
      </c>
      <c r="D294" s="292" t="s">
        <v>8943</v>
      </c>
      <c r="E294" s="489" t="s">
        <v>2037</v>
      </c>
      <c r="F294" s="490"/>
      <c r="G294" s="491"/>
    </row>
    <row r="295" spans="1:8" ht="39.75" customHeight="1" x14ac:dyDescent="0.45">
      <c r="A295" s="264" t="s">
        <v>4140</v>
      </c>
      <c r="B295" s="292" t="s">
        <v>8355</v>
      </c>
      <c r="C295" s="270" t="s">
        <v>2014</v>
      </c>
      <c r="D295" s="292" t="s">
        <v>8944</v>
      </c>
      <c r="E295" s="489" t="s">
        <v>2038</v>
      </c>
      <c r="F295" s="490"/>
      <c r="G295" s="491"/>
    </row>
    <row r="296" spans="1:8" ht="39.75" customHeight="1" x14ac:dyDescent="0.45">
      <c r="A296" s="264" t="s">
        <v>4141</v>
      </c>
      <c r="B296" s="292" t="s">
        <v>8919</v>
      </c>
      <c r="C296" s="270" t="s">
        <v>2014</v>
      </c>
      <c r="D296" s="292" t="s">
        <v>8945</v>
      </c>
      <c r="E296" s="489" t="s">
        <v>2039</v>
      </c>
      <c r="F296" s="490"/>
      <c r="G296" s="491"/>
    </row>
    <row r="297" spans="1:8" ht="39.75" customHeight="1" x14ac:dyDescent="0.45">
      <c r="A297" s="264" t="s">
        <v>4142</v>
      </c>
      <c r="B297" s="267" t="s">
        <v>8355</v>
      </c>
      <c r="C297" s="270" t="s">
        <v>1989</v>
      </c>
      <c r="D297" s="265" t="s">
        <v>8946</v>
      </c>
      <c r="E297" s="489" t="s">
        <v>2040</v>
      </c>
      <c r="F297" s="490"/>
      <c r="G297" s="491"/>
    </row>
    <row r="298" spans="1:8" ht="39.75" customHeight="1" x14ac:dyDescent="0.45">
      <c r="A298" s="264" t="s">
        <v>4143</v>
      </c>
      <c r="B298" s="267" t="s">
        <v>8355</v>
      </c>
      <c r="C298" s="270" t="s">
        <v>1992</v>
      </c>
      <c r="D298" s="265" t="s">
        <v>8947</v>
      </c>
      <c r="E298" s="489" t="s">
        <v>2041</v>
      </c>
      <c r="F298" s="490"/>
      <c r="G298" s="491"/>
    </row>
    <row r="299" spans="1:8" ht="39.75" customHeight="1" x14ac:dyDescent="0.45">
      <c r="A299" s="264" t="s">
        <v>4144</v>
      </c>
      <c r="B299" s="267" t="s">
        <v>8355</v>
      </c>
      <c r="C299" s="270" t="s">
        <v>1994</v>
      </c>
      <c r="D299" s="292" t="s">
        <v>8948</v>
      </c>
      <c r="E299" s="489" t="s">
        <v>2042</v>
      </c>
      <c r="F299" s="490"/>
      <c r="G299" s="491"/>
    </row>
    <row r="300" spans="1:8" ht="39.75" customHeight="1" x14ac:dyDescent="0.45">
      <c r="A300" s="264" t="s">
        <v>4145</v>
      </c>
      <c r="B300" s="267" t="s">
        <v>8949</v>
      </c>
      <c r="C300" s="270" t="s">
        <v>1989</v>
      </c>
      <c r="D300" s="292" t="s">
        <v>8950</v>
      </c>
      <c r="E300" s="489" t="s">
        <v>2043</v>
      </c>
      <c r="F300" s="490"/>
      <c r="G300" s="491"/>
    </row>
    <row r="301" spans="1:8" ht="39.75" customHeight="1" x14ac:dyDescent="0.45">
      <c r="A301" s="264" t="s">
        <v>4146</v>
      </c>
      <c r="B301" s="267" t="s">
        <v>8949</v>
      </c>
      <c r="C301" s="270" t="s">
        <v>1992</v>
      </c>
      <c r="D301" s="292" t="s">
        <v>8951</v>
      </c>
      <c r="E301" s="489" t="s">
        <v>2044</v>
      </c>
      <c r="F301" s="490"/>
      <c r="G301" s="491"/>
    </row>
    <row r="302" spans="1:8" ht="39.75" customHeight="1" x14ac:dyDescent="0.45">
      <c r="A302" s="264" t="s">
        <v>4147</v>
      </c>
      <c r="B302" s="267" t="s">
        <v>8949</v>
      </c>
      <c r="C302" s="270" t="s">
        <v>1994</v>
      </c>
      <c r="D302" s="292" t="s">
        <v>8952</v>
      </c>
      <c r="E302" s="489" t="s">
        <v>2045</v>
      </c>
      <c r="F302" s="490"/>
      <c r="G302" s="491"/>
    </row>
    <row r="303" spans="1:8" ht="39.75" customHeight="1" x14ac:dyDescent="0.45">
      <c r="A303" s="264" t="s">
        <v>4148</v>
      </c>
      <c r="B303" s="267" t="s">
        <v>8953</v>
      </c>
      <c r="C303" s="270" t="s">
        <v>1989</v>
      </c>
      <c r="D303" s="292" t="s">
        <v>8954</v>
      </c>
      <c r="E303" s="489" t="s">
        <v>2046</v>
      </c>
      <c r="F303" s="490"/>
      <c r="G303" s="491"/>
    </row>
    <row r="304" spans="1:8" ht="39.75" customHeight="1" x14ac:dyDescent="0.45">
      <c r="A304" s="264" t="s">
        <v>4149</v>
      </c>
      <c r="B304" s="267" t="s">
        <v>8953</v>
      </c>
      <c r="C304" s="270" t="s">
        <v>1992</v>
      </c>
      <c r="D304" s="292" t="s">
        <v>8955</v>
      </c>
      <c r="E304" s="489" t="s">
        <v>2047</v>
      </c>
      <c r="F304" s="490"/>
      <c r="G304" s="491"/>
    </row>
    <row r="305" spans="1:8" ht="39.75" customHeight="1" x14ac:dyDescent="0.45">
      <c r="A305" s="264" t="s">
        <v>4150</v>
      </c>
      <c r="B305" s="267" t="s">
        <v>8953</v>
      </c>
      <c r="C305" s="270" t="s">
        <v>1994</v>
      </c>
      <c r="D305" s="292" t="s">
        <v>8956</v>
      </c>
      <c r="E305" s="489" t="s">
        <v>2048</v>
      </c>
      <c r="F305" s="490"/>
      <c r="G305" s="491"/>
    </row>
    <row r="306" spans="1:8" ht="39.75" customHeight="1" x14ac:dyDescent="0.45">
      <c r="A306" s="264" t="s">
        <v>4151</v>
      </c>
      <c r="B306" s="267" t="s">
        <v>8466</v>
      </c>
      <c r="C306" s="270" t="s">
        <v>1989</v>
      </c>
      <c r="D306" s="292" t="s">
        <v>8957</v>
      </c>
      <c r="E306" s="489" t="s">
        <v>2049</v>
      </c>
      <c r="F306" s="490"/>
      <c r="G306" s="490"/>
      <c r="H306" s="491"/>
    </row>
    <row r="307" spans="1:8" ht="39.75" customHeight="1" x14ac:dyDescent="0.45">
      <c r="A307" s="264" t="s">
        <v>4152</v>
      </c>
      <c r="B307" s="267" t="s">
        <v>8466</v>
      </c>
      <c r="C307" s="270" t="s">
        <v>1992</v>
      </c>
      <c r="D307" s="292" t="s">
        <v>8958</v>
      </c>
      <c r="E307" s="489" t="s">
        <v>2050</v>
      </c>
      <c r="F307" s="490"/>
      <c r="G307" s="490"/>
      <c r="H307" s="491"/>
    </row>
    <row r="308" spans="1:8" ht="39.75" customHeight="1" x14ac:dyDescent="0.45">
      <c r="A308" s="264" t="s">
        <v>4153</v>
      </c>
      <c r="B308" s="267" t="s">
        <v>8466</v>
      </c>
      <c r="C308" s="270" t="s">
        <v>1994</v>
      </c>
      <c r="D308" s="292" t="s">
        <v>8959</v>
      </c>
      <c r="E308" s="489" t="s">
        <v>2051</v>
      </c>
      <c r="F308" s="490"/>
      <c r="G308" s="490"/>
      <c r="H308" s="491"/>
    </row>
    <row r="309" spans="1:8" ht="39.75" customHeight="1" x14ac:dyDescent="0.45">
      <c r="A309" s="264" t="s">
        <v>4154</v>
      </c>
      <c r="B309" s="271" t="s">
        <v>8960</v>
      </c>
      <c r="C309" s="270" t="s">
        <v>1989</v>
      </c>
      <c r="D309" s="292" t="s">
        <v>8961</v>
      </c>
      <c r="E309" s="489" t="s">
        <v>2052</v>
      </c>
      <c r="F309" s="490"/>
      <c r="G309" s="490"/>
      <c r="H309" s="491"/>
    </row>
    <row r="310" spans="1:8" ht="39.75" customHeight="1" x14ac:dyDescent="0.45">
      <c r="A310" s="264" t="s">
        <v>4155</v>
      </c>
      <c r="B310" s="271" t="s">
        <v>8960</v>
      </c>
      <c r="C310" s="270" t="s">
        <v>1992</v>
      </c>
      <c r="D310" s="292" t="s">
        <v>8962</v>
      </c>
      <c r="E310" s="489" t="s">
        <v>2053</v>
      </c>
      <c r="F310" s="490"/>
      <c r="G310" s="490"/>
      <c r="H310" s="491"/>
    </row>
    <row r="311" spans="1:8" ht="39.75" customHeight="1" x14ac:dyDescent="0.45">
      <c r="A311" s="264" t="s">
        <v>4156</v>
      </c>
      <c r="B311" s="271" t="s">
        <v>8960</v>
      </c>
      <c r="C311" s="270" t="s">
        <v>1994</v>
      </c>
      <c r="D311" s="265" t="s">
        <v>8963</v>
      </c>
      <c r="E311" s="489" t="s">
        <v>2054</v>
      </c>
      <c r="F311" s="490"/>
      <c r="G311" s="490"/>
      <c r="H311" s="491"/>
    </row>
    <row r="312" spans="1:8" ht="39.75" customHeight="1" x14ac:dyDescent="0.45">
      <c r="A312" s="264" t="s">
        <v>4157</v>
      </c>
      <c r="B312" s="293" t="s">
        <v>2055</v>
      </c>
      <c r="C312" s="494" t="s">
        <v>2056</v>
      </c>
      <c r="D312" s="265" t="s">
        <v>8964</v>
      </c>
      <c r="E312" s="489" t="s">
        <v>8965</v>
      </c>
      <c r="F312" s="490"/>
      <c r="G312" s="490"/>
      <c r="H312" s="491"/>
    </row>
    <row r="313" spans="1:8" ht="39.75" customHeight="1" x14ac:dyDescent="0.45">
      <c r="A313" s="264" t="s">
        <v>4158</v>
      </c>
      <c r="B313" s="293" t="s">
        <v>2055</v>
      </c>
      <c r="C313" s="495"/>
      <c r="D313" s="292" t="s">
        <v>8966</v>
      </c>
      <c r="E313" s="489" t="s">
        <v>8967</v>
      </c>
      <c r="F313" s="490"/>
      <c r="G313" s="490"/>
      <c r="H313" s="491"/>
    </row>
    <row r="314" spans="1:8" ht="39.75" customHeight="1" x14ac:dyDescent="0.45">
      <c r="A314" s="264" t="s">
        <v>4159</v>
      </c>
      <c r="B314" s="293" t="s">
        <v>2055</v>
      </c>
      <c r="C314" s="494" t="s">
        <v>1992</v>
      </c>
      <c r="D314" s="292" t="s">
        <v>8968</v>
      </c>
      <c r="E314" s="489" t="s">
        <v>8969</v>
      </c>
      <c r="F314" s="490"/>
      <c r="G314" s="490"/>
      <c r="H314" s="491"/>
    </row>
    <row r="315" spans="1:8" ht="39.75" customHeight="1" x14ac:dyDescent="0.45">
      <c r="A315" s="264" t="s">
        <v>4160</v>
      </c>
      <c r="B315" s="293" t="s">
        <v>2055</v>
      </c>
      <c r="C315" s="495"/>
      <c r="D315" s="292" t="s">
        <v>8970</v>
      </c>
      <c r="E315" s="489" t="s">
        <v>8971</v>
      </c>
      <c r="F315" s="490"/>
      <c r="G315" s="490"/>
      <c r="H315" s="491"/>
    </row>
    <row r="316" spans="1:8" ht="39.75" customHeight="1" x14ac:dyDescent="0.45">
      <c r="A316" s="264" t="s">
        <v>4161</v>
      </c>
      <c r="B316" s="293" t="s">
        <v>2055</v>
      </c>
      <c r="C316" s="494" t="s">
        <v>1994</v>
      </c>
      <c r="D316" s="292" t="s">
        <v>8972</v>
      </c>
      <c r="E316" s="489" t="s">
        <v>8973</v>
      </c>
      <c r="F316" s="490"/>
      <c r="G316" s="490"/>
      <c r="H316" s="491"/>
    </row>
    <row r="317" spans="1:8" ht="39.75" customHeight="1" x14ac:dyDescent="0.45">
      <c r="A317" s="264" t="s">
        <v>4162</v>
      </c>
      <c r="B317" s="293" t="s">
        <v>2055</v>
      </c>
      <c r="C317" s="495"/>
      <c r="D317" s="292" t="s">
        <v>8974</v>
      </c>
      <c r="E317" s="489" t="s">
        <v>8975</v>
      </c>
      <c r="F317" s="490"/>
      <c r="G317" s="490"/>
      <c r="H317" s="491"/>
    </row>
    <row r="318" spans="1:8" ht="39.75" customHeight="1" x14ac:dyDescent="0.45">
      <c r="A318" s="264" t="s">
        <v>4163</v>
      </c>
      <c r="B318" s="267" t="s">
        <v>8922</v>
      </c>
      <c r="C318" s="270" t="s">
        <v>1989</v>
      </c>
      <c r="D318" s="292" t="s">
        <v>8976</v>
      </c>
      <c r="E318" s="489" t="s">
        <v>2057</v>
      </c>
      <c r="F318" s="490"/>
      <c r="G318" s="490"/>
      <c r="H318" s="491"/>
    </row>
    <row r="319" spans="1:8" ht="39.75" customHeight="1" x14ac:dyDescent="0.45">
      <c r="A319" s="264" t="s">
        <v>4164</v>
      </c>
      <c r="B319" s="267" t="s">
        <v>8922</v>
      </c>
      <c r="C319" s="270" t="s">
        <v>1992</v>
      </c>
      <c r="D319" s="292" t="s">
        <v>8977</v>
      </c>
      <c r="E319" s="489" t="s">
        <v>2058</v>
      </c>
      <c r="F319" s="490"/>
      <c r="G319" s="490"/>
      <c r="H319" s="491"/>
    </row>
    <row r="320" spans="1:8" ht="39.75" customHeight="1" x14ac:dyDescent="0.45">
      <c r="A320" s="264" t="s">
        <v>4165</v>
      </c>
      <c r="B320" s="267" t="s">
        <v>8922</v>
      </c>
      <c r="C320" s="270" t="s">
        <v>1994</v>
      </c>
      <c r="D320" s="292" t="s">
        <v>8978</v>
      </c>
      <c r="E320" s="489" t="s">
        <v>2059</v>
      </c>
      <c r="F320" s="490"/>
      <c r="G320" s="490"/>
      <c r="H320" s="491"/>
    </row>
    <row r="321" spans="1:7" ht="39.75" customHeight="1" x14ac:dyDescent="0.45">
      <c r="A321" s="264" t="s">
        <v>4166</v>
      </c>
      <c r="B321" s="267" t="s">
        <v>8355</v>
      </c>
      <c r="C321" s="270" t="s">
        <v>1989</v>
      </c>
      <c r="D321" s="292" t="s">
        <v>8979</v>
      </c>
      <c r="E321" s="489" t="s">
        <v>2060</v>
      </c>
      <c r="F321" s="490"/>
      <c r="G321" s="491"/>
    </row>
    <row r="322" spans="1:7" ht="39.75" customHeight="1" x14ac:dyDescent="0.45">
      <c r="A322" s="264" t="s">
        <v>4167</v>
      </c>
      <c r="B322" s="267" t="s">
        <v>8355</v>
      </c>
      <c r="C322" s="270" t="s">
        <v>1992</v>
      </c>
      <c r="D322" s="292" t="s">
        <v>8980</v>
      </c>
      <c r="E322" s="489" t="s">
        <v>2061</v>
      </c>
      <c r="F322" s="490"/>
      <c r="G322" s="491"/>
    </row>
    <row r="323" spans="1:7" ht="39.75" customHeight="1" x14ac:dyDescent="0.45">
      <c r="A323" s="264" t="s">
        <v>4168</v>
      </c>
      <c r="B323" s="267" t="s">
        <v>8355</v>
      </c>
      <c r="C323" s="270" t="s">
        <v>1994</v>
      </c>
      <c r="D323" s="292" t="s">
        <v>8981</v>
      </c>
      <c r="E323" s="489" t="s">
        <v>2062</v>
      </c>
      <c r="F323" s="490"/>
      <c r="G323" s="491"/>
    </row>
    <row r="324" spans="1:7" ht="39.75" customHeight="1" x14ac:dyDescent="0.45">
      <c r="A324" s="264" t="s">
        <v>4169</v>
      </c>
      <c r="B324" s="271" t="s">
        <v>8982</v>
      </c>
      <c r="C324" s="270" t="s">
        <v>1989</v>
      </c>
      <c r="D324" s="292" t="s">
        <v>8983</v>
      </c>
      <c r="E324" s="489" t="s">
        <v>2063</v>
      </c>
      <c r="F324" s="490"/>
      <c r="G324" s="491"/>
    </row>
    <row r="325" spans="1:7" ht="39.75" customHeight="1" x14ac:dyDescent="0.45">
      <c r="A325" s="264" t="s">
        <v>4170</v>
      </c>
      <c r="B325" s="271" t="s">
        <v>8982</v>
      </c>
      <c r="C325" s="270" t="s">
        <v>1992</v>
      </c>
      <c r="D325" s="292" t="s">
        <v>8984</v>
      </c>
      <c r="E325" s="489" t="s">
        <v>2064</v>
      </c>
      <c r="F325" s="490"/>
      <c r="G325" s="491"/>
    </row>
    <row r="326" spans="1:7" ht="39.75" customHeight="1" x14ac:dyDescent="0.45">
      <c r="A326" s="264" t="s">
        <v>4171</v>
      </c>
      <c r="B326" s="271" t="s">
        <v>8982</v>
      </c>
      <c r="C326" s="270" t="s">
        <v>1994</v>
      </c>
      <c r="D326" s="265" t="s">
        <v>8985</v>
      </c>
      <c r="E326" s="489" t="s">
        <v>2065</v>
      </c>
      <c r="F326" s="490"/>
      <c r="G326" s="491"/>
    </row>
    <row r="327" spans="1:7" ht="39.75" customHeight="1" x14ac:dyDescent="0.45">
      <c r="A327" s="264" t="s">
        <v>4172</v>
      </c>
      <c r="B327" s="294" t="s">
        <v>2066</v>
      </c>
      <c r="C327" s="270" t="s">
        <v>1989</v>
      </c>
      <c r="D327" s="265" t="s">
        <v>8986</v>
      </c>
      <c r="E327" s="489" t="s">
        <v>2067</v>
      </c>
      <c r="F327" s="490"/>
      <c r="G327" s="491"/>
    </row>
    <row r="328" spans="1:7" ht="39.75" customHeight="1" x14ac:dyDescent="0.45">
      <c r="A328" s="264" t="s">
        <v>4173</v>
      </c>
      <c r="B328" s="294" t="s">
        <v>2066</v>
      </c>
      <c r="C328" s="270" t="s">
        <v>1992</v>
      </c>
      <c r="D328" s="292" t="s">
        <v>8987</v>
      </c>
      <c r="E328" s="489" t="s">
        <v>2068</v>
      </c>
      <c r="F328" s="490"/>
      <c r="G328" s="491"/>
    </row>
    <row r="329" spans="1:7" ht="39.75" customHeight="1" x14ac:dyDescent="0.45">
      <c r="A329" s="264" t="s">
        <v>4174</v>
      </c>
      <c r="B329" s="294" t="s">
        <v>2066</v>
      </c>
      <c r="C329" s="270" t="s">
        <v>1994</v>
      </c>
      <c r="D329" s="292" t="s">
        <v>8988</v>
      </c>
      <c r="E329" s="489" t="s">
        <v>2069</v>
      </c>
      <c r="F329" s="490"/>
      <c r="G329" s="491"/>
    </row>
    <row r="330" spans="1:7" ht="39.75" customHeight="1" x14ac:dyDescent="0.45">
      <c r="A330" s="264" t="s">
        <v>4175</v>
      </c>
      <c r="B330" s="267" t="s">
        <v>8466</v>
      </c>
      <c r="C330" s="270" t="s">
        <v>1989</v>
      </c>
      <c r="D330" s="292" t="s">
        <v>8989</v>
      </c>
      <c r="E330" s="489" t="s">
        <v>2070</v>
      </c>
      <c r="F330" s="490"/>
      <c r="G330" s="491"/>
    </row>
    <row r="331" spans="1:7" ht="39.75" customHeight="1" x14ac:dyDescent="0.45">
      <c r="A331" s="264" t="s">
        <v>4176</v>
      </c>
      <c r="B331" s="267" t="s">
        <v>8466</v>
      </c>
      <c r="C331" s="270" t="s">
        <v>1992</v>
      </c>
      <c r="D331" s="292" t="s">
        <v>8990</v>
      </c>
      <c r="E331" s="489" t="s">
        <v>2071</v>
      </c>
      <c r="F331" s="490"/>
      <c r="G331" s="491"/>
    </row>
    <row r="332" spans="1:7" ht="39.75" customHeight="1" x14ac:dyDescent="0.45">
      <c r="A332" s="264" t="s">
        <v>4177</v>
      </c>
      <c r="B332" s="267" t="s">
        <v>8466</v>
      </c>
      <c r="C332" s="270" t="s">
        <v>1994</v>
      </c>
      <c r="D332" s="292" t="s">
        <v>8991</v>
      </c>
      <c r="E332" s="489" t="s">
        <v>2072</v>
      </c>
      <c r="F332" s="490"/>
      <c r="G332" s="491"/>
    </row>
    <row r="333" spans="1:7" ht="39.75" customHeight="1" x14ac:dyDescent="0.45">
      <c r="A333" s="264" t="s">
        <v>4178</v>
      </c>
      <c r="B333" s="267" t="s">
        <v>8992</v>
      </c>
      <c r="C333" s="270" t="s">
        <v>1989</v>
      </c>
      <c r="D333" s="292" t="s">
        <v>8993</v>
      </c>
      <c r="E333" s="489" t="s">
        <v>2073</v>
      </c>
      <c r="F333" s="490"/>
      <c r="G333" s="491"/>
    </row>
    <row r="334" spans="1:7" ht="39.75" customHeight="1" x14ac:dyDescent="0.45">
      <c r="A334" s="264" t="s">
        <v>4179</v>
      </c>
      <c r="B334" s="267" t="s">
        <v>8992</v>
      </c>
      <c r="C334" s="270" t="s">
        <v>1992</v>
      </c>
      <c r="D334" s="292" t="s">
        <v>8994</v>
      </c>
      <c r="E334" s="489" t="s">
        <v>2074</v>
      </c>
      <c r="F334" s="490"/>
      <c r="G334" s="491"/>
    </row>
    <row r="335" spans="1:7" ht="39.75" customHeight="1" x14ac:dyDescent="0.45">
      <c r="A335" s="264" t="s">
        <v>4180</v>
      </c>
      <c r="B335" s="267" t="s">
        <v>8992</v>
      </c>
      <c r="C335" s="270" t="s">
        <v>1994</v>
      </c>
      <c r="D335" s="292" t="s">
        <v>8995</v>
      </c>
      <c r="E335" s="489" t="s">
        <v>2075</v>
      </c>
      <c r="F335" s="490"/>
      <c r="G335" s="491"/>
    </row>
    <row r="336" spans="1:7" ht="39.75" customHeight="1" x14ac:dyDescent="0.45">
      <c r="A336" s="264" t="s">
        <v>4181</v>
      </c>
      <c r="B336" s="267" t="s">
        <v>8466</v>
      </c>
      <c r="C336" s="270" t="s">
        <v>1989</v>
      </c>
      <c r="D336" s="292" t="s">
        <v>8996</v>
      </c>
      <c r="E336" s="489" t="s">
        <v>2076</v>
      </c>
      <c r="F336" s="490"/>
      <c r="G336" s="491"/>
    </row>
    <row r="337" spans="1:7" ht="39.75" customHeight="1" x14ac:dyDescent="0.45">
      <c r="A337" s="264" t="s">
        <v>4182</v>
      </c>
      <c r="B337" s="267" t="s">
        <v>8466</v>
      </c>
      <c r="C337" s="494" t="s">
        <v>2077</v>
      </c>
      <c r="D337" s="292" t="s">
        <v>8997</v>
      </c>
      <c r="E337" s="498" t="s">
        <v>2078</v>
      </c>
      <c r="F337" s="490"/>
      <c r="G337" s="491"/>
    </row>
    <row r="338" spans="1:7" ht="39.75" customHeight="1" x14ac:dyDescent="0.45">
      <c r="A338" s="264" t="s">
        <v>4183</v>
      </c>
      <c r="B338" s="267" t="s">
        <v>8466</v>
      </c>
      <c r="C338" s="495"/>
      <c r="D338" s="292" t="s">
        <v>8998</v>
      </c>
      <c r="E338" s="498" t="s">
        <v>2079</v>
      </c>
      <c r="F338" s="490"/>
      <c r="G338" s="491"/>
    </row>
    <row r="339" spans="1:7" ht="39.75" customHeight="1" x14ac:dyDescent="0.45">
      <c r="A339" s="264" t="s">
        <v>4184</v>
      </c>
      <c r="B339" s="267" t="s">
        <v>8999</v>
      </c>
      <c r="C339" s="270" t="s">
        <v>1989</v>
      </c>
      <c r="D339" s="292" t="s">
        <v>9000</v>
      </c>
      <c r="E339" s="489" t="s">
        <v>2080</v>
      </c>
      <c r="F339" s="490"/>
      <c r="G339" s="491"/>
    </row>
    <row r="340" spans="1:7" ht="39.75" customHeight="1" x14ac:dyDescent="0.45">
      <c r="A340" s="264" t="s">
        <v>4185</v>
      </c>
      <c r="B340" s="267" t="s">
        <v>8999</v>
      </c>
      <c r="C340" s="494" t="s">
        <v>2077</v>
      </c>
      <c r="D340" s="292" t="s">
        <v>9001</v>
      </c>
      <c r="E340" s="489" t="s">
        <v>2081</v>
      </c>
      <c r="F340" s="490"/>
      <c r="G340" s="491"/>
    </row>
    <row r="341" spans="1:7" ht="39.75" customHeight="1" x14ac:dyDescent="0.45">
      <c r="A341" s="264" t="s">
        <v>4186</v>
      </c>
      <c r="B341" s="267" t="s">
        <v>8999</v>
      </c>
      <c r="C341" s="495"/>
      <c r="D341" s="292" t="s">
        <v>9002</v>
      </c>
      <c r="E341" s="489" t="s">
        <v>2082</v>
      </c>
      <c r="F341" s="490"/>
      <c r="G341" s="491"/>
    </row>
    <row r="342" spans="1:7" ht="39.75" customHeight="1" x14ac:dyDescent="0.45">
      <c r="A342" s="264" t="s">
        <v>4187</v>
      </c>
      <c r="B342" s="292" t="s">
        <v>8466</v>
      </c>
      <c r="C342" s="295" t="s">
        <v>2014</v>
      </c>
      <c r="D342" s="292" t="s">
        <v>9003</v>
      </c>
      <c r="E342" s="489" t="s">
        <v>2083</v>
      </c>
      <c r="F342" s="490"/>
      <c r="G342" s="491"/>
    </row>
    <row r="343" spans="1:7" ht="39.75" customHeight="1" x14ac:dyDescent="0.45">
      <c r="A343" s="264" t="s">
        <v>4188</v>
      </c>
      <c r="B343" s="292" t="s">
        <v>8999</v>
      </c>
      <c r="C343" s="295" t="s">
        <v>2014</v>
      </c>
      <c r="D343" s="292" t="s">
        <v>9004</v>
      </c>
      <c r="E343" s="489" t="s">
        <v>2084</v>
      </c>
      <c r="F343" s="490"/>
      <c r="G343" s="491"/>
    </row>
    <row r="344" spans="1:7" ht="39.75" customHeight="1" x14ac:dyDescent="0.45">
      <c r="A344" s="264" t="s">
        <v>4189</v>
      </c>
      <c r="B344" s="267" t="s">
        <v>8785</v>
      </c>
      <c r="C344" s="270" t="s">
        <v>1989</v>
      </c>
      <c r="D344" s="292" t="s">
        <v>9005</v>
      </c>
      <c r="E344" s="489" t="s">
        <v>2085</v>
      </c>
      <c r="F344" s="490"/>
      <c r="G344" s="491"/>
    </row>
    <row r="345" spans="1:7" ht="39.75" customHeight="1" x14ac:dyDescent="0.45">
      <c r="A345" s="264" t="s">
        <v>4190</v>
      </c>
      <c r="B345" s="267" t="s">
        <v>8785</v>
      </c>
      <c r="C345" s="270" t="s">
        <v>2077</v>
      </c>
      <c r="D345" s="292" t="s">
        <v>9006</v>
      </c>
      <c r="E345" s="489" t="s">
        <v>2086</v>
      </c>
      <c r="F345" s="490"/>
      <c r="G345" s="491"/>
    </row>
    <row r="346" spans="1:7" ht="39.75" customHeight="1" x14ac:dyDescent="0.45">
      <c r="A346" s="264" t="s">
        <v>4191</v>
      </c>
      <c r="B346" s="267" t="s">
        <v>8402</v>
      </c>
      <c r="C346" s="270" t="s">
        <v>1989</v>
      </c>
      <c r="D346" s="292" t="s">
        <v>9007</v>
      </c>
      <c r="E346" s="489" t="s">
        <v>2087</v>
      </c>
      <c r="F346" s="490"/>
      <c r="G346" s="491"/>
    </row>
    <row r="347" spans="1:7" ht="39.75" customHeight="1" x14ac:dyDescent="0.45">
      <c r="A347" s="264" t="s">
        <v>4192</v>
      </c>
      <c r="B347" s="267" t="s">
        <v>8402</v>
      </c>
      <c r="C347" s="270" t="s">
        <v>2077</v>
      </c>
      <c r="D347" s="292" t="s">
        <v>9008</v>
      </c>
      <c r="E347" s="489" t="s">
        <v>2088</v>
      </c>
      <c r="F347" s="490"/>
      <c r="G347" s="491"/>
    </row>
    <row r="348" spans="1:7" ht="39.75" customHeight="1" x14ac:dyDescent="0.45">
      <c r="A348" s="264" t="s">
        <v>4193</v>
      </c>
      <c r="B348" s="267" t="s">
        <v>8922</v>
      </c>
      <c r="C348" s="273" t="s">
        <v>1989</v>
      </c>
      <c r="D348" s="292" t="s">
        <v>9009</v>
      </c>
      <c r="E348" s="489" t="s">
        <v>2089</v>
      </c>
      <c r="F348" s="490"/>
      <c r="G348" s="491"/>
    </row>
    <row r="349" spans="1:7" ht="39.75" customHeight="1" x14ac:dyDescent="0.45">
      <c r="A349" s="264" t="s">
        <v>4194</v>
      </c>
      <c r="B349" s="267" t="s">
        <v>8922</v>
      </c>
      <c r="C349" s="496" t="s">
        <v>2077</v>
      </c>
      <c r="D349" s="278" t="s">
        <v>9010</v>
      </c>
      <c r="E349" s="489" t="s">
        <v>2090</v>
      </c>
      <c r="F349" s="533"/>
      <c r="G349" s="518"/>
    </row>
    <row r="350" spans="1:7" ht="39.75" customHeight="1" x14ac:dyDescent="0.45">
      <c r="A350" s="264" t="s">
        <v>4195</v>
      </c>
      <c r="B350" s="267" t="s">
        <v>8922</v>
      </c>
      <c r="C350" s="497"/>
      <c r="D350" s="278" t="s">
        <v>9011</v>
      </c>
      <c r="E350" s="489" t="s">
        <v>9012</v>
      </c>
      <c r="F350" s="490"/>
      <c r="G350" s="491"/>
    </row>
    <row r="351" spans="1:7" ht="39.75" customHeight="1" x14ac:dyDescent="0.45">
      <c r="A351" s="264" t="s">
        <v>4196</v>
      </c>
      <c r="B351" s="292" t="s">
        <v>8355</v>
      </c>
      <c r="C351" s="270" t="s">
        <v>2014</v>
      </c>
      <c r="D351" s="292" t="s">
        <v>9013</v>
      </c>
      <c r="E351" s="489" t="s">
        <v>2091</v>
      </c>
      <c r="F351" s="490"/>
      <c r="G351" s="491"/>
    </row>
    <row r="352" spans="1:7" ht="39.75" customHeight="1" x14ac:dyDescent="0.45">
      <c r="A352" s="264" t="s">
        <v>4197</v>
      </c>
      <c r="B352" s="292" t="s">
        <v>8949</v>
      </c>
      <c r="C352" s="270" t="s">
        <v>2014</v>
      </c>
      <c r="D352" s="292" t="s">
        <v>9014</v>
      </c>
      <c r="E352" s="489" t="s">
        <v>2092</v>
      </c>
      <c r="F352" s="490"/>
      <c r="G352" s="491"/>
    </row>
    <row r="353" spans="1:7" ht="39.75" customHeight="1" x14ac:dyDescent="0.45">
      <c r="A353" s="264" t="s">
        <v>4198</v>
      </c>
      <c r="B353" s="292" t="s">
        <v>9015</v>
      </c>
      <c r="C353" s="270" t="s">
        <v>2014</v>
      </c>
      <c r="D353" s="292" t="s">
        <v>9016</v>
      </c>
      <c r="E353" s="489" t="s">
        <v>2093</v>
      </c>
      <c r="F353" s="490"/>
      <c r="G353" s="491"/>
    </row>
    <row r="354" spans="1:7" ht="39.75" customHeight="1" x14ac:dyDescent="0.45">
      <c r="A354" s="264" t="s">
        <v>4199</v>
      </c>
      <c r="B354" s="292" t="s">
        <v>9017</v>
      </c>
      <c r="C354" s="270" t="s">
        <v>2014</v>
      </c>
      <c r="D354" s="292" t="s">
        <v>9018</v>
      </c>
      <c r="E354" s="489" t="s">
        <v>2094</v>
      </c>
      <c r="F354" s="490"/>
      <c r="G354" s="491"/>
    </row>
    <row r="355" spans="1:7" ht="39.75" customHeight="1" x14ac:dyDescent="0.45">
      <c r="A355" s="264" t="s">
        <v>4200</v>
      </c>
      <c r="B355" s="292" t="s">
        <v>8355</v>
      </c>
      <c r="C355" s="270" t="s">
        <v>2014</v>
      </c>
      <c r="D355" s="292" t="s">
        <v>9019</v>
      </c>
      <c r="E355" s="489" t="s">
        <v>9020</v>
      </c>
      <c r="F355" s="490"/>
      <c r="G355" s="491"/>
    </row>
    <row r="356" spans="1:7" ht="39.75" customHeight="1" x14ac:dyDescent="0.45">
      <c r="A356" s="264" t="s">
        <v>4201</v>
      </c>
      <c r="B356" s="267" t="s">
        <v>9021</v>
      </c>
      <c r="C356" s="270" t="s">
        <v>2014</v>
      </c>
      <c r="D356" s="292" t="s">
        <v>9022</v>
      </c>
      <c r="E356" s="489" t="s">
        <v>9023</v>
      </c>
      <c r="F356" s="490"/>
      <c r="G356" s="491"/>
    </row>
    <row r="357" spans="1:7" ht="39.75" customHeight="1" x14ac:dyDescent="0.45">
      <c r="A357" s="264" t="s">
        <v>4202</v>
      </c>
      <c r="B357" s="267" t="s">
        <v>9021</v>
      </c>
      <c r="C357" s="270" t="s">
        <v>2014</v>
      </c>
      <c r="D357" s="292" t="s">
        <v>9024</v>
      </c>
      <c r="E357" s="489" t="s">
        <v>9025</v>
      </c>
      <c r="F357" s="490"/>
      <c r="G357" s="491"/>
    </row>
    <row r="358" spans="1:7" ht="39.75" customHeight="1" x14ac:dyDescent="0.45">
      <c r="A358" s="264" t="s">
        <v>4203</v>
      </c>
      <c r="B358" s="292" t="s">
        <v>8785</v>
      </c>
      <c r="C358" s="270" t="s">
        <v>2014</v>
      </c>
      <c r="D358" s="292" t="s">
        <v>9026</v>
      </c>
      <c r="E358" s="489" t="s">
        <v>9027</v>
      </c>
      <c r="F358" s="490"/>
      <c r="G358" s="491"/>
    </row>
    <row r="359" spans="1:7" ht="39.75" customHeight="1" x14ac:dyDescent="0.45">
      <c r="A359" s="264" t="s">
        <v>4204</v>
      </c>
      <c r="B359" s="292" t="s">
        <v>8355</v>
      </c>
      <c r="C359" s="270" t="s">
        <v>2014</v>
      </c>
      <c r="D359" s="292" t="s">
        <v>9028</v>
      </c>
      <c r="E359" s="489" t="s">
        <v>9029</v>
      </c>
      <c r="F359" s="490"/>
      <c r="G359" s="491"/>
    </row>
    <row r="360" spans="1:7" ht="39.75" customHeight="1" x14ac:dyDescent="0.45">
      <c r="A360" s="264" t="s">
        <v>4205</v>
      </c>
      <c r="B360" s="292" t="s">
        <v>9021</v>
      </c>
      <c r="C360" s="270" t="s">
        <v>2014</v>
      </c>
      <c r="D360" s="292" t="s">
        <v>9030</v>
      </c>
      <c r="E360" s="489" t="s">
        <v>9031</v>
      </c>
      <c r="F360" s="490"/>
      <c r="G360" s="491"/>
    </row>
    <row r="361" spans="1:7" ht="39.75" customHeight="1" x14ac:dyDescent="0.45">
      <c r="A361" s="264" t="s">
        <v>4206</v>
      </c>
      <c r="B361" s="292" t="s">
        <v>8785</v>
      </c>
      <c r="C361" s="270" t="s">
        <v>2014</v>
      </c>
      <c r="D361" s="292" t="s">
        <v>9032</v>
      </c>
      <c r="E361" s="489" t="s">
        <v>9033</v>
      </c>
      <c r="F361" s="490"/>
      <c r="G361" s="491"/>
    </row>
    <row r="362" spans="1:7" ht="39.75" customHeight="1" x14ac:dyDescent="0.45">
      <c r="A362" s="264" t="s">
        <v>2016</v>
      </c>
      <c r="B362" s="267" t="s">
        <v>8355</v>
      </c>
      <c r="C362" s="270" t="s">
        <v>1989</v>
      </c>
      <c r="D362" s="292" t="s">
        <v>9034</v>
      </c>
      <c r="E362" s="489" t="s">
        <v>9035</v>
      </c>
      <c r="F362" s="490"/>
      <c r="G362" s="491"/>
    </row>
    <row r="363" spans="1:7" ht="39.75" customHeight="1" x14ac:dyDescent="0.45">
      <c r="A363" s="264" t="s">
        <v>2018</v>
      </c>
      <c r="B363" s="267" t="s">
        <v>8355</v>
      </c>
      <c r="C363" s="270" t="s">
        <v>1992</v>
      </c>
      <c r="D363" s="292" t="s">
        <v>9036</v>
      </c>
      <c r="E363" s="489" t="s">
        <v>9037</v>
      </c>
      <c r="F363" s="490"/>
      <c r="G363" s="491"/>
    </row>
    <row r="364" spans="1:7" ht="39.75" customHeight="1" x14ac:dyDescent="0.45">
      <c r="A364" s="264" t="s">
        <v>2020</v>
      </c>
      <c r="B364" s="267" t="s">
        <v>8355</v>
      </c>
      <c r="C364" s="270" t="s">
        <v>1994</v>
      </c>
      <c r="D364" s="292" t="s">
        <v>9038</v>
      </c>
      <c r="E364" s="489" t="s">
        <v>9039</v>
      </c>
      <c r="F364" s="490"/>
      <c r="G364" s="491"/>
    </row>
    <row r="365" spans="1:7" ht="39.75" customHeight="1" x14ac:dyDescent="0.45">
      <c r="A365" s="264" t="s">
        <v>4207</v>
      </c>
      <c r="B365" s="271" t="s">
        <v>9040</v>
      </c>
      <c r="C365" s="270" t="s">
        <v>1989</v>
      </c>
      <c r="D365" s="292" t="s">
        <v>9041</v>
      </c>
      <c r="E365" s="489" t="s">
        <v>2095</v>
      </c>
      <c r="F365" s="490"/>
      <c r="G365" s="491"/>
    </row>
    <row r="366" spans="1:7" ht="39.75" customHeight="1" x14ac:dyDescent="0.45">
      <c r="A366" s="264" t="s">
        <v>4208</v>
      </c>
      <c r="B366" s="271" t="s">
        <v>9040</v>
      </c>
      <c r="C366" s="270" t="s">
        <v>1992</v>
      </c>
      <c r="D366" s="292" t="s">
        <v>9042</v>
      </c>
      <c r="E366" s="489" t="s">
        <v>2096</v>
      </c>
      <c r="F366" s="490"/>
      <c r="G366" s="491"/>
    </row>
    <row r="367" spans="1:7" ht="39.75" customHeight="1" x14ac:dyDescent="0.45">
      <c r="A367" s="264" t="s">
        <v>4209</v>
      </c>
      <c r="B367" s="271" t="s">
        <v>9040</v>
      </c>
      <c r="C367" s="270" t="s">
        <v>1994</v>
      </c>
      <c r="D367" s="265" t="s">
        <v>9043</v>
      </c>
      <c r="E367" s="489" t="s">
        <v>2097</v>
      </c>
      <c r="F367" s="490"/>
      <c r="G367" s="491"/>
    </row>
    <row r="368" spans="1:7" ht="39.75" customHeight="1" x14ac:dyDescent="0.45">
      <c r="A368" s="264" t="s">
        <v>4210</v>
      </c>
      <c r="B368" s="271" t="s">
        <v>9044</v>
      </c>
      <c r="C368" s="270" t="s">
        <v>1989</v>
      </c>
      <c r="D368" s="265" t="s">
        <v>9045</v>
      </c>
      <c r="E368" s="489" t="s">
        <v>2098</v>
      </c>
      <c r="F368" s="490"/>
      <c r="G368" s="491"/>
    </row>
    <row r="369" spans="1:7" ht="39.75" customHeight="1" x14ac:dyDescent="0.45">
      <c r="A369" s="264" t="s">
        <v>4211</v>
      </c>
      <c r="B369" s="271" t="s">
        <v>9044</v>
      </c>
      <c r="C369" s="270" t="s">
        <v>1992</v>
      </c>
      <c r="D369" s="292" t="s">
        <v>9046</v>
      </c>
      <c r="E369" s="489" t="s">
        <v>2099</v>
      </c>
      <c r="F369" s="490"/>
      <c r="G369" s="491"/>
    </row>
    <row r="370" spans="1:7" ht="39.75" customHeight="1" x14ac:dyDescent="0.45">
      <c r="A370" s="264" t="s">
        <v>4212</v>
      </c>
      <c r="B370" s="271" t="s">
        <v>9044</v>
      </c>
      <c r="C370" s="270" t="s">
        <v>1994</v>
      </c>
      <c r="D370" s="292" t="s">
        <v>9047</v>
      </c>
      <c r="E370" s="489" t="s">
        <v>2100</v>
      </c>
      <c r="F370" s="490"/>
      <c r="G370" s="491"/>
    </row>
    <row r="371" spans="1:7" ht="39.75" customHeight="1" x14ac:dyDescent="0.45">
      <c r="A371" s="264" t="s">
        <v>4213</v>
      </c>
      <c r="B371" s="271" t="s">
        <v>9048</v>
      </c>
      <c r="C371" s="270" t="s">
        <v>1989</v>
      </c>
      <c r="D371" s="292" t="s">
        <v>9049</v>
      </c>
      <c r="E371" s="489" t="s">
        <v>2101</v>
      </c>
      <c r="F371" s="490"/>
      <c r="G371" s="491"/>
    </row>
    <row r="372" spans="1:7" ht="39.75" customHeight="1" x14ac:dyDescent="0.45">
      <c r="A372" s="264" t="s">
        <v>4214</v>
      </c>
      <c r="B372" s="271" t="s">
        <v>9048</v>
      </c>
      <c r="C372" s="270" t="s">
        <v>1992</v>
      </c>
      <c r="D372" s="292" t="s">
        <v>9050</v>
      </c>
      <c r="E372" s="489" t="s">
        <v>2102</v>
      </c>
      <c r="F372" s="490"/>
      <c r="G372" s="491"/>
    </row>
    <row r="373" spans="1:7" ht="39.75" customHeight="1" x14ac:dyDescent="0.45">
      <c r="A373" s="264" t="s">
        <v>4215</v>
      </c>
      <c r="B373" s="271" t="s">
        <v>9048</v>
      </c>
      <c r="C373" s="270" t="s">
        <v>1994</v>
      </c>
      <c r="D373" s="292" t="s">
        <v>9051</v>
      </c>
      <c r="E373" s="489" t="s">
        <v>2103</v>
      </c>
      <c r="F373" s="490"/>
      <c r="G373" s="491"/>
    </row>
    <row r="374" spans="1:7" ht="39.75" customHeight="1" x14ac:dyDescent="0.45">
      <c r="A374" s="264" t="s">
        <v>4216</v>
      </c>
      <c r="B374" s="267" t="s">
        <v>8402</v>
      </c>
      <c r="C374" s="270" t="s">
        <v>1989</v>
      </c>
      <c r="D374" s="292" t="s">
        <v>9052</v>
      </c>
      <c r="E374" s="489" t="s">
        <v>2104</v>
      </c>
      <c r="F374" s="490"/>
      <c r="G374" s="491"/>
    </row>
    <row r="375" spans="1:7" ht="39.75" customHeight="1" x14ac:dyDescent="0.45">
      <c r="A375" s="264" t="s">
        <v>4217</v>
      </c>
      <c r="B375" s="267" t="s">
        <v>8402</v>
      </c>
      <c r="C375" s="270" t="s">
        <v>1992</v>
      </c>
      <c r="D375" s="292" t="s">
        <v>9053</v>
      </c>
      <c r="E375" s="489" t="s">
        <v>2105</v>
      </c>
      <c r="F375" s="490"/>
      <c r="G375" s="491"/>
    </row>
    <row r="376" spans="1:7" ht="39.75" customHeight="1" x14ac:dyDescent="0.45">
      <c r="A376" s="264" t="s">
        <v>4218</v>
      </c>
      <c r="B376" s="267" t="s">
        <v>8402</v>
      </c>
      <c r="C376" s="270" t="s">
        <v>1994</v>
      </c>
      <c r="D376" s="292" t="s">
        <v>9054</v>
      </c>
      <c r="E376" s="489" t="s">
        <v>2106</v>
      </c>
      <c r="F376" s="490"/>
      <c r="G376" s="491"/>
    </row>
    <row r="377" spans="1:7" ht="39.75" customHeight="1" x14ac:dyDescent="0.45">
      <c r="A377" s="264" t="s">
        <v>4219</v>
      </c>
      <c r="B377" s="267" t="s">
        <v>8992</v>
      </c>
      <c r="C377" s="270" t="s">
        <v>1989</v>
      </c>
      <c r="D377" s="292" t="s">
        <v>9055</v>
      </c>
      <c r="E377" s="489" t="s">
        <v>2107</v>
      </c>
      <c r="F377" s="490"/>
      <c r="G377" s="491"/>
    </row>
    <row r="378" spans="1:7" ht="39.75" customHeight="1" x14ac:dyDescent="0.45">
      <c r="A378" s="264" t="s">
        <v>4220</v>
      </c>
      <c r="B378" s="267" t="s">
        <v>8992</v>
      </c>
      <c r="C378" s="270" t="s">
        <v>1992</v>
      </c>
      <c r="D378" s="292" t="s">
        <v>9056</v>
      </c>
      <c r="E378" s="489" t="s">
        <v>2108</v>
      </c>
      <c r="F378" s="490"/>
      <c r="G378" s="491"/>
    </row>
    <row r="379" spans="1:7" ht="39.75" customHeight="1" x14ac:dyDescent="0.45">
      <c r="A379" s="264" t="s">
        <v>4221</v>
      </c>
      <c r="B379" s="267" t="s">
        <v>8992</v>
      </c>
      <c r="C379" s="270" t="s">
        <v>1994</v>
      </c>
      <c r="D379" s="292" t="s">
        <v>9057</v>
      </c>
      <c r="E379" s="489" t="s">
        <v>2109</v>
      </c>
      <c r="F379" s="490"/>
      <c r="G379" s="491"/>
    </row>
    <row r="380" spans="1:7" ht="39.75" customHeight="1" x14ac:dyDescent="0.45">
      <c r="A380" s="264" t="s">
        <v>4222</v>
      </c>
      <c r="B380" s="267" t="s">
        <v>8355</v>
      </c>
      <c r="C380" s="270" t="s">
        <v>1989</v>
      </c>
      <c r="D380" s="292" t="s">
        <v>9058</v>
      </c>
      <c r="E380" s="489" t="s">
        <v>2110</v>
      </c>
      <c r="F380" s="490"/>
      <c r="G380" s="491"/>
    </row>
    <row r="381" spans="1:7" ht="39.75" customHeight="1" x14ac:dyDescent="0.45">
      <c r="A381" s="264" t="s">
        <v>4223</v>
      </c>
      <c r="B381" s="267" t="s">
        <v>8355</v>
      </c>
      <c r="C381" s="270" t="s">
        <v>1992</v>
      </c>
      <c r="D381" s="292" t="s">
        <v>9059</v>
      </c>
      <c r="E381" s="489" t="s">
        <v>2111</v>
      </c>
      <c r="F381" s="490"/>
      <c r="G381" s="491"/>
    </row>
    <row r="382" spans="1:7" ht="39.75" customHeight="1" x14ac:dyDescent="0.45">
      <c r="A382" s="264" t="s">
        <v>4224</v>
      </c>
      <c r="B382" s="267" t="s">
        <v>8355</v>
      </c>
      <c r="C382" s="270" t="s">
        <v>1994</v>
      </c>
      <c r="D382" s="292" t="s">
        <v>9060</v>
      </c>
      <c r="E382" s="489" t="s">
        <v>2112</v>
      </c>
      <c r="F382" s="490"/>
      <c r="G382" s="491"/>
    </row>
    <row r="383" spans="1:7" ht="39.75" customHeight="1" x14ac:dyDescent="0.45">
      <c r="A383" s="264" t="s">
        <v>4225</v>
      </c>
      <c r="B383" s="271" t="s">
        <v>9061</v>
      </c>
      <c r="C383" s="270" t="s">
        <v>1989</v>
      </c>
      <c r="D383" s="292" t="s">
        <v>9062</v>
      </c>
      <c r="E383" s="489" t="s">
        <v>2113</v>
      </c>
      <c r="F383" s="490"/>
      <c r="G383" s="491"/>
    </row>
    <row r="384" spans="1:7" ht="39.75" customHeight="1" x14ac:dyDescent="0.45">
      <c r="A384" s="264" t="s">
        <v>4226</v>
      </c>
      <c r="B384" s="271" t="s">
        <v>9061</v>
      </c>
      <c r="C384" s="270" t="s">
        <v>1992</v>
      </c>
      <c r="D384" s="292" t="s">
        <v>9063</v>
      </c>
      <c r="E384" s="489" t="s">
        <v>2114</v>
      </c>
      <c r="F384" s="490"/>
      <c r="G384" s="491"/>
    </row>
    <row r="385" spans="1:8" ht="39.75" customHeight="1" x14ac:dyDescent="0.45">
      <c r="A385" s="264" t="s">
        <v>4227</v>
      </c>
      <c r="B385" s="271" t="s">
        <v>9061</v>
      </c>
      <c r="C385" s="270" t="s">
        <v>1994</v>
      </c>
      <c r="D385" s="265" t="s">
        <v>9064</v>
      </c>
      <c r="E385" s="489" t="s">
        <v>2115</v>
      </c>
      <c r="F385" s="490"/>
      <c r="G385" s="491"/>
    </row>
    <row r="386" spans="1:8" ht="39.75" customHeight="1" x14ac:dyDescent="0.45">
      <c r="A386" s="264" t="s">
        <v>4228</v>
      </c>
      <c r="B386" s="271" t="s">
        <v>2116</v>
      </c>
      <c r="C386" s="270" t="s">
        <v>1989</v>
      </c>
      <c r="D386" s="265" t="s">
        <v>9065</v>
      </c>
      <c r="E386" s="489" t="s">
        <v>9066</v>
      </c>
      <c r="F386" s="490"/>
      <c r="G386" s="491"/>
    </row>
    <row r="387" spans="1:8" ht="39.75" customHeight="1" x14ac:dyDescent="0.45">
      <c r="A387" s="264" t="s">
        <v>4229</v>
      </c>
      <c r="B387" s="271" t="s">
        <v>2116</v>
      </c>
      <c r="C387" s="270" t="s">
        <v>1992</v>
      </c>
      <c r="D387" s="292" t="s">
        <v>9067</v>
      </c>
      <c r="E387" s="489" t="s">
        <v>9068</v>
      </c>
      <c r="F387" s="490"/>
      <c r="G387" s="491"/>
    </row>
    <row r="388" spans="1:8" ht="39.75" customHeight="1" x14ac:dyDescent="0.45">
      <c r="A388" s="264" t="s">
        <v>4230</v>
      </c>
      <c r="B388" s="271" t="s">
        <v>2116</v>
      </c>
      <c r="C388" s="270" t="s">
        <v>1994</v>
      </c>
      <c r="D388" s="292" t="s">
        <v>9069</v>
      </c>
      <c r="E388" s="489" t="s">
        <v>9070</v>
      </c>
      <c r="F388" s="490"/>
      <c r="G388" s="491"/>
    </row>
    <row r="389" spans="1:8" ht="39.75" customHeight="1" x14ac:dyDescent="0.45">
      <c r="A389" s="264" t="s">
        <v>4231</v>
      </c>
      <c r="B389" s="267" t="s">
        <v>8922</v>
      </c>
      <c r="C389" s="270" t="s">
        <v>1989</v>
      </c>
      <c r="D389" s="292" t="s">
        <v>9071</v>
      </c>
      <c r="E389" s="489" t="s">
        <v>2117</v>
      </c>
      <c r="F389" s="490"/>
      <c r="G389" s="491"/>
    </row>
    <row r="390" spans="1:8" ht="39.75" customHeight="1" x14ac:dyDescent="0.45">
      <c r="A390" s="264" t="s">
        <v>4232</v>
      </c>
      <c r="B390" s="267" t="s">
        <v>8922</v>
      </c>
      <c r="C390" s="270" t="s">
        <v>1989</v>
      </c>
      <c r="D390" s="292" t="s">
        <v>9072</v>
      </c>
      <c r="E390" s="489" t="s">
        <v>9073</v>
      </c>
      <c r="F390" s="490"/>
      <c r="G390" s="491"/>
    </row>
    <row r="391" spans="1:8" ht="39.75" customHeight="1" x14ac:dyDescent="0.45">
      <c r="A391" s="264" t="s">
        <v>4233</v>
      </c>
      <c r="B391" s="267" t="s">
        <v>8922</v>
      </c>
      <c r="C391" s="270" t="s">
        <v>1992</v>
      </c>
      <c r="D391" s="292" t="s">
        <v>9074</v>
      </c>
      <c r="E391" s="489" t="s">
        <v>2118</v>
      </c>
      <c r="F391" s="490"/>
      <c r="G391" s="491"/>
    </row>
    <row r="392" spans="1:8" ht="39.75" customHeight="1" x14ac:dyDescent="0.45">
      <c r="A392" s="264" t="s">
        <v>4234</v>
      </c>
      <c r="B392" s="267" t="s">
        <v>8922</v>
      </c>
      <c r="C392" s="270" t="s">
        <v>1992</v>
      </c>
      <c r="D392" s="292" t="s">
        <v>9075</v>
      </c>
      <c r="E392" s="489" t="s">
        <v>9076</v>
      </c>
      <c r="F392" s="490"/>
      <c r="G392" s="491"/>
    </row>
    <row r="393" spans="1:8" ht="39.75" customHeight="1" x14ac:dyDescent="0.45">
      <c r="A393" s="264" t="s">
        <v>4235</v>
      </c>
      <c r="B393" s="267" t="s">
        <v>8922</v>
      </c>
      <c r="C393" s="270" t="s">
        <v>1994</v>
      </c>
      <c r="D393" s="292" t="s">
        <v>9077</v>
      </c>
      <c r="E393" s="489" t="s">
        <v>2119</v>
      </c>
      <c r="F393" s="490"/>
      <c r="G393" s="491"/>
    </row>
    <row r="394" spans="1:8" ht="39.75" customHeight="1" x14ac:dyDescent="0.45">
      <c r="A394" s="264" t="s">
        <v>4236</v>
      </c>
      <c r="B394" s="267" t="s">
        <v>8922</v>
      </c>
      <c r="C394" s="270" t="s">
        <v>1994</v>
      </c>
      <c r="D394" s="292" t="s">
        <v>9078</v>
      </c>
      <c r="E394" s="489" t="s">
        <v>9079</v>
      </c>
      <c r="F394" s="490"/>
      <c r="G394" s="491"/>
    </row>
    <row r="395" spans="1:8" ht="39.75" customHeight="1" x14ac:dyDescent="0.45">
      <c r="A395" s="264" t="s">
        <v>4237</v>
      </c>
      <c r="B395" s="267" t="s">
        <v>9017</v>
      </c>
      <c r="C395" s="270" t="s">
        <v>1989</v>
      </c>
      <c r="D395" s="292" t="s">
        <v>9080</v>
      </c>
      <c r="E395" s="489" t="s">
        <v>2120</v>
      </c>
      <c r="F395" s="490"/>
      <c r="G395" s="491"/>
    </row>
    <row r="396" spans="1:8" ht="39.75" customHeight="1" x14ac:dyDescent="0.45">
      <c r="A396" s="264" t="s">
        <v>4238</v>
      </c>
      <c r="B396" s="267" t="s">
        <v>9017</v>
      </c>
      <c r="C396" s="270" t="s">
        <v>1992</v>
      </c>
      <c r="D396" s="292" t="s">
        <v>9081</v>
      </c>
      <c r="E396" s="489" t="s">
        <v>2121</v>
      </c>
      <c r="F396" s="490"/>
      <c r="G396" s="491"/>
    </row>
    <row r="397" spans="1:8" ht="39.75" customHeight="1" x14ac:dyDescent="0.45">
      <c r="A397" s="264" t="s">
        <v>4239</v>
      </c>
      <c r="B397" s="267" t="s">
        <v>9017</v>
      </c>
      <c r="C397" s="270" t="s">
        <v>1994</v>
      </c>
      <c r="D397" s="292" t="s">
        <v>9082</v>
      </c>
      <c r="E397" s="489" t="s">
        <v>2122</v>
      </c>
      <c r="F397" s="490"/>
      <c r="G397" s="491"/>
    </row>
    <row r="398" spans="1:8" ht="39.75" customHeight="1" x14ac:dyDescent="0.45">
      <c r="A398" s="264" t="s">
        <v>4240</v>
      </c>
      <c r="B398" s="271" t="s">
        <v>9083</v>
      </c>
      <c r="C398" s="270" t="s">
        <v>1989</v>
      </c>
      <c r="D398" s="292" t="s">
        <v>9084</v>
      </c>
      <c r="E398" s="489" t="s">
        <v>2123</v>
      </c>
      <c r="F398" s="490"/>
      <c r="G398" s="490"/>
      <c r="H398" s="491"/>
    </row>
    <row r="399" spans="1:8" ht="39.75" customHeight="1" x14ac:dyDescent="0.45">
      <c r="A399" s="264" t="s">
        <v>4241</v>
      </c>
      <c r="B399" s="271" t="s">
        <v>9083</v>
      </c>
      <c r="C399" s="270" t="s">
        <v>1989</v>
      </c>
      <c r="D399" s="292" t="s">
        <v>9085</v>
      </c>
      <c r="E399" s="489" t="s">
        <v>9086</v>
      </c>
      <c r="F399" s="490"/>
      <c r="G399" s="490"/>
      <c r="H399" s="491"/>
    </row>
    <row r="400" spans="1:8" ht="39.75" customHeight="1" x14ac:dyDescent="0.45">
      <c r="A400" s="264" t="s">
        <v>4242</v>
      </c>
      <c r="B400" s="271" t="s">
        <v>9083</v>
      </c>
      <c r="C400" s="270" t="s">
        <v>1992</v>
      </c>
      <c r="D400" s="292" t="s">
        <v>9087</v>
      </c>
      <c r="E400" s="489" t="s">
        <v>2124</v>
      </c>
      <c r="F400" s="490"/>
      <c r="G400" s="490"/>
      <c r="H400" s="491"/>
    </row>
    <row r="401" spans="1:9" ht="39.75" customHeight="1" x14ac:dyDescent="0.45">
      <c r="A401" s="264" t="s">
        <v>4243</v>
      </c>
      <c r="B401" s="271" t="s">
        <v>9083</v>
      </c>
      <c r="C401" s="270" t="s">
        <v>1992</v>
      </c>
      <c r="D401" s="292" t="s">
        <v>9088</v>
      </c>
      <c r="E401" s="489" t="s">
        <v>2125</v>
      </c>
      <c r="F401" s="490"/>
      <c r="G401" s="490"/>
      <c r="H401" s="491"/>
    </row>
    <row r="402" spans="1:9" ht="39.75" customHeight="1" x14ac:dyDescent="0.45">
      <c r="A402" s="264" t="s">
        <v>4244</v>
      </c>
      <c r="B402" s="271" t="s">
        <v>9083</v>
      </c>
      <c r="C402" s="270" t="s">
        <v>1994</v>
      </c>
      <c r="D402" s="292" t="s">
        <v>9089</v>
      </c>
      <c r="E402" s="489" t="s">
        <v>2126</v>
      </c>
      <c r="F402" s="490"/>
      <c r="G402" s="490"/>
      <c r="H402" s="491"/>
    </row>
    <row r="403" spans="1:9" ht="39.75" customHeight="1" x14ac:dyDescent="0.45">
      <c r="A403" s="264" t="s">
        <v>4245</v>
      </c>
      <c r="B403" s="271" t="s">
        <v>9083</v>
      </c>
      <c r="C403" s="270" t="s">
        <v>1994</v>
      </c>
      <c r="D403" s="265" t="s">
        <v>9090</v>
      </c>
      <c r="E403" s="489" t="s">
        <v>2127</v>
      </c>
      <c r="F403" s="490"/>
      <c r="G403" s="490"/>
      <c r="H403" s="491"/>
    </row>
    <row r="404" spans="1:9" ht="39.75" customHeight="1" x14ac:dyDescent="0.45">
      <c r="A404" s="264" t="s">
        <v>4246</v>
      </c>
      <c r="B404" s="296" t="s">
        <v>2128</v>
      </c>
      <c r="C404" s="270" t="s">
        <v>1989</v>
      </c>
      <c r="D404" s="265" t="s">
        <v>9091</v>
      </c>
      <c r="E404" s="489" t="s">
        <v>2129</v>
      </c>
      <c r="F404" s="490"/>
      <c r="G404" s="490"/>
      <c r="H404" s="491"/>
    </row>
    <row r="405" spans="1:9" ht="39.75" customHeight="1" x14ac:dyDescent="0.45">
      <c r="A405" s="264" t="s">
        <v>4247</v>
      </c>
      <c r="B405" s="296" t="s">
        <v>2128</v>
      </c>
      <c r="C405" s="270" t="s">
        <v>1992</v>
      </c>
      <c r="D405" s="292" t="s">
        <v>9092</v>
      </c>
      <c r="E405" s="489" t="s">
        <v>2130</v>
      </c>
      <c r="F405" s="490"/>
      <c r="G405" s="490"/>
      <c r="H405" s="491"/>
    </row>
    <row r="406" spans="1:9" ht="39.75" customHeight="1" x14ac:dyDescent="0.45">
      <c r="A406" s="264" t="s">
        <v>4248</v>
      </c>
      <c r="B406" s="296" t="s">
        <v>2128</v>
      </c>
      <c r="C406" s="270" t="s">
        <v>1994</v>
      </c>
      <c r="D406" s="292" t="s">
        <v>9093</v>
      </c>
      <c r="E406" s="489" t="s">
        <v>2131</v>
      </c>
      <c r="F406" s="490"/>
      <c r="G406" s="490"/>
      <c r="H406" s="491"/>
    </row>
    <row r="407" spans="1:9" ht="39.75" customHeight="1" x14ac:dyDescent="0.45">
      <c r="A407" s="264" t="s">
        <v>2132</v>
      </c>
      <c r="B407" s="265" t="s">
        <v>606</v>
      </c>
      <c r="D407" s="265" t="s">
        <v>607</v>
      </c>
      <c r="E407" s="280" t="s">
        <v>608</v>
      </c>
      <c r="F407" s="285"/>
      <c r="G407" s="285"/>
      <c r="H407" s="285"/>
      <c r="I407" s="278"/>
    </row>
    <row r="408" spans="1:9" ht="39.75" customHeight="1" x14ac:dyDescent="0.45">
      <c r="A408" s="264" t="s">
        <v>2133</v>
      </c>
      <c r="B408" s="265" t="s">
        <v>606</v>
      </c>
      <c r="D408" s="265" t="s">
        <v>609</v>
      </c>
      <c r="E408" s="280" t="s">
        <v>610</v>
      </c>
      <c r="F408" s="285"/>
      <c r="G408" s="285"/>
      <c r="H408" s="285"/>
      <c r="I408" s="278"/>
    </row>
    <row r="409" spans="1:9" ht="39.75" customHeight="1" x14ac:dyDescent="0.45">
      <c r="A409" s="264" t="s">
        <v>2134</v>
      </c>
      <c r="B409" s="265" t="s">
        <v>606</v>
      </c>
      <c r="D409" s="265" t="s">
        <v>611</v>
      </c>
      <c r="E409" s="280" t="s">
        <v>612</v>
      </c>
      <c r="F409" s="285"/>
      <c r="G409" s="285"/>
      <c r="H409" s="285"/>
      <c r="I409" s="278"/>
    </row>
    <row r="410" spans="1:9" ht="39.75" customHeight="1" x14ac:dyDescent="0.45">
      <c r="A410" s="264" t="s">
        <v>2135</v>
      </c>
      <c r="B410" s="265" t="s">
        <v>613</v>
      </c>
      <c r="D410" s="265" t="s">
        <v>614</v>
      </c>
      <c r="E410" s="280" t="s">
        <v>615</v>
      </c>
      <c r="F410" s="285"/>
      <c r="G410" s="285"/>
      <c r="H410" s="285"/>
      <c r="I410" s="278"/>
    </row>
    <row r="411" spans="1:9" ht="39.75" customHeight="1" x14ac:dyDescent="0.45">
      <c r="A411" s="264" t="s">
        <v>2136</v>
      </c>
      <c r="B411" s="265" t="s">
        <v>613</v>
      </c>
      <c r="D411" s="265" t="s">
        <v>616</v>
      </c>
      <c r="E411" s="280" t="s">
        <v>617</v>
      </c>
      <c r="F411" s="285"/>
      <c r="G411" s="285"/>
      <c r="H411" s="285"/>
      <c r="I411" s="278"/>
    </row>
    <row r="412" spans="1:9" ht="39.75" customHeight="1" x14ac:dyDescent="0.45">
      <c r="A412" s="264" t="s">
        <v>2137</v>
      </c>
      <c r="B412" s="265" t="s">
        <v>618</v>
      </c>
      <c r="D412" s="265" t="s">
        <v>619</v>
      </c>
      <c r="E412" s="280" t="s">
        <v>612</v>
      </c>
      <c r="F412" s="285"/>
      <c r="G412" s="285"/>
      <c r="H412" s="285"/>
      <c r="I412" s="278"/>
    </row>
    <row r="413" spans="1:9" ht="39.75" customHeight="1" x14ac:dyDescent="0.45">
      <c r="A413" s="264" t="s">
        <v>2138</v>
      </c>
      <c r="B413" s="265" t="s">
        <v>618</v>
      </c>
      <c r="D413" s="265" t="s">
        <v>620</v>
      </c>
      <c r="E413" s="280" t="s">
        <v>621</v>
      </c>
      <c r="F413" s="285"/>
      <c r="G413" s="285"/>
      <c r="H413" s="285"/>
      <c r="I413" s="278"/>
    </row>
    <row r="414" spans="1:9" ht="39.75" customHeight="1" x14ac:dyDescent="0.45">
      <c r="A414" s="264" t="s">
        <v>2139</v>
      </c>
      <c r="B414" s="265" t="s">
        <v>622</v>
      </c>
      <c r="D414" s="265" t="s">
        <v>623</v>
      </c>
      <c r="E414" s="280" t="s">
        <v>612</v>
      </c>
      <c r="F414" s="285"/>
      <c r="G414" s="285"/>
      <c r="H414" s="285"/>
      <c r="I414" s="278"/>
    </row>
    <row r="415" spans="1:9" ht="39.75" customHeight="1" x14ac:dyDescent="0.45">
      <c r="A415" s="264" t="s">
        <v>2140</v>
      </c>
      <c r="B415" s="265" t="s">
        <v>622</v>
      </c>
      <c r="D415" s="265" t="s">
        <v>624</v>
      </c>
      <c r="E415" s="280" t="s">
        <v>625</v>
      </c>
      <c r="F415" s="285"/>
      <c r="G415" s="285"/>
      <c r="H415" s="285"/>
      <c r="I415" s="278"/>
    </row>
    <row r="416" spans="1:9" ht="39.75" customHeight="1" x14ac:dyDescent="0.45">
      <c r="A416" s="264" t="s">
        <v>2141</v>
      </c>
      <c r="B416" s="265" t="s">
        <v>622</v>
      </c>
      <c r="D416" s="265" t="s">
        <v>626</v>
      </c>
      <c r="E416" s="280" t="s">
        <v>621</v>
      </c>
      <c r="F416" s="285"/>
      <c r="G416" s="285"/>
      <c r="H416" s="285"/>
      <c r="I416" s="278"/>
    </row>
    <row r="417" spans="1:9" ht="39.75" customHeight="1" x14ac:dyDescent="0.45">
      <c r="A417" s="264" t="s">
        <v>2142</v>
      </c>
      <c r="B417" s="265" t="s">
        <v>627</v>
      </c>
      <c r="D417" s="265" t="s">
        <v>628</v>
      </c>
      <c r="E417" s="280" t="s">
        <v>629</v>
      </c>
      <c r="F417" s="285"/>
      <c r="G417" s="285"/>
      <c r="H417" s="285"/>
      <c r="I417" s="278"/>
    </row>
    <row r="418" spans="1:9" ht="39.75" customHeight="1" x14ac:dyDescent="0.45">
      <c r="A418" s="264" t="s">
        <v>2143</v>
      </c>
      <c r="B418" s="265" t="s">
        <v>630</v>
      </c>
      <c r="D418" s="265" t="s">
        <v>631</v>
      </c>
      <c r="E418" s="280" t="s">
        <v>612</v>
      </c>
      <c r="F418" s="285"/>
      <c r="G418" s="285"/>
      <c r="H418" s="285"/>
      <c r="I418" s="278"/>
    </row>
    <row r="419" spans="1:9" ht="39.75" customHeight="1" x14ac:dyDescent="0.45">
      <c r="A419" s="264" t="s">
        <v>2144</v>
      </c>
      <c r="B419" s="265" t="s">
        <v>632</v>
      </c>
      <c r="D419" s="265" t="s">
        <v>633</v>
      </c>
      <c r="E419" s="280" t="s">
        <v>625</v>
      </c>
      <c r="F419" s="285"/>
      <c r="G419" s="285"/>
      <c r="H419" s="285"/>
      <c r="I419" s="278"/>
    </row>
    <row r="420" spans="1:9" ht="39.75" customHeight="1" x14ac:dyDescent="0.45">
      <c r="A420" s="264" t="s">
        <v>2145</v>
      </c>
      <c r="B420" s="265" t="s">
        <v>632</v>
      </c>
      <c r="D420" s="265" t="s">
        <v>634</v>
      </c>
      <c r="E420" s="280" t="s">
        <v>635</v>
      </c>
      <c r="F420" s="285"/>
      <c r="G420" s="285"/>
      <c r="H420" s="285"/>
      <c r="I420" s="278"/>
    </row>
    <row r="421" spans="1:9" ht="39.75" customHeight="1" x14ac:dyDescent="0.45">
      <c r="A421" s="264" t="s">
        <v>2146</v>
      </c>
      <c r="B421" s="265" t="s">
        <v>632</v>
      </c>
      <c r="D421" s="265" t="s">
        <v>636</v>
      </c>
      <c r="E421" s="280" t="s">
        <v>637</v>
      </c>
      <c r="F421" s="285"/>
      <c r="G421" s="285"/>
      <c r="H421" s="285"/>
      <c r="I421" s="278"/>
    </row>
    <row r="422" spans="1:9" ht="39.75" customHeight="1" x14ac:dyDescent="0.45">
      <c r="A422" s="264" t="s">
        <v>2147</v>
      </c>
      <c r="B422" s="265" t="s">
        <v>632</v>
      </c>
      <c r="D422" s="265" t="s">
        <v>638</v>
      </c>
      <c r="E422" s="280" t="s">
        <v>639</v>
      </c>
      <c r="F422" s="285"/>
      <c r="G422" s="285"/>
      <c r="H422" s="285"/>
      <c r="I422" s="278"/>
    </row>
    <row r="423" spans="1:9" ht="39.75" customHeight="1" x14ac:dyDescent="0.45">
      <c r="A423" s="264" t="s">
        <v>2148</v>
      </c>
      <c r="B423" s="265" t="s">
        <v>640</v>
      </c>
      <c r="D423" s="265" t="s">
        <v>641</v>
      </c>
      <c r="E423" s="280" t="s">
        <v>642</v>
      </c>
      <c r="F423" s="285"/>
      <c r="G423" s="285"/>
      <c r="H423" s="285"/>
      <c r="I423" s="278"/>
    </row>
    <row r="424" spans="1:9" ht="39.75" customHeight="1" x14ac:dyDescent="0.45">
      <c r="A424" s="264" t="s">
        <v>4249</v>
      </c>
      <c r="B424" s="265" t="s">
        <v>606</v>
      </c>
      <c r="D424" s="265" t="s">
        <v>2149</v>
      </c>
      <c r="E424" s="280" t="s">
        <v>2150</v>
      </c>
      <c r="F424" s="285"/>
      <c r="G424" s="285"/>
      <c r="H424" s="278"/>
    </row>
    <row r="425" spans="1:9" ht="39.75" customHeight="1" x14ac:dyDescent="0.45">
      <c r="A425" s="264" t="s">
        <v>4250</v>
      </c>
      <c r="B425" s="265" t="s">
        <v>606</v>
      </c>
      <c r="D425" s="265" t="s">
        <v>2152</v>
      </c>
      <c r="E425" s="280" t="s">
        <v>2153</v>
      </c>
      <c r="F425" s="285"/>
      <c r="G425" s="285"/>
      <c r="H425" s="278"/>
    </row>
    <row r="426" spans="1:9" ht="39.75" customHeight="1" x14ac:dyDescent="0.45">
      <c r="A426" s="264" t="s">
        <v>4251</v>
      </c>
      <c r="B426" s="265" t="s">
        <v>613</v>
      </c>
      <c r="D426" s="265" t="s">
        <v>2155</v>
      </c>
      <c r="E426" s="280" t="s">
        <v>2156</v>
      </c>
      <c r="F426" s="285"/>
      <c r="G426" s="285"/>
      <c r="H426" s="278"/>
    </row>
    <row r="427" spans="1:9" ht="39.75" customHeight="1" x14ac:dyDescent="0.45">
      <c r="A427" s="264" t="s">
        <v>4252</v>
      </c>
      <c r="B427" s="265" t="s">
        <v>613</v>
      </c>
      <c r="D427" s="265" t="s">
        <v>2158</v>
      </c>
      <c r="E427" s="280" t="s">
        <v>2159</v>
      </c>
      <c r="F427" s="285"/>
      <c r="G427" s="285"/>
      <c r="H427" s="278"/>
    </row>
    <row r="428" spans="1:9" ht="39.75" customHeight="1" x14ac:dyDescent="0.45">
      <c r="A428" s="264" t="s">
        <v>4253</v>
      </c>
      <c r="B428" s="265" t="s">
        <v>618</v>
      </c>
      <c r="D428" s="265" t="s">
        <v>2161</v>
      </c>
      <c r="E428" s="280" t="s">
        <v>2162</v>
      </c>
      <c r="F428" s="285"/>
      <c r="G428" s="285"/>
      <c r="H428" s="278"/>
    </row>
    <row r="429" spans="1:9" ht="39.75" customHeight="1" x14ac:dyDescent="0.45">
      <c r="A429" s="264" t="s">
        <v>4254</v>
      </c>
      <c r="B429" s="265" t="s">
        <v>618</v>
      </c>
      <c r="D429" s="265" t="s">
        <v>2164</v>
      </c>
      <c r="E429" s="280" t="s">
        <v>2165</v>
      </c>
      <c r="F429" s="285"/>
      <c r="G429" s="285"/>
      <c r="H429" s="278"/>
    </row>
    <row r="430" spans="1:9" ht="39.75" customHeight="1" x14ac:dyDescent="0.45">
      <c r="A430" s="264" t="s">
        <v>4255</v>
      </c>
      <c r="B430" s="265" t="s">
        <v>622</v>
      </c>
      <c r="D430" s="265" t="s">
        <v>2167</v>
      </c>
      <c r="E430" s="280" t="s">
        <v>2162</v>
      </c>
      <c r="F430" s="285"/>
      <c r="G430" s="285"/>
      <c r="H430" s="278"/>
    </row>
    <row r="431" spans="1:9" ht="39.75" customHeight="1" x14ac:dyDescent="0.45">
      <c r="A431" s="264" t="s">
        <v>4256</v>
      </c>
      <c r="B431" s="265" t="s">
        <v>622</v>
      </c>
      <c r="D431" s="265" t="s">
        <v>2169</v>
      </c>
      <c r="E431" s="280" t="s">
        <v>2170</v>
      </c>
      <c r="F431" s="285"/>
      <c r="G431" s="285"/>
      <c r="H431" s="278"/>
    </row>
    <row r="432" spans="1:9" ht="39.75" customHeight="1" x14ac:dyDescent="0.45">
      <c r="A432" s="264" t="s">
        <v>4257</v>
      </c>
      <c r="B432" s="265" t="s">
        <v>622</v>
      </c>
      <c r="D432" s="265" t="s">
        <v>2172</v>
      </c>
      <c r="E432" s="280" t="s">
        <v>2165</v>
      </c>
      <c r="F432" s="285"/>
      <c r="G432" s="285"/>
      <c r="H432" s="278"/>
    </row>
    <row r="433" spans="1:8" ht="39.75" customHeight="1" x14ac:dyDescent="0.45">
      <c r="A433" s="264" t="s">
        <v>4258</v>
      </c>
      <c r="B433" s="265" t="s">
        <v>2174</v>
      </c>
      <c r="D433" s="265" t="s">
        <v>2175</v>
      </c>
      <c r="E433" s="280" t="s">
        <v>2162</v>
      </c>
      <c r="F433" s="285"/>
      <c r="G433" s="285"/>
      <c r="H433" s="278"/>
    </row>
    <row r="434" spans="1:8" ht="39.75" customHeight="1" x14ac:dyDescent="0.45">
      <c r="A434" s="264" t="s">
        <v>4259</v>
      </c>
      <c r="B434" s="265" t="s">
        <v>627</v>
      </c>
      <c r="D434" s="265" t="s">
        <v>2177</v>
      </c>
      <c r="E434" s="280" t="s">
        <v>2178</v>
      </c>
      <c r="F434" s="285"/>
      <c r="G434" s="285"/>
      <c r="H434" s="278"/>
    </row>
    <row r="435" spans="1:8" ht="39.75" customHeight="1" x14ac:dyDescent="0.45">
      <c r="A435" s="264" t="s">
        <v>4260</v>
      </c>
      <c r="B435" s="265" t="s">
        <v>630</v>
      </c>
      <c r="D435" s="265" t="s">
        <v>2180</v>
      </c>
      <c r="E435" s="280" t="s">
        <v>2162</v>
      </c>
      <c r="F435" s="285"/>
      <c r="G435" s="285"/>
      <c r="H435" s="278"/>
    </row>
    <row r="436" spans="1:8" ht="39.75" customHeight="1" x14ac:dyDescent="0.45">
      <c r="A436" s="264" t="s">
        <v>4261</v>
      </c>
      <c r="B436" s="265" t="s">
        <v>632</v>
      </c>
      <c r="D436" s="265" t="s">
        <v>2182</v>
      </c>
      <c r="E436" s="280" t="s">
        <v>2170</v>
      </c>
      <c r="F436" s="285"/>
      <c r="G436" s="285"/>
      <c r="H436" s="278"/>
    </row>
    <row r="437" spans="1:8" ht="39.75" customHeight="1" x14ac:dyDescent="0.45">
      <c r="A437" s="264" t="s">
        <v>4262</v>
      </c>
      <c r="B437" s="265" t="s">
        <v>632</v>
      </c>
      <c r="D437" s="265" t="s">
        <v>2184</v>
      </c>
      <c r="E437" s="280" t="s">
        <v>2185</v>
      </c>
      <c r="F437" s="285"/>
      <c r="G437" s="285"/>
      <c r="H437" s="278"/>
    </row>
    <row r="438" spans="1:8" ht="39.75" customHeight="1" x14ac:dyDescent="0.45">
      <c r="A438" s="264" t="s">
        <v>4263</v>
      </c>
      <c r="B438" s="265" t="s">
        <v>632</v>
      </c>
      <c r="D438" s="265" t="s">
        <v>2187</v>
      </c>
      <c r="E438" s="280" t="s">
        <v>2188</v>
      </c>
      <c r="F438" s="285"/>
      <c r="G438" s="285"/>
      <c r="H438" s="278"/>
    </row>
    <row r="439" spans="1:8" ht="39.75" customHeight="1" x14ac:dyDescent="0.45">
      <c r="A439" s="264" t="s">
        <v>4264</v>
      </c>
      <c r="B439" s="265" t="s">
        <v>632</v>
      </c>
      <c r="D439" s="265" t="s">
        <v>2190</v>
      </c>
      <c r="E439" s="280" t="s">
        <v>2191</v>
      </c>
      <c r="F439" s="285"/>
      <c r="G439" s="285"/>
      <c r="H439" s="278"/>
    </row>
    <row r="440" spans="1:8" ht="39.75" customHeight="1" thickBot="1" x14ac:dyDescent="0.5">
      <c r="A440" s="264" t="s">
        <v>4265</v>
      </c>
      <c r="B440" s="265" t="s">
        <v>640</v>
      </c>
      <c r="D440" s="265" t="s">
        <v>2193</v>
      </c>
      <c r="E440" s="280" t="s">
        <v>2194</v>
      </c>
      <c r="F440" s="285"/>
      <c r="G440" s="285"/>
      <c r="H440" s="278"/>
    </row>
    <row r="441" spans="1:8" ht="39.75" customHeight="1" x14ac:dyDescent="0.45">
      <c r="A441" s="264" t="s">
        <v>4266</v>
      </c>
      <c r="B441" s="297" t="s">
        <v>4267</v>
      </c>
      <c r="C441" s="298" t="s">
        <v>4268</v>
      </c>
      <c r="D441" s="298" t="s">
        <v>4268</v>
      </c>
      <c r="E441" s="299" t="s">
        <v>4269</v>
      </c>
      <c r="F441" s="285"/>
      <c r="G441" s="285"/>
      <c r="H441" s="278"/>
    </row>
    <row r="442" spans="1:8" ht="39.75" customHeight="1" x14ac:dyDescent="0.45">
      <c r="A442" s="264" t="s">
        <v>4270</v>
      </c>
      <c r="B442" s="300" t="s">
        <v>4271</v>
      </c>
      <c r="C442" s="301" t="s">
        <v>4272</v>
      </c>
      <c r="D442" s="301" t="s">
        <v>4272</v>
      </c>
      <c r="E442" s="302" t="s">
        <v>4273</v>
      </c>
      <c r="F442" s="285"/>
      <c r="G442" s="285"/>
      <c r="H442" s="278"/>
    </row>
    <row r="443" spans="1:8" ht="39.75" customHeight="1" x14ac:dyDescent="0.45">
      <c r="A443" s="264" t="s">
        <v>4274</v>
      </c>
      <c r="B443" s="300" t="s">
        <v>4275</v>
      </c>
      <c r="C443" s="301" t="s">
        <v>4276</v>
      </c>
      <c r="D443" s="301" t="s">
        <v>4276</v>
      </c>
      <c r="E443" s="303" t="s">
        <v>4277</v>
      </c>
      <c r="F443" s="285"/>
      <c r="G443" s="285"/>
      <c r="H443" s="278"/>
    </row>
    <row r="444" spans="1:8" ht="39.75" customHeight="1" x14ac:dyDescent="0.45">
      <c r="A444" s="264" t="s">
        <v>4278</v>
      </c>
      <c r="B444" s="300" t="s">
        <v>4275</v>
      </c>
      <c r="C444" s="301" t="s">
        <v>4279</v>
      </c>
      <c r="D444" s="301" t="s">
        <v>4279</v>
      </c>
      <c r="E444" s="303" t="s">
        <v>4280</v>
      </c>
      <c r="F444" s="285"/>
      <c r="G444" s="285"/>
      <c r="H444" s="278"/>
    </row>
    <row r="445" spans="1:8" ht="39.75" customHeight="1" x14ac:dyDescent="0.45">
      <c r="A445" s="264" t="s">
        <v>4281</v>
      </c>
      <c r="B445" s="300" t="s">
        <v>4282</v>
      </c>
      <c r="C445" s="301" t="s">
        <v>4283</v>
      </c>
      <c r="D445" s="301" t="s">
        <v>4283</v>
      </c>
      <c r="E445" s="303" t="s">
        <v>4284</v>
      </c>
      <c r="F445" s="285"/>
      <c r="G445" s="285"/>
      <c r="H445" s="278"/>
    </row>
    <row r="446" spans="1:8" ht="39.75" customHeight="1" x14ac:dyDescent="0.45">
      <c r="A446" s="264" t="s">
        <v>4285</v>
      </c>
      <c r="B446" s="300" t="s">
        <v>4282</v>
      </c>
      <c r="C446" s="301" t="s">
        <v>4286</v>
      </c>
      <c r="D446" s="301" t="s">
        <v>4286</v>
      </c>
      <c r="E446" s="303" t="s">
        <v>4287</v>
      </c>
      <c r="F446" s="285"/>
      <c r="G446" s="285"/>
      <c r="H446" s="278"/>
    </row>
    <row r="447" spans="1:8" ht="39.75" customHeight="1" x14ac:dyDescent="0.45">
      <c r="A447" s="264" t="s">
        <v>4288</v>
      </c>
      <c r="B447" s="300" t="s">
        <v>4289</v>
      </c>
      <c r="C447" s="301" t="s">
        <v>4290</v>
      </c>
      <c r="D447" s="301" t="s">
        <v>4290</v>
      </c>
      <c r="E447" s="303" t="s">
        <v>4291</v>
      </c>
      <c r="F447" s="285"/>
      <c r="G447" s="285"/>
      <c r="H447" s="278"/>
    </row>
    <row r="448" spans="1:8" ht="39.75" customHeight="1" x14ac:dyDescent="0.45">
      <c r="A448" s="264" t="s">
        <v>4292</v>
      </c>
      <c r="B448" s="300" t="s">
        <v>4289</v>
      </c>
      <c r="C448" s="301" t="s">
        <v>4293</v>
      </c>
      <c r="D448" s="301" t="s">
        <v>4293</v>
      </c>
      <c r="E448" s="303" t="s">
        <v>4284</v>
      </c>
      <c r="F448" s="285"/>
      <c r="G448" s="285"/>
      <c r="H448" s="278"/>
    </row>
    <row r="449" spans="1:8" ht="39.75" customHeight="1" x14ac:dyDescent="0.45">
      <c r="A449" s="264" t="s">
        <v>4294</v>
      </c>
      <c r="B449" s="300" t="s">
        <v>4295</v>
      </c>
      <c r="C449" s="301" t="s">
        <v>4296</v>
      </c>
      <c r="D449" s="301" t="s">
        <v>4296</v>
      </c>
      <c r="E449" s="303" t="s">
        <v>4291</v>
      </c>
      <c r="F449" s="285"/>
      <c r="G449" s="285"/>
      <c r="H449" s="278"/>
    </row>
    <row r="450" spans="1:8" ht="39.75" customHeight="1" x14ac:dyDescent="0.45">
      <c r="A450" s="264" t="s">
        <v>4297</v>
      </c>
      <c r="B450" s="300" t="s">
        <v>4298</v>
      </c>
      <c r="C450" s="301" t="s">
        <v>4299</v>
      </c>
      <c r="D450" s="301" t="s">
        <v>4299</v>
      </c>
      <c r="E450" s="303" t="s">
        <v>4284</v>
      </c>
      <c r="F450" s="285"/>
      <c r="G450" s="285"/>
      <c r="H450" s="278"/>
    </row>
    <row r="451" spans="1:8" ht="39.75" customHeight="1" x14ac:dyDescent="0.45">
      <c r="A451" s="264" t="s">
        <v>4300</v>
      </c>
      <c r="B451" s="300" t="s">
        <v>4301</v>
      </c>
      <c r="C451" s="301" t="s">
        <v>4302</v>
      </c>
      <c r="D451" s="301" t="s">
        <v>4302</v>
      </c>
      <c r="E451" s="303" t="s">
        <v>4303</v>
      </c>
      <c r="F451" s="285"/>
      <c r="G451" s="285"/>
      <c r="H451" s="278"/>
    </row>
    <row r="452" spans="1:8" ht="39.75" customHeight="1" x14ac:dyDescent="0.45">
      <c r="A452" s="264" t="s">
        <v>4304</v>
      </c>
      <c r="B452" s="300" t="s">
        <v>4301</v>
      </c>
      <c r="C452" s="301" t="s">
        <v>4305</v>
      </c>
      <c r="D452" s="301" t="s">
        <v>4305</v>
      </c>
      <c r="E452" s="303" t="s">
        <v>4306</v>
      </c>
      <c r="F452" s="285"/>
      <c r="G452" s="285"/>
      <c r="H452" s="278"/>
    </row>
    <row r="453" spans="1:8" ht="39.75" customHeight="1" thickBot="1" x14ac:dyDescent="0.5">
      <c r="A453" s="264" t="s">
        <v>4307</v>
      </c>
      <c r="B453" s="300" t="s">
        <v>4308</v>
      </c>
      <c r="C453" s="301" t="s">
        <v>4309</v>
      </c>
      <c r="D453" s="301" t="s">
        <v>4309</v>
      </c>
      <c r="E453" s="303" t="s">
        <v>4310</v>
      </c>
      <c r="F453" s="285"/>
      <c r="G453" s="285"/>
      <c r="H453" s="278"/>
    </row>
    <row r="454" spans="1:8" ht="39.75" customHeight="1" x14ac:dyDescent="0.45">
      <c r="A454" s="264" t="s">
        <v>4311</v>
      </c>
      <c r="B454" s="297" t="s">
        <v>4267</v>
      </c>
      <c r="C454" s="298" t="s">
        <v>4312</v>
      </c>
      <c r="D454" s="298" t="s">
        <v>4312</v>
      </c>
      <c r="E454" s="299" t="s">
        <v>4313</v>
      </c>
      <c r="F454" s="285"/>
      <c r="G454" s="285"/>
      <c r="H454" s="278"/>
    </row>
    <row r="455" spans="1:8" ht="39.75" customHeight="1" x14ac:dyDescent="0.45">
      <c r="A455" s="264" t="s">
        <v>4314</v>
      </c>
      <c r="B455" s="300" t="s">
        <v>4315</v>
      </c>
      <c r="C455" s="301" t="s">
        <v>4316</v>
      </c>
      <c r="D455" s="301" t="s">
        <v>4316</v>
      </c>
      <c r="E455" s="302" t="s">
        <v>4317</v>
      </c>
      <c r="F455" s="285"/>
      <c r="G455" s="285"/>
      <c r="H455" s="278"/>
    </row>
    <row r="456" spans="1:8" ht="39.75" customHeight="1" x14ac:dyDescent="0.45">
      <c r="A456" s="264" t="s">
        <v>4318</v>
      </c>
      <c r="B456" s="300" t="s">
        <v>4315</v>
      </c>
      <c r="C456" s="301" t="s">
        <v>4316</v>
      </c>
      <c r="D456" s="301" t="s">
        <v>4319</v>
      </c>
      <c r="E456" s="303" t="s">
        <v>4320</v>
      </c>
      <c r="F456" s="285"/>
      <c r="G456" s="285"/>
      <c r="H456" s="278"/>
    </row>
    <row r="457" spans="1:8" ht="39.75" customHeight="1" x14ac:dyDescent="0.45">
      <c r="A457" s="264" t="s">
        <v>4321</v>
      </c>
      <c r="B457" s="300" t="s">
        <v>4322</v>
      </c>
      <c r="C457" s="301" t="s">
        <v>4323</v>
      </c>
      <c r="D457" s="301" t="s">
        <v>4323</v>
      </c>
      <c r="E457" s="303" t="s">
        <v>4313</v>
      </c>
      <c r="F457" s="285"/>
      <c r="G457" s="285"/>
      <c r="H457" s="278"/>
    </row>
    <row r="458" spans="1:8" ht="39.75" customHeight="1" x14ac:dyDescent="0.45">
      <c r="A458" s="264" t="s">
        <v>4324</v>
      </c>
      <c r="B458" s="300" t="s">
        <v>4322</v>
      </c>
      <c r="C458" s="301" t="s">
        <v>4325</v>
      </c>
      <c r="D458" s="301" t="s">
        <v>4325</v>
      </c>
      <c r="E458" s="303" t="s">
        <v>4326</v>
      </c>
      <c r="F458" s="285"/>
      <c r="G458" s="285"/>
      <c r="H458" s="278"/>
    </row>
    <row r="459" spans="1:8" ht="39.75" customHeight="1" x14ac:dyDescent="0.45">
      <c r="A459" s="264" t="s">
        <v>4327</v>
      </c>
      <c r="B459" s="300" t="s">
        <v>4328</v>
      </c>
      <c r="C459" s="301" t="s">
        <v>4329</v>
      </c>
      <c r="D459" s="301" t="s">
        <v>4329</v>
      </c>
      <c r="E459" s="303" t="s">
        <v>4313</v>
      </c>
      <c r="F459" s="285"/>
      <c r="G459" s="285"/>
      <c r="H459" s="278"/>
    </row>
    <row r="460" spans="1:8" ht="39.75" customHeight="1" x14ac:dyDescent="0.45">
      <c r="A460" s="264" t="s">
        <v>4330</v>
      </c>
      <c r="B460" s="300" t="s">
        <v>4295</v>
      </c>
      <c r="C460" s="301" t="s">
        <v>4331</v>
      </c>
      <c r="D460" s="301" t="s">
        <v>4331</v>
      </c>
      <c r="E460" s="303" t="s">
        <v>4332</v>
      </c>
      <c r="F460" s="285"/>
      <c r="G460" s="285"/>
      <c r="H460" s="278"/>
    </row>
    <row r="461" spans="1:8" ht="39.75" customHeight="1" x14ac:dyDescent="0.45">
      <c r="A461" s="264" t="s">
        <v>4333</v>
      </c>
      <c r="B461" s="300" t="s">
        <v>4298</v>
      </c>
      <c r="C461" s="301" t="s">
        <v>4334</v>
      </c>
      <c r="D461" s="301" t="s">
        <v>4334</v>
      </c>
      <c r="E461" s="303" t="s">
        <v>4313</v>
      </c>
      <c r="F461" s="285"/>
      <c r="G461" s="285"/>
      <c r="H461" s="278"/>
    </row>
    <row r="462" spans="1:8" ht="39.75" customHeight="1" x14ac:dyDescent="0.45">
      <c r="A462" s="264" t="s">
        <v>4335</v>
      </c>
      <c r="B462" s="300" t="s">
        <v>4301</v>
      </c>
      <c r="C462" s="301" t="s">
        <v>4336</v>
      </c>
      <c r="D462" s="301" t="s">
        <v>4336</v>
      </c>
      <c r="E462" s="303" t="s">
        <v>4337</v>
      </c>
      <c r="F462" s="285"/>
      <c r="G462" s="285"/>
      <c r="H462" s="278"/>
    </row>
    <row r="463" spans="1:8" ht="39.75" customHeight="1" x14ac:dyDescent="0.45">
      <c r="A463" s="264" t="s">
        <v>4338</v>
      </c>
      <c r="B463" s="300" t="s">
        <v>4301</v>
      </c>
      <c r="C463" s="301" t="s">
        <v>4339</v>
      </c>
      <c r="D463" s="301" t="s">
        <v>4339</v>
      </c>
      <c r="E463" s="303" t="s">
        <v>4340</v>
      </c>
      <c r="F463" s="285"/>
      <c r="G463" s="285"/>
      <c r="H463" s="278"/>
    </row>
    <row r="464" spans="1:8" ht="39.75" customHeight="1" thickBot="1" x14ac:dyDescent="0.5">
      <c r="A464" s="264" t="s">
        <v>4341</v>
      </c>
      <c r="B464" s="300" t="s">
        <v>4308</v>
      </c>
      <c r="C464" s="301" t="s">
        <v>4342</v>
      </c>
      <c r="D464" s="301" t="s">
        <v>4342</v>
      </c>
      <c r="E464" s="303" t="s">
        <v>9094</v>
      </c>
      <c r="F464" s="285"/>
      <c r="G464" s="285"/>
      <c r="H464" s="278"/>
    </row>
    <row r="465" spans="1:8" ht="39.75" customHeight="1" thickBot="1" x14ac:dyDescent="0.5">
      <c r="A465" s="264" t="s">
        <v>4343</v>
      </c>
      <c r="B465" s="297" t="s">
        <v>9095</v>
      </c>
      <c r="C465" s="298" t="s">
        <v>9096</v>
      </c>
      <c r="D465" s="298" t="s">
        <v>9096</v>
      </c>
      <c r="E465" s="299" t="s">
        <v>4345</v>
      </c>
      <c r="F465" s="285"/>
      <c r="G465" s="285"/>
      <c r="H465" s="278"/>
    </row>
    <row r="466" spans="1:8" ht="39.75" customHeight="1" thickBot="1" x14ac:dyDescent="0.5">
      <c r="A466" s="264" t="s">
        <v>4346</v>
      </c>
      <c r="B466" s="297" t="s">
        <v>4322</v>
      </c>
      <c r="C466" s="298" t="s">
        <v>4344</v>
      </c>
      <c r="D466" s="298" t="s">
        <v>4344</v>
      </c>
      <c r="E466" s="299" t="s">
        <v>4345</v>
      </c>
      <c r="F466" s="285"/>
      <c r="G466" s="285"/>
      <c r="H466" s="278"/>
    </row>
    <row r="467" spans="1:8" ht="39.75" customHeight="1" x14ac:dyDescent="0.45">
      <c r="A467" s="264" t="s">
        <v>4349</v>
      </c>
      <c r="B467" s="297" t="s">
        <v>4267</v>
      </c>
      <c r="C467" s="298" t="s">
        <v>4347</v>
      </c>
      <c r="D467" s="298" t="s">
        <v>4347</v>
      </c>
      <c r="E467" s="299" t="s">
        <v>4348</v>
      </c>
      <c r="F467" s="285"/>
      <c r="G467" s="285"/>
      <c r="H467" s="278"/>
    </row>
    <row r="468" spans="1:8" ht="39.75" customHeight="1" x14ac:dyDescent="0.45">
      <c r="A468" s="264" t="s">
        <v>4352</v>
      </c>
      <c r="B468" s="304" t="s">
        <v>4267</v>
      </c>
      <c r="C468" s="301" t="s">
        <v>4350</v>
      </c>
      <c r="D468" s="301" t="s">
        <v>4350</v>
      </c>
      <c r="E468" s="302" t="s">
        <v>4351</v>
      </c>
      <c r="F468" s="285"/>
      <c r="G468" s="285"/>
      <c r="H468" s="278"/>
    </row>
    <row r="469" spans="1:8" ht="39.75" customHeight="1" x14ac:dyDescent="0.45">
      <c r="A469" s="264" t="s">
        <v>4355</v>
      </c>
      <c r="B469" s="305" t="s">
        <v>4267</v>
      </c>
      <c r="C469" s="301" t="s">
        <v>4353</v>
      </c>
      <c r="D469" s="301" t="s">
        <v>4353</v>
      </c>
      <c r="E469" s="303" t="s">
        <v>4354</v>
      </c>
      <c r="F469" s="285"/>
      <c r="G469" s="285"/>
      <c r="H469" s="278"/>
    </row>
    <row r="470" spans="1:8" ht="39.75" customHeight="1" x14ac:dyDescent="0.45">
      <c r="A470" s="264" t="s">
        <v>4358</v>
      </c>
      <c r="B470" s="300" t="s">
        <v>4315</v>
      </c>
      <c r="C470" s="306" t="s">
        <v>4356</v>
      </c>
      <c r="D470" s="306" t="s">
        <v>4356</v>
      </c>
      <c r="E470" s="303" t="s">
        <v>4357</v>
      </c>
      <c r="F470" s="285"/>
      <c r="G470" s="285"/>
      <c r="H470" s="278"/>
    </row>
    <row r="471" spans="1:8" ht="39.75" customHeight="1" x14ac:dyDescent="0.45">
      <c r="A471" s="264" t="s">
        <v>4361</v>
      </c>
      <c r="B471" s="305" t="s">
        <v>4315</v>
      </c>
      <c r="C471" s="307" t="s">
        <v>4359</v>
      </c>
      <c r="D471" s="307" t="s">
        <v>4359</v>
      </c>
      <c r="E471" s="308" t="s">
        <v>4360</v>
      </c>
      <c r="F471" s="285"/>
      <c r="G471" s="285"/>
      <c r="H471" s="278"/>
    </row>
    <row r="472" spans="1:8" ht="39.75" customHeight="1" x14ac:dyDescent="0.45">
      <c r="A472" s="264" t="s">
        <v>4364</v>
      </c>
      <c r="B472" s="300" t="s">
        <v>4322</v>
      </c>
      <c r="C472" s="301" t="s">
        <v>4362</v>
      </c>
      <c r="D472" s="301" t="s">
        <v>4362</v>
      </c>
      <c r="E472" s="303" t="s">
        <v>4363</v>
      </c>
      <c r="F472" s="285"/>
      <c r="G472" s="285"/>
      <c r="H472" s="278"/>
    </row>
    <row r="473" spans="1:8" ht="39.75" customHeight="1" x14ac:dyDescent="0.45">
      <c r="A473" s="264" t="s">
        <v>4367</v>
      </c>
      <c r="B473" s="305" t="s">
        <v>4322</v>
      </c>
      <c r="C473" s="301" t="s">
        <v>4365</v>
      </c>
      <c r="D473" s="301" t="s">
        <v>4365</v>
      </c>
      <c r="E473" s="302" t="s">
        <v>4366</v>
      </c>
      <c r="F473" s="285"/>
      <c r="G473" s="285"/>
      <c r="H473" s="278"/>
    </row>
    <row r="474" spans="1:8" ht="39.75" customHeight="1" x14ac:dyDescent="0.45">
      <c r="A474" s="264" t="s">
        <v>4370</v>
      </c>
      <c r="B474" s="300" t="s">
        <v>4322</v>
      </c>
      <c r="C474" s="301" t="s">
        <v>4368</v>
      </c>
      <c r="D474" s="301" t="s">
        <v>4368</v>
      </c>
      <c r="E474" s="303" t="s">
        <v>4369</v>
      </c>
      <c r="F474" s="285"/>
      <c r="G474" s="285"/>
      <c r="H474" s="278"/>
    </row>
    <row r="475" spans="1:8" ht="39.75" customHeight="1" x14ac:dyDescent="0.45">
      <c r="A475" s="264" t="s">
        <v>4372</v>
      </c>
      <c r="B475" s="304" t="s">
        <v>4328</v>
      </c>
      <c r="C475" s="301" t="s">
        <v>4371</v>
      </c>
      <c r="D475" s="301" t="s">
        <v>4371</v>
      </c>
      <c r="E475" s="303" t="s">
        <v>4363</v>
      </c>
      <c r="F475" s="285"/>
      <c r="G475" s="285"/>
      <c r="H475" s="278"/>
    </row>
    <row r="476" spans="1:8" ht="39.75" customHeight="1" x14ac:dyDescent="0.45">
      <c r="A476" s="264" t="s">
        <v>4374</v>
      </c>
      <c r="B476" s="305" t="s">
        <v>4328</v>
      </c>
      <c r="C476" s="309" t="s">
        <v>4373</v>
      </c>
      <c r="D476" s="309" t="s">
        <v>4373</v>
      </c>
      <c r="E476" s="308" t="s">
        <v>4366</v>
      </c>
      <c r="F476" s="285"/>
      <c r="G476" s="285"/>
      <c r="H476" s="278"/>
    </row>
    <row r="477" spans="1:8" ht="39.75" customHeight="1" x14ac:dyDescent="0.45">
      <c r="A477" s="264" t="s">
        <v>4377</v>
      </c>
      <c r="B477" s="300" t="s">
        <v>4328</v>
      </c>
      <c r="C477" s="301" t="s">
        <v>4375</v>
      </c>
      <c r="D477" s="301" t="s">
        <v>4375</v>
      </c>
      <c r="E477" s="303" t="s">
        <v>4376</v>
      </c>
      <c r="F477" s="285"/>
      <c r="G477" s="285"/>
      <c r="H477" s="278"/>
    </row>
    <row r="478" spans="1:8" ht="39.75" customHeight="1" x14ac:dyDescent="0.45">
      <c r="A478" s="264" t="s">
        <v>4381</v>
      </c>
      <c r="B478" s="300" t="s">
        <v>4378</v>
      </c>
      <c r="C478" s="301" t="s">
        <v>4379</v>
      </c>
      <c r="D478" s="301" t="s">
        <v>4379</v>
      </c>
      <c r="E478" s="303" t="s">
        <v>4380</v>
      </c>
      <c r="F478" s="285"/>
      <c r="G478" s="285"/>
      <c r="H478" s="278"/>
    </row>
    <row r="479" spans="1:8" ht="39.75" customHeight="1" x14ac:dyDescent="0.45">
      <c r="A479" s="264" t="s">
        <v>4384</v>
      </c>
      <c r="B479" s="300" t="s">
        <v>4295</v>
      </c>
      <c r="C479" s="301" t="s">
        <v>4382</v>
      </c>
      <c r="D479" s="301" t="s">
        <v>4382</v>
      </c>
      <c r="E479" s="303" t="s">
        <v>4383</v>
      </c>
      <c r="F479" s="285"/>
      <c r="G479" s="285"/>
      <c r="H479" s="278"/>
    </row>
    <row r="480" spans="1:8" ht="39.75" customHeight="1" x14ac:dyDescent="0.45">
      <c r="A480" s="264" t="s">
        <v>4387</v>
      </c>
      <c r="B480" s="305" t="s">
        <v>4295</v>
      </c>
      <c r="C480" s="301" t="s">
        <v>4385</v>
      </c>
      <c r="D480" s="301" t="s">
        <v>4385</v>
      </c>
      <c r="E480" s="303" t="s">
        <v>4386</v>
      </c>
      <c r="F480" s="285"/>
      <c r="G480" s="285"/>
      <c r="H480" s="278"/>
    </row>
    <row r="481" spans="1:8" ht="39.75" customHeight="1" x14ac:dyDescent="0.45">
      <c r="A481" s="264" t="s">
        <v>4389</v>
      </c>
      <c r="B481" s="300" t="s">
        <v>4298</v>
      </c>
      <c r="C481" s="301" t="s">
        <v>4388</v>
      </c>
      <c r="D481" s="301" t="s">
        <v>4388</v>
      </c>
      <c r="E481" s="302" t="s">
        <v>4363</v>
      </c>
      <c r="F481" s="285"/>
      <c r="G481" s="285"/>
      <c r="H481" s="278"/>
    </row>
    <row r="482" spans="1:8" ht="39.75" customHeight="1" x14ac:dyDescent="0.45">
      <c r="A482" s="264" t="s">
        <v>4391</v>
      </c>
      <c r="B482" s="305" t="s">
        <v>4298</v>
      </c>
      <c r="C482" s="301" t="s">
        <v>4390</v>
      </c>
      <c r="D482" s="301" t="s">
        <v>4390</v>
      </c>
      <c r="E482" s="303" t="s">
        <v>4366</v>
      </c>
      <c r="F482" s="285"/>
      <c r="G482" s="285"/>
      <c r="H482" s="278"/>
    </row>
    <row r="483" spans="1:8" ht="39.75" customHeight="1" x14ac:dyDescent="0.45">
      <c r="A483" s="264" t="s">
        <v>4394</v>
      </c>
      <c r="B483" s="300" t="s">
        <v>4301</v>
      </c>
      <c r="C483" s="301" t="s">
        <v>4392</v>
      </c>
      <c r="D483" s="301" t="s">
        <v>4392</v>
      </c>
      <c r="E483" s="303" t="s">
        <v>4393</v>
      </c>
      <c r="F483" s="285"/>
      <c r="G483" s="285"/>
      <c r="H483" s="278"/>
    </row>
    <row r="484" spans="1:8" ht="39.75" customHeight="1" x14ac:dyDescent="0.45">
      <c r="A484" s="264" t="s">
        <v>4397</v>
      </c>
      <c r="B484" s="305" t="s">
        <v>4301</v>
      </c>
      <c r="C484" s="301" t="s">
        <v>4395</v>
      </c>
      <c r="D484" s="301" t="s">
        <v>4395</v>
      </c>
      <c r="E484" s="303" t="s">
        <v>4396</v>
      </c>
      <c r="F484" s="285"/>
      <c r="G484" s="285"/>
      <c r="H484" s="278"/>
    </row>
    <row r="485" spans="1:8" ht="39.75" customHeight="1" x14ac:dyDescent="0.45">
      <c r="A485" s="264" t="s">
        <v>4400</v>
      </c>
      <c r="B485" s="300" t="s">
        <v>4301</v>
      </c>
      <c r="C485" s="306" t="s">
        <v>4398</v>
      </c>
      <c r="D485" s="306" t="s">
        <v>4398</v>
      </c>
      <c r="E485" s="303" t="s">
        <v>4399</v>
      </c>
      <c r="F485" s="285"/>
      <c r="G485" s="285"/>
      <c r="H485" s="278"/>
    </row>
    <row r="486" spans="1:8" ht="39.75" customHeight="1" x14ac:dyDescent="0.45">
      <c r="A486" s="264" t="s">
        <v>4403</v>
      </c>
      <c r="B486" s="300" t="s">
        <v>4301</v>
      </c>
      <c r="C486" s="306" t="s">
        <v>4401</v>
      </c>
      <c r="D486" s="306" t="s">
        <v>4401</v>
      </c>
      <c r="E486" s="303" t="s">
        <v>4402</v>
      </c>
      <c r="F486" s="285"/>
      <c r="G486" s="285"/>
      <c r="H486" s="278"/>
    </row>
    <row r="487" spans="1:8" ht="39.75" customHeight="1" x14ac:dyDescent="0.45">
      <c r="A487" s="264" t="s">
        <v>4406</v>
      </c>
      <c r="B487" s="300" t="s">
        <v>4308</v>
      </c>
      <c r="C487" s="301" t="s">
        <v>4404</v>
      </c>
      <c r="D487" s="301" t="s">
        <v>4404</v>
      </c>
      <c r="E487" s="303" t="s">
        <v>4405</v>
      </c>
      <c r="F487" s="285"/>
      <c r="G487" s="285"/>
      <c r="H487" s="278"/>
    </row>
    <row r="488" spans="1:8" ht="39.75" customHeight="1" x14ac:dyDescent="0.45">
      <c r="A488" s="264" t="s">
        <v>4409</v>
      </c>
      <c r="B488" s="305" t="s">
        <v>4308</v>
      </c>
      <c r="C488" s="301" t="s">
        <v>4407</v>
      </c>
      <c r="D488" s="301" t="s">
        <v>4407</v>
      </c>
      <c r="E488" s="303" t="s">
        <v>4408</v>
      </c>
      <c r="F488" s="285"/>
      <c r="G488" s="285"/>
      <c r="H488" s="278"/>
    </row>
    <row r="489" spans="1:8" ht="39.75" customHeight="1" x14ac:dyDescent="0.45">
      <c r="A489" s="264" t="s">
        <v>4410</v>
      </c>
      <c r="B489" s="265" t="s">
        <v>606</v>
      </c>
      <c r="D489" s="265" t="s">
        <v>2195</v>
      </c>
      <c r="E489" s="280" t="s">
        <v>2196</v>
      </c>
      <c r="F489" s="285"/>
      <c r="G489" s="285"/>
      <c r="H489" s="278"/>
    </row>
    <row r="490" spans="1:8" ht="39.75" customHeight="1" x14ac:dyDescent="0.45">
      <c r="A490" s="264" t="s">
        <v>4411</v>
      </c>
      <c r="B490" s="265" t="s">
        <v>2198</v>
      </c>
      <c r="D490" s="265" t="s">
        <v>2199</v>
      </c>
      <c r="E490" s="280" t="s">
        <v>2196</v>
      </c>
      <c r="F490" s="285"/>
      <c r="G490" s="285"/>
      <c r="H490" s="278"/>
    </row>
    <row r="491" spans="1:8" ht="39.75" customHeight="1" x14ac:dyDescent="0.45">
      <c r="A491" s="264" t="s">
        <v>4412</v>
      </c>
      <c r="B491" s="265" t="s">
        <v>2201</v>
      </c>
      <c r="D491" s="265" t="s">
        <v>9097</v>
      </c>
      <c r="E491" s="280" t="s">
        <v>9098</v>
      </c>
      <c r="F491" s="285"/>
      <c r="G491" s="285"/>
      <c r="H491" s="278"/>
    </row>
    <row r="492" spans="1:8" ht="39.75" customHeight="1" x14ac:dyDescent="0.45">
      <c r="A492" s="264" t="s">
        <v>4413</v>
      </c>
      <c r="B492" s="265" t="s">
        <v>2201</v>
      </c>
      <c r="D492" s="265" t="s">
        <v>2202</v>
      </c>
      <c r="E492" s="280" t="s">
        <v>2203</v>
      </c>
      <c r="F492" s="285"/>
      <c r="G492" s="285"/>
      <c r="H492" s="278"/>
    </row>
    <row r="493" spans="1:8" ht="39.75" customHeight="1" x14ac:dyDescent="0.45">
      <c r="A493" s="264" t="s">
        <v>4414</v>
      </c>
      <c r="B493" s="265" t="s">
        <v>2205</v>
      </c>
      <c r="D493" s="265" t="s">
        <v>2206</v>
      </c>
      <c r="E493" s="280" t="s">
        <v>2207</v>
      </c>
      <c r="F493" s="285"/>
      <c r="G493" s="285"/>
      <c r="H493" s="278"/>
    </row>
    <row r="494" spans="1:8" ht="39.75" customHeight="1" x14ac:dyDescent="0.45">
      <c r="A494" s="264" t="s">
        <v>4415</v>
      </c>
      <c r="B494" s="265" t="s">
        <v>2205</v>
      </c>
      <c r="D494" s="265" t="s">
        <v>2209</v>
      </c>
      <c r="E494" s="280" t="s">
        <v>2210</v>
      </c>
      <c r="F494" s="285"/>
      <c r="G494" s="285"/>
      <c r="H494" s="278"/>
    </row>
    <row r="495" spans="1:8" ht="39.75" customHeight="1" thickBot="1" x14ac:dyDescent="0.5">
      <c r="A495" s="264" t="s">
        <v>4417</v>
      </c>
      <c r="B495" s="265" t="s">
        <v>632</v>
      </c>
      <c r="D495" s="265" t="s">
        <v>2212</v>
      </c>
      <c r="E495" s="310" t="s">
        <v>9099</v>
      </c>
      <c r="F495" s="311"/>
      <c r="G495" s="311"/>
      <c r="H495" s="312"/>
    </row>
    <row r="496" spans="1:8" ht="39.75" customHeight="1" x14ac:dyDescent="0.45">
      <c r="A496" s="264" t="s">
        <v>4420</v>
      </c>
      <c r="B496" s="297" t="s">
        <v>4267</v>
      </c>
      <c r="C496" s="313"/>
      <c r="D496" s="298" t="s">
        <v>4418</v>
      </c>
      <c r="E496" s="299" t="s">
        <v>4419</v>
      </c>
      <c r="F496" s="311"/>
      <c r="G496" s="311"/>
      <c r="H496" s="312"/>
    </row>
    <row r="497" spans="1:8" ht="39.75" customHeight="1" x14ac:dyDescent="0.45">
      <c r="A497" s="264" t="s">
        <v>4423</v>
      </c>
      <c r="B497" s="305" t="s">
        <v>4416</v>
      </c>
      <c r="C497" s="314"/>
      <c r="D497" s="301" t="s">
        <v>4421</v>
      </c>
      <c r="E497" s="303" t="s">
        <v>4422</v>
      </c>
      <c r="F497" s="311"/>
      <c r="G497" s="311"/>
      <c r="H497" s="312"/>
    </row>
    <row r="498" spans="1:8" ht="39.75" customHeight="1" x14ac:dyDescent="0.45">
      <c r="A498" s="264" t="s">
        <v>4426</v>
      </c>
      <c r="B498" s="300" t="s">
        <v>4424</v>
      </c>
      <c r="C498" s="315"/>
      <c r="D498" s="301" t="s">
        <v>4425</v>
      </c>
      <c r="E498" s="303" t="s">
        <v>4419</v>
      </c>
      <c r="F498" s="311"/>
      <c r="G498" s="311"/>
      <c r="H498" s="312"/>
    </row>
    <row r="499" spans="1:8" ht="39.75" customHeight="1" x14ac:dyDescent="0.45">
      <c r="A499" s="264" t="s">
        <v>4427</v>
      </c>
      <c r="B499" s="265" t="s">
        <v>606</v>
      </c>
      <c r="D499" s="265" t="s">
        <v>2213</v>
      </c>
      <c r="E499" s="280" t="s">
        <v>2214</v>
      </c>
      <c r="F499" s="285"/>
      <c r="G499" s="285"/>
      <c r="H499" s="278"/>
    </row>
    <row r="500" spans="1:8" ht="39.75" customHeight="1" x14ac:dyDescent="0.45">
      <c r="A500" s="264" t="s">
        <v>4428</v>
      </c>
      <c r="B500" s="265" t="s">
        <v>606</v>
      </c>
      <c r="D500" s="265" t="s">
        <v>2216</v>
      </c>
      <c r="E500" s="280" t="s">
        <v>2217</v>
      </c>
      <c r="F500" s="285"/>
      <c r="G500" s="285"/>
      <c r="H500" s="278"/>
    </row>
    <row r="501" spans="1:8" ht="39.75" customHeight="1" x14ac:dyDescent="0.45">
      <c r="A501" s="264" t="s">
        <v>4429</v>
      </c>
      <c r="B501" s="265" t="s">
        <v>2198</v>
      </c>
      <c r="D501" s="265" t="s">
        <v>2219</v>
      </c>
      <c r="E501" s="280" t="s">
        <v>2220</v>
      </c>
      <c r="F501" s="285"/>
      <c r="G501" s="285"/>
      <c r="H501" s="278"/>
    </row>
    <row r="502" spans="1:8" ht="39.75" customHeight="1" x14ac:dyDescent="0.45">
      <c r="A502" s="264" t="s">
        <v>4430</v>
      </c>
      <c r="B502" s="265" t="s">
        <v>2198</v>
      </c>
      <c r="D502" s="265" t="s">
        <v>2222</v>
      </c>
      <c r="E502" s="280" t="s">
        <v>2223</v>
      </c>
      <c r="F502" s="285"/>
      <c r="G502" s="285"/>
      <c r="H502" s="278"/>
    </row>
    <row r="503" spans="1:8" ht="39.75" customHeight="1" x14ac:dyDescent="0.45">
      <c r="A503" s="264" t="s">
        <v>4431</v>
      </c>
      <c r="B503" s="265" t="s">
        <v>2225</v>
      </c>
      <c r="D503" s="265" t="s">
        <v>2226</v>
      </c>
      <c r="E503" s="280" t="s">
        <v>2227</v>
      </c>
      <c r="F503" s="285"/>
      <c r="G503" s="285"/>
      <c r="H503" s="278"/>
    </row>
    <row r="504" spans="1:8" ht="39.75" customHeight="1" x14ac:dyDescent="0.45">
      <c r="A504" s="264" t="s">
        <v>4432</v>
      </c>
      <c r="B504" s="265" t="s">
        <v>2201</v>
      </c>
      <c r="D504" s="265" t="s">
        <v>2229</v>
      </c>
      <c r="E504" s="280" t="s">
        <v>2230</v>
      </c>
      <c r="F504" s="285"/>
      <c r="G504" s="285"/>
      <c r="H504" s="278"/>
    </row>
    <row r="505" spans="1:8" ht="39.75" customHeight="1" x14ac:dyDescent="0.45">
      <c r="A505" s="264" t="s">
        <v>4433</v>
      </c>
      <c r="B505" s="265" t="s">
        <v>2232</v>
      </c>
      <c r="D505" s="265" t="s">
        <v>2233</v>
      </c>
      <c r="E505" s="280" t="s">
        <v>2234</v>
      </c>
      <c r="F505" s="285"/>
      <c r="G505" s="285"/>
      <c r="H505" s="278"/>
    </row>
    <row r="506" spans="1:8" ht="39.75" customHeight="1" x14ac:dyDescent="0.45">
      <c r="A506" s="264" t="s">
        <v>4434</v>
      </c>
      <c r="B506" s="265" t="s">
        <v>2232</v>
      </c>
      <c r="D506" s="265" t="s">
        <v>2236</v>
      </c>
      <c r="E506" s="280" t="s">
        <v>2237</v>
      </c>
      <c r="F506" s="285"/>
      <c r="G506" s="285"/>
      <c r="H506" s="278"/>
    </row>
    <row r="507" spans="1:8" ht="39.75" customHeight="1" x14ac:dyDescent="0.45">
      <c r="A507" s="264" t="s">
        <v>4435</v>
      </c>
      <c r="B507" s="265" t="s">
        <v>2232</v>
      </c>
      <c r="D507" s="265" t="s">
        <v>2239</v>
      </c>
      <c r="E507" s="280" t="s">
        <v>2240</v>
      </c>
      <c r="F507" s="285"/>
      <c r="G507" s="285"/>
      <c r="H507" s="278"/>
    </row>
    <row r="508" spans="1:8" ht="39.75" customHeight="1" x14ac:dyDescent="0.45">
      <c r="A508" s="264" t="s">
        <v>2151</v>
      </c>
      <c r="B508" s="265" t="s">
        <v>632</v>
      </c>
      <c r="D508" s="265" t="s">
        <v>2242</v>
      </c>
      <c r="E508" s="280" t="s">
        <v>2243</v>
      </c>
      <c r="F508" s="285"/>
      <c r="G508" s="285"/>
      <c r="H508" s="278"/>
    </row>
    <row r="509" spans="1:8" ht="39.75" customHeight="1" x14ac:dyDescent="0.45">
      <c r="A509" s="264" t="s">
        <v>2154</v>
      </c>
      <c r="B509" s="265" t="s">
        <v>632</v>
      </c>
      <c r="D509" s="265" t="s">
        <v>2245</v>
      </c>
      <c r="E509" s="310" t="s">
        <v>9100</v>
      </c>
      <c r="F509" s="311"/>
      <c r="G509" s="311"/>
      <c r="H509" s="312"/>
    </row>
    <row r="510" spans="1:8" ht="39.75" customHeight="1" thickBot="1" x14ac:dyDescent="0.5">
      <c r="A510" s="264" t="s">
        <v>2157</v>
      </c>
      <c r="B510" s="265" t="s">
        <v>2247</v>
      </c>
      <c r="D510" s="316" t="s">
        <v>2248</v>
      </c>
      <c r="E510" s="280" t="s">
        <v>2227</v>
      </c>
      <c r="F510" s="285"/>
      <c r="G510" s="285"/>
      <c r="H510" s="278"/>
    </row>
    <row r="511" spans="1:8" ht="39.75" customHeight="1" x14ac:dyDescent="0.45">
      <c r="A511" s="264" t="s">
        <v>2160</v>
      </c>
      <c r="B511" s="297" t="s">
        <v>4267</v>
      </c>
      <c r="C511" s="313"/>
      <c r="D511" s="298" t="s">
        <v>4436</v>
      </c>
      <c r="E511" s="299" t="s">
        <v>4437</v>
      </c>
      <c r="F511" s="285"/>
      <c r="G511" s="285"/>
      <c r="H511" s="278"/>
    </row>
    <row r="512" spans="1:8" ht="39.75" customHeight="1" x14ac:dyDescent="0.45">
      <c r="A512" s="264" t="s">
        <v>2163</v>
      </c>
      <c r="B512" s="300" t="s">
        <v>4438</v>
      </c>
      <c r="C512" s="315"/>
      <c r="D512" s="301" t="s">
        <v>4439</v>
      </c>
      <c r="E512" s="303" t="s">
        <v>4437</v>
      </c>
      <c r="F512" s="285"/>
      <c r="G512" s="285"/>
      <c r="H512" s="278"/>
    </row>
    <row r="513" spans="1:8" ht="39.75" customHeight="1" x14ac:dyDescent="0.45">
      <c r="A513" s="264" t="s">
        <v>2166</v>
      </c>
      <c r="B513" s="305" t="s">
        <v>4438</v>
      </c>
      <c r="C513" s="314"/>
      <c r="D513" s="301" t="s">
        <v>4440</v>
      </c>
      <c r="E513" s="308" t="s">
        <v>4441</v>
      </c>
      <c r="F513" s="285"/>
      <c r="G513" s="285"/>
      <c r="H513" s="278"/>
    </row>
    <row r="514" spans="1:8" ht="39.75" customHeight="1" x14ac:dyDescent="0.45">
      <c r="A514" s="264" t="s">
        <v>2168</v>
      </c>
      <c r="B514" s="300" t="s">
        <v>4442</v>
      </c>
      <c r="C514" s="315"/>
      <c r="D514" s="301" t="s">
        <v>4443</v>
      </c>
      <c r="E514" s="303" t="s">
        <v>4444</v>
      </c>
      <c r="F514" s="285"/>
      <c r="G514" s="285"/>
      <c r="H514" s="278"/>
    </row>
    <row r="515" spans="1:8" ht="39.75" customHeight="1" x14ac:dyDescent="0.45">
      <c r="A515" s="264" t="s">
        <v>2171</v>
      </c>
      <c r="B515" s="300" t="s">
        <v>4445</v>
      </c>
      <c r="C515" s="315"/>
      <c r="D515" s="301" t="s">
        <v>4446</v>
      </c>
      <c r="E515" s="303" t="s">
        <v>4447</v>
      </c>
      <c r="F515" s="285"/>
      <c r="G515" s="285"/>
      <c r="H515" s="278"/>
    </row>
    <row r="516" spans="1:8" ht="39.75" customHeight="1" x14ac:dyDescent="0.45">
      <c r="A516" s="264" t="s">
        <v>2173</v>
      </c>
      <c r="B516" s="300" t="s">
        <v>4445</v>
      </c>
      <c r="C516" s="314"/>
      <c r="D516" s="309" t="s">
        <v>4448</v>
      </c>
      <c r="E516" s="303" t="s">
        <v>4449</v>
      </c>
      <c r="F516" s="285"/>
      <c r="G516" s="285"/>
      <c r="H516" s="278"/>
    </row>
    <row r="517" spans="1:8" ht="39.75" customHeight="1" thickBot="1" x14ac:dyDescent="0.5">
      <c r="A517" s="264" t="s">
        <v>2176</v>
      </c>
      <c r="B517" s="300" t="s">
        <v>4301</v>
      </c>
      <c r="C517" s="315"/>
      <c r="D517" s="301" t="s">
        <v>4450</v>
      </c>
      <c r="E517" s="308" t="s">
        <v>4444</v>
      </c>
      <c r="F517" s="285"/>
      <c r="G517" s="285"/>
      <c r="H517" s="278"/>
    </row>
    <row r="518" spans="1:8" ht="39.75" customHeight="1" x14ac:dyDescent="0.45">
      <c r="A518" s="264" t="s">
        <v>2179</v>
      </c>
      <c r="B518" s="297" t="s">
        <v>4267</v>
      </c>
      <c r="C518" s="313"/>
      <c r="D518" s="298" t="s">
        <v>4451</v>
      </c>
      <c r="E518" s="299" t="s">
        <v>4452</v>
      </c>
      <c r="F518" s="285"/>
      <c r="G518" s="285"/>
      <c r="H518" s="278"/>
    </row>
    <row r="519" spans="1:8" ht="39.75" customHeight="1" x14ac:dyDescent="0.45">
      <c r="A519" s="264" t="s">
        <v>2181</v>
      </c>
      <c r="B519" s="300" t="s">
        <v>4438</v>
      </c>
      <c r="C519" s="315"/>
      <c r="D519" s="301" t="s">
        <v>4453</v>
      </c>
      <c r="E519" s="303" t="s">
        <v>4452</v>
      </c>
      <c r="F519" s="285"/>
      <c r="G519" s="285"/>
      <c r="H519" s="278"/>
    </row>
    <row r="520" spans="1:8" ht="39.75" customHeight="1" x14ac:dyDescent="0.45">
      <c r="A520" s="264" t="s">
        <v>2183</v>
      </c>
      <c r="B520" s="305" t="s">
        <v>4416</v>
      </c>
      <c r="C520" s="314"/>
      <c r="D520" s="301" t="s">
        <v>4454</v>
      </c>
      <c r="E520" s="308" t="s">
        <v>4455</v>
      </c>
      <c r="F520" s="285"/>
      <c r="G520" s="285"/>
      <c r="H520" s="278"/>
    </row>
    <row r="521" spans="1:8" ht="39.75" customHeight="1" x14ac:dyDescent="0.45">
      <c r="A521" s="264" t="s">
        <v>2186</v>
      </c>
      <c r="B521" s="300" t="s">
        <v>4445</v>
      </c>
      <c r="C521" s="315"/>
      <c r="D521" s="301" t="s">
        <v>4456</v>
      </c>
      <c r="E521" s="303" t="s">
        <v>4457</v>
      </c>
      <c r="F521" s="285"/>
      <c r="G521" s="285"/>
      <c r="H521" s="278"/>
    </row>
    <row r="522" spans="1:8" ht="39.75" customHeight="1" x14ac:dyDescent="0.45">
      <c r="A522" s="264" t="s">
        <v>2189</v>
      </c>
      <c r="B522" s="300" t="s">
        <v>4445</v>
      </c>
      <c r="C522" s="315"/>
      <c r="D522" s="301" t="s">
        <v>4458</v>
      </c>
      <c r="E522" s="303" t="s">
        <v>4459</v>
      </c>
      <c r="F522" s="285"/>
      <c r="G522" s="285"/>
      <c r="H522" s="278"/>
    </row>
    <row r="523" spans="1:8" ht="39.75" customHeight="1" x14ac:dyDescent="0.45">
      <c r="A523" s="264" t="s">
        <v>2192</v>
      </c>
      <c r="B523" s="300" t="s">
        <v>4445</v>
      </c>
      <c r="C523" s="314"/>
      <c r="D523" s="309" t="s">
        <v>4460</v>
      </c>
      <c r="E523" s="303" t="s">
        <v>4461</v>
      </c>
      <c r="F523" s="285"/>
      <c r="G523" s="285"/>
      <c r="H523" s="278"/>
    </row>
    <row r="524" spans="1:8" ht="39.75" customHeight="1" x14ac:dyDescent="0.45">
      <c r="A524" s="264" t="s">
        <v>4464</v>
      </c>
      <c r="B524" s="300" t="s">
        <v>4301</v>
      </c>
      <c r="C524" s="315"/>
      <c r="D524" s="301" t="s">
        <v>4462</v>
      </c>
      <c r="E524" s="308" t="s">
        <v>4463</v>
      </c>
      <c r="F524" s="285"/>
      <c r="G524" s="285"/>
      <c r="H524" s="278"/>
    </row>
    <row r="525" spans="1:8" ht="39.75" customHeight="1" x14ac:dyDescent="0.45">
      <c r="A525" s="264" t="s">
        <v>4465</v>
      </c>
      <c r="B525" s="265" t="s">
        <v>606</v>
      </c>
      <c r="D525" s="265" t="s">
        <v>2249</v>
      </c>
      <c r="E525" s="280" t="s">
        <v>2250</v>
      </c>
      <c r="F525" s="285"/>
      <c r="G525" s="285"/>
      <c r="H525" s="278"/>
    </row>
    <row r="526" spans="1:8" ht="39.75" customHeight="1" x14ac:dyDescent="0.45">
      <c r="A526" s="264" t="s">
        <v>4466</v>
      </c>
      <c r="B526" s="265" t="s">
        <v>2201</v>
      </c>
      <c r="D526" s="265" t="s">
        <v>2252</v>
      </c>
      <c r="E526" s="280" t="s">
        <v>2253</v>
      </c>
      <c r="F526" s="285"/>
      <c r="G526" s="285"/>
      <c r="H526" s="278"/>
    </row>
    <row r="527" spans="1:8" ht="39.75" customHeight="1" x14ac:dyDescent="0.45">
      <c r="A527" s="264" t="s">
        <v>4467</v>
      </c>
      <c r="B527" s="265" t="s">
        <v>2201</v>
      </c>
      <c r="D527" s="265" t="s">
        <v>2255</v>
      </c>
      <c r="E527" s="280" t="s">
        <v>2256</v>
      </c>
      <c r="F527" s="285"/>
      <c r="G527" s="285"/>
      <c r="H527" s="278"/>
    </row>
    <row r="528" spans="1:8" ht="39.75" customHeight="1" x14ac:dyDescent="0.45">
      <c r="A528" s="264" t="s">
        <v>4468</v>
      </c>
      <c r="B528" s="305" t="s">
        <v>4424</v>
      </c>
      <c r="C528" s="314"/>
      <c r="D528" s="317" t="s">
        <v>9101</v>
      </c>
      <c r="E528" s="318" t="s">
        <v>4471</v>
      </c>
      <c r="F528" s="285"/>
      <c r="G528" s="285"/>
      <c r="H528" s="278"/>
    </row>
    <row r="529" spans="1:8" ht="39.75" customHeight="1" x14ac:dyDescent="0.45">
      <c r="A529" s="264" t="s">
        <v>4469</v>
      </c>
      <c r="B529" s="265" t="s">
        <v>2205</v>
      </c>
      <c r="D529" s="265" t="s">
        <v>2258</v>
      </c>
      <c r="E529" s="280" t="s">
        <v>2259</v>
      </c>
      <c r="F529" s="285"/>
      <c r="G529" s="285"/>
      <c r="H529" s="278"/>
    </row>
    <row r="530" spans="1:8" ht="39.75" customHeight="1" x14ac:dyDescent="0.45">
      <c r="A530" s="264" t="s">
        <v>4470</v>
      </c>
      <c r="B530" s="265" t="s">
        <v>2205</v>
      </c>
      <c r="D530" s="265" t="s">
        <v>2261</v>
      </c>
      <c r="E530" s="280" t="s">
        <v>2262</v>
      </c>
      <c r="F530" s="285"/>
      <c r="G530" s="285"/>
      <c r="H530" s="278"/>
    </row>
    <row r="531" spans="1:8" ht="39.75" customHeight="1" x14ac:dyDescent="0.45">
      <c r="A531" s="264" t="s">
        <v>4472</v>
      </c>
      <c r="B531" s="265" t="s">
        <v>2205</v>
      </c>
      <c r="D531" s="265" t="s">
        <v>2264</v>
      </c>
      <c r="E531" s="280" t="s">
        <v>2265</v>
      </c>
      <c r="F531" s="285"/>
      <c r="G531" s="285"/>
      <c r="H531" s="278"/>
    </row>
    <row r="532" spans="1:8" ht="39.75" customHeight="1" x14ac:dyDescent="0.45">
      <c r="A532" s="264" t="s">
        <v>4473</v>
      </c>
      <c r="B532" s="265" t="s">
        <v>606</v>
      </c>
      <c r="D532" s="265" t="s">
        <v>2266</v>
      </c>
      <c r="E532" s="280" t="s">
        <v>2267</v>
      </c>
      <c r="F532" s="285"/>
      <c r="G532" s="285"/>
      <c r="H532" s="278"/>
    </row>
    <row r="533" spans="1:8" ht="39.75" customHeight="1" x14ac:dyDescent="0.45">
      <c r="A533" s="264" t="s">
        <v>4474</v>
      </c>
      <c r="B533" s="265" t="s">
        <v>2269</v>
      </c>
      <c r="D533" s="265" t="s">
        <v>2270</v>
      </c>
      <c r="E533" s="280" t="s">
        <v>2267</v>
      </c>
      <c r="F533" s="285"/>
      <c r="G533" s="285"/>
      <c r="H533" s="278"/>
    </row>
    <row r="534" spans="1:8" ht="39.75" customHeight="1" x14ac:dyDescent="0.45">
      <c r="A534" s="264" t="s">
        <v>4475</v>
      </c>
      <c r="B534" s="265" t="s">
        <v>2198</v>
      </c>
      <c r="D534" s="265" t="s">
        <v>2272</v>
      </c>
      <c r="E534" s="280" t="s">
        <v>2273</v>
      </c>
      <c r="F534" s="285"/>
      <c r="G534" s="285"/>
      <c r="H534" s="278"/>
    </row>
    <row r="535" spans="1:8" ht="39.75" customHeight="1" x14ac:dyDescent="0.45">
      <c r="A535" s="264" t="s">
        <v>4476</v>
      </c>
      <c r="B535" s="265" t="s">
        <v>2198</v>
      </c>
      <c r="D535" s="265" t="s">
        <v>2275</v>
      </c>
      <c r="E535" s="280" t="s">
        <v>2267</v>
      </c>
      <c r="F535" s="285"/>
      <c r="G535" s="285"/>
      <c r="H535" s="278"/>
    </row>
    <row r="536" spans="1:8" ht="39.75" customHeight="1" x14ac:dyDescent="0.45">
      <c r="A536" s="264" t="s">
        <v>4477</v>
      </c>
      <c r="B536" s="265" t="s">
        <v>2225</v>
      </c>
      <c r="D536" s="265" t="s">
        <v>2277</v>
      </c>
      <c r="E536" s="280" t="s">
        <v>2278</v>
      </c>
      <c r="F536" s="285"/>
      <c r="G536" s="285"/>
      <c r="H536" s="278"/>
    </row>
    <row r="537" spans="1:8" ht="39.75" customHeight="1" x14ac:dyDescent="0.45">
      <c r="A537" s="264" t="s">
        <v>4478</v>
      </c>
      <c r="B537" s="265" t="s">
        <v>2225</v>
      </c>
      <c r="D537" s="265" t="s">
        <v>2280</v>
      </c>
      <c r="E537" s="280" t="s">
        <v>2281</v>
      </c>
      <c r="F537" s="285"/>
      <c r="G537" s="285"/>
      <c r="H537" s="278"/>
    </row>
    <row r="538" spans="1:8" ht="39.75" customHeight="1" x14ac:dyDescent="0.45">
      <c r="A538" s="264" t="s">
        <v>4479</v>
      </c>
      <c r="B538" s="265" t="s">
        <v>2201</v>
      </c>
      <c r="D538" s="265" t="s">
        <v>2283</v>
      </c>
      <c r="E538" s="280" t="s">
        <v>2278</v>
      </c>
      <c r="F538" s="285"/>
      <c r="G538" s="285"/>
      <c r="H538" s="278"/>
    </row>
    <row r="539" spans="1:8" ht="39.75" customHeight="1" x14ac:dyDescent="0.45">
      <c r="A539" s="264" t="s">
        <v>4482</v>
      </c>
      <c r="B539" s="265" t="s">
        <v>622</v>
      </c>
      <c r="D539" s="265" t="s">
        <v>4480</v>
      </c>
      <c r="E539" s="280" t="s">
        <v>4481</v>
      </c>
      <c r="F539" s="285"/>
      <c r="G539" s="285"/>
      <c r="H539" s="278"/>
    </row>
    <row r="540" spans="1:8" ht="39.75" customHeight="1" x14ac:dyDescent="0.45">
      <c r="A540" s="264" t="s">
        <v>4483</v>
      </c>
      <c r="B540" s="265" t="s">
        <v>622</v>
      </c>
      <c r="D540" s="265" t="s">
        <v>2286</v>
      </c>
      <c r="E540" s="280" t="s">
        <v>9102</v>
      </c>
      <c r="F540" s="285"/>
      <c r="G540" s="285"/>
      <c r="H540" s="278"/>
    </row>
    <row r="541" spans="1:8" ht="39.75" customHeight="1" x14ac:dyDescent="0.45">
      <c r="A541" s="264" t="s">
        <v>4484</v>
      </c>
      <c r="B541" s="265" t="s">
        <v>632</v>
      </c>
      <c r="D541" s="265" t="s">
        <v>2288</v>
      </c>
      <c r="E541" s="280" t="s">
        <v>2278</v>
      </c>
      <c r="F541" s="285"/>
      <c r="G541" s="285"/>
      <c r="H541" s="278"/>
    </row>
    <row r="542" spans="1:8" ht="39.75" customHeight="1" x14ac:dyDescent="0.45">
      <c r="A542" s="264" t="s">
        <v>4485</v>
      </c>
      <c r="B542" s="265" t="s">
        <v>632</v>
      </c>
      <c r="D542" s="265" t="s">
        <v>2290</v>
      </c>
      <c r="E542" s="280" t="s">
        <v>2291</v>
      </c>
      <c r="F542" s="285"/>
      <c r="G542" s="285"/>
      <c r="H542" s="278"/>
    </row>
    <row r="543" spans="1:8" ht="39.75" customHeight="1" thickBot="1" x14ac:dyDescent="0.5">
      <c r="A543" s="264" t="s">
        <v>4486</v>
      </c>
      <c r="B543" s="265" t="s">
        <v>2293</v>
      </c>
      <c r="D543" s="265" t="s">
        <v>2294</v>
      </c>
      <c r="E543" s="280" t="s">
        <v>2267</v>
      </c>
      <c r="F543" s="285"/>
      <c r="G543" s="285"/>
      <c r="H543" s="278"/>
    </row>
    <row r="544" spans="1:8" ht="39.75" customHeight="1" x14ac:dyDescent="0.45">
      <c r="A544" s="264" t="s">
        <v>4489</v>
      </c>
      <c r="B544" s="297" t="s">
        <v>4267</v>
      </c>
      <c r="C544" s="313"/>
      <c r="D544" s="298" t="s">
        <v>4487</v>
      </c>
      <c r="E544" s="319" t="s">
        <v>4488</v>
      </c>
      <c r="F544" s="285"/>
      <c r="G544" s="285"/>
      <c r="H544" s="278"/>
    </row>
    <row r="545" spans="1:8" ht="39.75" customHeight="1" x14ac:dyDescent="0.45">
      <c r="A545" s="264" t="s">
        <v>4492</v>
      </c>
      <c r="B545" s="305" t="s">
        <v>4438</v>
      </c>
      <c r="C545" s="314"/>
      <c r="D545" s="301" t="s">
        <v>4490</v>
      </c>
      <c r="E545" s="320" t="s">
        <v>4491</v>
      </c>
      <c r="F545" s="285"/>
      <c r="G545" s="285"/>
      <c r="H545" s="278"/>
    </row>
    <row r="546" spans="1:8" ht="39.75" customHeight="1" x14ac:dyDescent="0.45">
      <c r="A546" s="264" t="s">
        <v>4495</v>
      </c>
      <c r="B546" s="300" t="s">
        <v>4442</v>
      </c>
      <c r="C546" s="315"/>
      <c r="D546" s="301" t="s">
        <v>4493</v>
      </c>
      <c r="E546" s="320" t="s">
        <v>4494</v>
      </c>
      <c r="F546" s="285"/>
      <c r="G546" s="285"/>
      <c r="H546" s="278"/>
    </row>
    <row r="547" spans="1:8" ht="39.75" customHeight="1" x14ac:dyDescent="0.45">
      <c r="A547" s="264" t="s">
        <v>4497</v>
      </c>
      <c r="B547" s="300" t="s">
        <v>4328</v>
      </c>
      <c r="C547" s="315"/>
      <c r="D547" s="301" t="s">
        <v>4496</v>
      </c>
      <c r="E547" s="320" t="s">
        <v>4488</v>
      </c>
      <c r="F547" s="285"/>
      <c r="G547" s="285"/>
      <c r="H547" s="278"/>
    </row>
    <row r="548" spans="1:8" ht="39.75" customHeight="1" thickBot="1" x14ac:dyDescent="0.5">
      <c r="A548" s="264" t="s">
        <v>4500</v>
      </c>
      <c r="B548" s="305" t="s">
        <v>4301</v>
      </c>
      <c r="C548" s="314"/>
      <c r="D548" s="301" t="s">
        <v>4498</v>
      </c>
      <c r="E548" s="318" t="s">
        <v>4499</v>
      </c>
      <c r="F548" s="285"/>
      <c r="G548" s="285"/>
      <c r="H548" s="278"/>
    </row>
    <row r="549" spans="1:8" ht="39.75" customHeight="1" x14ac:dyDescent="0.45">
      <c r="A549" s="264" t="s">
        <v>4503</v>
      </c>
      <c r="B549" s="297" t="s">
        <v>4267</v>
      </c>
      <c r="C549" s="313"/>
      <c r="D549" s="298" t="s">
        <v>4501</v>
      </c>
      <c r="E549" s="319" t="s">
        <v>4502</v>
      </c>
      <c r="F549" s="285"/>
      <c r="G549" s="285"/>
      <c r="H549" s="278"/>
    </row>
    <row r="550" spans="1:8" ht="39.75" customHeight="1" x14ac:dyDescent="0.45">
      <c r="A550" s="264" t="s">
        <v>4506</v>
      </c>
      <c r="B550" s="305" t="s">
        <v>4438</v>
      </c>
      <c r="C550" s="314"/>
      <c r="D550" s="301" t="s">
        <v>4504</v>
      </c>
      <c r="E550" s="320" t="s">
        <v>4505</v>
      </c>
      <c r="F550" s="285"/>
      <c r="G550" s="285"/>
      <c r="H550" s="278"/>
    </row>
    <row r="551" spans="1:8" ht="39.75" customHeight="1" x14ac:dyDescent="0.45">
      <c r="A551" s="264" t="s">
        <v>4509</v>
      </c>
      <c r="B551" s="300" t="s">
        <v>4438</v>
      </c>
      <c r="C551" s="315"/>
      <c r="D551" s="301" t="s">
        <v>4507</v>
      </c>
      <c r="E551" s="320" t="s">
        <v>4508</v>
      </c>
      <c r="F551" s="285"/>
      <c r="G551" s="285"/>
      <c r="H551" s="278"/>
    </row>
    <row r="552" spans="1:8" ht="39.75" customHeight="1" x14ac:dyDescent="0.45">
      <c r="A552" s="264" t="s">
        <v>4512</v>
      </c>
      <c r="B552" s="300" t="s">
        <v>4442</v>
      </c>
      <c r="C552" s="315"/>
      <c r="D552" s="301" t="s">
        <v>4510</v>
      </c>
      <c r="E552" s="320" t="s">
        <v>4511</v>
      </c>
      <c r="F552" s="285"/>
      <c r="G552" s="285"/>
      <c r="H552" s="278"/>
    </row>
    <row r="553" spans="1:8" ht="39.75" customHeight="1" x14ac:dyDescent="0.45">
      <c r="A553" s="264" t="s">
        <v>4514</v>
      </c>
      <c r="B553" s="300" t="s">
        <v>4328</v>
      </c>
      <c r="C553" s="315"/>
      <c r="D553" s="301" t="s">
        <v>4513</v>
      </c>
      <c r="E553" s="320" t="s">
        <v>4502</v>
      </c>
      <c r="F553" s="285"/>
      <c r="G553" s="285"/>
      <c r="H553" s="278"/>
    </row>
    <row r="554" spans="1:8" ht="39.75" customHeight="1" x14ac:dyDescent="0.45">
      <c r="A554" s="264" t="s">
        <v>4516</v>
      </c>
      <c r="B554" s="305" t="s">
        <v>4301</v>
      </c>
      <c r="C554" s="314"/>
      <c r="D554" s="309" t="s">
        <v>4515</v>
      </c>
      <c r="E554" s="318" t="s">
        <v>4511</v>
      </c>
      <c r="F554" s="285"/>
      <c r="G554" s="285"/>
      <c r="H554" s="278"/>
    </row>
    <row r="555" spans="1:8" ht="39.75" customHeight="1" x14ac:dyDescent="0.45">
      <c r="A555" s="264" t="s">
        <v>4517</v>
      </c>
      <c r="B555" s="265" t="s">
        <v>606</v>
      </c>
      <c r="D555" s="265" t="s">
        <v>2295</v>
      </c>
      <c r="E555" s="280" t="s">
        <v>2296</v>
      </c>
      <c r="F555" s="285"/>
      <c r="G555" s="285"/>
      <c r="H555" s="278"/>
    </row>
    <row r="556" spans="1:8" ht="39.75" customHeight="1" x14ac:dyDescent="0.45">
      <c r="A556" s="264" t="s">
        <v>4518</v>
      </c>
      <c r="B556" s="265" t="s">
        <v>606</v>
      </c>
      <c r="D556" s="265" t="s">
        <v>2297</v>
      </c>
      <c r="E556" s="280" t="s">
        <v>2298</v>
      </c>
      <c r="F556" s="285"/>
      <c r="G556" s="285"/>
      <c r="H556" s="278"/>
    </row>
    <row r="557" spans="1:8" ht="39.75" customHeight="1" x14ac:dyDescent="0.45">
      <c r="A557" s="264" t="s">
        <v>4519</v>
      </c>
      <c r="B557" s="265" t="s">
        <v>606</v>
      </c>
      <c r="D557" s="265" t="s">
        <v>2299</v>
      </c>
      <c r="E557" s="280" t="s">
        <v>2300</v>
      </c>
      <c r="F557" s="285"/>
      <c r="G557" s="285"/>
      <c r="H557" s="278"/>
    </row>
    <row r="558" spans="1:8" ht="39.75" customHeight="1" x14ac:dyDescent="0.45">
      <c r="A558" s="264" t="s">
        <v>4520</v>
      </c>
      <c r="B558" s="271" t="s">
        <v>606</v>
      </c>
      <c r="D558" s="265" t="s">
        <v>2301</v>
      </c>
      <c r="E558" s="280" t="s">
        <v>2302</v>
      </c>
      <c r="F558" s="285"/>
      <c r="G558" s="285"/>
      <c r="H558" s="278"/>
    </row>
    <row r="559" spans="1:8" ht="39.75" customHeight="1" x14ac:dyDescent="0.45">
      <c r="A559" s="264" t="s">
        <v>4521</v>
      </c>
      <c r="B559" s="271" t="s">
        <v>606</v>
      </c>
      <c r="D559" s="265" t="s">
        <v>2303</v>
      </c>
      <c r="E559" s="280" t="s">
        <v>2304</v>
      </c>
      <c r="F559" s="285"/>
      <c r="G559" s="285"/>
      <c r="H559" s="278"/>
    </row>
    <row r="560" spans="1:8" ht="39.75" customHeight="1" x14ac:dyDescent="0.45">
      <c r="A560" s="264" t="s">
        <v>4522</v>
      </c>
      <c r="B560" s="265" t="s">
        <v>2198</v>
      </c>
      <c r="D560" s="265" t="s">
        <v>2305</v>
      </c>
      <c r="E560" s="280" t="s">
        <v>2306</v>
      </c>
      <c r="F560" s="285"/>
      <c r="G560" s="285"/>
      <c r="H560" s="278"/>
    </row>
    <row r="561" spans="1:8" ht="39.75" customHeight="1" x14ac:dyDescent="0.45">
      <c r="A561" s="264" t="s">
        <v>4523</v>
      </c>
      <c r="B561" s="265" t="s">
        <v>2198</v>
      </c>
      <c r="D561" s="265" t="s">
        <v>2307</v>
      </c>
      <c r="E561" s="280" t="s">
        <v>2308</v>
      </c>
      <c r="F561" s="285"/>
      <c r="G561" s="285"/>
      <c r="H561" s="278"/>
    </row>
    <row r="562" spans="1:8" ht="39.75" customHeight="1" x14ac:dyDescent="0.45">
      <c r="A562" s="264" t="s">
        <v>4524</v>
      </c>
      <c r="B562" s="265" t="s">
        <v>2198</v>
      </c>
      <c r="D562" s="265" t="s">
        <v>2309</v>
      </c>
      <c r="E562" s="280" t="s">
        <v>2310</v>
      </c>
      <c r="F562" s="285"/>
      <c r="G562" s="285"/>
      <c r="H562" s="278"/>
    </row>
    <row r="563" spans="1:8" ht="39.75" customHeight="1" x14ac:dyDescent="0.45">
      <c r="A563" s="264" t="s">
        <v>4525</v>
      </c>
      <c r="B563" s="265" t="s">
        <v>2311</v>
      </c>
      <c r="D563" s="265" t="s">
        <v>2312</v>
      </c>
      <c r="E563" s="280" t="s">
        <v>2313</v>
      </c>
      <c r="F563" s="285"/>
      <c r="G563" s="285"/>
      <c r="H563" s="278"/>
    </row>
    <row r="564" spans="1:8" ht="39.75" customHeight="1" x14ac:dyDescent="0.45">
      <c r="A564" s="264" t="s">
        <v>4526</v>
      </c>
      <c r="B564" s="265" t="s">
        <v>2311</v>
      </c>
      <c r="D564" s="265" t="s">
        <v>2314</v>
      </c>
      <c r="E564" s="280" t="s">
        <v>2308</v>
      </c>
      <c r="F564" s="285"/>
      <c r="G564" s="285"/>
      <c r="H564" s="278"/>
    </row>
    <row r="565" spans="1:8" ht="39.75" customHeight="1" x14ac:dyDescent="0.45">
      <c r="A565" s="264" t="s">
        <v>4527</v>
      </c>
      <c r="B565" s="265" t="s">
        <v>2311</v>
      </c>
      <c r="D565" s="265" t="s">
        <v>2315</v>
      </c>
      <c r="E565" s="280" t="s">
        <v>2316</v>
      </c>
      <c r="F565" s="285"/>
      <c r="G565" s="285"/>
      <c r="H565" s="278"/>
    </row>
    <row r="566" spans="1:8" ht="39.75" customHeight="1" x14ac:dyDescent="0.45">
      <c r="A566" s="264" t="s">
        <v>4528</v>
      </c>
      <c r="B566" s="265" t="s">
        <v>622</v>
      </c>
      <c r="D566" s="265" t="s">
        <v>2317</v>
      </c>
      <c r="E566" s="280" t="s">
        <v>2313</v>
      </c>
      <c r="F566" s="285"/>
      <c r="G566" s="285"/>
      <c r="H566" s="278"/>
    </row>
    <row r="567" spans="1:8" ht="39.75" customHeight="1" x14ac:dyDescent="0.45">
      <c r="A567" s="264" t="s">
        <v>4529</v>
      </c>
      <c r="B567" s="265" t="s">
        <v>622</v>
      </c>
      <c r="D567" s="265" t="s">
        <v>2318</v>
      </c>
      <c r="E567" s="280" t="s">
        <v>2319</v>
      </c>
      <c r="F567" s="285"/>
      <c r="G567" s="285"/>
      <c r="H567" s="278"/>
    </row>
    <row r="568" spans="1:8" ht="39.75" customHeight="1" x14ac:dyDescent="0.45">
      <c r="A568" s="264" t="s">
        <v>4530</v>
      </c>
      <c r="B568" s="265" t="s">
        <v>622</v>
      </c>
      <c r="D568" s="265" t="s">
        <v>2320</v>
      </c>
      <c r="E568" s="280" t="s">
        <v>2321</v>
      </c>
      <c r="F568" s="285"/>
      <c r="G568" s="285"/>
      <c r="H568" s="278"/>
    </row>
    <row r="569" spans="1:8" ht="39.75" customHeight="1" x14ac:dyDescent="0.45">
      <c r="A569" s="264" t="s">
        <v>4531</v>
      </c>
      <c r="B569" s="265" t="s">
        <v>622</v>
      </c>
      <c r="D569" s="265" t="s">
        <v>2322</v>
      </c>
      <c r="E569" s="280" t="s">
        <v>2323</v>
      </c>
      <c r="F569" s="285"/>
      <c r="G569" s="285"/>
      <c r="H569" s="278"/>
    </row>
    <row r="570" spans="1:8" ht="39.75" customHeight="1" x14ac:dyDescent="0.45">
      <c r="A570" s="264" t="s">
        <v>4532</v>
      </c>
      <c r="B570" s="265" t="s">
        <v>622</v>
      </c>
      <c r="D570" s="265" t="s">
        <v>2324</v>
      </c>
      <c r="E570" s="280" t="s">
        <v>2325</v>
      </c>
      <c r="F570" s="285"/>
      <c r="G570" s="285"/>
      <c r="H570" s="278"/>
    </row>
    <row r="571" spans="1:8" ht="39.75" customHeight="1" x14ac:dyDescent="0.45">
      <c r="A571" s="264" t="s">
        <v>4533</v>
      </c>
      <c r="B571" s="265" t="s">
        <v>622</v>
      </c>
      <c r="D571" s="265" t="s">
        <v>2326</v>
      </c>
      <c r="E571" s="280" t="s">
        <v>2327</v>
      </c>
      <c r="F571" s="285"/>
      <c r="G571" s="278"/>
    </row>
    <row r="572" spans="1:8" ht="39.75" customHeight="1" x14ac:dyDescent="0.45">
      <c r="A572" s="264" t="s">
        <v>4534</v>
      </c>
      <c r="B572" s="271" t="s">
        <v>632</v>
      </c>
      <c r="D572" s="265" t="s">
        <v>2328</v>
      </c>
      <c r="E572" s="280" t="s">
        <v>2308</v>
      </c>
      <c r="F572" s="285"/>
      <c r="G572" s="278"/>
    </row>
    <row r="573" spans="1:8" ht="39.75" customHeight="1" x14ac:dyDescent="0.45">
      <c r="A573" s="264" t="s">
        <v>4535</v>
      </c>
      <c r="B573" s="271" t="s">
        <v>632</v>
      </c>
      <c r="D573" s="265" t="s">
        <v>2329</v>
      </c>
      <c r="E573" s="280" t="s">
        <v>2330</v>
      </c>
      <c r="F573" s="285"/>
      <c r="G573" s="278"/>
    </row>
    <row r="574" spans="1:8" ht="39.75" customHeight="1" x14ac:dyDescent="0.45">
      <c r="A574" s="264" t="s">
        <v>4536</v>
      </c>
      <c r="B574" s="305" t="s">
        <v>4267</v>
      </c>
      <c r="C574" s="314"/>
      <c r="D574" s="309" t="s">
        <v>4538</v>
      </c>
      <c r="E574" s="318" t="s">
        <v>4539</v>
      </c>
      <c r="F574" s="285"/>
      <c r="G574" s="278"/>
    </row>
    <row r="575" spans="1:8" ht="39.75" customHeight="1" x14ac:dyDescent="0.45">
      <c r="A575" s="264" t="s">
        <v>4537</v>
      </c>
      <c r="B575" s="300" t="s">
        <v>4267</v>
      </c>
      <c r="C575" s="315"/>
      <c r="D575" s="306" t="s">
        <v>4541</v>
      </c>
      <c r="E575" s="320" t="s">
        <v>4542</v>
      </c>
      <c r="F575" s="285"/>
      <c r="G575" s="278"/>
    </row>
    <row r="576" spans="1:8" ht="39.75" customHeight="1" x14ac:dyDescent="0.45">
      <c r="A576" s="264" t="s">
        <v>4540</v>
      </c>
      <c r="B576" s="305" t="s">
        <v>4267</v>
      </c>
      <c r="C576" s="314"/>
      <c r="D576" s="306" t="s">
        <v>4544</v>
      </c>
      <c r="E576" s="320" t="s">
        <v>4545</v>
      </c>
      <c r="F576" s="285"/>
      <c r="G576" s="278"/>
    </row>
    <row r="577" spans="1:9" ht="39.75" customHeight="1" x14ac:dyDescent="0.45">
      <c r="A577" s="264" t="s">
        <v>4543</v>
      </c>
      <c r="B577" s="265" t="s">
        <v>606</v>
      </c>
      <c r="D577" s="265" t="s">
        <v>2331</v>
      </c>
      <c r="E577" s="280" t="s">
        <v>2332</v>
      </c>
      <c r="F577" s="285"/>
      <c r="G577" s="278"/>
    </row>
    <row r="578" spans="1:9" ht="39.75" customHeight="1" x14ac:dyDescent="0.45">
      <c r="A578" s="264" t="s">
        <v>4546</v>
      </c>
      <c r="B578" s="265" t="s">
        <v>606</v>
      </c>
      <c r="D578" s="265" t="s">
        <v>2333</v>
      </c>
      <c r="E578" s="280" t="s">
        <v>2334</v>
      </c>
      <c r="F578" s="285"/>
      <c r="G578" s="278"/>
    </row>
    <row r="579" spans="1:9" ht="39.75" customHeight="1" x14ac:dyDescent="0.45">
      <c r="A579" s="264" t="s">
        <v>4547</v>
      </c>
      <c r="B579" s="265" t="s">
        <v>2198</v>
      </c>
      <c r="D579" s="265" t="s">
        <v>2335</v>
      </c>
      <c r="E579" s="280" t="s">
        <v>2336</v>
      </c>
      <c r="F579" s="285"/>
      <c r="G579" s="278"/>
    </row>
    <row r="580" spans="1:9" ht="39.75" customHeight="1" x14ac:dyDescent="0.45">
      <c r="A580" s="264" t="s">
        <v>4548</v>
      </c>
      <c r="B580" s="265" t="s">
        <v>2198</v>
      </c>
      <c r="D580" s="265" t="s">
        <v>2337</v>
      </c>
      <c r="E580" s="280" t="s">
        <v>2338</v>
      </c>
      <c r="F580" s="285"/>
      <c r="G580" s="278"/>
    </row>
    <row r="581" spans="1:9" ht="39.75" customHeight="1" x14ac:dyDescent="0.45">
      <c r="A581" s="264" t="s">
        <v>4549</v>
      </c>
      <c r="B581" s="265" t="s">
        <v>2198</v>
      </c>
      <c r="D581" s="265" t="s">
        <v>2339</v>
      </c>
      <c r="E581" s="280" t="s">
        <v>2340</v>
      </c>
      <c r="F581" s="285"/>
      <c r="G581" s="278"/>
    </row>
    <row r="582" spans="1:9" ht="39.75" customHeight="1" x14ac:dyDescent="0.45">
      <c r="A582" s="264" t="s">
        <v>4550</v>
      </c>
      <c r="B582" s="265" t="s">
        <v>2311</v>
      </c>
      <c r="D582" s="265" t="s">
        <v>2341</v>
      </c>
      <c r="E582" s="280" t="s">
        <v>2342</v>
      </c>
      <c r="F582" s="285"/>
      <c r="G582" s="278"/>
    </row>
    <row r="583" spans="1:9" ht="39.75" customHeight="1" x14ac:dyDescent="0.45">
      <c r="A583" s="264" t="s">
        <v>4551</v>
      </c>
      <c r="B583" s="265" t="s">
        <v>2311</v>
      </c>
      <c r="D583" s="265" t="s">
        <v>2343</v>
      </c>
      <c r="E583" s="280" t="s">
        <v>2338</v>
      </c>
      <c r="F583" s="285"/>
      <c r="G583" s="278"/>
    </row>
    <row r="584" spans="1:9" ht="39.75" customHeight="1" x14ac:dyDescent="0.45">
      <c r="A584" s="264" t="s">
        <v>4552</v>
      </c>
      <c r="B584" s="265" t="s">
        <v>2311</v>
      </c>
      <c r="D584" s="265" t="s">
        <v>2344</v>
      </c>
      <c r="E584" s="280" t="s">
        <v>2345</v>
      </c>
      <c r="F584" s="285"/>
      <c r="G584" s="278"/>
    </row>
    <row r="585" spans="1:9" s="324" customFormat="1" ht="39.75" customHeight="1" x14ac:dyDescent="0.45">
      <c r="A585" s="264" t="s">
        <v>4553</v>
      </c>
      <c r="B585" s="300" t="s">
        <v>4328</v>
      </c>
      <c r="C585" s="315"/>
      <c r="D585" s="301" t="s">
        <v>4558</v>
      </c>
      <c r="E585" s="320" t="s">
        <v>4559</v>
      </c>
      <c r="F585" s="321" t="s">
        <v>4560</v>
      </c>
      <c r="G585" s="322">
        <v>830</v>
      </c>
      <c r="H585" s="321"/>
      <c r="I585" s="323" t="s">
        <v>4561</v>
      </c>
    </row>
    <row r="586" spans="1:9" ht="39.75" customHeight="1" x14ac:dyDescent="0.45">
      <c r="A586" s="264" t="s">
        <v>4554</v>
      </c>
      <c r="B586" s="265" t="s">
        <v>622</v>
      </c>
      <c r="D586" s="265" t="s">
        <v>2346</v>
      </c>
      <c r="E586" s="280" t="s">
        <v>2342</v>
      </c>
      <c r="F586" s="285"/>
      <c r="G586" s="285"/>
      <c r="H586" s="278"/>
    </row>
    <row r="587" spans="1:9" ht="39.75" customHeight="1" x14ac:dyDescent="0.45">
      <c r="A587" s="264" t="s">
        <v>4555</v>
      </c>
      <c r="B587" s="265" t="s">
        <v>622</v>
      </c>
      <c r="D587" s="265" t="s">
        <v>2347</v>
      </c>
      <c r="E587" s="280" t="s">
        <v>2348</v>
      </c>
      <c r="F587" s="285"/>
      <c r="G587" s="285"/>
      <c r="H587" s="278"/>
    </row>
    <row r="588" spans="1:9" ht="39.75" customHeight="1" x14ac:dyDescent="0.45">
      <c r="A588" s="264" t="s">
        <v>4556</v>
      </c>
      <c r="B588" s="265" t="s">
        <v>622</v>
      </c>
      <c r="D588" s="265" t="s">
        <v>2349</v>
      </c>
      <c r="E588" s="280" t="s">
        <v>2350</v>
      </c>
      <c r="F588" s="285"/>
      <c r="G588" s="285"/>
      <c r="H588" s="278"/>
    </row>
    <row r="589" spans="1:9" ht="39.75" customHeight="1" x14ac:dyDescent="0.45">
      <c r="A589" s="264" t="s">
        <v>4557</v>
      </c>
      <c r="B589" s="265" t="s">
        <v>622</v>
      </c>
      <c r="D589" s="265" t="s">
        <v>2351</v>
      </c>
      <c r="E589" s="280" t="s">
        <v>2352</v>
      </c>
      <c r="F589" s="285"/>
      <c r="G589" s="285"/>
      <c r="H589" s="278"/>
    </row>
    <row r="590" spans="1:9" ht="39.75" customHeight="1" x14ac:dyDescent="0.45">
      <c r="A590" s="264" t="s">
        <v>4562</v>
      </c>
      <c r="B590" s="265" t="s">
        <v>622</v>
      </c>
      <c r="D590" s="265" t="s">
        <v>2353</v>
      </c>
      <c r="E590" s="280" t="s">
        <v>2354</v>
      </c>
      <c r="F590" s="285"/>
      <c r="G590" s="285"/>
      <c r="H590" s="278"/>
    </row>
    <row r="591" spans="1:9" ht="39.75" customHeight="1" x14ac:dyDescent="0.45">
      <c r="A591" s="264" t="s">
        <v>4563</v>
      </c>
      <c r="B591" s="271" t="s">
        <v>632</v>
      </c>
      <c r="D591" s="265" t="s">
        <v>2355</v>
      </c>
      <c r="E591" s="280" t="s">
        <v>2338</v>
      </c>
      <c r="F591" s="285"/>
      <c r="G591" s="285"/>
      <c r="H591" s="278"/>
    </row>
    <row r="592" spans="1:9" ht="39.75" customHeight="1" thickBot="1" x14ac:dyDescent="0.5">
      <c r="A592" s="264" t="s">
        <v>4564</v>
      </c>
      <c r="B592" s="271" t="s">
        <v>632</v>
      </c>
      <c r="D592" s="265" t="s">
        <v>2356</v>
      </c>
      <c r="E592" s="280" t="s">
        <v>2357</v>
      </c>
      <c r="F592" s="285"/>
      <c r="G592" s="285"/>
      <c r="H592" s="278"/>
    </row>
    <row r="593" spans="1:8" ht="39.75" customHeight="1" x14ac:dyDescent="0.45">
      <c r="A593" s="264" t="s">
        <v>4567</v>
      </c>
      <c r="B593" s="297" t="s">
        <v>4267</v>
      </c>
      <c r="C593" s="313"/>
      <c r="D593" s="298" t="s">
        <v>4565</v>
      </c>
      <c r="E593" s="319" t="s">
        <v>4566</v>
      </c>
      <c r="F593" s="285"/>
      <c r="G593" s="285"/>
      <c r="H593" s="278"/>
    </row>
    <row r="594" spans="1:8" ht="39.75" customHeight="1" x14ac:dyDescent="0.45">
      <c r="A594" s="264" t="s">
        <v>4570</v>
      </c>
      <c r="B594" s="300" t="s">
        <v>4267</v>
      </c>
      <c r="C594" s="314"/>
      <c r="D594" s="309" t="s">
        <v>4568</v>
      </c>
      <c r="E594" s="320" t="s">
        <v>4569</v>
      </c>
      <c r="F594" s="285"/>
      <c r="G594" s="285"/>
      <c r="H594" s="278"/>
    </row>
    <row r="595" spans="1:8" ht="39.75" customHeight="1" x14ac:dyDescent="0.45">
      <c r="A595" s="264" t="s">
        <v>4573</v>
      </c>
      <c r="B595" s="300" t="s">
        <v>4438</v>
      </c>
      <c r="C595" s="314"/>
      <c r="D595" s="309" t="s">
        <v>9103</v>
      </c>
      <c r="E595" s="320" t="s">
        <v>9104</v>
      </c>
      <c r="F595" s="285"/>
      <c r="G595" s="285"/>
      <c r="H595" s="278"/>
    </row>
    <row r="596" spans="1:8" ht="39.75" customHeight="1" x14ac:dyDescent="0.45">
      <c r="A596" s="264" t="s">
        <v>4576</v>
      </c>
      <c r="B596" s="325" t="s">
        <v>4438</v>
      </c>
      <c r="C596" s="314"/>
      <c r="D596" s="309" t="s">
        <v>4571</v>
      </c>
      <c r="E596" s="320" t="s">
        <v>4572</v>
      </c>
      <c r="F596" s="285"/>
      <c r="G596" s="285"/>
      <c r="H596" s="278"/>
    </row>
    <row r="597" spans="1:8" ht="39.75" customHeight="1" x14ac:dyDescent="0.45">
      <c r="A597" s="264" t="s">
        <v>4580</v>
      </c>
      <c r="B597" s="305" t="s">
        <v>4438</v>
      </c>
      <c r="C597" s="314"/>
      <c r="D597" s="301" t="s">
        <v>4574</v>
      </c>
      <c r="E597" s="318" t="s">
        <v>4575</v>
      </c>
      <c r="F597" s="285"/>
      <c r="G597" s="285"/>
      <c r="H597" s="278"/>
    </row>
    <row r="598" spans="1:8" ht="39.75" customHeight="1" x14ac:dyDescent="0.45">
      <c r="A598" s="264" t="s">
        <v>4582</v>
      </c>
      <c r="B598" s="300" t="s">
        <v>4577</v>
      </c>
      <c r="C598" s="315"/>
      <c r="D598" s="301" t="s">
        <v>4578</v>
      </c>
      <c r="E598" s="320" t="s">
        <v>4579</v>
      </c>
      <c r="F598" s="285"/>
      <c r="G598" s="285"/>
      <c r="H598" s="278"/>
    </row>
    <row r="599" spans="1:8" ht="39.75" customHeight="1" x14ac:dyDescent="0.45">
      <c r="A599" s="264" t="s">
        <v>4585</v>
      </c>
      <c r="B599" s="300" t="s">
        <v>4577</v>
      </c>
      <c r="C599" s="315"/>
      <c r="D599" s="301" t="s">
        <v>4581</v>
      </c>
      <c r="E599" s="320" t="s">
        <v>4575</v>
      </c>
      <c r="F599" s="285"/>
      <c r="G599" s="285"/>
      <c r="H599" s="278"/>
    </row>
    <row r="600" spans="1:8" ht="39.75" customHeight="1" x14ac:dyDescent="0.45">
      <c r="A600" s="264" t="s">
        <v>4587</v>
      </c>
      <c r="B600" s="300" t="s">
        <v>4577</v>
      </c>
      <c r="C600" s="315"/>
      <c r="D600" s="301" t="s">
        <v>4583</v>
      </c>
      <c r="E600" s="320" t="s">
        <v>4584</v>
      </c>
      <c r="F600" s="285"/>
      <c r="G600" s="285"/>
      <c r="H600" s="278"/>
    </row>
    <row r="601" spans="1:8" ht="39.75" customHeight="1" x14ac:dyDescent="0.45">
      <c r="A601" s="264" t="s">
        <v>4590</v>
      </c>
      <c r="B601" s="300" t="s">
        <v>4328</v>
      </c>
      <c r="C601" s="315"/>
      <c r="D601" s="301" t="s">
        <v>4586</v>
      </c>
      <c r="E601" s="320" t="s">
        <v>4579</v>
      </c>
      <c r="F601" s="285"/>
      <c r="G601" s="285"/>
      <c r="H601" s="278"/>
    </row>
    <row r="602" spans="1:8" ht="39.75" customHeight="1" x14ac:dyDescent="0.45">
      <c r="A602" s="264" t="s">
        <v>4593</v>
      </c>
      <c r="B602" s="305" t="s">
        <v>4328</v>
      </c>
      <c r="C602" s="314"/>
      <c r="D602" s="309" t="s">
        <v>4588</v>
      </c>
      <c r="E602" s="318" t="s">
        <v>4589</v>
      </c>
      <c r="F602" s="285"/>
      <c r="G602" s="285"/>
      <c r="H602" s="278"/>
    </row>
    <row r="603" spans="1:8" ht="39.75" customHeight="1" x14ac:dyDescent="0.45">
      <c r="A603" s="264" t="s">
        <v>4596</v>
      </c>
      <c r="B603" s="300" t="s">
        <v>4328</v>
      </c>
      <c r="C603" s="315"/>
      <c r="D603" s="301" t="s">
        <v>4591</v>
      </c>
      <c r="E603" s="320" t="s">
        <v>4592</v>
      </c>
      <c r="F603" s="285"/>
      <c r="G603" s="285"/>
      <c r="H603" s="278"/>
    </row>
    <row r="604" spans="1:8" ht="39.75" customHeight="1" x14ac:dyDescent="0.45">
      <c r="A604" s="264" t="s">
        <v>4599</v>
      </c>
      <c r="B604" s="300" t="s">
        <v>4328</v>
      </c>
      <c r="C604" s="314"/>
      <c r="D604" s="309" t="s">
        <v>4594</v>
      </c>
      <c r="E604" s="320" t="s">
        <v>4595</v>
      </c>
      <c r="F604" s="285"/>
      <c r="G604" s="285"/>
      <c r="H604" s="278"/>
    </row>
    <row r="605" spans="1:8" ht="39.75" customHeight="1" x14ac:dyDescent="0.45">
      <c r="A605" s="264" t="s">
        <v>4600</v>
      </c>
      <c r="B605" s="300" t="s">
        <v>4328</v>
      </c>
      <c r="C605" s="314"/>
      <c r="D605" s="309" t="s">
        <v>4597</v>
      </c>
      <c r="E605" s="320" t="s">
        <v>4598</v>
      </c>
      <c r="F605" s="285"/>
      <c r="G605" s="285"/>
      <c r="H605" s="278"/>
    </row>
    <row r="606" spans="1:8" ht="39.75" customHeight="1" x14ac:dyDescent="0.45">
      <c r="A606" s="264" t="s">
        <v>4601</v>
      </c>
      <c r="B606" s="300" t="s">
        <v>9105</v>
      </c>
      <c r="C606" s="314"/>
      <c r="D606" s="309" t="s">
        <v>9106</v>
      </c>
      <c r="E606" s="320" t="s">
        <v>4592</v>
      </c>
      <c r="F606" s="285"/>
      <c r="G606" s="285"/>
      <c r="H606" s="278"/>
    </row>
    <row r="607" spans="1:8" ht="39.75" customHeight="1" x14ac:dyDescent="0.45">
      <c r="A607" s="264" t="s">
        <v>4602</v>
      </c>
      <c r="B607" s="265" t="s">
        <v>606</v>
      </c>
      <c r="D607" s="265" t="s">
        <v>2358</v>
      </c>
      <c r="E607" s="280" t="s">
        <v>2359</v>
      </c>
      <c r="F607" s="285"/>
      <c r="G607" s="285"/>
      <c r="H607" s="278"/>
    </row>
    <row r="608" spans="1:8" ht="39.75" customHeight="1" x14ac:dyDescent="0.45">
      <c r="A608" s="264" t="s">
        <v>2197</v>
      </c>
      <c r="B608" s="265" t="s">
        <v>606</v>
      </c>
      <c r="D608" s="265" t="s">
        <v>2360</v>
      </c>
      <c r="E608" s="280" t="s">
        <v>2361</v>
      </c>
      <c r="F608" s="285"/>
      <c r="G608" s="285"/>
      <c r="H608" s="278"/>
    </row>
    <row r="609" spans="1:8" ht="39.75" customHeight="1" x14ac:dyDescent="0.45">
      <c r="A609" s="264" t="s">
        <v>2200</v>
      </c>
      <c r="B609" s="265" t="s">
        <v>606</v>
      </c>
      <c r="D609" s="265" t="s">
        <v>2362</v>
      </c>
      <c r="E609" s="280" t="s">
        <v>2363</v>
      </c>
      <c r="F609" s="285"/>
      <c r="G609" s="285"/>
      <c r="H609" s="278"/>
    </row>
    <row r="610" spans="1:8" ht="39.75" customHeight="1" x14ac:dyDescent="0.45">
      <c r="A610" s="264" t="s">
        <v>2204</v>
      </c>
      <c r="B610" s="271" t="s">
        <v>606</v>
      </c>
      <c r="D610" s="265" t="s">
        <v>2364</v>
      </c>
      <c r="E610" s="280" t="s">
        <v>2365</v>
      </c>
      <c r="F610" s="285"/>
      <c r="G610" s="285"/>
      <c r="H610" s="278"/>
    </row>
    <row r="611" spans="1:8" ht="39.75" customHeight="1" x14ac:dyDescent="0.45">
      <c r="A611" s="264" t="s">
        <v>2208</v>
      </c>
      <c r="B611" s="271" t="s">
        <v>606</v>
      </c>
      <c r="D611" s="265" t="s">
        <v>2366</v>
      </c>
      <c r="E611" s="280" t="s">
        <v>2367</v>
      </c>
      <c r="F611" s="285"/>
      <c r="G611" s="285"/>
      <c r="H611" s="278"/>
    </row>
    <row r="612" spans="1:8" ht="39.75" customHeight="1" x14ac:dyDescent="0.45">
      <c r="A612" s="264" t="s">
        <v>2211</v>
      </c>
      <c r="B612" s="265" t="s">
        <v>2198</v>
      </c>
      <c r="D612" s="265" t="s">
        <v>2368</v>
      </c>
      <c r="E612" s="280" t="s">
        <v>2369</v>
      </c>
      <c r="F612" s="285"/>
      <c r="G612" s="285"/>
      <c r="H612" s="278"/>
    </row>
    <row r="613" spans="1:8" ht="39.75" customHeight="1" x14ac:dyDescent="0.45">
      <c r="A613" s="264" t="s">
        <v>4603</v>
      </c>
      <c r="B613" s="265" t="s">
        <v>2198</v>
      </c>
      <c r="D613" s="265" t="s">
        <v>2370</v>
      </c>
      <c r="E613" s="280" t="s">
        <v>2371</v>
      </c>
      <c r="F613" s="285"/>
      <c r="G613" s="285"/>
      <c r="H613" s="278"/>
    </row>
    <row r="614" spans="1:8" ht="39.75" customHeight="1" x14ac:dyDescent="0.45">
      <c r="A614" s="264" t="s">
        <v>4604</v>
      </c>
      <c r="B614" s="265" t="s">
        <v>2198</v>
      </c>
      <c r="D614" s="265" t="s">
        <v>2372</v>
      </c>
      <c r="E614" s="280" t="s">
        <v>2373</v>
      </c>
      <c r="F614" s="285"/>
      <c r="G614" s="285"/>
      <c r="H614" s="278"/>
    </row>
    <row r="615" spans="1:8" ht="39.75" customHeight="1" x14ac:dyDescent="0.45">
      <c r="A615" s="264" t="s">
        <v>4605</v>
      </c>
      <c r="B615" s="265" t="s">
        <v>2311</v>
      </c>
      <c r="D615" s="265" t="s">
        <v>2374</v>
      </c>
      <c r="E615" s="280" t="s">
        <v>2375</v>
      </c>
      <c r="F615" s="285"/>
      <c r="G615" s="285"/>
      <c r="H615" s="278"/>
    </row>
    <row r="616" spans="1:8" ht="39.75" customHeight="1" x14ac:dyDescent="0.45">
      <c r="A616" s="264" t="s">
        <v>4606</v>
      </c>
      <c r="B616" s="265" t="s">
        <v>2311</v>
      </c>
      <c r="D616" s="265" t="s">
        <v>2376</v>
      </c>
      <c r="E616" s="280" t="s">
        <v>2371</v>
      </c>
      <c r="F616" s="285"/>
      <c r="G616" s="285"/>
      <c r="H616" s="278"/>
    </row>
    <row r="617" spans="1:8" ht="39.75" customHeight="1" x14ac:dyDescent="0.45">
      <c r="A617" s="264" t="s">
        <v>4607</v>
      </c>
      <c r="B617" s="265" t="s">
        <v>2311</v>
      </c>
      <c r="D617" s="265" t="s">
        <v>2377</v>
      </c>
      <c r="E617" s="280" t="s">
        <v>2378</v>
      </c>
      <c r="F617" s="285"/>
      <c r="G617" s="285"/>
      <c r="H617" s="278"/>
    </row>
    <row r="618" spans="1:8" ht="39.75" customHeight="1" x14ac:dyDescent="0.45">
      <c r="A618" s="264" t="s">
        <v>4608</v>
      </c>
      <c r="B618" s="265" t="s">
        <v>622</v>
      </c>
      <c r="D618" s="265" t="s">
        <v>2379</v>
      </c>
      <c r="E618" s="280" t="s">
        <v>2375</v>
      </c>
      <c r="F618" s="285"/>
      <c r="G618" s="285"/>
      <c r="H618" s="278"/>
    </row>
    <row r="619" spans="1:8" ht="39.75" customHeight="1" x14ac:dyDescent="0.45">
      <c r="A619" s="264" t="s">
        <v>4609</v>
      </c>
      <c r="B619" s="265" t="s">
        <v>622</v>
      </c>
      <c r="D619" s="265" t="s">
        <v>2380</v>
      </c>
      <c r="E619" s="280" t="s">
        <v>2381</v>
      </c>
      <c r="F619" s="285"/>
      <c r="G619" s="285"/>
      <c r="H619" s="278"/>
    </row>
    <row r="620" spans="1:8" ht="39.75" customHeight="1" x14ac:dyDescent="0.45">
      <c r="A620" s="264" t="s">
        <v>4610</v>
      </c>
      <c r="B620" s="265" t="s">
        <v>622</v>
      </c>
      <c r="D620" s="265" t="s">
        <v>2382</v>
      </c>
      <c r="E620" s="280" t="s">
        <v>2383</v>
      </c>
      <c r="F620" s="285"/>
      <c r="G620" s="285"/>
      <c r="H620" s="278"/>
    </row>
    <row r="621" spans="1:8" ht="39.75" customHeight="1" x14ac:dyDescent="0.45">
      <c r="A621" s="264" t="s">
        <v>4611</v>
      </c>
      <c r="B621" s="265" t="s">
        <v>622</v>
      </c>
      <c r="D621" s="265" t="s">
        <v>2384</v>
      </c>
      <c r="E621" s="280" t="s">
        <v>2385</v>
      </c>
      <c r="F621" s="285"/>
      <c r="G621" s="285"/>
      <c r="H621" s="278"/>
    </row>
    <row r="622" spans="1:8" ht="39.75" customHeight="1" x14ac:dyDescent="0.45">
      <c r="A622" s="264" t="s">
        <v>4612</v>
      </c>
      <c r="B622" s="265" t="s">
        <v>622</v>
      </c>
      <c r="D622" s="265" t="s">
        <v>2386</v>
      </c>
      <c r="E622" s="280" t="s">
        <v>2387</v>
      </c>
      <c r="F622" s="285"/>
      <c r="G622" s="285"/>
      <c r="H622" s="278"/>
    </row>
    <row r="623" spans="1:8" ht="39.75" customHeight="1" x14ac:dyDescent="0.45">
      <c r="A623" s="264" t="s">
        <v>4613</v>
      </c>
      <c r="B623" s="265" t="s">
        <v>622</v>
      </c>
      <c r="D623" s="265" t="s">
        <v>2388</v>
      </c>
      <c r="E623" s="280" t="s">
        <v>2389</v>
      </c>
      <c r="F623" s="285"/>
      <c r="G623" s="278"/>
    </row>
    <row r="624" spans="1:8" ht="39.75" customHeight="1" x14ac:dyDescent="0.45">
      <c r="A624" s="264" t="s">
        <v>4616</v>
      </c>
      <c r="B624" s="271" t="s">
        <v>632</v>
      </c>
      <c r="D624" s="265" t="s">
        <v>2390</v>
      </c>
      <c r="E624" s="280" t="s">
        <v>2371</v>
      </c>
      <c r="F624" s="285"/>
      <c r="G624" s="278"/>
    </row>
    <row r="625" spans="1:7" ht="39.75" customHeight="1" thickBot="1" x14ac:dyDescent="0.5">
      <c r="A625" s="264" t="s">
        <v>4619</v>
      </c>
      <c r="B625" s="271" t="s">
        <v>632</v>
      </c>
      <c r="D625" s="265" t="s">
        <v>2391</v>
      </c>
      <c r="E625" s="280" t="s">
        <v>2392</v>
      </c>
      <c r="F625" s="285"/>
      <c r="G625" s="278"/>
    </row>
    <row r="626" spans="1:7" ht="39.75" customHeight="1" x14ac:dyDescent="0.45">
      <c r="A626" s="264" t="s">
        <v>4622</v>
      </c>
      <c r="B626" s="297" t="s">
        <v>4267</v>
      </c>
      <c r="C626" s="313"/>
      <c r="D626" s="298" t="s">
        <v>4614</v>
      </c>
      <c r="E626" s="319" t="s">
        <v>4615</v>
      </c>
      <c r="F626" s="285"/>
      <c r="G626" s="278"/>
    </row>
    <row r="627" spans="1:7" ht="39.75" customHeight="1" x14ac:dyDescent="0.45">
      <c r="A627" s="264" t="s">
        <v>4625</v>
      </c>
      <c r="B627" s="300" t="s">
        <v>4267</v>
      </c>
      <c r="C627" s="315"/>
      <c r="D627" s="301" t="s">
        <v>4617</v>
      </c>
      <c r="E627" s="320" t="s">
        <v>4618</v>
      </c>
      <c r="F627" s="285"/>
      <c r="G627" s="278"/>
    </row>
    <row r="628" spans="1:7" ht="39.75" customHeight="1" x14ac:dyDescent="0.45">
      <c r="A628" s="264" t="s">
        <v>4628</v>
      </c>
      <c r="B628" s="300" t="s">
        <v>4267</v>
      </c>
      <c r="C628" s="315"/>
      <c r="D628" s="301" t="s">
        <v>4620</v>
      </c>
      <c r="E628" s="320" t="s">
        <v>4621</v>
      </c>
      <c r="F628" s="285"/>
      <c r="G628" s="278"/>
    </row>
    <row r="629" spans="1:7" ht="39.75" customHeight="1" x14ac:dyDescent="0.45">
      <c r="A629" s="264" t="s">
        <v>4631</v>
      </c>
      <c r="B629" s="300" t="s">
        <v>4438</v>
      </c>
      <c r="C629" s="315"/>
      <c r="D629" s="301" t="s">
        <v>4623</v>
      </c>
      <c r="E629" s="320" t="s">
        <v>4624</v>
      </c>
      <c r="F629" s="285"/>
      <c r="G629" s="278"/>
    </row>
    <row r="630" spans="1:7" ht="39.75" customHeight="1" x14ac:dyDescent="0.45">
      <c r="A630" s="264" t="s">
        <v>4634</v>
      </c>
      <c r="B630" s="305" t="s">
        <v>4438</v>
      </c>
      <c r="C630" s="314"/>
      <c r="D630" s="309" t="s">
        <v>4626</v>
      </c>
      <c r="E630" s="318" t="s">
        <v>4627</v>
      </c>
      <c r="F630" s="285"/>
      <c r="G630" s="278"/>
    </row>
    <row r="631" spans="1:7" ht="39.75" customHeight="1" x14ac:dyDescent="0.45">
      <c r="A631" s="264" t="s">
        <v>4636</v>
      </c>
      <c r="B631" s="305" t="s">
        <v>4438</v>
      </c>
      <c r="C631" s="314"/>
      <c r="D631" s="309" t="s">
        <v>4629</v>
      </c>
      <c r="E631" s="318" t="s">
        <v>4630</v>
      </c>
      <c r="F631" s="285"/>
      <c r="G631" s="278"/>
    </row>
    <row r="632" spans="1:7" ht="39.75" customHeight="1" x14ac:dyDescent="0.45">
      <c r="A632" s="264" t="s">
        <v>4639</v>
      </c>
      <c r="B632" s="300" t="s">
        <v>4577</v>
      </c>
      <c r="C632" s="315"/>
      <c r="D632" s="301" t="s">
        <v>4632</v>
      </c>
      <c r="E632" s="320" t="s">
        <v>4633</v>
      </c>
      <c r="F632" s="285"/>
      <c r="G632" s="278"/>
    </row>
    <row r="633" spans="1:7" ht="39.75" customHeight="1" x14ac:dyDescent="0.45">
      <c r="A633" s="264" t="s">
        <v>4641</v>
      </c>
      <c r="B633" s="300" t="s">
        <v>4577</v>
      </c>
      <c r="C633" s="314"/>
      <c r="D633" s="309" t="s">
        <v>4635</v>
      </c>
      <c r="E633" s="320" t="s">
        <v>4627</v>
      </c>
      <c r="F633" s="285"/>
      <c r="G633" s="278"/>
    </row>
    <row r="634" spans="1:7" ht="39.75" customHeight="1" x14ac:dyDescent="0.45">
      <c r="A634" s="264" t="s">
        <v>4644</v>
      </c>
      <c r="B634" s="305" t="s">
        <v>4577</v>
      </c>
      <c r="C634" s="314"/>
      <c r="D634" s="301" t="s">
        <v>4637</v>
      </c>
      <c r="E634" s="318" t="s">
        <v>4638</v>
      </c>
      <c r="F634" s="285"/>
      <c r="G634" s="278"/>
    </row>
    <row r="635" spans="1:7" ht="39.75" customHeight="1" x14ac:dyDescent="0.45">
      <c r="A635" s="264" t="s">
        <v>4647</v>
      </c>
      <c r="B635" s="305" t="s">
        <v>4328</v>
      </c>
      <c r="C635" s="314"/>
      <c r="D635" s="309" t="s">
        <v>4640</v>
      </c>
      <c r="E635" s="318" t="s">
        <v>4633</v>
      </c>
      <c r="F635" s="285"/>
      <c r="G635" s="278"/>
    </row>
    <row r="636" spans="1:7" ht="39.75" customHeight="1" x14ac:dyDescent="0.45">
      <c r="A636" s="264" t="s">
        <v>4650</v>
      </c>
      <c r="B636" s="300" t="s">
        <v>4328</v>
      </c>
      <c r="C636" s="315"/>
      <c r="D636" s="301" t="s">
        <v>4642</v>
      </c>
      <c r="E636" s="318" t="s">
        <v>4643</v>
      </c>
      <c r="F636" s="285"/>
      <c r="G636" s="278"/>
    </row>
    <row r="637" spans="1:7" ht="39.75" customHeight="1" x14ac:dyDescent="0.45">
      <c r="A637" s="264" t="s">
        <v>4653</v>
      </c>
      <c r="B637" s="305" t="s">
        <v>4328</v>
      </c>
      <c r="C637" s="314"/>
      <c r="D637" s="309" t="s">
        <v>4645</v>
      </c>
      <c r="E637" s="318" t="s">
        <v>4646</v>
      </c>
      <c r="F637" s="285"/>
      <c r="G637" s="278"/>
    </row>
    <row r="638" spans="1:7" ht="39.75" customHeight="1" x14ac:dyDescent="0.45">
      <c r="A638" s="264" t="s">
        <v>4656</v>
      </c>
      <c r="B638" s="305" t="s">
        <v>4328</v>
      </c>
      <c r="C638" s="314"/>
      <c r="D638" s="301" t="s">
        <v>4648</v>
      </c>
      <c r="E638" s="318" t="s">
        <v>4649</v>
      </c>
      <c r="F638" s="285"/>
      <c r="G638" s="278"/>
    </row>
    <row r="639" spans="1:7" ht="39.75" customHeight="1" x14ac:dyDescent="0.45">
      <c r="A639" s="264" t="s">
        <v>4659</v>
      </c>
      <c r="B639" s="300" t="s">
        <v>4328</v>
      </c>
      <c r="C639" s="315"/>
      <c r="D639" s="301" t="s">
        <v>4651</v>
      </c>
      <c r="E639" s="320" t="s">
        <v>4652</v>
      </c>
      <c r="F639" s="285"/>
      <c r="G639" s="278"/>
    </row>
    <row r="640" spans="1:7" ht="39.75" customHeight="1" x14ac:dyDescent="0.45">
      <c r="A640" s="264" t="s">
        <v>4662</v>
      </c>
      <c r="B640" s="300" t="s">
        <v>4328</v>
      </c>
      <c r="C640" s="314"/>
      <c r="D640" s="309" t="s">
        <v>4654</v>
      </c>
      <c r="E640" s="320" t="s">
        <v>4655</v>
      </c>
      <c r="F640" s="285"/>
      <c r="G640" s="278"/>
    </row>
    <row r="641" spans="1:7" ht="39.75" customHeight="1" thickBot="1" x14ac:dyDescent="0.5">
      <c r="A641" s="264" t="s">
        <v>4665</v>
      </c>
      <c r="B641" s="300" t="s">
        <v>4301</v>
      </c>
      <c r="C641" s="315"/>
      <c r="D641" s="301" t="s">
        <v>4657</v>
      </c>
      <c r="E641" s="320" t="s">
        <v>4658</v>
      </c>
      <c r="F641" s="285"/>
      <c r="G641" s="278"/>
    </row>
    <row r="642" spans="1:7" ht="39.75" customHeight="1" x14ac:dyDescent="0.45">
      <c r="A642" s="264" t="s">
        <v>4668</v>
      </c>
      <c r="B642" s="297" t="s">
        <v>4267</v>
      </c>
      <c r="C642" s="313"/>
      <c r="D642" s="298" t="s">
        <v>4660</v>
      </c>
      <c r="E642" s="319" t="s">
        <v>4661</v>
      </c>
      <c r="F642" s="285"/>
      <c r="G642" s="278"/>
    </row>
    <row r="643" spans="1:7" ht="39.75" customHeight="1" x14ac:dyDescent="0.45">
      <c r="A643" s="264" t="s">
        <v>4671</v>
      </c>
      <c r="B643" s="300" t="s">
        <v>4267</v>
      </c>
      <c r="C643" s="315"/>
      <c r="D643" s="301" t="s">
        <v>4663</v>
      </c>
      <c r="E643" s="320" t="s">
        <v>4664</v>
      </c>
      <c r="F643" s="285"/>
      <c r="G643" s="278"/>
    </row>
    <row r="644" spans="1:7" ht="39.75" customHeight="1" x14ac:dyDescent="0.45">
      <c r="A644" s="264" t="s">
        <v>4674</v>
      </c>
      <c r="B644" s="300" t="s">
        <v>4438</v>
      </c>
      <c r="C644" s="315"/>
      <c r="D644" s="301" t="s">
        <v>4666</v>
      </c>
      <c r="E644" s="320" t="s">
        <v>4667</v>
      </c>
      <c r="F644" s="285"/>
      <c r="G644" s="278"/>
    </row>
    <row r="645" spans="1:7" ht="39.75" customHeight="1" x14ac:dyDescent="0.45">
      <c r="A645" s="264" t="s">
        <v>4676</v>
      </c>
      <c r="B645" s="300" t="s">
        <v>4438</v>
      </c>
      <c r="C645" s="315"/>
      <c r="D645" s="301" t="s">
        <v>4669</v>
      </c>
      <c r="E645" s="320" t="s">
        <v>4670</v>
      </c>
      <c r="F645" s="285"/>
      <c r="G645" s="278"/>
    </row>
    <row r="646" spans="1:7" ht="39.75" customHeight="1" x14ac:dyDescent="0.45">
      <c r="A646" s="264" t="s">
        <v>4679</v>
      </c>
      <c r="B646" s="305" t="s">
        <v>4577</v>
      </c>
      <c r="C646" s="314"/>
      <c r="D646" s="309" t="s">
        <v>4672</v>
      </c>
      <c r="E646" s="318" t="s">
        <v>4673</v>
      </c>
      <c r="F646" s="285"/>
      <c r="G646" s="278"/>
    </row>
    <row r="647" spans="1:7" ht="39.75" customHeight="1" x14ac:dyDescent="0.45">
      <c r="A647" s="264" t="s">
        <v>4682</v>
      </c>
      <c r="B647" s="305" t="s">
        <v>4577</v>
      </c>
      <c r="C647" s="314"/>
      <c r="D647" s="309" t="s">
        <v>4675</v>
      </c>
      <c r="E647" s="318" t="s">
        <v>4670</v>
      </c>
      <c r="F647" s="285"/>
      <c r="G647" s="278"/>
    </row>
    <row r="648" spans="1:7" ht="39.75" customHeight="1" x14ac:dyDescent="0.45">
      <c r="A648" s="264" t="s">
        <v>4685</v>
      </c>
      <c r="B648" s="300" t="s">
        <v>4577</v>
      </c>
      <c r="C648" s="315"/>
      <c r="D648" s="301" t="s">
        <v>4677</v>
      </c>
      <c r="E648" s="320" t="s">
        <v>4678</v>
      </c>
      <c r="F648" s="285"/>
      <c r="G648" s="278"/>
    </row>
    <row r="649" spans="1:7" ht="39.75" customHeight="1" x14ac:dyDescent="0.45">
      <c r="A649" s="264" t="s">
        <v>4688</v>
      </c>
      <c r="B649" s="300" t="s">
        <v>4328</v>
      </c>
      <c r="C649" s="314"/>
      <c r="D649" s="309" t="s">
        <v>4680</v>
      </c>
      <c r="E649" s="320" t="s">
        <v>4681</v>
      </c>
      <c r="F649" s="285"/>
      <c r="G649" s="278"/>
    </row>
    <row r="650" spans="1:7" ht="39.75" customHeight="1" x14ac:dyDescent="0.45">
      <c r="A650" s="264" t="s">
        <v>4691</v>
      </c>
      <c r="B650" s="305" t="s">
        <v>4328</v>
      </c>
      <c r="C650" s="314"/>
      <c r="D650" s="301" t="s">
        <v>4683</v>
      </c>
      <c r="E650" s="318" t="s">
        <v>4684</v>
      </c>
      <c r="F650" s="285"/>
      <c r="G650" s="278"/>
    </row>
    <row r="651" spans="1:7" ht="39.75" customHeight="1" x14ac:dyDescent="0.45">
      <c r="A651" s="264" t="s">
        <v>4694</v>
      </c>
      <c r="B651" s="305" t="s">
        <v>4328</v>
      </c>
      <c r="C651" s="314"/>
      <c r="D651" s="309" t="s">
        <v>4686</v>
      </c>
      <c r="E651" s="318" t="s">
        <v>4687</v>
      </c>
      <c r="F651" s="285"/>
      <c r="G651" s="278"/>
    </row>
    <row r="652" spans="1:7" ht="39.75" customHeight="1" x14ac:dyDescent="0.45">
      <c r="A652" s="264" t="s">
        <v>4697</v>
      </c>
      <c r="B652" s="300" t="s">
        <v>4328</v>
      </c>
      <c r="C652" s="315"/>
      <c r="D652" s="301" t="s">
        <v>4689</v>
      </c>
      <c r="E652" s="318" t="s">
        <v>4690</v>
      </c>
      <c r="F652" s="285"/>
      <c r="G652" s="278"/>
    </row>
    <row r="653" spans="1:7" ht="39.75" customHeight="1" x14ac:dyDescent="0.45">
      <c r="A653" s="264" t="s">
        <v>4698</v>
      </c>
      <c r="B653" s="305" t="s">
        <v>4328</v>
      </c>
      <c r="C653" s="314"/>
      <c r="D653" s="309" t="s">
        <v>4692</v>
      </c>
      <c r="E653" s="318" t="s">
        <v>4693</v>
      </c>
      <c r="F653" s="285"/>
      <c r="G653" s="278"/>
    </row>
    <row r="654" spans="1:7" ht="39.75" customHeight="1" x14ac:dyDescent="0.45">
      <c r="A654" s="264" t="s">
        <v>4699</v>
      </c>
      <c r="B654" s="305" t="s">
        <v>4301</v>
      </c>
      <c r="C654" s="314"/>
      <c r="D654" s="301" t="s">
        <v>4695</v>
      </c>
      <c r="E654" s="318" t="s">
        <v>4696</v>
      </c>
      <c r="F654" s="285"/>
      <c r="G654" s="278"/>
    </row>
    <row r="655" spans="1:7" ht="39.75" customHeight="1" x14ac:dyDescent="0.45">
      <c r="A655" s="264" t="s">
        <v>4700</v>
      </c>
      <c r="B655" s="265" t="s">
        <v>606</v>
      </c>
      <c r="D655" s="265" t="s">
        <v>2393</v>
      </c>
      <c r="E655" s="280" t="s">
        <v>2394</v>
      </c>
      <c r="F655" s="285"/>
      <c r="G655" s="278"/>
    </row>
    <row r="656" spans="1:7" ht="39.75" customHeight="1" x14ac:dyDescent="0.45">
      <c r="A656" s="264" t="s">
        <v>4701</v>
      </c>
      <c r="B656" s="265" t="s">
        <v>2198</v>
      </c>
      <c r="D656" s="265" t="s">
        <v>2395</v>
      </c>
      <c r="E656" s="280" t="s">
        <v>2394</v>
      </c>
      <c r="F656" s="285"/>
      <c r="G656" s="278"/>
    </row>
    <row r="657" spans="1:8" ht="39.75" customHeight="1" x14ac:dyDescent="0.45">
      <c r="A657" s="264" t="s">
        <v>4702</v>
      </c>
      <c r="B657" s="265" t="s">
        <v>2311</v>
      </c>
      <c r="D657" s="265" t="s">
        <v>2396</v>
      </c>
      <c r="E657" s="280" t="s">
        <v>2397</v>
      </c>
      <c r="F657" s="285"/>
      <c r="G657" s="278"/>
    </row>
    <row r="658" spans="1:8" ht="39.75" customHeight="1" x14ac:dyDescent="0.45">
      <c r="A658" s="264" t="s">
        <v>4703</v>
      </c>
      <c r="B658" s="265" t="s">
        <v>622</v>
      </c>
      <c r="D658" s="265" t="s">
        <v>2398</v>
      </c>
      <c r="E658" s="280" t="s">
        <v>2394</v>
      </c>
      <c r="F658" s="285"/>
      <c r="G658" s="278"/>
    </row>
    <row r="659" spans="1:8" ht="39.75" customHeight="1" x14ac:dyDescent="0.45">
      <c r="A659" s="264" t="s">
        <v>4704</v>
      </c>
      <c r="B659" s="265" t="s">
        <v>632</v>
      </c>
      <c r="D659" s="265" t="s">
        <v>2399</v>
      </c>
      <c r="E659" s="280" t="s">
        <v>2400</v>
      </c>
      <c r="F659" s="285"/>
      <c r="G659" s="278"/>
    </row>
    <row r="660" spans="1:8" ht="39.75" customHeight="1" x14ac:dyDescent="0.45">
      <c r="A660" s="264" t="s">
        <v>4705</v>
      </c>
      <c r="B660" s="265" t="s">
        <v>606</v>
      </c>
      <c r="D660" s="265" t="s">
        <v>2401</v>
      </c>
      <c r="E660" s="280" t="s">
        <v>2402</v>
      </c>
      <c r="F660" s="285"/>
      <c r="G660" s="285"/>
      <c r="H660" s="278"/>
    </row>
    <row r="661" spans="1:8" ht="39.75" customHeight="1" x14ac:dyDescent="0.45">
      <c r="A661" s="264" t="s">
        <v>4706</v>
      </c>
      <c r="B661" s="265" t="s">
        <v>606</v>
      </c>
      <c r="D661" s="265" t="s">
        <v>2403</v>
      </c>
      <c r="E661" s="280" t="s">
        <v>2404</v>
      </c>
      <c r="F661" s="285"/>
      <c r="G661" s="285"/>
      <c r="H661" s="278"/>
    </row>
    <row r="662" spans="1:8" ht="39.75" customHeight="1" x14ac:dyDescent="0.45">
      <c r="A662" s="264" t="s">
        <v>4707</v>
      </c>
      <c r="B662" s="265" t="s">
        <v>2198</v>
      </c>
      <c r="D662" s="265" t="s">
        <v>2405</v>
      </c>
      <c r="E662" s="280" t="s">
        <v>2402</v>
      </c>
      <c r="F662" s="285"/>
      <c r="G662" s="285"/>
      <c r="H662" s="278"/>
    </row>
    <row r="663" spans="1:8" ht="39.75" customHeight="1" x14ac:dyDescent="0.45">
      <c r="A663" s="264" t="s">
        <v>4708</v>
      </c>
      <c r="B663" s="265" t="s">
        <v>2198</v>
      </c>
      <c r="D663" s="265" t="s">
        <v>2406</v>
      </c>
      <c r="E663" s="280" t="s">
        <v>2407</v>
      </c>
      <c r="F663" s="285"/>
      <c r="G663" s="285"/>
      <c r="H663" s="278"/>
    </row>
    <row r="664" spans="1:8" ht="39.75" customHeight="1" x14ac:dyDescent="0.45">
      <c r="A664" s="264" t="s">
        <v>4709</v>
      </c>
      <c r="B664" s="265" t="s">
        <v>2311</v>
      </c>
      <c r="D664" s="265" t="s">
        <v>2408</v>
      </c>
      <c r="E664" s="280" t="s">
        <v>2409</v>
      </c>
      <c r="F664" s="285"/>
      <c r="G664" s="285"/>
      <c r="H664" s="278"/>
    </row>
    <row r="665" spans="1:8" ht="39.75" customHeight="1" x14ac:dyDescent="0.45">
      <c r="A665" s="264" t="s">
        <v>4710</v>
      </c>
      <c r="B665" s="265" t="s">
        <v>2311</v>
      </c>
      <c r="D665" s="265" t="s">
        <v>2410</v>
      </c>
      <c r="E665" s="280" t="s">
        <v>2411</v>
      </c>
      <c r="F665" s="285"/>
      <c r="G665" s="285"/>
      <c r="H665" s="278"/>
    </row>
    <row r="666" spans="1:8" ht="39.75" customHeight="1" x14ac:dyDescent="0.45">
      <c r="A666" s="264" t="s">
        <v>4711</v>
      </c>
      <c r="B666" s="265" t="s">
        <v>622</v>
      </c>
      <c r="D666" s="265" t="s">
        <v>2412</v>
      </c>
      <c r="E666" s="280" t="s">
        <v>2402</v>
      </c>
      <c r="F666" s="285"/>
      <c r="G666" s="285"/>
      <c r="H666" s="278"/>
    </row>
    <row r="667" spans="1:8" ht="39.75" customHeight="1" x14ac:dyDescent="0.45">
      <c r="A667" s="264" t="s">
        <v>4712</v>
      </c>
      <c r="B667" s="265" t="s">
        <v>622</v>
      </c>
      <c r="D667" s="265" t="s">
        <v>2413</v>
      </c>
      <c r="E667" s="280" t="s">
        <v>2414</v>
      </c>
      <c r="F667" s="285"/>
      <c r="G667" s="285"/>
      <c r="H667" s="278"/>
    </row>
    <row r="668" spans="1:8" ht="39.75" customHeight="1" x14ac:dyDescent="0.45">
      <c r="A668" s="264" t="s">
        <v>4715</v>
      </c>
      <c r="B668" s="265" t="s">
        <v>632</v>
      </c>
      <c r="D668" s="265" t="s">
        <v>2415</v>
      </c>
      <c r="E668" s="280" t="s">
        <v>2416</v>
      </c>
      <c r="F668" s="285"/>
      <c r="G668" s="285"/>
      <c r="H668" s="278"/>
    </row>
    <row r="669" spans="1:8" ht="39.75" customHeight="1" thickBot="1" x14ac:dyDescent="0.5">
      <c r="A669" s="264" t="s">
        <v>4717</v>
      </c>
      <c r="B669" s="265" t="s">
        <v>632</v>
      </c>
      <c r="D669" s="265" t="s">
        <v>2417</v>
      </c>
      <c r="E669" s="280" t="s">
        <v>2418</v>
      </c>
      <c r="F669" s="285"/>
      <c r="G669" s="285"/>
      <c r="H669" s="278"/>
    </row>
    <row r="670" spans="1:8" ht="39.75" customHeight="1" x14ac:dyDescent="0.45">
      <c r="A670" s="264" t="s">
        <v>4720</v>
      </c>
      <c r="B670" s="297" t="s">
        <v>4267</v>
      </c>
      <c r="C670" s="313"/>
      <c r="D670" s="298" t="s">
        <v>4713</v>
      </c>
      <c r="E670" s="319" t="s">
        <v>4714</v>
      </c>
      <c r="F670" s="285"/>
      <c r="G670" s="285"/>
      <c r="H670" s="278"/>
    </row>
    <row r="671" spans="1:8" ht="39.75" customHeight="1" x14ac:dyDescent="0.45">
      <c r="A671" s="264" t="s">
        <v>4723</v>
      </c>
      <c r="B671" s="300" t="s">
        <v>4438</v>
      </c>
      <c r="C671" s="315"/>
      <c r="D671" s="301" t="s">
        <v>4716</v>
      </c>
      <c r="E671" s="320" t="s">
        <v>4714</v>
      </c>
      <c r="F671" s="285"/>
      <c r="G671" s="285"/>
      <c r="H671" s="278"/>
    </row>
    <row r="672" spans="1:8" ht="39.75" customHeight="1" x14ac:dyDescent="0.45">
      <c r="A672" s="264" t="s">
        <v>4727</v>
      </c>
      <c r="B672" s="300" t="s">
        <v>4577</v>
      </c>
      <c r="C672" s="315"/>
      <c r="D672" s="301" t="s">
        <v>4718</v>
      </c>
      <c r="E672" s="320" t="s">
        <v>4719</v>
      </c>
      <c r="F672" s="285"/>
      <c r="G672" s="285"/>
      <c r="H672" s="278"/>
    </row>
    <row r="673" spans="1:8" ht="39.75" customHeight="1" x14ac:dyDescent="0.45">
      <c r="A673" s="264" t="s">
        <v>4729</v>
      </c>
      <c r="B673" s="300" t="s">
        <v>4577</v>
      </c>
      <c r="C673" s="315"/>
      <c r="D673" s="306" t="s">
        <v>4721</v>
      </c>
      <c r="E673" s="318" t="s">
        <v>4722</v>
      </c>
      <c r="F673" s="285"/>
      <c r="G673" s="285"/>
      <c r="H673" s="278"/>
    </row>
    <row r="674" spans="1:8" ht="39.75" customHeight="1" x14ac:dyDescent="0.45">
      <c r="A674" s="264" t="s">
        <v>4732</v>
      </c>
      <c r="B674" s="305" t="s">
        <v>4724</v>
      </c>
      <c r="C674" s="314"/>
      <c r="D674" s="306" t="s">
        <v>4725</v>
      </c>
      <c r="E674" s="320" t="s">
        <v>4726</v>
      </c>
      <c r="F674" s="285"/>
      <c r="G674" s="285"/>
      <c r="H674" s="278"/>
    </row>
    <row r="675" spans="1:8" ht="39.75" customHeight="1" x14ac:dyDescent="0.45">
      <c r="A675" s="264" t="s">
        <v>4735</v>
      </c>
      <c r="B675" s="305" t="s">
        <v>4328</v>
      </c>
      <c r="C675" s="314"/>
      <c r="D675" s="301" t="s">
        <v>4728</v>
      </c>
      <c r="E675" s="318" t="s">
        <v>4714</v>
      </c>
      <c r="F675" s="285"/>
      <c r="G675" s="285"/>
      <c r="H675" s="278"/>
    </row>
    <row r="676" spans="1:8" ht="39.75" customHeight="1" x14ac:dyDescent="0.45">
      <c r="A676" s="264" t="s">
        <v>4738</v>
      </c>
      <c r="B676" s="300" t="s">
        <v>4328</v>
      </c>
      <c r="C676" s="315"/>
      <c r="D676" s="301" t="s">
        <v>4730</v>
      </c>
      <c r="E676" s="320" t="s">
        <v>4731</v>
      </c>
      <c r="F676" s="285"/>
      <c r="G676" s="285"/>
      <c r="H676" s="278"/>
    </row>
    <row r="677" spans="1:8" ht="39.75" customHeight="1" x14ac:dyDescent="0.45">
      <c r="A677" s="264" t="s">
        <v>4739</v>
      </c>
      <c r="B677" s="305" t="s">
        <v>4328</v>
      </c>
      <c r="C677" s="314"/>
      <c r="D677" s="301" t="s">
        <v>4733</v>
      </c>
      <c r="E677" s="318" t="s">
        <v>4734</v>
      </c>
      <c r="F677" s="285"/>
      <c r="G677" s="285"/>
      <c r="H677" s="278"/>
    </row>
    <row r="678" spans="1:8" ht="39.75" customHeight="1" x14ac:dyDescent="0.45">
      <c r="A678" s="264" t="s">
        <v>4740</v>
      </c>
      <c r="B678" s="300" t="s">
        <v>4301</v>
      </c>
      <c r="C678" s="315"/>
      <c r="D678" s="301" t="s">
        <v>4736</v>
      </c>
      <c r="E678" s="320" t="s">
        <v>4737</v>
      </c>
      <c r="F678" s="285"/>
      <c r="G678" s="285"/>
      <c r="H678" s="278"/>
    </row>
    <row r="679" spans="1:8" ht="39.75" customHeight="1" x14ac:dyDescent="0.45">
      <c r="A679" s="264" t="s">
        <v>4741</v>
      </c>
      <c r="B679" s="265" t="s">
        <v>606</v>
      </c>
      <c r="D679" s="265" t="s">
        <v>2419</v>
      </c>
      <c r="E679" s="280" t="s">
        <v>2420</v>
      </c>
      <c r="F679" s="285"/>
      <c r="G679" s="285"/>
      <c r="H679" s="278"/>
    </row>
    <row r="680" spans="1:8" ht="39.75" customHeight="1" x14ac:dyDescent="0.45">
      <c r="A680" s="264" t="s">
        <v>4742</v>
      </c>
      <c r="B680" s="265" t="s">
        <v>606</v>
      </c>
      <c r="D680" s="265" t="s">
        <v>2421</v>
      </c>
      <c r="E680" s="280" t="s">
        <v>2422</v>
      </c>
      <c r="F680" s="285"/>
      <c r="G680" s="285"/>
      <c r="H680" s="278"/>
    </row>
    <row r="681" spans="1:8" ht="39.75" customHeight="1" x14ac:dyDescent="0.45">
      <c r="A681" s="264" t="s">
        <v>4743</v>
      </c>
      <c r="B681" s="265" t="s">
        <v>2198</v>
      </c>
      <c r="D681" s="265" t="s">
        <v>2423</v>
      </c>
      <c r="E681" s="280" t="s">
        <v>2424</v>
      </c>
      <c r="F681" s="285"/>
      <c r="G681" s="285"/>
      <c r="H681" s="278"/>
    </row>
    <row r="682" spans="1:8" ht="39.75" customHeight="1" x14ac:dyDescent="0.45">
      <c r="A682" s="264" t="s">
        <v>4744</v>
      </c>
      <c r="B682" s="265" t="s">
        <v>2198</v>
      </c>
      <c r="D682" s="265" t="s">
        <v>2425</v>
      </c>
      <c r="E682" s="280" t="s">
        <v>2420</v>
      </c>
      <c r="F682" s="285"/>
      <c r="G682" s="285"/>
      <c r="H682" s="278"/>
    </row>
    <row r="683" spans="1:8" ht="39.75" customHeight="1" x14ac:dyDescent="0.45">
      <c r="A683" s="264" t="s">
        <v>4745</v>
      </c>
      <c r="B683" s="265" t="s">
        <v>2198</v>
      </c>
      <c r="D683" s="265" t="s">
        <v>2426</v>
      </c>
      <c r="E683" s="280" t="s">
        <v>2427</v>
      </c>
      <c r="F683" s="285"/>
      <c r="G683" s="285"/>
      <c r="H683" s="278"/>
    </row>
    <row r="684" spans="1:8" ht="39.75" customHeight="1" x14ac:dyDescent="0.45">
      <c r="A684" s="264" t="s">
        <v>4746</v>
      </c>
      <c r="B684" s="265" t="s">
        <v>2311</v>
      </c>
      <c r="D684" s="265" t="s">
        <v>2428</v>
      </c>
      <c r="E684" s="280" t="s">
        <v>2429</v>
      </c>
      <c r="F684" s="285"/>
      <c r="G684" s="285"/>
      <c r="H684" s="278"/>
    </row>
    <row r="685" spans="1:8" ht="39.75" customHeight="1" x14ac:dyDescent="0.45">
      <c r="A685" s="264" t="s">
        <v>4747</v>
      </c>
      <c r="B685" s="265" t="s">
        <v>2311</v>
      </c>
      <c r="D685" s="265" t="s">
        <v>2430</v>
      </c>
      <c r="E685" s="280" t="s">
        <v>2431</v>
      </c>
      <c r="F685" s="285"/>
      <c r="G685" s="285"/>
      <c r="H685" s="278"/>
    </row>
    <row r="686" spans="1:8" ht="39.75" customHeight="1" x14ac:dyDescent="0.45">
      <c r="A686" s="264" t="s">
        <v>4748</v>
      </c>
      <c r="B686" s="265" t="s">
        <v>622</v>
      </c>
      <c r="D686" s="265" t="s">
        <v>2432</v>
      </c>
      <c r="E686" s="280" t="s">
        <v>2420</v>
      </c>
      <c r="F686" s="285"/>
      <c r="G686" s="285"/>
      <c r="H686" s="278"/>
    </row>
    <row r="687" spans="1:8" ht="39.75" customHeight="1" x14ac:dyDescent="0.45">
      <c r="A687" s="264" t="s">
        <v>4749</v>
      </c>
      <c r="B687" s="265" t="s">
        <v>622</v>
      </c>
      <c r="D687" s="265" t="s">
        <v>2433</v>
      </c>
      <c r="E687" s="280" t="s">
        <v>2434</v>
      </c>
      <c r="F687" s="285"/>
      <c r="G687" s="285"/>
      <c r="H687" s="278"/>
    </row>
    <row r="688" spans="1:8" ht="39.75" customHeight="1" x14ac:dyDescent="0.45">
      <c r="A688" s="264" t="s">
        <v>4750</v>
      </c>
      <c r="B688" s="265" t="s">
        <v>622</v>
      </c>
      <c r="D688" s="265" t="s">
        <v>2435</v>
      </c>
      <c r="E688" s="280" t="s">
        <v>2436</v>
      </c>
      <c r="F688" s="285"/>
      <c r="G688" s="285"/>
      <c r="H688" s="278"/>
    </row>
    <row r="689" spans="1:8" ht="39.75" customHeight="1" x14ac:dyDescent="0.45">
      <c r="A689" s="264" t="s">
        <v>4753</v>
      </c>
      <c r="B689" s="265" t="s">
        <v>632</v>
      </c>
      <c r="D689" s="265" t="s">
        <v>2437</v>
      </c>
      <c r="E689" s="280" t="s">
        <v>2434</v>
      </c>
      <c r="F689" s="285"/>
      <c r="G689" s="285"/>
      <c r="H689" s="278"/>
    </row>
    <row r="690" spans="1:8" ht="39.75" customHeight="1" x14ac:dyDescent="0.45">
      <c r="A690" s="264" t="s">
        <v>4756</v>
      </c>
      <c r="B690" s="265" t="s">
        <v>632</v>
      </c>
      <c r="D690" s="265" t="s">
        <v>2438</v>
      </c>
      <c r="E690" s="280" t="s">
        <v>2439</v>
      </c>
      <c r="F690" s="285"/>
      <c r="G690" s="285"/>
      <c r="H690" s="278"/>
    </row>
    <row r="691" spans="1:8" ht="39.75" customHeight="1" x14ac:dyDescent="0.45">
      <c r="A691" s="264" t="s">
        <v>4759</v>
      </c>
      <c r="B691" s="305" t="s">
        <v>4267</v>
      </c>
      <c r="C691" s="314"/>
      <c r="D691" s="307" t="s">
        <v>4751</v>
      </c>
      <c r="E691" s="318" t="s">
        <v>4752</v>
      </c>
      <c r="F691" s="285"/>
      <c r="G691" s="285"/>
      <c r="H691" s="326"/>
    </row>
    <row r="692" spans="1:8" ht="39.75" customHeight="1" x14ac:dyDescent="0.45">
      <c r="A692" s="264" t="s">
        <v>4762</v>
      </c>
      <c r="B692" s="305" t="s">
        <v>4267</v>
      </c>
      <c r="C692" s="314"/>
      <c r="D692" s="306" t="s">
        <v>4754</v>
      </c>
      <c r="E692" s="320" t="s">
        <v>4755</v>
      </c>
      <c r="F692" s="285"/>
      <c r="G692" s="285"/>
      <c r="H692" s="326"/>
    </row>
    <row r="693" spans="1:8" ht="39.75" customHeight="1" x14ac:dyDescent="0.45">
      <c r="A693" s="264" t="s">
        <v>4765</v>
      </c>
      <c r="B693" s="300" t="s">
        <v>4438</v>
      </c>
      <c r="C693" s="315"/>
      <c r="D693" s="301" t="s">
        <v>4757</v>
      </c>
      <c r="E693" s="320" t="s">
        <v>4758</v>
      </c>
      <c r="F693" s="285"/>
      <c r="G693" s="285"/>
      <c r="H693" s="326"/>
    </row>
    <row r="694" spans="1:8" ht="39.75" customHeight="1" x14ac:dyDescent="0.45">
      <c r="A694" s="264" t="s">
        <v>4767</v>
      </c>
      <c r="B694" s="305" t="s">
        <v>4438</v>
      </c>
      <c r="C694" s="314"/>
      <c r="D694" s="301" t="s">
        <v>4760</v>
      </c>
      <c r="E694" s="318" t="s">
        <v>4761</v>
      </c>
      <c r="F694" s="285"/>
      <c r="G694" s="285"/>
      <c r="H694" s="326"/>
    </row>
    <row r="695" spans="1:8" ht="39.75" customHeight="1" x14ac:dyDescent="0.45">
      <c r="A695" s="264" t="s">
        <v>4770</v>
      </c>
      <c r="B695" s="300" t="s">
        <v>4577</v>
      </c>
      <c r="C695" s="315"/>
      <c r="D695" s="301" t="s">
        <v>4763</v>
      </c>
      <c r="E695" s="320" t="s">
        <v>4764</v>
      </c>
      <c r="F695" s="285"/>
      <c r="G695" s="285"/>
      <c r="H695" s="326"/>
    </row>
    <row r="696" spans="1:8" ht="39.75" customHeight="1" x14ac:dyDescent="0.45">
      <c r="A696" s="264" t="s">
        <v>4773</v>
      </c>
      <c r="B696" s="305" t="s">
        <v>4328</v>
      </c>
      <c r="C696" s="314"/>
      <c r="D696" s="301" t="s">
        <v>4766</v>
      </c>
      <c r="E696" s="318" t="s">
        <v>4761</v>
      </c>
      <c r="F696" s="285"/>
      <c r="G696" s="285"/>
      <c r="H696" s="326"/>
    </row>
    <row r="697" spans="1:8" ht="39.75" customHeight="1" x14ac:dyDescent="0.45">
      <c r="A697" s="264" t="s">
        <v>4774</v>
      </c>
      <c r="B697" s="300" t="s">
        <v>4328</v>
      </c>
      <c r="C697" s="315"/>
      <c r="D697" s="301" t="s">
        <v>4768</v>
      </c>
      <c r="E697" s="320" t="s">
        <v>4769</v>
      </c>
      <c r="F697" s="285"/>
      <c r="G697" s="285"/>
      <c r="H697" s="326"/>
    </row>
    <row r="698" spans="1:8" ht="39.75" customHeight="1" x14ac:dyDescent="0.45">
      <c r="A698" s="264" t="s">
        <v>4775</v>
      </c>
      <c r="B698" s="305" t="s">
        <v>4301</v>
      </c>
      <c r="C698" s="314"/>
      <c r="D698" s="309" t="s">
        <v>4771</v>
      </c>
      <c r="E698" s="318" t="s">
        <v>4772</v>
      </c>
      <c r="F698" s="285"/>
      <c r="G698" s="285"/>
      <c r="H698" s="326"/>
    </row>
    <row r="699" spans="1:8" ht="39.75" customHeight="1" x14ac:dyDescent="0.45">
      <c r="A699" s="264" t="s">
        <v>4776</v>
      </c>
      <c r="B699" s="265" t="s">
        <v>606</v>
      </c>
      <c r="D699" s="265" t="s">
        <v>2440</v>
      </c>
      <c r="E699" s="280" t="s">
        <v>2441</v>
      </c>
      <c r="F699" s="285"/>
      <c r="G699" s="278"/>
    </row>
    <row r="700" spans="1:8" ht="39.75" customHeight="1" x14ac:dyDescent="0.45">
      <c r="A700" s="264" t="s">
        <v>4777</v>
      </c>
      <c r="B700" s="265" t="s">
        <v>606</v>
      </c>
      <c r="D700" s="265" t="s">
        <v>2442</v>
      </c>
      <c r="E700" s="280" t="s">
        <v>2443</v>
      </c>
      <c r="F700" s="285"/>
      <c r="G700" s="278"/>
    </row>
    <row r="701" spans="1:8" ht="39.75" customHeight="1" x14ac:dyDescent="0.45">
      <c r="A701" s="264" t="s">
        <v>4778</v>
      </c>
      <c r="B701" s="265" t="s">
        <v>2198</v>
      </c>
      <c r="D701" s="265" t="s">
        <v>2444</v>
      </c>
      <c r="E701" s="280" t="s">
        <v>2441</v>
      </c>
      <c r="F701" s="285"/>
      <c r="G701" s="278"/>
    </row>
    <row r="702" spans="1:8" ht="39.75" customHeight="1" x14ac:dyDescent="0.45">
      <c r="A702" s="264" t="s">
        <v>4779</v>
      </c>
      <c r="B702" s="265" t="s">
        <v>2198</v>
      </c>
      <c r="D702" s="265" t="s">
        <v>2445</v>
      </c>
      <c r="E702" s="280" t="s">
        <v>2446</v>
      </c>
      <c r="F702" s="285"/>
      <c r="G702" s="278"/>
    </row>
    <row r="703" spans="1:8" ht="39.75" customHeight="1" x14ac:dyDescent="0.45">
      <c r="A703" s="264" t="s">
        <v>4780</v>
      </c>
      <c r="B703" s="265" t="s">
        <v>2311</v>
      </c>
      <c r="D703" s="265" t="s">
        <v>2447</v>
      </c>
      <c r="E703" s="280" t="s">
        <v>2448</v>
      </c>
      <c r="F703" s="285"/>
      <c r="G703" s="278"/>
    </row>
    <row r="704" spans="1:8" ht="39.75" customHeight="1" x14ac:dyDescent="0.45">
      <c r="A704" s="264" t="s">
        <v>4781</v>
      </c>
      <c r="B704" s="265" t="s">
        <v>2311</v>
      </c>
      <c r="D704" s="265" t="s">
        <v>2449</v>
      </c>
      <c r="E704" s="280" t="s">
        <v>2450</v>
      </c>
      <c r="F704" s="285"/>
      <c r="G704" s="278"/>
    </row>
    <row r="705" spans="1:9" ht="39.75" customHeight="1" x14ac:dyDescent="0.45">
      <c r="A705" s="264" t="s">
        <v>4782</v>
      </c>
      <c r="B705" s="265" t="s">
        <v>622</v>
      </c>
      <c r="D705" s="265" t="s">
        <v>2451</v>
      </c>
      <c r="E705" s="280" t="s">
        <v>2441</v>
      </c>
      <c r="F705" s="285"/>
      <c r="G705" s="278"/>
    </row>
    <row r="706" spans="1:9" ht="39.75" customHeight="1" x14ac:dyDescent="0.45">
      <c r="A706" s="264" t="s">
        <v>4783</v>
      </c>
      <c r="B706" s="265" t="s">
        <v>622</v>
      </c>
      <c r="D706" s="265" t="s">
        <v>2452</v>
      </c>
      <c r="E706" s="280" t="s">
        <v>2453</v>
      </c>
      <c r="F706" s="285"/>
      <c r="G706" s="278"/>
    </row>
    <row r="707" spans="1:9" ht="39.75" customHeight="1" x14ac:dyDescent="0.45">
      <c r="A707" s="264" t="s">
        <v>4784</v>
      </c>
      <c r="B707" s="265" t="s">
        <v>622</v>
      </c>
      <c r="D707" s="265" t="s">
        <v>2454</v>
      </c>
      <c r="E707" s="280" t="s">
        <v>2455</v>
      </c>
      <c r="F707" s="285"/>
      <c r="G707" s="278"/>
    </row>
    <row r="708" spans="1:9" ht="39.75" customHeight="1" x14ac:dyDescent="0.45">
      <c r="A708" s="264" t="s">
        <v>2215</v>
      </c>
      <c r="B708" s="265" t="s">
        <v>632</v>
      </c>
      <c r="D708" s="265" t="s">
        <v>2456</v>
      </c>
      <c r="E708" s="280" t="s">
        <v>2453</v>
      </c>
      <c r="F708" s="285"/>
      <c r="G708" s="278"/>
    </row>
    <row r="709" spans="1:9" ht="39.75" customHeight="1" thickBot="1" x14ac:dyDescent="0.5">
      <c r="A709" s="264" t="s">
        <v>2218</v>
      </c>
      <c r="B709" s="265" t="s">
        <v>632</v>
      </c>
      <c r="D709" s="265" t="s">
        <v>2457</v>
      </c>
      <c r="E709" s="280" t="s">
        <v>2458</v>
      </c>
      <c r="F709" s="285"/>
      <c r="G709" s="278"/>
    </row>
    <row r="710" spans="1:9" ht="39.75" customHeight="1" x14ac:dyDescent="0.45">
      <c r="A710" s="264" t="s">
        <v>2221</v>
      </c>
      <c r="B710" s="297" t="s">
        <v>4267</v>
      </c>
      <c r="C710" s="313"/>
      <c r="D710" s="298" t="s">
        <v>4785</v>
      </c>
      <c r="E710" s="319" t="s">
        <v>4786</v>
      </c>
      <c r="F710" s="285"/>
      <c r="G710" s="278"/>
    </row>
    <row r="711" spans="1:9" ht="39.75" customHeight="1" x14ac:dyDescent="0.45">
      <c r="A711" s="264" t="s">
        <v>2224</v>
      </c>
      <c r="B711" s="300" t="s">
        <v>4438</v>
      </c>
      <c r="C711" s="315"/>
      <c r="D711" s="301" t="s">
        <v>4787</v>
      </c>
      <c r="E711" s="320" t="s">
        <v>4786</v>
      </c>
      <c r="F711" s="285"/>
      <c r="G711" s="278"/>
    </row>
    <row r="712" spans="1:9" ht="39.75" customHeight="1" x14ac:dyDescent="0.45">
      <c r="A712" s="264" t="s">
        <v>2228</v>
      </c>
      <c r="B712" s="300" t="s">
        <v>4577</v>
      </c>
      <c r="C712" s="315"/>
      <c r="D712" s="301" t="s">
        <v>4788</v>
      </c>
      <c r="E712" s="320" t="s">
        <v>4789</v>
      </c>
      <c r="F712" s="285"/>
      <c r="G712" s="278"/>
    </row>
    <row r="713" spans="1:9" ht="39.75" customHeight="1" x14ac:dyDescent="0.45">
      <c r="A713" s="264" t="s">
        <v>2231</v>
      </c>
      <c r="B713" s="305" t="s">
        <v>4328</v>
      </c>
      <c r="C713" s="314"/>
      <c r="D713" s="301" t="s">
        <v>4790</v>
      </c>
      <c r="E713" s="318" t="s">
        <v>4786</v>
      </c>
      <c r="F713" s="285"/>
      <c r="G713" s="278"/>
    </row>
    <row r="714" spans="1:9" ht="39.75" customHeight="1" x14ac:dyDescent="0.45">
      <c r="A714" s="264" t="s">
        <v>2235</v>
      </c>
      <c r="B714" s="300" t="s">
        <v>4301</v>
      </c>
      <c r="C714" s="315"/>
      <c r="D714" s="301" t="s">
        <v>4791</v>
      </c>
      <c r="E714" s="320" t="s">
        <v>4792</v>
      </c>
      <c r="F714" s="285"/>
      <c r="G714" s="278"/>
    </row>
    <row r="715" spans="1:9" ht="39.75" customHeight="1" x14ac:dyDescent="0.45">
      <c r="A715" s="264" t="s">
        <v>2238</v>
      </c>
      <c r="B715" s="265" t="s">
        <v>606</v>
      </c>
      <c r="D715" s="316" t="s">
        <v>2459</v>
      </c>
      <c r="E715" s="280" t="s">
        <v>2460</v>
      </c>
      <c r="F715" s="285"/>
      <c r="G715" s="278"/>
    </row>
    <row r="716" spans="1:9" ht="39.75" customHeight="1" x14ac:dyDescent="0.45">
      <c r="A716" s="264" t="s">
        <v>2241</v>
      </c>
      <c r="B716" s="265" t="s">
        <v>2198</v>
      </c>
      <c r="D716" s="265" t="s">
        <v>2461</v>
      </c>
      <c r="E716" s="280" t="s">
        <v>2460</v>
      </c>
      <c r="F716" s="285"/>
      <c r="G716" s="278"/>
    </row>
    <row r="717" spans="1:9" ht="39.75" customHeight="1" x14ac:dyDescent="0.45">
      <c r="A717" s="264" t="s">
        <v>2244</v>
      </c>
      <c r="B717" s="265" t="s">
        <v>2311</v>
      </c>
      <c r="D717" s="265" t="s">
        <v>2462</v>
      </c>
      <c r="E717" s="280" t="s">
        <v>2463</v>
      </c>
      <c r="F717" s="285"/>
      <c r="G717" s="278"/>
    </row>
    <row r="718" spans="1:9" ht="39.75" customHeight="1" x14ac:dyDescent="0.45">
      <c r="A718" s="264" t="s">
        <v>2246</v>
      </c>
      <c r="B718" s="265" t="s">
        <v>622</v>
      </c>
      <c r="D718" s="265" t="s">
        <v>2464</v>
      </c>
      <c r="E718" s="280" t="s">
        <v>2463</v>
      </c>
      <c r="F718" s="285"/>
      <c r="G718" s="278"/>
    </row>
    <row r="719" spans="1:9" ht="39.75" customHeight="1" thickBot="1" x14ac:dyDescent="0.5">
      <c r="A719" s="264" t="s">
        <v>4797</v>
      </c>
      <c r="B719" s="265" t="s">
        <v>632</v>
      </c>
      <c r="D719" s="265" t="s">
        <v>2465</v>
      </c>
      <c r="E719" s="280" t="s">
        <v>2463</v>
      </c>
      <c r="F719" s="285"/>
      <c r="G719" s="278"/>
    </row>
    <row r="720" spans="1:9" s="324" customFormat="1" ht="39.75" customHeight="1" x14ac:dyDescent="0.45">
      <c r="A720" s="264" t="s">
        <v>4798</v>
      </c>
      <c r="B720" s="297" t="s">
        <v>4577</v>
      </c>
      <c r="C720" s="313"/>
      <c r="D720" s="298" t="s">
        <v>4793</v>
      </c>
      <c r="E720" s="319" t="s">
        <v>4794</v>
      </c>
      <c r="F720" s="327" t="s">
        <v>4795</v>
      </c>
      <c r="G720" s="328">
        <v>1310</v>
      </c>
      <c r="H720" s="327"/>
      <c r="I720" s="329" t="s">
        <v>4796</v>
      </c>
    </row>
    <row r="721" spans="1:7" ht="39.75" customHeight="1" x14ac:dyDescent="0.45">
      <c r="A721" s="264" t="s">
        <v>4799</v>
      </c>
      <c r="B721" s="265" t="s">
        <v>618</v>
      </c>
      <c r="D721" s="265" t="s">
        <v>2466</v>
      </c>
      <c r="E721" s="280" t="s">
        <v>2467</v>
      </c>
      <c r="F721" s="285"/>
      <c r="G721" s="278"/>
    </row>
    <row r="722" spans="1:7" ht="39.75" customHeight="1" x14ac:dyDescent="0.45">
      <c r="A722" s="264" t="s">
        <v>4800</v>
      </c>
      <c r="B722" s="265" t="s">
        <v>618</v>
      </c>
      <c r="D722" s="265" t="s">
        <v>2468</v>
      </c>
      <c r="E722" s="280" t="s">
        <v>2469</v>
      </c>
      <c r="F722" s="285"/>
      <c r="G722" s="278"/>
    </row>
    <row r="723" spans="1:7" ht="39.75" customHeight="1" x14ac:dyDescent="0.45">
      <c r="A723" s="264" t="s">
        <v>4801</v>
      </c>
      <c r="B723" s="271" t="s">
        <v>632</v>
      </c>
      <c r="D723" s="265" t="s">
        <v>2470</v>
      </c>
      <c r="E723" s="280" t="s">
        <v>2471</v>
      </c>
      <c r="F723" s="285"/>
      <c r="G723" s="278"/>
    </row>
    <row r="724" spans="1:7" ht="39.75" customHeight="1" x14ac:dyDescent="0.45">
      <c r="A724" s="264" t="s">
        <v>4802</v>
      </c>
      <c r="B724" s="271" t="s">
        <v>632</v>
      </c>
      <c r="D724" s="265" t="s">
        <v>2472</v>
      </c>
      <c r="E724" s="280" t="s">
        <v>2473</v>
      </c>
      <c r="F724" s="285"/>
      <c r="G724" s="278"/>
    </row>
    <row r="725" spans="1:7" ht="39.75" customHeight="1" x14ac:dyDescent="0.45">
      <c r="A725" s="264" t="s">
        <v>4803</v>
      </c>
      <c r="B725" s="265" t="s">
        <v>2474</v>
      </c>
      <c r="D725" s="316" t="s">
        <v>2475</v>
      </c>
      <c r="E725" s="280" t="s">
        <v>2476</v>
      </c>
      <c r="F725" s="285"/>
      <c r="G725" s="278"/>
    </row>
    <row r="726" spans="1:7" ht="39.75" customHeight="1" x14ac:dyDescent="0.45">
      <c r="A726" s="264" t="s">
        <v>4804</v>
      </c>
      <c r="B726" s="265" t="s">
        <v>2477</v>
      </c>
      <c r="D726" s="316" t="s">
        <v>2478</v>
      </c>
      <c r="E726" s="280" t="s">
        <v>2479</v>
      </c>
      <c r="F726" s="285"/>
      <c r="G726" s="278"/>
    </row>
    <row r="727" spans="1:7" ht="39.75" customHeight="1" x14ac:dyDescent="0.45">
      <c r="A727" s="264" t="s">
        <v>4808</v>
      </c>
      <c r="B727" s="265" t="s">
        <v>2477</v>
      </c>
      <c r="D727" s="316" t="s">
        <v>2480</v>
      </c>
      <c r="E727" s="280" t="s">
        <v>2481</v>
      </c>
      <c r="F727" s="285"/>
      <c r="G727" s="278"/>
    </row>
    <row r="728" spans="1:7" ht="39.75" customHeight="1" thickBot="1" x14ac:dyDescent="0.5">
      <c r="A728" s="264" t="s">
        <v>4812</v>
      </c>
      <c r="B728" s="265" t="s">
        <v>2482</v>
      </c>
      <c r="D728" s="316" t="s">
        <v>2483</v>
      </c>
      <c r="E728" s="280" t="s">
        <v>2484</v>
      </c>
      <c r="F728" s="285"/>
      <c r="G728" s="278"/>
    </row>
    <row r="729" spans="1:7" ht="39.75" customHeight="1" x14ac:dyDescent="0.45">
      <c r="A729" s="264" t="s">
        <v>4815</v>
      </c>
      <c r="B729" s="297" t="s">
        <v>4805</v>
      </c>
      <c r="C729" s="313"/>
      <c r="D729" s="298" t="s">
        <v>4806</v>
      </c>
      <c r="E729" s="319" t="s">
        <v>4807</v>
      </c>
      <c r="F729" s="285"/>
      <c r="G729" s="278"/>
    </row>
    <row r="730" spans="1:7" ht="39.75" customHeight="1" x14ac:dyDescent="0.45">
      <c r="A730" s="264" t="s">
        <v>4819</v>
      </c>
      <c r="B730" s="300" t="s">
        <v>4809</v>
      </c>
      <c r="C730" s="315"/>
      <c r="D730" s="301" t="s">
        <v>4810</v>
      </c>
      <c r="E730" s="320" t="s">
        <v>4811</v>
      </c>
      <c r="F730" s="285"/>
      <c r="G730" s="278"/>
    </row>
    <row r="731" spans="1:7" ht="39.75" customHeight="1" x14ac:dyDescent="0.45">
      <c r="A731" s="264" t="s">
        <v>4820</v>
      </c>
      <c r="B731" s="305" t="s">
        <v>4809</v>
      </c>
      <c r="C731" s="314"/>
      <c r="D731" s="309" t="s">
        <v>4813</v>
      </c>
      <c r="E731" s="318" t="s">
        <v>4814</v>
      </c>
      <c r="F731" s="285"/>
      <c r="G731" s="278"/>
    </row>
    <row r="732" spans="1:7" ht="39.75" customHeight="1" x14ac:dyDescent="0.45">
      <c r="A732" s="264" t="s">
        <v>4821</v>
      </c>
      <c r="B732" s="300" t="s">
        <v>4816</v>
      </c>
      <c r="C732" s="315"/>
      <c r="D732" s="301" t="s">
        <v>4817</v>
      </c>
      <c r="E732" s="320" t="s">
        <v>4818</v>
      </c>
      <c r="F732" s="285"/>
      <c r="G732" s="278"/>
    </row>
    <row r="733" spans="1:7" ht="39.75" customHeight="1" x14ac:dyDescent="0.45">
      <c r="A733" s="264" t="s">
        <v>4822</v>
      </c>
      <c r="B733" s="265" t="s">
        <v>2477</v>
      </c>
      <c r="D733" s="316" t="s">
        <v>9107</v>
      </c>
      <c r="E733" s="280" t="s">
        <v>3163</v>
      </c>
      <c r="F733" s="285"/>
      <c r="G733" s="278"/>
    </row>
    <row r="734" spans="1:7" ht="39.75" customHeight="1" x14ac:dyDescent="0.45">
      <c r="A734" s="264" t="s">
        <v>4826</v>
      </c>
      <c r="B734" s="265" t="s">
        <v>2482</v>
      </c>
      <c r="D734" s="316" t="s">
        <v>9108</v>
      </c>
      <c r="E734" s="280" t="s">
        <v>9109</v>
      </c>
      <c r="F734" s="285"/>
      <c r="G734" s="278"/>
    </row>
    <row r="735" spans="1:7" ht="39.75" customHeight="1" x14ac:dyDescent="0.45">
      <c r="A735" s="264" t="s">
        <v>4830</v>
      </c>
      <c r="B735" s="265" t="s">
        <v>2485</v>
      </c>
      <c r="D735" s="265" t="s">
        <v>2486</v>
      </c>
      <c r="E735" s="280" t="s">
        <v>2487</v>
      </c>
      <c r="F735" s="285"/>
      <c r="G735" s="278"/>
    </row>
    <row r="736" spans="1:7" ht="39.75" customHeight="1" x14ac:dyDescent="0.45">
      <c r="A736" s="264" t="s">
        <v>4831</v>
      </c>
      <c r="B736" s="265" t="s">
        <v>2488</v>
      </c>
      <c r="D736" s="265" t="s">
        <v>2489</v>
      </c>
      <c r="E736" s="280" t="s">
        <v>2490</v>
      </c>
      <c r="F736" s="285"/>
      <c r="G736" s="278"/>
    </row>
    <row r="737" spans="1:9" ht="39.75" customHeight="1" thickBot="1" x14ac:dyDescent="0.5">
      <c r="A737" s="264" t="s">
        <v>4836</v>
      </c>
      <c r="B737" s="265" t="s">
        <v>2488</v>
      </c>
      <c r="D737" s="265" t="s">
        <v>2491</v>
      </c>
      <c r="E737" s="280" t="s">
        <v>2492</v>
      </c>
      <c r="F737" s="285"/>
      <c r="G737" s="278"/>
    </row>
    <row r="738" spans="1:9" ht="39.75" customHeight="1" x14ac:dyDescent="0.45">
      <c r="A738" s="264" t="s">
        <v>4837</v>
      </c>
      <c r="B738" s="297" t="s">
        <v>4823</v>
      </c>
      <c r="C738" s="314"/>
      <c r="D738" s="301" t="s">
        <v>4824</v>
      </c>
      <c r="E738" s="319" t="s">
        <v>4825</v>
      </c>
      <c r="F738" s="285"/>
      <c r="G738" s="278"/>
    </row>
    <row r="739" spans="1:9" ht="39.75" customHeight="1" thickBot="1" x14ac:dyDescent="0.5">
      <c r="A739" s="264" t="s">
        <v>4838</v>
      </c>
      <c r="B739" s="300" t="s">
        <v>4827</v>
      </c>
      <c r="C739" s="315"/>
      <c r="D739" s="301" t="s">
        <v>4828</v>
      </c>
      <c r="E739" s="320" t="s">
        <v>4829</v>
      </c>
      <c r="F739" s="285"/>
      <c r="G739" s="278"/>
    </row>
    <row r="740" spans="1:9" ht="39.75" customHeight="1" x14ac:dyDescent="0.45">
      <c r="A740" s="264" t="s">
        <v>4839</v>
      </c>
      <c r="B740" s="297" t="s">
        <v>4823</v>
      </c>
      <c r="C740" s="314"/>
      <c r="D740" s="301" t="s">
        <v>9110</v>
      </c>
      <c r="E740" s="319" t="s">
        <v>9111</v>
      </c>
      <c r="F740" s="285"/>
      <c r="G740" s="278"/>
    </row>
    <row r="741" spans="1:9" ht="39.75" customHeight="1" x14ac:dyDescent="0.45">
      <c r="A741" s="264" t="s">
        <v>4840</v>
      </c>
      <c r="B741" s="300" t="s">
        <v>4827</v>
      </c>
      <c r="C741" s="315"/>
      <c r="D741" s="301" t="s">
        <v>9112</v>
      </c>
      <c r="E741" s="320" t="s">
        <v>9113</v>
      </c>
      <c r="F741" s="285"/>
      <c r="G741" s="278"/>
    </row>
    <row r="742" spans="1:9" ht="39.75" customHeight="1" thickBot="1" x14ac:dyDescent="0.5">
      <c r="A742" s="264" t="s">
        <v>4841</v>
      </c>
      <c r="B742" s="265" t="s">
        <v>2488</v>
      </c>
      <c r="D742" s="316" t="s">
        <v>2493</v>
      </c>
      <c r="E742" s="280" t="s">
        <v>2494</v>
      </c>
      <c r="F742" s="285"/>
      <c r="G742" s="278"/>
    </row>
    <row r="743" spans="1:9" s="324" customFormat="1" ht="39.75" customHeight="1" x14ac:dyDescent="0.45">
      <c r="A743" s="264" t="s">
        <v>4844</v>
      </c>
      <c r="B743" s="297" t="s">
        <v>4827</v>
      </c>
      <c r="C743" s="314"/>
      <c r="D743" s="309" t="s">
        <v>4832</v>
      </c>
      <c r="E743" s="319" t="s">
        <v>4833</v>
      </c>
      <c r="F743" s="321" t="s">
        <v>4834</v>
      </c>
      <c r="G743" s="328">
        <v>679</v>
      </c>
      <c r="H743" s="327"/>
      <c r="I743" s="329" t="s">
        <v>4835</v>
      </c>
    </row>
    <row r="744" spans="1:9" ht="39.75" customHeight="1" x14ac:dyDescent="0.45">
      <c r="A744" s="264" t="s">
        <v>4848</v>
      </c>
      <c r="B744" s="265" t="s">
        <v>606</v>
      </c>
      <c r="D744" s="265" t="s">
        <v>2495</v>
      </c>
      <c r="E744" s="280" t="s">
        <v>2496</v>
      </c>
      <c r="F744" s="285"/>
      <c r="G744" s="285"/>
      <c r="H744" s="278"/>
    </row>
    <row r="745" spans="1:9" ht="39.75" customHeight="1" x14ac:dyDescent="0.45">
      <c r="A745" s="264" t="s">
        <v>4851</v>
      </c>
      <c r="B745" s="271" t="s">
        <v>2269</v>
      </c>
      <c r="D745" s="265" t="s">
        <v>2497</v>
      </c>
      <c r="E745" s="280" t="s">
        <v>2498</v>
      </c>
      <c r="F745" s="285"/>
      <c r="G745" s="285"/>
      <c r="H745" s="278"/>
    </row>
    <row r="746" spans="1:9" ht="39.75" customHeight="1" x14ac:dyDescent="0.45">
      <c r="A746" s="264" t="s">
        <v>4853</v>
      </c>
      <c r="B746" s="271" t="s">
        <v>2269</v>
      </c>
      <c r="D746" s="265" t="s">
        <v>2499</v>
      </c>
      <c r="E746" s="280" t="s">
        <v>2500</v>
      </c>
      <c r="F746" s="285"/>
      <c r="G746" s="285"/>
      <c r="H746" s="278"/>
    </row>
    <row r="747" spans="1:9" ht="39.75" customHeight="1" x14ac:dyDescent="0.45">
      <c r="A747" s="264" t="s">
        <v>4854</v>
      </c>
      <c r="B747" s="265" t="s">
        <v>2474</v>
      </c>
      <c r="D747" s="265" t="s">
        <v>2501</v>
      </c>
      <c r="E747" s="280" t="s">
        <v>2496</v>
      </c>
      <c r="F747" s="285"/>
      <c r="G747" s="285"/>
      <c r="H747" s="278"/>
    </row>
    <row r="748" spans="1:9" ht="39.75" customHeight="1" thickBot="1" x14ac:dyDescent="0.5">
      <c r="A748" s="264" t="s">
        <v>4855</v>
      </c>
      <c r="B748" s="265" t="s">
        <v>2485</v>
      </c>
      <c r="D748" s="265" t="s">
        <v>2502</v>
      </c>
      <c r="E748" s="280" t="s">
        <v>2498</v>
      </c>
      <c r="F748" s="285"/>
      <c r="G748" s="285"/>
      <c r="H748" s="278"/>
    </row>
    <row r="749" spans="1:9" ht="39.75" customHeight="1" x14ac:dyDescent="0.45">
      <c r="A749" s="264" t="s">
        <v>4856</v>
      </c>
      <c r="B749" s="297" t="s">
        <v>4267</v>
      </c>
      <c r="C749" s="313"/>
      <c r="D749" s="298" t="s">
        <v>4842</v>
      </c>
      <c r="E749" s="319" t="s">
        <v>4843</v>
      </c>
      <c r="F749" s="285"/>
      <c r="G749" s="285"/>
      <c r="H749" s="278"/>
    </row>
    <row r="750" spans="1:9" ht="39.75" customHeight="1" x14ac:dyDescent="0.45">
      <c r="A750" s="264" t="s">
        <v>4857</v>
      </c>
      <c r="B750" s="300" t="s">
        <v>4845</v>
      </c>
      <c r="C750" s="315"/>
      <c r="D750" s="301" t="s">
        <v>4846</v>
      </c>
      <c r="E750" s="320" t="s">
        <v>4847</v>
      </c>
      <c r="F750" s="285"/>
      <c r="G750" s="285"/>
      <c r="H750" s="278"/>
    </row>
    <row r="751" spans="1:9" ht="39.75" customHeight="1" x14ac:dyDescent="0.45">
      <c r="A751" s="264" t="s">
        <v>4858</v>
      </c>
      <c r="B751" s="300" t="s">
        <v>4805</v>
      </c>
      <c r="C751" s="315"/>
      <c r="D751" s="301" t="s">
        <v>4849</v>
      </c>
      <c r="E751" s="320" t="s">
        <v>4850</v>
      </c>
      <c r="F751" s="285"/>
      <c r="G751" s="285"/>
      <c r="H751" s="278"/>
    </row>
    <row r="752" spans="1:9" ht="39.75" customHeight="1" x14ac:dyDescent="0.45">
      <c r="A752" s="264" t="s">
        <v>4859</v>
      </c>
      <c r="B752" s="305" t="s">
        <v>4823</v>
      </c>
      <c r="C752" s="314"/>
      <c r="D752" s="309" t="s">
        <v>4852</v>
      </c>
      <c r="E752" s="318" t="s">
        <v>4847</v>
      </c>
      <c r="F752" s="285"/>
      <c r="G752" s="285"/>
      <c r="H752" s="278"/>
    </row>
    <row r="753" spans="1:8" ht="39.75" customHeight="1" x14ac:dyDescent="0.45">
      <c r="A753" s="264" t="s">
        <v>4860</v>
      </c>
      <c r="B753" s="271" t="s">
        <v>9114</v>
      </c>
      <c r="D753" s="265" t="s">
        <v>9115</v>
      </c>
      <c r="E753" s="280" t="s">
        <v>9116</v>
      </c>
      <c r="F753" s="285"/>
      <c r="G753" s="285"/>
      <c r="H753" s="278"/>
    </row>
    <row r="754" spans="1:8" ht="39.75" customHeight="1" x14ac:dyDescent="0.45">
      <c r="A754" s="264" t="s">
        <v>4861</v>
      </c>
      <c r="B754" s="265" t="s">
        <v>9117</v>
      </c>
      <c r="D754" s="265" t="s">
        <v>9118</v>
      </c>
      <c r="E754" s="280" t="s">
        <v>3188</v>
      </c>
      <c r="F754" s="285"/>
      <c r="G754" s="285"/>
      <c r="H754" s="278"/>
    </row>
    <row r="755" spans="1:8" ht="39.75" customHeight="1" x14ac:dyDescent="0.45">
      <c r="A755" s="264" t="s">
        <v>4862</v>
      </c>
      <c r="B755" s="265" t="s">
        <v>2485</v>
      </c>
      <c r="D755" s="265" t="s">
        <v>9119</v>
      </c>
      <c r="E755" s="280" t="s">
        <v>3188</v>
      </c>
      <c r="F755" s="285"/>
      <c r="G755" s="285"/>
      <c r="H755" s="278"/>
    </row>
    <row r="756" spans="1:8" ht="39.75" customHeight="1" x14ac:dyDescent="0.45">
      <c r="A756" s="264" t="s">
        <v>4863</v>
      </c>
      <c r="B756" s="265" t="s">
        <v>606</v>
      </c>
      <c r="D756" s="265" t="s">
        <v>2503</v>
      </c>
      <c r="E756" s="280" t="s">
        <v>9120</v>
      </c>
      <c r="F756" s="285"/>
      <c r="G756" s="285"/>
      <c r="H756" s="278"/>
    </row>
    <row r="757" spans="1:8" ht="39.75" customHeight="1" x14ac:dyDescent="0.45">
      <c r="A757" s="264" t="s">
        <v>4864</v>
      </c>
      <c r="B757" s="265" t="s">
        <v>606</v>
      </c>
      <c r="D757" s="265" t="s">
        <v>2504</v>
      </c>
      <c r="E757" s="280" t="s">
        <v>9121</v>
      </c>
      <c r="F757" s="285"/>
      <c r="G757" s="285"/>
      <c r="H757" s="278"/>
    </row>
    <row r="758" spans="1:8" ht="39.75" customHeight="1" x14ac:dyDescent="0.45">
      <c r="A758" s="264" t="s">
        <v>4865</v>
      </c>
      <c r="B758" s="265" t="s">
        <v>606</v>
      </c>
      <c r="D758" s="265" t="s">
        <v>2505</v>
      </c>
      <c r="E758" s="280" t="s">
        <v>9122</v>
      </c>
      <c r="F758" s="285"/>
      <c r="G758" s="285"/>
      <c r="H758" s="278"/>
    </row>
    <row r="759" spans="1:8" ht="39.75" customHeight="1" x14ac:dyDescent="0.45">
      <c r="A759" s="264" t="s">
        <v>4866</v>
      </c>
      <c r="B759" s="265" t="s">
        <v>2506</v>
      </c>
      <c r="D759" s="265" t="s">
        <v>2507</v>
      </c>
      <c r="E759" s="280" t="s">
        <v>2508</v>
      </c>
      <c r="F759" s="285"/>
      <c r="G759" s="285"/>
      <c r="H759" s="278"/>
    </row>
    <row r="760" spans="1:8" ht="39.75" customHeight="1" x14ac:dyDescent="0.45">
      <c r="A760" s="264" t="s">
        <v>4867</v>
      </c>
      <c r="B760" s="265" t="s">
        <v>2506</v>
      </c>
      <c r="D760" s="265" t="s">
        <v>2509</v>
      </c>
      <c r="E760" s="280" t="s">
        <v>2510</v>
      </c>
      <c r="F760" s="330"/>
      <c r="G760" s="330"/>
      <c r="H760" s="331"/>
    </row>
    <row r="761" spans="1:8" ht="39.75" customHeight="1" x14ac:dyDescent="0.45">
      <c r="A761" s="264" t="s">
        <v>4868</v>
      </c>
      <c r="B761" s="265" t="s">
        <v>2506</v>
      </c>
      <c r="D761" s="265" t="s">
        <v>2511</v>
      </c>
      <c r="E761" s="280" t="s">
        <v>2512</v>
      </c>
      <c r="F761" s="285"/>
      <c r="G761" s="285"/>
      <c r="H761" s="278"/>
    </row>
    <row r="762" spans="1:8" ht="39.75" customHeight="1" x14ac:dyDescent="0.45">
      <c r="A762" s="264" t="s">
        <v>4869</v>
      </c>
      <c r="B762" s="265" t="s">
        <v>613</v>
      </c>
      <c r="D762" s="265" t="s">
        <v>2513</v>
      </c>
      <c r="E762" s="280" t="s">
        <v>9123</v>
      </c>
      <c r="F762" s="285"/>
      <c r="G762" s="285"/>
      <c r="H762" s="278"/>
    </row>
    <row r="763" spans="1:8" ht="39.75" customHeight="1" x14ac:dyDescent="0.45">
      <c r="A763" s="264" t="s">
        <v>4870</v>
      </c>
      <c r="B763" s="265" t="s">
        <v>613</v>
      </c>
      <c r="D763" s="265" t="s">
        <v>2514</v>
      </c>
      <c r="E763" s="280" t="s">
        <v>9124</v>
      </c>
      <c r="F763" s="285"/>
      <c r="G763" s="285"/>
      <c r="H763" s="278"/>
    </row>
    <row r="764" spans="1:8" ht="39.75" customHeight="1" x14ac:dyDescent="0.45">
      <c r="A764" s="264" t="s">
        <v>4871</v>
      </c>
      <c r="B764" s="265" t="s">
        <v>613</v>
      </c>
      <c r="D764" s="265" t="s">
        <v>2515</v>
      </c>
      <c r="E764" s="280" t="s">
        <v>9125</v>
      </c>
      <c r="F764" s="285"/>
      <c r="G764" s="285"/>
      <c r="H764" s="278"/>
    </row>
    <row r="765" spans="1:8" ht="39.75" customHeight="1" x14ac:dyDescent="0.45">
      <c r="A765" s="264" t="s">
        <v>4872</v>
      </c>
      <c r="B765" s="265" t="s">
        <v>618</v>
      </c>
      <c r="D765" s="265" t="s">
        <v>2516</v>
      </c>
      <c r="E765" s="280" t="s">
        <v>2517</v>
      </c>
      <c r="F765" s="285"/>
      <c r="G765" s="285"/>
      <c r="H765" s="278"/>
    </row>
    <row r="766" spans="1:8" ht="39.75" customHeight="1" x14ac:dyDescent="0.45">
      <c r="A766" s="264" t="s">
        <v>4873</v>
      </c>
      <c r="B766" s="265" t="s">
        <v>618</v>
      </c>
      <c r="D766" s="265" t="s">
        <v>2518</v>
      </c>
      <c r="E766" s="280" t="s">
        <v>2519</v>
      </c>
      <c r="F766" s="285"/>
      <c r="G766" s="285"/>
      <c r="H766" s="278"/>
    </row>
    <row r="767" spans="1:8" ht="39.75" customHeight="1" x14ac:dyDescent="0.45">
      <c r="A767" s="264" t="s">
        <v>4874</v>
      </c>
      <c r="B767" s="265" t="s">
        <v>2311</v>
      </c>
      <c r="D767" s="265" t="s">
        <v>2520</v>
      </c>
      <c r="E767" s="280" t="s">
        <v>2521</v>
      </c>
      <c r="F767" s="285"/>
      <c r="G767" s="285"/>
      <c r="H767" s="278"/>
    </row>
    <row r="768" spans="1:8" ht="39.75" customHeight="1" x14ac:dyDescent="0.45">
      <c r="A768" s="264" t="s">
        <v>4875</v>
      </c>
      <c r="B768" s="265" t="s">
        <v>2311</v>
      </c>
      <c r="D768" s="265" t="s">
        <v>2522</v>
      </c>
      <c r="E768" s="280" t="s">
        <v>2523</v>
      </c>
      <c r="F768" s="285"/>
      <c r="G768" s="285"/>
      <c r="H768" s="278"/>
    </row>
    <row r="769" spans="1:8" ht="39.75" customHeight="1" x14ac:dyDescent="0.45">
      <c r="A769" s="264" t="s">
        <v>4876</v>
      </c>
      <c r="B769" s="265" t="s">
        <v>2311</v>
      </c>
      <c r="D769" s="265" t="s">
        <v>2524</v>
      </c>
      <c r="E769" s="280" t="s">
        <v>2525</v>
      </c>
      <c r="F769" s="285"/>
      <c r="G769" s="285"/>
      <c r="H769" s="278"/>
    </row>
    <row r="770" spans="1:8" ht="39.75" customHeight="1" x14ac:dyDescent="0.45">
      <c r="A770" s="264" t="s">
        <v>4877</v>
      </c>
      <c r="B770" s="265" t="s">
        <v>622</v>
      </c>
      <c r="D770" s="265" t="s">
        <v>2526</v>
      </c>
      <c r="E770" s="280" t="s">
        <v>9126</v>
      </c>
      <c r="F770" s="285"/>
      <c r="G770" s="285"/>
      <c r="H770" s="278"/>
    </row>
    <row r="771" spans="1:8" ht="39.75" customHeight="1" x14ac:dyDescent="0.45">
      <c r="A771" s="264" t="s">
        <v>4880</v>
      </c>
      <c r="B771" s="265" t="s">
        <v>622</v>
      </c>
      <c r="D771" s="265" t="s">
        <v>2527</v>
      </c>
      <c r="E771" s="280" t="s">
        <v>9127</v>
      </c>
      <c r="F771" s="285"/>
      <c r="G771" s="285"/>
      <c r="H771" s="278"/>
    </row>
    <row r="772" spans="1:8" ht="39.75" customHeight="1" x14ac:dyDescent="0.45">
      <c r="A772" s="264" t="s">
        <v>4883</v>
      </c>
      <c r="B772" s="265" t="s">
        <v>622</v>
      </c>
      <c r="D772" s="265" t="s">
        <v>2528</v>
      </c>
      <c r="E772" s="280" t="s">
        <v>9128</v>
      </c>
      <c r="F772" s="285"/>
      <c r="G772" s="285"/>
      <c r="H772" s="278"/>
    </row>
    <row r="773" spans="1:8" ht="39.75" customHeight="1" x14ac:dyDescent="0.45">
      <c r="A773" s="264" t="s">
        <v>4886</v>
      </c>
      <c r="B773" s="265" t="s">
        <v>2174</v>
      </c>
      <c r="D773" s="265" t="s">
        <v>2529</v>
      </c>
      <c r="E773" s="280" t="s">
        <v>2530</v>
      </c>
      <c r="F773" s="285"/>
      <c r="G773" s="285"/>
      <c r="H773" s="278"/>
    </row>
    <row r="774" spans="1:8" ht="39.75" customHeight="1" x14ac:dyDescent="0.45">
      <c r="A774" s="264" t="s">
        <v>4890</v>
      </c>
      <c r="B774" s="265" t="s">
        <v>2531</v>
      </c>
      <c r="D774" s="265" t="s">
        <v>2532</v>
      </c>
      <c r="E774" s="280" t="s">
        <v>2533</v>
      </c>
      <c r="F774" s="285"/>
      <c r="G774" s="285"/>
      <c r="H774" s="278"/>
    </row>
    <row r="775" spans="1:8" ht="39.75" customHeight="1" x14ac:dyDescent="0.45">
      <c r="A775" s="264" t="s">
        <v>4893</v>
      </c>
      <c r="B775" s="265" t="s">
        <v>632</v>
      </c>
      <c r="D775" s="265" t="s">
        <v>2534</v>
      </c>
      <c r="E775" s="280" t="s">
        <v>2535</v>
      </c>
      <c r="F775" s="285"/>
      <c r="G775" s="285"/>
      <c r="H775" s="278"/>
    </row>
    <row r="776" spans="1:8" ht="39.75" customHeight="1" x14ac:dyDescent="0.45">
      <c r="A776" s="264" t="s">
        <v>4896</v>
      </c>
      <c r="B776" s="265" t="s">
        <v>632</v>
      </c>
      <c r="D776" s="265" t="s">
        <v>2536</v>
      </c>
      <c r="E776" s="280" t="s">
        <v>2537</v>
      </c>
      <c r="F776" s="285"/>
      <c r="G776" s="285"/>
      <c r="H776" s="278"/>
    </row>
    <row r="777" spans="1:8" ht="39.75" customHeight="1" x14ac:dyDescent="0.45">
      <c r="A777" s="264" t="s">
        <v>4899</v>
      </c>
      <c r="B777" s="265" t="s">
        <v>640</v>
      </c>
      <c r="D777" s="265" t="s">
        <v>2538</v>
      </c>
      <c r="E777" s="280" t="s">
        <v>2539</v>
      </c>
      <c r="F777" s="285"/>
      <c r="G777" s="285"/>
      <c r="H777" s="278"/>
    </row>
    <row r="778" spans="1:8" ht="39.75" customHeight="1" x14ac:dyDescent="0.45">
      <c r="A778" s="264" t="s">
        <v>4902</v>
      </c>
      <c r="B778" s="292" t="s">
        <v>9129</v>
      </c>
      <c r="D778" s="265" t="s">
        <v>2540</v>
      </c>
      <c r="E778" s="280" t="s">
        <v>2541</v>
      </c>
      <c r="F778" s="285"/>
      <c r="G778" s="285"/>
      <c r="H778" s="278"/>
    </row>
    <row r="779" spans="1:8" ht="39.75" customHeight="1" thickBot="1" x14ac:dyDescent="0.5">
      <c r="A779" s="264" t="s">
        <v>4905</v>
      </c>
      <c r="B779" s="265" t="s">
        <v>2542</v>
      </c>
      <c r="D779" s="265" t="s">
        <v>2543</v>
      </c>
      <c r="E779" s="280" t="s">
        <v>2544</v>
      </c>
      <c r="F779" s="285"/>
      <c r="G779" s="285"/>
      <c r="H779" s="278"/>
    </row>
    <row r="780" spans="1:8" ht="39.75" customHeight="1" x14ac:dyDescent="0.45">
      <c r="A780" s="264" t="s">
        <v>4908</v>
      </c>
      <c r="B780" s="297" t="s">
        <v>4267</v>
      </c>
      <c r="C780" s="313"/>
      <c r="D780" s="298" t="s">
        <v>4878</v>
      </c>
      <c r="E780" s="319" t="s">
        <v>4879</v>
      </c>
      <c r="F780" s="285"/>
      <c r="G780" s="285"/>
      <c r="H780" s="278"/>
    </row>
    <row r="781" spans="1:8" ht="39.75" customHeight="1" x14ac:dyDescent="0.45">
      <c r="A781" s="264" t="s">
        <v>4911</v>
      </c>
      <c r="B781" s="300" t="s">
        <v>4267</v>
      </c>
      <c r="C781" s="315"/>
      <c r="D781" s="301" t="s">
        <v>4881</v>
      </c>
      <c r="E781" s="320" t="s">
        <v>4882</v>
      </c>
      <c r="F781" s="285"/>
      <c r="G781" s="285"/>
      <c r="H781" s="278"/>
    </row>
    <row r="782" spans="1:8" ht="39.75" customHeight="1" x14ac:dyDescent="0.45">
      <c r="A782" s="264" t="s">
        <v>4914</v>
      </c>
      <c r="B782" s="305" t="s">
        <v>4267</v>
      </c>
      <c r="C782" s="314"/>
      <c r="D782" s="301" t="s">
        <v>4884</v>
      </c>
      <c r="E782" s="318" t="s">
        <v>4885</v>
      </c>
      <c r="F782" s="285"/>
      <c r="G782" s="285"/>
      <c r="H782" s="278"/>
    </row>
    <row r="783" spans="1:8" ht="39.75" customHeight="1" x14ac:dyDescent="0.45">
      <c r="A783" s="264" t="s">
        <v>4917</v>
      </c>
      <c r="B783" s="305" t="s">
        <v>4887</v>
      </c>
      <c r="C783" s="314"/>
      <c r="D783" s="301" t="s">
        <v>4888</v>
      </c>
      <c r="E783" s="318" t="s">
        <v>4889</v>
      </c>
      <c r="F783" s="285"/>
      <c r="G783" s="285"/>
      <c r="H783" s="278"/>
    </row>
    <row r="784" spans="1:8" ht="39.75" customHeight="1" x14ac:dyDescent="0.45">
      <c r="A784" s="264" t="s">
        <v>4920</v>
      </c>
      <c r="B784" s="305" t="s">
        <v>4887</v>
      </c>
      <c r="C784" s="314"/>
      <c r="D784" s="301" t="s">
        <v>4891</v>
      </c>
      <c r="E784" s="318" t="s">
        <v>4892</v>
      </c>
      <c r="F784" s="285"/>
      <c r="G784" s="285"/>
      <c r="H784" s="278"/>
    </row>
    <row r="785" spans="1:8" ht="39.75" customHeight="1" x14ac:dyDescent="0.45">
      <c r="A785" s="264" t="s">
        <v>4923</v>
      </c>
      <c r="B785" s="300" t="s">
        <v>4887</v>
      </c>
      <c r="C785" s="315"/>
      <c r="D785" s="301" t="s">
        <v>4894</v>
      </c>
      <c r="E785" s="320" t="s">
        <v>4895</v>
      </c>
      <c r="F785" s="285"/>
      <c r="G785" s="285"/>
      <c r="H785" s="278"/>
    </row>
    <row r="786" spans="1:8" ht="39.75" customHeight="1" x14ac:dyDescent="0.45">
      <c r="A786" s="264" t="s">
        <v>4926</v>
      </c>
      <c r="B786" s="300" t="s">
        <v>4315</v>
      </c>
      <c r="C786" s="315"/>
      <c r="D786" s="301" t="s">
        <v>4897</v>
      </c>
      <c r="E786" s="320" t="s">
        <v>4898</v>
      </c>
      <c r="F786" s="285"/>
      <c r="G786" s="285"/>
      <c r="H786" s="278"/>
    </row>
    <row r="787" spans="1:8" ht="39.75" customHeight="1" x14ac:dyDescent="0.45">
      <c r="A787" s="264" t="s">
        <v>4929</v>
      </c>
      <c r="B787" s="300" t="s">
        <v>4315</v>
      </c>
      <c r="C787" s="315"/>
      <c r="D787" s="301" t="s">
        <v>4900</v>
      </c>
      <c r="E787" s="320" t="s">
        <v>4901</v>
      </c>
      <c r="F787" s="285"/>
      <c r="G787" s="285"/>
      <c r="H787" s="278"/>
    </row>
    <row r="788" spans="1:8" ht="39.75" customHeight="1" x14ac:dyDescent="0.45">
      <c r="A788" s="264" t="s">
        <v>4932</v>
      </c>
      <c r="B788" s="305" t="s">
        <v>4315</v>
      </c>
      <c r="C788" s="314"/>
      <c r="D788" s="301" t="s">
        <v>4903</v>
      </c>
      <c r="E788" s="318" t="s">
        <v>4904</v>
      </c>
      <c r="F788" s="285"/>
      <c r="G788" s="285"/>
      <c r="H788" s="278"/>
    </row>
    <row r="789" spans="1:8" ht="39.75" customHeight="1" x14ac:dyDescent="0.45">
      <c r="A789" s="264" t="s">
        <v>4936</v>
      </c>
      <c r="B789" s="300" t="s">
        <v>4322</v>
      </c>
      <c r="C789" s="315"/>
      <c r="D789" s="301" t="s">
        <v>4906</v>
      </c>
      <c r="E789" s="320" t="s">
        <v>4907</v>
      </c>
      <c r="F789" s="285"/>
      <c r="G789" s="285"/>
      <c r="H789" s="278"/>
    </row>
    <row r="790" spans="1:8" ht="39.75" customHeight="1" x14ac:dyDescent="0.45">
      <c r="A790" s="264" t="s">
        <v>4939</v>
      </c>
      <c r="B790" s="300" t="s">
        <v>4322</v>
      </c>
      <c r="C790" s="315"/>
      <c r="D790" s="301" t="s">
        <v>4909</v>
      </c>
      <c r="E790" s="320" t="s">
        <v>4910</v>
      </c>
      <c r="F790" s="285"/>
      <c r="G790" s="285"/>
      <c r="H790" s="278"/>
    </row>
    <row r="791" spans="1:8" ht="39.75" customHeight="1" x14ac:dyDescent="0.45">
      <c r="A791" s="264" t="s">
        <v>4942</v>
      </c>
      <c r="B791" s="300" t="s">
        <v>4577</v>
      </c>
      <c r="C791" s="315"/>
      <c r="D791" s="301" t="s">
        <v>4912</v>
      </c>
      <c r="E791" s="320" t="s">
        <v>4913</v>
      </c>
      <c r="F791" s="285"/>
      <c r="G791" s="285"/>
      <c r="H791" s="278"/>
    </row>
    <row r="792" spans="1:8" ht="39.75" customHeight="1" x14ac:dyDescent="0.45">
      <c r="A792" s="264" t="s">
        <v>4945</v>
      </c>
      <c r="B792" s="305" t="s">
        <v>4577</v>
      </c>
      <c r="C792" s="314"/>
      <c r="D792" s="301" t="s">
        <v>4915</v>
      </c>
      <c r="E792" s="318" t="s">
        <v>4916</v>
      </c>
      <c r="F792" s="285"/>
      <c r="G792" s="285"/>
      <c r="H792" s="278"/>
    </row>
    <row r="793" spans="1:8" ht="39.75" customHeight="1" x14ac:dyDescent="0.45">
      <c r="A793" s="264" t="s">
        <v>4949</v>
      </c>
      <c r="B793" s="300" t="s">
        <v>4577</v>
      </c>
      <c r="C793" s="315"/>
      <c r="D793" s="301" t="s">
        <v>4918</v>
      </c>
      <c r="E793" s="320" t="s">
        <v>4919</v>
      </c>
      <c r="F793" s="285"/>
      <c r="G793" s="285"/>
      <c r="H793" s="278"/>
    </row>
    <row r="794" spans="1:8" ht="39.75" customHeight="1" x14ac:dyDescent="0.45">
      <c r="A794" s="264" t="s">
        <v>4953</v>
      </c>
      <c r="B794" s="300" t="s">
        <v>4328</v>
      </c>
      <c r="C794" s="315"/>
      <c r="D794" s="301" t="s">
        <v>4921</v>
      </c>
      <c r="E794" s="320" t="s">
        <v>4922</v>
      </c>
      <c r="F794" s="285"/>
      <c r="G794" s="285"/>
      <c r="H794" s="278"/>
    </row>
    <row r="795" spans="1:8" ht="39.75" customHeight="1" x14ac:dyDescent="0.45">
      <c r="A795" s="264" t="s">
        <v>4954</v>
      </c>
      <c r="B795" s="305" t="s">
        <v>4328</v>
      </c>
      <c r="C795" s="314"/>
      <c r="D795" s="301" t="s">
        <v>4924</v>
      </c>
      <c r="E795" s="318" t="s">
        <v>4925</v>
      </c>
      <c r="F795" s="285"/>
      <c r="G795" s="285"/>
      <c r="H795" s="278"/>
    </row>
    <row r="796" spans="1:8" ht="39.75" customHeight="1" x14ac:dyDescent="0.45">
      <c r="A796" s="264" t="s">
        <v>4955</v>
      </c>
      <c r="B796" s="300" t="s">
        <v>4328</v>
      </c>
      <c r="C796" s="315"/>
      <c r="D796" s="301" t="s">
        <v>4927</v>
      </c>
      <c r="E796" s="320" t="s">
        <v>4928</v>
      </c>
      <c r="F796" s="285"/>
      <c r="G796" s="285"/>
      <c r="H796" s="278"/>
    </row>
    <row r="797" spans="1:8" ht="39.75" customHeight="1" x14ac:dyDescent="0.45">
      <c r="A797" s="264" t="s">
        <v>4956</v>
      </c>
      <c r="B797" s="305" t="s">
        <v>4378</v>
      </c>
      <c r="C797" s="314"/>
      <c r="D797" s="309" t="s">
        <v>4930</v>
      </c>
      <c r="E797" s="318" t="s">
        <v>4931</v>
      </c>
      <c r="F797" s="285"/>
      <c r="G797" s="285"/>
      <c r="H797" s="278"/>
    </row>
    <row r="798" spans="1:8" ht="39.75" customHeight="1" x14ac:dyDescent="0.45">
      <c r="A798" s="264" t="s">
        <v>4957</v>
      </c>
      <c r="B798" s="305" t="s">
        <v>4933</v>
      </c>
      <c r="C798" s="314"/>
      <c r="D798" s="301" t="s">
        <v>4934</v>
      </c>
      <c r="E798" s="318" t="s">
        <v>4935</v>
      </c>
      <c r="F798" s="285"/>
      <c r="G798" s="285"/>
      <c r="H798" s="278"/>
    </row>
    <row r="799" spans="1:8" ht="39.75" customHeight="1" x14ac:dyDescent="0.45">
      <c r="A799" s="264" t="s">
        <v>4958</v>
      </c>
      <c r="B799" s="305" t="s">
        <v>4301</v>
      </c>
      <c r="C799" s="314"/>
      <c r="D799" s="301" t="s">
        <v>4937</v>
      </c>
      <c r="E799" s="318" t="s">
        <v>4938</v>
      </c>
      <c r="F799" s="285"/>
      <c r="G799" s="285"/>
      <c r="H799" s="278"/>
    </row>
    <row r="800" spans="1:8" ht="39.75" customHeight="1" x14ac:dyDescent="0.45">
      <c r="A800" s="264" t="s">
        <v>4959</v>
      </c>
      <c r="B800" s="305" t="s">
        <v>4301</v>
      </c>
      <c r="C800" s="314"/>
      <c r="D800" s="301" t="s">
        <v>4940</v>
      </c>
      <c r="E800" s="318" t="s">
        <v>4941</v>
      </c>
      <c r="F800" s="285"/>
      <c r="G800" s="285"/>
      <c r="H800" s="278"/>
    </row>
    <row r="801" spans="1:8" ht="39.75" customHeight="1" x14ac:dyDescent="0.45">
      <c r="A801" s="264" t="s">
        <v>4960</v>
      </c>
      <c r="B801" s="300" t="s">
        <v>4308</v>
      </c>
      <c r="C801" s="315"/>
      <c r="D801" s="301" t="s">
        <v>4943</v>
      </c>
      <c r="E801" s="320" t="s">
        <v>4944</v>
      </c>
      <c r="F801" s="285"/>
      <c r="G801" s="285"/>
      <c r="H801" s="278"/>
    </row>
    <row r="802" spans="1:8" ht="39.75" customHeight="1" x14ac:dyDescent="0.45">
      <c r="A802" s="264" t="s">
        <v>4961</v>
      </c>
      <c r="B802" s="305" t="s">
        <v>4946</v>
      </c>
      <c r="C802" s="314"/>
      <c r="D802" s="309" t="s">
        <v>4947</v>
      </c>
      <c r="E802" s="318" t="s">
        <v>4948</v>
      </c>
      <c r="F802" s="285"/>
      <c r="G802" s="285"/>
      <c r="H802" s="278"/>
    </row>
    <row r="803" spans="1:8" ht="39.75" customHeight="1" thickBot="1" x14ac:dyDescent="0.5">
      <c r="A803" s="264" t="s">
        <v>4962</v>
      </c>
      <c r="B803" s="305" t="s">
        <v>4950</v>
      </c>
      <c r="C803" s="314"/>
      <c r="D803" s="301" t="s">
        <v>4951</v>
      </c>
      <c r="E803" s="318" t="s">
        <v>4952</v>
      </c>
      <c r="F803" s="285"/>
      <c r="G803" s="285"/>
      <c r="H803" s="278"/>
    </row>
    <row r="804" spans="1:8" ht="39.75" customHeight="1" x14ac:dyDescent="0.45">
      <c r="A804" s="264" t="s">
        <v>4963</v>
      </c>
      <c r="B804" s="297" t="s">
        <v>4267</v>
      </c>
      <c r="C804" s="313"/>
      <c r="D804" s="332" t="s">
        <v>9130</v>
      </c>
      <c r="E804" s="319" t="s">
        <v>9131</v>
      </c>
      <c r="F804" s="285"/>
      <c r="G804" s="285"/>
      <c r="H804" s="278"/>
    </row>
    <row r="805" spans="1:8" ht="39.75" customHeight="1" x14ac:dyDescent="0.45">
      <c r="A805" s="264" t="s">
        <v>4964</v>
      </c>
      <c r="B805" s="300" t="s">
        <v>4267</v>
      </c>
      <c r="C805" s="315"/>
      <c r="D805" s="332" t="s">
        <v>9132</v>
      </c>
      <c r="E805" s="320" t="s">
        <v>9133</v>
      </c>
      <c r="F805" s="285"/>
      <c r="G805" s="285"/>
      <c r="H805" s="278"/>
    </row>
    <row r="806" spans="1:8" ht="39.75" customHeight="1" x14ac:dyDescent="0.45">
      <c r="A806" s="264" t="s">
        <v>4965</v>
      </c>
      <c r="B806" s="305" t="s">
        <v>4267</v>
      </c>
      <c r="C806" s="314"/>
      <c r="D806" s="332" t="s">
        <v>9134</v>
      </c>
      <c r="E806" s="318" t="s">
        <v>9135</v>
      </c>
      <c r="F806" s="285"/>
      <c r="G806" s="285"/>
      <c r="H806" s="278"/>
    </row>
    <row r="807" spans="1:8" ht="39.75" customHeight="1" x14ac:dyDescent="0.45">
      <c r="A807" s="264" t="s">
        <v>4966</v>
      </c>
      <c r="B807" s="300" t="s">
        <v>4887</v>
      </c>
      <c r="C807" s="315"/>
      <c r="D807" s="332" t="s">
        <v>9136</v>
      </c>
      <c r="E807" s="320" t="s">
        <v>9137</v>
      </c>
      <c r="F807" s="285"/>
      <c r="G807" s="285"/>
      <c r="H807" s="278"/>
    </row>
    <row r="808" spans="1:8" ht="39.75" customHeight="1" x14ac:dyDescent="0.45">
      <c r="A808" s="264" t="s">
        <v>2251</v>
      </c>
      <c r="B808" s="300" t="s">
        <v>4315</v>
      </c>
      <c r="C808" s="315"/>
      <c r="D808" s="332" t="s">
        <v>9138</v>
      </c>
      <c r="E808" s="320" t="s">
        <v>9139</v>
      </c>
      <c r="F808" s="285"/>
      <c r="G808" s="285"/>
      <c r="H808" s="278"/>
    </row>
    <row r="809" spans="1:8" ht="39.75" customHeight="1" x14ac:dyDescent="0.45">
      <c r="A809" s="264" t="s">
        <v>2254</v>
      </c>
      <c r="B809" s="300" t="s">
        <v>4315</v>
      </c>
      <c r="C809" s="315"/>
      <c r="D809" s="332" t="s">
        <v>9140</v>
      </c>
      <c r="E809" s="320" t="s">
        <v>9141</v>
      </c>
      <c r="F809" s="285"/>
      <c r="G809" s="285"/>
      <c r="H809" s="278"/>
    </row>
    <row r="810" spans="1:8" ht="39.75" customHeight="1" x14ac:dyDescent="0.45">
      <c r="A810" s="264" t="s">
        <v>2257</v>
      </c>
      <c r="B810" s="305" t="s">
        <v>4315</v>
      </c>
      <c r="C810" s="314"/>
      <c r="D810" s="332" t="s">
        <v>9142</v>
      </c>
      <c r="E810" s="318" t="s">
        <v>9143</v>
      </c>
      <c r="F810" s="285"/>
      <c r="G810" s="285"/>
      <c r="H810" s="278"/>
    </row>
    <row r="811" spans="1:8" ht="39.75" customHeight="1" x14ac:dyDescent="0.45">
      <c r="A811" s="264" t="s">
        <v>2260</v>
      </c>
      <c r="B811" s="300" t="s">
        <v>4322</v>
      </c>
      <c r="C811" s="315"/>
      <c r="D811" s="332" t="s">
        <v>9144</v>
      </c>
      <c r="E811" s="320" t="s">
        <v>9145</v>
      </c>
      <c r="F811" s="285"/>
      <c r="G811" s="285"/>
      <c r="H811" s="278"/>
    </row>
    <row r="812" spans="1:8" ht="39.75" customHeight="1" x14ac:dyDescent="0.45">
      <c r="A812" s="264" t="s">
        <v>2263</v>
      </c>
      <c r="B812" s="300" t="s">
        <v>4322</v>
      </c>
      <c r="C812" s="315"/>
      <c r="D812" s="332" t="s">
        <v>9146</v>
      </c>
      <c r="E812" s="320" t="s">
        <v>9147</v>
      </c>
      <c r="F812" s="285"/>
      <c r="G812" s="285"/>
      <c r="H812" s="278"/>
    </row>
    <row r="813" spans="1:8" ht="39.75" customHeight="1" x14ac:dyDescent="0.45">
      <c r="A813" s="264" t="s">
        <v>4971</v>
      </c>
      <c r="B813" s="300" t="s">
        <v>4577</v>
      </c>
      <c r="C813" s="315"/>
      <c r="D813" s="332" t="s">
        <v>9148</v>
      </c>
      <c r="E813" s="320" t="s">
        <v>9149</v>
      </c>
      <c r="F813" s="285"/>
      <c r="G813" s="285"/>
      <c r="H813" s="278"/>
    </row>
    <row r="814" spans="1:8" ht="39.75" customHeight="1" x14ac:dyDescent="0.45">
      <c r="A814" s="264" t="s">
        <v>4976</v>
      </c>
      <c r="B814" s="305" t="s">
        <v>4577</v>
      </c>
      <c r="C814" s="314"/>
      <c r="D814" s="332" t="s">
        <v>9150</v>
      </c>
      <c r="E814" s="318" t="s">
        <v>9151</v>
      </c>
      <c r="F814" s="285"/>
      <c r="G814" s="285"/>
      <c r="H814" s="278"/>
    </row>
    <row r="815" spans="1:8" ht="39.75" customHeight="1" x14ac:dyDescent="0.45">
      <c r="A815" s="264" t="s">
        <v>4979</v>
      </c>
      <c r="B815" s="300" t="s">
        <v>4577</v>
      </c>
      <c r="C815" s="315"/>
      <c r="D815" s="332" t="s">
        <v>9152</v>
      </c>
      <c r="E815" s="320" t="s">
        <v>9153</v>
      </c>
      <c r="F815" s="285"/>
      <c r="G815" s="285"/>
      <c r="H815" s="278"/>
    </row>
    <row r="816" spans="1:8" ht="39.75" customHeight="1" x14ac:dyDescent="0.45">
      <c r="A816" s="264" t="s">
        <v>4984</v>
      </c>
      <c r="B816" s="300" t="s">
        <v>4328</v>
      </c>
      <c r="C816" s="315"/>
      <c r="D816" s="332" t="s">
        <v>9154</v>
      </c>
      <c r="E816" s="320" t="s">
        <v>9155</v>
      </c>
      <c r="F816" s="285"/>
      <c r="G816" s="285"/>
      <c r="H816" s="278"/>
    </row>
    <row r="817" spans="1:8" ht="39.75" customHeight="1" x14ac:dyDescent="0.45">
      <c r="A817" s="264" t="s">
        <v>4988</v>
      </c>
      <c r="B817" s="305" t="s">
        <v>4328</v>
      </c>
      <c r="C817" s="314"/>
      <c r="D817" s="332" t="s">
        <v>9156</v>
      </c>
      <c r="E817" s="318" t="s">
        <v>9157</v>
      </c>
      <c r="F817" s="285"/>
      <c r="G817" s="285"/>
      <c r="H817" s="278"/>
    </row>
    <row r="818" spans="1:8" ht="39.75" customHeight="1" x14ac:dyDescent="0.45">
      <c r="A818" s="264" t="s">
        <v>4991</v>
      </c>
      <c r="B818" s="300" t="s">
        <v>4328</v>
      </c>
      <c r="C818" s="315"/>
      <c r="D818" s="332" t="s">
        <v>9158</v>
      </c>
      <c r="E818" s="320" t="s">
        <v>9159</v>
      </c>
      <c r="F818" s="285"/>
      <c r="G818" s="285"/>
      <c r="H818" s="278"/>
    </row>
    <row r="819" spans="1:8" ht="39.75" customHeight="1" x14ac:dyDescent="0.45">
      <c r="A819" s="264" t="s">
        <v>4996</v>
      </c>
      <c r="B819" s="305" t="s">
        <v>4378</v>
      </c>
      <c r="C819" s="314"/>
      <c r="D819" s="332" t="s">
        <v>9160</v>
      </c>
      <c r="E819" s="318" t="s">
        <v>9161</v>
      </c>
      <c r="F819" s="285"/>
      <c r="G819" s="285"/>
      <c r="H819" s="278"/>
    </row>
    <row r="820" spans="1:8" ht="39.75" customHeight="1" x14ac:dyDescent="0.45">
      <c r="A820" s="264" t="s">
        <v>5000</v>
      </c>
      <c r="B820" s="305" t="s">
        <v>4933</v>
      </c>
      <c r="C820" s="314"/>
      <c r="D820" s="332" t="s">
        <v>9162</v>
      </c>
      <c r="E820" s="318" t="s">
        <v>9163</v>
      </c>
      <c r="F820" s="285"/>
      <c r="G820" s="285"/>
      <c r="H820" s="278"/>
    </row>
    <row r="821" spans="1:8" ht="39.75" customHeight="1" x14ac:dyDescent="0.45">
      <c r="A821" s="264" t="s">
        <v>5003</v>
      </c>
      <c r="B821" s="305" t="s">
        <v>4301</v>
      </c>
      <c r="C821" s="314"/>
      <c r="D821" s="332" t="s">
        <v>9164</v>
      </c>
      <c r="E821" s="318" t="s">
        <v>9165</v>
      </c>
      <c r="F821" s="285"/>
      <c r="G821" s="285"/>
      <c r="H821" s="278"/>
    </row>
    <row r="822" spans="1:8" ht="39.75" customHeight="1" x14ac:dyDescent="0.45">
      <c r="A822" s="264" t="s">
        <v>5007</v>
      </c>
      <c r="B822" s="305" t="s">
        <v>4301</v>
      </c>
      <c r="C822" s="314"/>
      <c r="D822" s="332" t="s">
        <v>9166</v>
      </c>
      <c r="E822" s="318" t="s">
        <v>9167</v>
      </c>
      <c r="F822" s="285"/>
      <c r="G822" s="285"/>
      <c r="H822" s="278"/>
    </row>
    <row r="823" spans="1:8" ht="39.75" customHeight="1" x14ac:dyDescent="0.45">
      <c r="A823" s="264" t="s">
        <v>5010</v>
      </c>
      <c r="B823" s="300" t="s">
        <v>4308</v>
      </c>
      <c r="C823" s="315"/>
      <c r="D823" s="332" t="s">
        <v>9168</v>
      </c>
      <c r="E823" s="320" t="s">
        <v>9169</v>
      </c>
      <c r="F823" s="285"/>
      <c r="G823" s="285"/>
      <c r="H823" s="278"/>
    </row>
    <row r="824" spans="1:8" ht="39.75" customHeight="1" x14ac:dyDescent="0.45">
      <c r="A824" s="264" t="s">
        <v>5014</v>
      </c>
      <c r="B824" s="305" t="s">
        <v>4946</v>
      </c>
      <c r="C824" s="314"/>
      <c r="D824" s="332" t="s">
        <v>9170</v>
      </c>
      <c r="E824" s="318" t="s">
        <v>9171</v>
      </c>
      <c r="F824" s="285"/>
      <c r="G824" s="285"/>
      <c r="H824" s="278"/>
    </row>
    <row r="825" spans="1:8" ht="39.75" customHeight="1" x14ac:dyDescent="0.45">
      <c r="A825" s="264" t="s">
        <v>5018</v>
      </c>
      <c r="B825" s="305" t="s">
        <v>4950</v>
      </c>
      <c r="C825" s="314"/>
      <c r="D825" s="332" t="s">
        <v>9172</v>
      </c>
      <c r="E825" s="318" t="s">
        <v>9173</v>
      </c>
      <c r="F825" s="285"/>
      <c r="G825" s="285"/>
      <c r="H825" s="278"/>
    </row>
    <row r="826" spans="1:8" ht="39.75" customHeight="1" x14ac:dyDescent="0.45">
      <c r="A826" s="264" t="s">
        <v>5022</v>
      </c>
      <c r="B826" s="265" t="s">
        <v>606</v>
      </c>
      <c r="D826" s="265" t="s">
        <v>2545</v>
      </c>
      <c r="E826" s="280" t="s">
        <v>9174</v>
      </c>
      <c r="F826" s="285"/>
      <c r="G826" s="285"/>
      <c r="H826" s="278"/>
    </row>
    <row r="827" spans="1:8" ht="39.75" customHeight="1" x14ac:dyDescent="0.45">
      <c r="A827" s="264" t="s">
        <v>5027</v>
      </c>
      <c r="B827" s="265" t="s">
        <v>2506</v>
      </c>
      <c r="D827" s="265" t="s">
        <v>2546</v>
      </c>
      <c r="E827" s="280" t="s">
        <v>2547</v>
      </c>
      <c r="F827" s="285"/>
      <c r="G827" s="285"/>
      <c r="H827" s="278"/>
    </row>
    <row r="828" spans="1:8" ht="39.75" customHeight="1" x14ac:dyDescent="0.45">
      <c r="A828" s="264" t="s">
        <v>5030</v>
      </c>
      <c r="B828" s="265" t="s">
        <v>2506</v>
      </c>
      <c r="D828" s="265" t="s">
        <v>2548</v>
      </c>
      <c r="E828" s="280" t="s">
        <v>9175</v>
      </c>
      <c r="F828" s="285"/>
      <c r="G828" s="285"/>
      <c r="H828" s="278"/>
    </row>
    <row r="829" spans="1:8" ht="39.75" customHeight="1" x14ac:dyDescent="0.45">
      <c r="A829" s="264" t="s">
        <v>5033</v>
      </c>
      <c r="B829" s="265" t="s">
        <v>613</v>
      </c>
      <c r="D829" s="265" t="s">
        <v>2549</v>
      </c>
      <c r="E829" s="280" t="s">
        <v>9176</v>
      </c>
      <c r="F829" s="285"/>
      <c r="G829" s="285"/>
      <c r="H829" s="278"/>
    </row>
    <row r="830" spans="1:8" ht="39.75" customHeight="1" x14ac:dyDescent="0.45">
      <c r="A830" s="264" t="s">
        <v>5034</v>
      </c>
      <c r="B830" s="265" t="s">
        <v>613</v>
      </c>
      <c r="D830" s="265" t="s">
        <v>2550</v>
      </c>
      <c r="E830" s="280" t="s">
        <v>9177</v>
      </c>
      <c r="F830" s="285"/>
      <c r="G830" s="285"/>
      <c r="H830" s="278"/>
    </row>
    <row r="831" spans="1:8" ht="39.75" customHeight="1" x14ac:dyDescent="0.45">
      <c r="A831" s="264" t="s">
        <v>5035</v>
      </c>
      <c r="B831" s="265" t="s">
        <v>613</v>
      </c>
      <c r="D831" s="265" t="s">
        <v>2551</v>
      </c>
      <c r="E831" s="280" t="s">
        <v>9178</v>
      </c>
      <c r="F831" s="285"/>
      <c r="G831" s="285"/>
      <c r="H831" s="278"/>
    </row>
    <row r="832" spans="1:8" ht="39.75" customHeight="1" x14ac:dyDescent="0.45">
      <c r="A832" s="264" t="s">
        <v>5036</v>
      </c>
      <c r="B832" s="265" t="s">
        <v>618</v>
      </c>
      <c r="D832" s="265" t="s">
        <v>2552</v>
      </c>
      <c r="E832" s="280" t="s">
        <v>2553</v>
      </c>
      <c r="F832" s="285"/>
      <c r="G832" s="285"/>
      <c r="H832" s="278"/>
    </row>
    <row r="833" spans="1:9" ht="39.75" customHeight="1" x14ac:dyDescent="0.45">
      <c r="A833" s="264" t="s">
        <v>5037</v>
      </c>
      <c r="B833" s="265" t="s">
        <v>2311</v>
      </c>
      <c r="D833" s="265" t="s">
        <v>2554</v>
      </c>
      <c r="E833" s="310" t="s">
        <v>9179</v>
      </c>
      <c r="F833" s="311"/>
      <c r="G833" s="311"/>
      <c r="H833" s="312"/>
    </row>
    <row r="834" spans="1:9" ht="39.75" customHeight="1" x14ac:dyDescent="0.45">
      <c r="A834" s="264" t="s">
        <v>5038</v>
      </c>
      <c r="B834" s="265" t="s">
        <v>2311</v>
      </c>
      <c r="D834" s="265" t="s">
        <v>2555</v>
      </c>
      <c r="E834" s="310" t="s">
        <v>9180</v>
      </c>
      <c r="F834" s="311"/>
      <c r="G834" s="311"/>
      <c r="H834" s="312"/>
    </row>
    <row r="835" spans="1:9" ht="39.75" customHeight="1" x14ac:dyDescent="0.45">
      <c r="A835" s="264" t="s">
        <v>5039</v>
      </c>
      <c r="B835" s="265" t="s">
        <v>622</v>
      </c>
      <c r="D835" s="265" t="s">
        <v>2556</v>
      </c>
      <c r="E835" s="310" t="s">
        <v>2557</v>
      </c>
      <c r="F835" s="311"/>
      <c r="G835" s="311"/>
      <c r="H835" s="312"/>
    </row>
    <row r="836" spans="1:9" ht="39.75" customHeight="1" x14ac:dyDescent="0.45">
      <c r="A836" s="264" t="s">
        <v>5040</v>
      </c>
      <c r="B836" s="265" t="s">
        <v>622</v>
      </c>
      <c r="D836" s="265" t="s">
        <v>2558</v>
      </c>
      <c r="E836" s="310" t="s">
        <v>2559</v>
      </c>
      <c r="F836" s="311"/>
      <c r="G836" s="311"/>
      <c r="H836" s="312"/>
    </row>
    <row r="837" spans="1:9" ht="39.75" customHeight="1" x14ac:dyDescent="0.45">
      <c r="A837" s="264" t="s">
        <v>5041</v>
      </c>
      <c r="B837" s="265" t="s">
        <v>622</v>
      </c>
      <c r="D837" s="265" t="s">
        <v>2560</v>
      </c>
      <c r="E837" s="280" t="s">
        <v>9181</v>
      </c>
      <c r="F837" s="285"/>
      <c r="G837" s="285"/>
      <c r="H837" s="278"/>
    </row>
    <row r="838" spans="1:9" ht="39.75" customHeight="1" x14ac:dyDescent="0.45">
      <c r="A838" s="264" t="s">
        <v>5042</v>
      </c>
      <c r="B838" s="265" t="s">
        <v>2531</v>
      </c>
      <c r="D838" s="265" t="s">
        <v>2561</v>
      </c>
      <c r="E838" s="310" t="s">
        <v>9182</v>
      </c>
      <c r="F838" s="311"/>
      <c r="G838" s="311"/>
      <c r="H838" s="312"/>
    </row>
    <row r="839" spans="1:9" ht="39.75" customHeight="1" x14ac:dyDescent="0.45">
      <c r="A839" s="264" t="s">
        <v>5043</v>
      </c>
      <c r="B839" s="265" t="s">
        <v>640</v>
      </c>
      <c r="D839" s="265" t="s">
        <v>2562</v>
      </c>
      <c r="E839" s="280" t="s">
        <v>9183</v>
      </c>
      <c r="F839" s="285"/>
      <c r="G839" s="285"/>
      <c r="H839" s="278"/>
    </row>
    <row r="840" spans="1:9" ht="39.75" customHeight="1" x14ac:dyDescent="0.45">
      <c r="A840" s="264" t="s">
        <v>5044</v>
      </c>
      <c r="B840" s="292" t="s">
        <v>9184</v>
      </c>
      <c r="D840" s="265" t="s">
        <v>2563</v>
      </c>
      <c r="E840" s="280" t="s">
        <v>9185</v>
      </c>
      <c r="F840" s="285"/>
      <c r="G840" s="285"/>
      <c r="H840" s="278"/>
    </row>
    <row r="841" spans="1:9" ht="39.75" customHeight="1" x14ac:dyDescent="0.45">
      <c r="A841" s="264" t="s">
        <v>5045</v>
      </c>
      <c r="B841" s="292" t="s">
        <v>9129</v>
      </c>
      <c r="D841" s="265" t="s">
        <v>2564</v>
      </c>
      <c r="E841" s="280" t="s">
        <v>2565</v>
      </c>
      <c r="F841" s="285"/>
      <c r="G841" s="285"/>
      <c r="H841" s="278"/>
    </row>
    <row r="842" spans="1:9" ht="39.75" customHeight="1" x14ac:dyDescent="0.45">
      <c r="A842" s="264" t="s">
        <v>5046</v>
      </c>
      <c r="B842" s="292" t="s">
        <v>9129</v>
      </c>
      <c r="D842" s="265" t="s">
        <v>2566</v>
      </c>
      <c r="E842" s="280" t="s">
        <v>2567</v>
      </c>
      <c r="F842" s="285"/>
      <c r="G842" s="285"/>
      <c r="H842" s="278"/>
    </row>
    <row r="843" spans="1:9" ht="39.75" customHeight="1" thickBot="1" x14ac:dyDescent="0.5">
      <c r="A843" s="264" t="s">
        <v>5047</v>
      </c>
      <c r="B843" s="292" t="s">
        <v>9129</v>
      </c>
      <c r="D843" s="265" t="s">
        <v>2568</v>
      </c>
      <c r="E843" s="280" t="s">
        <v>2569</v>
      </c>
      <c r="F843" s="285"/>
      <c r="G843" s="285"/>
      <c r="H843" s="278"/>
    </row>
    <row r="844" spans="1:9" s="324" customFormat="1" ht="39.75" customHeight="1" x14ac:dyDescent="0.45">
      <c r="A844" s="264" t="s">
        <v>5048</v>
      </c>
      <c r="B844" s="297" t="s">
        <v>4267</v>
      </c>
      <c r="C844" s="313"/>
      <c r="D844" s="298" t="s">
        <v>4967</v>
      </c>
      <c r="E844" s="319" t="s">
        <v>4968</v>
      </c>
      <c r="F844" s="333" t="s">
        <v>4969</v>
      </c>
      <c r="G844" s="328">
        <v>615</v>
      </c>
      <c r="H844" s="334"/>
      <c r="I844" s="335" t="s">
        <v>4970</v>
      </c>
    </row>
    <row r="845" spans="1:9" s="324" customFormat="1" ht="39.75" customHeight="1" x14ac:dyDescent="0.45">
      <c r="A845" s="264" t="s">
        <v>5049</v>
      </c>
      <c r="B845" s="305" t="s">
        <v>4887</v>
      </c>
      <c r="C845" s="314"/>
      <c r="D845" s="301" t="s">
        <v>4972</v>
      </c>
      <c r="E845" s="318" t="s">
        <v>4973</v>
      </c>
      <c r="F845" s="333" t="s">
        <v>4974</v>
      </c>
      <c r="G845" s="322">
        <v>615</v>
      </c>
      <c r="H845" s="333"/>
      <c r="I845" s="336" t="s">
        <v>4975</v>
      </c>
    </row>
    <row r="846" spans="1:9" s="324" customFormat="1" ht="39.75" customHeight="1" x14ac:dyDescent="0.45">
      <c r="A846" s="264" t="s">
        <v>5050</v>
      </c>
      <c r="B846" s="305" t="s">
        <v>4887</v>
      </c>
      <c r="C846" s="314"/>
      <c r="D846" s="301" t="s">
        <v>4977</v>
      </c>
      <c r="E846" s="318" t="s">
        <v>4978</v>
      </c>
      <c r="F846" s="333" t="s">
        <v>4969</v>
      </c>
      <c r="G846" s="322">
        <v>615</v>
      </c>
      <c r="H846" s="333"/>
      <c r="I846" s="336" t="s">
        <v>4975</v>
      </c>
    </row>
    <row r="847" spans="1:9" s="324" customFormat="1" ht="39.75" customHeight="1" x14ac:dyDescent="0.45">
      <c r="A847" s="264" t="s">
        <v>5051</v>
      </c>
      <c r="B847" s="305" t="s">
        <v>4315</v>
      </c>
      <c r="C847" s="314"/>
      <c r="D847" s="301" t="s">
        <v>4980</v>
      </c>
      <c r="E847" s="318" t="s">
        <v>4981</v>
      </c>
      <c r="F847" s="321" t="s">
        <v>4982</v>
      </c>
      <c r="G847" s="322">
        <v>615</v>
      </c>
      <c r="H847" s="333"/>
      <c r="I847" s="336" t="s">
        <v>4983</v>
      </c>
    </row>
    <row r="848" spans="1:9" s="324" customFormat="1" ht="39.75" customHeight="1" x14ac:dyDescent="0.45">
      <c r="A848" s="264" t="s">
        <v>5052</v>
      </c>
      <c r="B848" s="300" t="s">
        <v>4315</v>
      </c>
      <c r="C848" s="315"/>
      <c r="D848" s="301" t="s">
        <v>4985</v>
      </c>
      <c r="E848" s="320" t="s">
        <v>4986</v>
      </c>
      <c r="F848" s="321" t="s">
        <v>4982</v>
      </c>
      <c r="G848" s="322">
        <v>615</v>
      </c>
      <c r="H848" s="337"/>
      <c r="I848" s="338" t="s">
        <v>4987</v>
      </c>
    </row>
    <row r="849" spans="1:9" s="324" customFormat="1" ht="39.75" customHeight="1" x14ac:dyDescent="0.45">
      <c r="A849" s="264" t="s">
        <v>5053</v>
      </c>
      <c r="B849" s="305" t="s">
        <v>4315</v>
      </c>
      <c r="C849" s="314"/>
      <c r="D849" s="301" t="s">
        <v>9186</v>
      </c>
      <c r="E849" s="318" t="s">
        <v>4989</v>
      </c>
      <c r="F849" s="321" t="s">
        <v>4982</v>
      </c>
      <c r="G849" s="322">
        <v>615</v>
      </c>
      <c r="H849" s="333"/>
      <c r="I849" s="336" t="s">
        <v>4990</v>
      </c>
    </row>
    <row r="850" spans="1:9" s="324" customFormat="1" ht="39.75" customHeight="1" x14ac:dyDescent="0.45">
      <c r="A850" s="264" t="s">
        <v>5054</v>
      </c>
      <c r="B850" s="300" t="s">
        <v>4322</v>
      </c>
      <c r="C850" s="315"/>
      <c r="D850" s="301" t="s">
        <v>4992</v>
      </c>
      <c r="E850" s="320" t="s">
        <v>4993</v>
      </c>
      <c r="F850" s="337" t="s">
        <v>4994</v>
      </c>
      <c r="G850" s="322">
        <v>615</v>
      </c>
      <c r="H850" s="337"/>
      <c r="I850" s="338" t="s">
        <v>4995</v>
      </c>
    </row>
    <row r="851" spans="1:9" s="324" customFormat="1" ht="39.75" customHeight="1" x14ac:dyDescent="0.45">
      <c r="A851" s="264" t="s">
        <v>5055</v>
      </c>
      <c r="B851" s="305" t="s">
        <v>4577</v>
      </c>
      <c r="C851" s="314"/>
      <c r="D851" s="301" t="s">
        <v>4997</v>
      </c>
      <c r="E851" s="318" t="s">
        <v>4998</v>
      </c>
      <c r="F851" s="337" t="s">
        <v>4994</v>
      </c>
      <c r="G851" s="322">
        <v>615</v>
      </c>
      <c r="H851" s="333"/>
      <c r="I851" s="336" t="s">
        <v>4999</v>
      </c>
    </row>
    <row r="852" spans="1:9" s="324" customFormat="1" ht="39.75" customHeight="1" x14ac:dyDescent="0.45">
      <c r="A852" s="264" t="s">
        <v>5056</v>
      </c>
      <c r="B852" s="300" t="s">
        <v>4577</v>
      </c>
      <c r="C852" s="315"/>
      <c r="D852" s="301" t="s">
        <v>5001</v>
      </c>
      <c r="E852" s="318" t="s">
        <v>5002</v>
      </c>
      <c r="F852" s="337" t="s">
        <v>4994</v>
      </c>
      <c r="G852" s="322">
        <v>615</v>
      </c>
      <c r="H852" s="337"/>
      <c r="I852" s="336" t="s">
        <v>4999</v>
      </c>
    </row>
    <row r="853" spans="1:9" s="324" customFormat="1" ht="39.75" customHeight="1" x14ac:dyDescent="0.45">
      <c r="A853" s="264" t="s">
        <v>5057</v>
      </c>
      <c r="B853" s="305" t="s">
        <v>4328</v>
      </c>
      <c r="C853" s="314"/>
      <c r="D853" s="301" t="s">
        <v>5004</v>
      </c>
      <c r="E853" s="318" t="s">
        <v>5005</v>
      </c>
      <c r="F853" s="337" t="s">
        <v>4994</v>
      </c>
      <c r="G853" s="322">
        <v>615</v>
      </c>
      <c r="H853" s="333"/>
      <c r="I853" s="336" t="s">
        <v>5006</v>
      </c>
    </row>
    <row r="854" spans="1:9" s="324" customFormat="1" ht="39.75" customHeight="1" x14ac:dyDescent="0.45">
      <c r="A854" s="264" t="s">
        <v>5058</v>
      </c>
      <c r="B854" s="305" t="s">
        <v>4328</v>
      </c>
      <c r="C854" s="314"/>
      <c r="D854" s="301" t="s">
        <v>5008</v>
      </c>
      <c r="E854" s="318" t="s">
        <v>5009</v>
      </c>
      <c r="F854" s="337" t="s">
        <v>4994</v>
      </c>
      <c r="G854" s="322">
        <v>615</v>
      </c>
      <c r="H854" s="333"/>
      <c r="I854" s="336" t="s">
        <v>5006</v>
      </c>
    </row>
    <row r="855" spans="1:9" s="324" customFormat="1" ht="39.75" customHeight="1" x14ac:dyDescent="0.45">
      <c r="A855" s="264" t="s">
        <v>5059</v>
      </c>
      <c r="B855" s="305" t="s">
        <v>4328</v>
      </c>
      <c r="C855" s="314"/>
      <c r="D855" s="301" t="s">
        <v>5011</v>
      </c>
      <c r="E855" s="318" t="s">
        <v>5012</v>
      </c>
      <c r="F855" s="337" t="s">
        <v>4994</v>
      </c>
      <c r="G855" s="322">
        <v>615</v>
      </c>
      <c r="H855" s="333"/>
      <c r="I855" s="336" t="s">
        <v>5013</v>
      </c>
    </row>
    <row r="856" spans="1:9" s="324" customFormat="1" ht="39.75" customHeight="1" x14ac:dyDescent="0.45">
      <c r="A856" s="264" t="s">
        <v>5060</v>
      </c>
      <c r="B856" s="300" t="s">
        <v>4933</v>
      </c>
      <c r="C856" s="315"/>
      <c r="D856" s="301" t="s">
        <v>5015</v>
      </c>
      <c r="E856" s="320" t="s">
        <v>5016</v>
      </c>
      <c r="F856" s="337" t="s">
        <v>4994</v>
      </c>
      <c r="G856" s="322">
        <v>615</v>
      </c>
      <c r="H856" s="337"/>
      <c r="I856" s="338" t="s">
        <v>5017</v>
      </c>
    </row>
    <row r="857" spans="1:9" s="324" customFormat="1" ht="39.75" customHeight="1" x14ac:dyDescent="0.45">
      <c r="A857" s="264" t="s">
        <v>5061</v>
      </c>
      <c r="B857" s="300" t="s">
        <v>4308</v>
      </c>
      <c r="C857" s="315"/>
      <c r="D857" s="301" t="s">
        <v>5019</v>
      </c>
      <c r="E857" s="320" t="s">
        <v>5020</v>
      </c>
      <c r="F857" s="337" t="s">
        <v>4994</v>
      </c>
      <c r="G857" s="322">
        <v>615</v>
      </c>
      <c r="H857" s="337"/>
      <c r="I857" s="339" t="s">
        <v>5021</v>
      </c>
    </row>
    <row r="858" spans="1:9" s="324" customFormat="1" ht="39.75" customHeight="1" x14ac:dyDescent="0.45">
      <c r="A858" s="264" t="s">
        <v>5062</v>
      </c>
      <c r="B858" s="305" t="s">
        <v>4946</v>
      </c>
      <c r="C858" s="314"/>
      <c r="D858" s="301" t="s">
        <v>5023</v>
      </c>
      <c r="E858" s="318" t="s">
        <v>5024</v>
      </c>
      <c r="F858" s="333" t="s">
        <v>5025</v>
      </c>
      <c r="G858" s="322">
        <v>615</v>
      </c>
      <c r="H858" s="333"/>
      <c r="I858" s="338" t="s">
        <v>5026</v>
      </c>
    </row>
    <row r="859" spans="1:9" s="324" customFormat="1" ht="39.75" customHeight="1" x14ac:dyDescent="0.45">
      <c r="A859" s="264" t="s">
        <v>5065</v>
      </c>
      <c r="B859" s="300" t="s">
        <v>4946</v>
      </c>
      <c r="C859" s="315"/>
      <c r="D859" s="301" t="s">
        <v>5028</v>
      </c>
      <c r="E859" s="320" t="s">
        <v>5029</v>
      </c>
      <c r="F859" s="321" t="s">
        <v>4994</v>
      </c>
      <c r="G859" s="322">
        <v>615</v>
      </c>
      <c r="H859" s="337"/>
      <c r="I859" s="338" t="s">
        <v>5026</v>
      </c>
    </row>
    <row r="860" spans="1:9" s="324" customFormat="1" ht="39.75" customHeight="1" thickBot="1" x14ac:dyDescent="0.5">
      <c r="A860" s="264" t="s">
        <v>5067</v>
      </c>
      <c r="B860" s="300" t="s">
        <v>4946</v>
      </c>
      <c r="C860" s="315"/>
      <c r="D860" s="301" t="s">
        <v>5031</v>
      </c>
      <c r="E860" s="320" t="s">
        <v>5032</v>
      </c>
      <c r="F860" s="321" t="s">
        <v>4994</v>
      </c>
      <c r="G860" s="322">
        <v>615</v>
      </c>
      <c r="H860" s="337"/>
      <c r="I860" s="338" t="s">
        <v>5026</v>
      </c>
    </row>
    <row r="861" spans="1:9" s="324" customFormat="1" ht="39.75" customHeight="1" x14ac:dyDescent="0.45">
      <c r="A861" s="264" t="s">
        <v>5069</v>
      </c>
      <c r="B861" s="297" t="s">
        <v>4267</v>
      </c>
      <c r="C861" s="313"/>
      <c r="D861" s="298" t="s">
        <v>9187</v>
      </c>
      <c r="E861" s="319" t="s">
        <v>9188</v>
      </c>
      <c r="F861" s="333" t="s">
        <v>4969</v>
      </c>
      <c r="G861" s="328">
        <v>615</v>
      </c>
      <c r="H861" s="334"/>
      <c r="I861" s="335" t="s">
        <v>4970</v>
      </c>
    </row>
    <row r="862" spans="1:9" s="324" customFormat="1" ht="39.75" customHeight="1" x14ac:dyDescent="0.45">
      <c r="A862" s="264" t="s">
        <v>5070</v>
      </c>
      <c r="B862" s="305" t="s">
        <v>4887</v>
      </c>
      <c r="C862" s="314"/>
      <c r="D862" s="301" t="s">
        <v>9189</v>
      </c>
      <c r="E862" s="318" t="s">
        <v>9190</v>
      </c>
      <c r="F862" s="333" t="s">
        <v>4974</v>
      </c>
      <c r="G862" s="322">
        <v>615</v>
      </c>
      <c r="H862" s="333"/>
      <c r="I862" s="336" t="s">
        <v>4975</v>
      </c>
    </row>
    <row r="863" spans="1:9" s="324" customFormat="1" ht="39.75" customHeight="1" x14ac:dyDescent="0.45">
      <c r="A863" s="264" t="s">
        <v>5071</v>
      </c>
      <c r="B863" s="305" t="s">
        <v>4315</v>
      </c>
      <c r="C863" s="314"/>
      <c r="D863" s="301" t="s">
        <v>9191</v>
      </c>
      <c r="E863" s="318" t="s">
        <v>9192</v>
      </c>
      <c r="F863" s="321" t="s">
        <v>4982</v>
      </c>
      <c r="G863" s="322">
        <v>615</v>
      </c>
      <c r="H863" s="333"/>
      <c r="I863" s="336" t="s">
        <v>4983</v>
      </c>
    </row>
    <row r="864" spans="1:9" s="324" customFormat="1" ht="39.75" customHeight="1" x14ac:dyDescent="0.45">
      <c r="A864" s="264" t="s">
        <v>5072</v>
      </c>
      <c r="B864" s="300" t="s">
        <v>4315</v>
      </c>
      <c r="C864" s="315"/>
      <c r="D864" s="332" t="s">
        <v>9193</v>
      </c>
      <c r="E864" s="320" t="s">
        <v>9194</v>
      </c>
      <c r="F864" s="321" t="s">
        <v>4982</v>
      </c>
      <c r="G864" s="322">
        <v>615</v>
      </c>
      <c r="H864" s="337"/>
      <c r="I864" s="338" t="s">
        <v>4987</v>
      </c>
    </row>
    <row r="865" spans="1:9" s="324" customFormat="1" ht="39.75" customHeight="1" x14ac:dyDescent="0.45">
      <c r="A865" s="264" t="s">
        <v>5073</v>
      </c>
      <c r="B865" s="300" t="s">
        <v>4322</v>
      </c>
      <c r="C865" s="315"/>
      <c r="D865" s="301" t="s">
        <v>9195</v>
      </c>
      <c r="E865" s="320" t="s">
        <v>9196</v>
      </c>
      <c r="F865" s="337" t="s">
        <v>4994</v>
      </c>
      <c r="G865" s="322">
        <v>615</v>
      </c>
      <c r="H865" s="337"/>
      <c r="I865" s="338" t="s">
        <v>4995</v>
      </c>
    </row>
    <row r="866" spans="1:9" s="324" customFormat="1" ht="39.75" customHeight="1" x14ac:dyDescent="0.45">
      <c r="A866" s="264" t="s">
        <v>5076</v>
      </c>
      <c r="B866" s="305" t="s">
        <v>4577</v>
      </c>
      <c r="C866" s="314"/>
      <c r="D866" s="301" t="s">
        <v>9197</v>
      </c>
      <c r="E866" s="318" t="s">
        <v>9198</v>
      </c>
      <c r="F866" s="337" t="s">
        <v>4994</v>
      </c>
      <c r="G866" s="322">
        <v>615</v>
      </c>
      <c r="H866" s="333"/>
      <c r="I866" s="336" t="s">
        <v>4999</v>
      </c>
    </row>
    <row r="867" spans="1:9" s="324" customFormat="1" ht="39.75" customHeight="1" x14ac:dyDescent="0.45">
      <c r="A867" s="264" t="s">
        <v>5079</v>
      </c>
      <c r="B867" s="305" t="s">
        <v>4328</v>
      </c>
      <c r="C867" s="314"/>
      <c r="D867" s="332" t="s">
        <v>9199</v>
      </c>
      <c r="E867" s="318" t="s">
        <v>9200</v>
      </c>
      <c r="F867" s="337" t="s">
        <v>4994</v>
      </c>
      <c r="G867" s="322">
        <v>615</v>
      </c>
      <c r="H867" s="333"/>
      <c r="I867" s="336" t="s">
        <v>5006</v>
      </c>
    </row>
    <row r="868" spans="1:9" s="324" customFormat="1" ht="39.75" customHeight="1" x14ac:dyDescent="0.45">
      <c r="A868" s="264" t="s">
        <v>5082</v>
      </c>
      <c r="B868" s="305" t="s">
        <v>4328</v>
      </c>
      <c r="C868" s="314"/>
      <c r="D868" s="301" t="s">
        <v>9201</v>
      </c>
      <c r="E868" s="318" t="s">
        <v>9202</v>
      </c>
      <c r="F868" s="337" t="s">
        <v>4994</v>
      </c>
      <c r="G868" s="322">
        <v>615</v>
      </c>
      <c r="H868" s="333"/>
      <c r="I868" s="336" t="s">
        <v>5006</v>
      </c>
    </row>
    <row r="869" spans="1:9" s="324" customFormat="1" ht="39.75" customHeight="1" x14ac:dyDescent="0.45">
      <c r="A869" s="264" t="s">
        <v>5083</v>
      </c>
      <c r="B869" s="300" t="s">
        <v>4933</v>
      </c>
      <c r="C869" s="315"/>
      <c r="D869" s="301" t="s">
        <v>9203</v>
      </c>
      <c r="E869" s="320" t="s">
        <v>9204</v>
      </c>
      <c r="F869" s="337" t="s">
        <v>4994</v>
      </c>
      <c r="G869" s="322">
        <v>615</v>
      </c>
      <c r="H869" s="337"/>
      <c r="I869" s="338" t="s">
        <v>5017</v>
      </c>
    </row>
    <row r="870" spans="1:9" s="324" customFormat="1" ht="39.75" customHeight="1" x14ac:dyDescent="0.45">
      <c r="A870" s="264" t="s">
        <v>5084</v>
      </c>
      <c r="B870" s="300" t="s">
        <v>4308</v>
      </c>
      <c r="C870" s="315"/>
      <c r="D870" s="332" t="s">
        <v>9205</v>
      </c>
      <c r="E870" s="320" t="s">
        <v>9206</v>
      </c>
      <c r="F870" s="337" t="s">
        <v>4994</v>
      </c>
      <c r="G870" s="322">
        <v>615</v>
      </c>
      <c r="H870" s="337"/>
      <c r="I870" s="339" t="s">
        <v>5021</v>
      </c>
    </row>
    <row r="871" spans="1:9" s="324" customFormat="1" ht="39.75" customHeight="1" x14ac:dyDescent="0.45">
      <c r="A871" s="264" t="s">
        <v>5087</v>
      </c>
      <c r="B871" s="305" t="s">
        <v>4946</v>
      </c>
      <c r="C871" s="314"/>
      <c r="D871" s="301" t="s">
        <v>9207</v>
      </c>
      <c r="E871" s="318" t="s">
        <v>9208</v>
      </c>
      <c r="F871" s="333" t="s">
        <v>5025</v>
      </c>
      <c r="G871" s="322">
        <v>615</v>
      </c>
      <c r="H871" s="333"/>
      <c r="I871" s="338" t="s">
        <v>5026</v>
      </c>
    </row>
    <row r="872" spans="1:9" s="324" customFormat="1" ht="39.75" customHeight="1" x14ac:dyDescent="0.45">
      <c r="A872" s="264" t="s">
        <v>5088</v>
      </c>
      <c r="B872" s="300" t="s">
        <v>4946</v>
      </c>
      <c r="C872" s="315"/>
      <c r="D872" s="301" t="s">
        <v>9209</v>
      </c>
      <c r="E872" s="320" t="s">
        <v>9210</v>
      </c>
      <c r="F872" s="321" t="s">
        <v>4994</v>
      </c>
      <c r="G872" s="322">
        <v>615</v>
      </c>
      <c r="H872" s="337"/>
      <c r="I872" s="338" t="s">
        <v>5026</v>
      </c>
    </row>
    <row r="873" spans="1:9" s="324" customFormat="1" ht="39.75" customHeight="1" x14ac:dyDescent="0.45">
      <c r="A873" s="264" t="s">
        <v>5090</v>
      </c>
      <c r="B873" s="300" t="s">
        <v>4946</v>
      </c>
      <c r="C873" s="315"/>
      <c r="D873" s="332" t="s">
        <v>9211</v>
      </c>
      <c r="E873" s="320" t="s">
        <v>9212</v>
      </c>
      <c r="F873" s="321" t="s">
        <v>4994</v>
      </c>
      <c r="G873" s="322">
        <v>615</v>
      </c>
      <c r="H873" s="337"/>
      <c r="I873" s="338" t="s">
        <v>5026</v>
      </c>
    </row>
    <row r="874" spans="1:9" ht="39.75" customHeight="1" x14ac:dyDescent="0.45">
      <c r="A874" s="264" t="s">
        <v>5091</v>
      </c>
      <c r="B874" s="265" t="s">
        <v>606</v>
      </c>
      <c r="D874" s="316" t="s">
        <v>2570</v>
      </c>
      <c r="E874" s="280" t="s">
        <v>2571</v>
      </c>
      <c r="F874" s="285"/>
      <c r="G874" s="285"/>
      <c r="H874" s="278"/>
    </row>
    <row r="875" spans="1:9" ht="39.75" customHeight="1" x14ac:dyDescent="0.45">
      <c r="A875" s="264" t="s">
        <v>5094</v>
      </c>
      <c r="B875" s="265" t="s">
        <v>2269</v>
      </c>
      <c r="D875" s="265" t="s">
        <v>2572</v>
      </c>
      <c r="E875" s="280" t="s">
        <v>2573</v>
      </c>
      <c r="F875" s="285"/>
      <c r="G875" s="285"/>
      <c r="H875" s="278"/>
    </row>
    <row r="876" spans="1:9" ht="39.75" customHeight="1" x14ac:dyDescent="0.45">
      <c r="A876" s="264" t="s">
        <v>5095</v>
      </c>
      <c r="B876" s="265" t="s">
        <v>2269</v>
      </c>
      <c r="D876" s="265" t="s">
        <v>2574</v>
      </c>
      <c r="E876" s="280" t="s">
        <v>2575</v>
      </c>
      <c r="F876" s="285"/>
      <c r="G876" s="285"/>
      <c r="H876" s="278"/>
    </row>
    <row r="877" spans="1:9" ht="39.75" customHeight="1" x14ac:dyDescent="0.45">
      <c r="A877" s="264" t="s">
        <v>5098</v>
      </c>
      <c r="B877" s="265" t="s">
        <v>2269</v>
      </c>
      <c r="D877" s="265" t="s">
        <v>2576</v>
      </c>
      <c r="E877" s="280" t="s">
        <v>2577</v>
      </c>
      <c r="F877" s="285"/>
      <c r="G877" s="285"/>
      <c r="H877" s="278"/>
    </row>
    <row r="878" spans="1:9" ht="39.75" customHeight="1" x14ac:dyDescent="0.45">
      <c r="A878" s="264" t="s">
        <v>5099</v>
      </c>
      <c r="B878" s="265" t="s">
        <v>2198</v>
      </c>
      <c r="D878" s="265" t="s">
        <v>2578</v>
      </c>
      <c r="E878" s="280" t="s">
        <v>2579</v>
      </c>
      <c r="F878" s="285"/>
      <c r="G878" s="285"/>
      <c r="H878" s="278"/>
    </row>
    <row r="879" spans="1:9" ht="39.75" customHeight="1" x14ac:dyDescent="0.45">
      <c r="A879" s="264" t="s">
        <v>5100</v>
      </c>
      <c r="B879" s="265" t="s">
        <v>2198</v>
      </c>
      <c r="D879" s="265" t="s">
        <v>2580</v>
      </c>
      <c r="E879" s="280" t="s">
        <v>2581</v>
      </c>
      <c r="F879" s="285"/>
      <c r="G879" s="285"/>
      <c r="H879" s="278"/>
    </row>
    <row r="880" spans="1:9" ht="39.75" customHeight="1" x14ac:dyDescent="0.45">
      <c r="A880" s="264" t="s">
        <v>5101</v>
      </c>
      <c r="B880" s="265" t="s">
        <v>2198</v>
      </c>
      <c r="D880" s="265" t="s">
        <v>2582</v>
      </c>
      <c r="E880" s="280" t="s">
        <v>2583</v>
      </c>
      <c r="F880" s="285"/>
      <c r="G880" s="285"/>
      <c r="H880" s="278"/>
    </row>
    <row r="881" spans="1:8" ht="39.75" customHeight="1" x14ac:dyDescent="0.45">
      <c r="A881" s="264" t="s">
        <v>5102</v>
      </c>
      <c r="B881" s="265" t="s">
        <v>2506</v>
      </c>
      <c r="D881" s="265" t="s">
        <v>2584</v>
      </c>
      <c r="E881" s="280" t="s">
        <v>2585</v>
      </c>
      <c r="F881" s="285"/>
      <c r="G881" s="285"/>
      <c r="H881" s="278"/>
    </row>
    <row r="882" spans="1:8" ht="39.75" customHeight="1" x14ac:dyDescent="0.45">
      <c r="A882" s="264" t="s">
        <v>5103</v>
      </c>
      <c r="B882" s="265" t="s">
        <v>618</v>
      </c>
      <c r="D882" s="265" t="s">
        <v>2586</v>
      </c>
      <c r="E882" s="310" t="s">
        <v>9213</v>
      </c>
      <c r="F882" s="311"/>
      <c r="G882" s="311"/>
      <c r="H882" s="312"/>
    </row>
    <row r="883" spans="1:8" ht="39.75" customHeight="1" x14ac:dyDescent="0.45">
      <c r="A883" s="264" t="s">
        <v>5104</v>
      </c>
      <c r="B883" s="265" t="s">
        <v>632</v>
      </c>
      <c r="D883" s="265" t="s">
        <v>2587</v>
      </c>
      <c r="E883" s="280" t="s">
        <v>9214</v>
      </c>
      <c r="F883" s="285"/>
      <c r="G883" s="285"/>
      <c r="H883" s="278"/>
    </row>
    <row r="884" spans="1:8" ht="39.75" customHeight="1" x14ac:dyDescent="0.45">
      <c r="A884" s="264" t="s">
        <v>5105</v>
      </c>
      <c r="B884" s="265" t="s">
        <v>606</v>
      </c>
      <c r="D884" s="265" t="s">
        <v>2588</v>
      </c>
      <c r="E884" s="280" t="s">
        <v>2589</v>
      </c>
      <c r="F884" s="285"/>
      <c r="G884" s="285"/>
      <c r="H884" s="278"/>
    </row>
    <row r="885" spans="1:8" ht="39.75" customHeight="1" x14ac:dyDescent="0.45">
      <c r="A885" s="264" t="s">
        <v>5108</v>
      </c>
      <c r="B885" s="265" t="s">
        <v>2269</v>
      </c>
      <c r="D885" s="265" t="s">
        <v>2590</v>
      </c>
      <c r="E885" s="280" t="s">
        <v>2591</v>
      </c>
      <c r="F885" s="285"/>
      <c r="G885" s="285"/>
      <c r="H885" s="278"/>
    </row>
    <row r="886" spans="1:8" ht="39.75" customHeight="1" x14ac:dyDescent="0.45">
      <c r="A886" s="264" t="s">
        <v>5111</v>
      </c>
      <c r="B886" s="265" t="s">
        <v>2198</v>
      </c>
      <c r="D886" s="265" t="s">
        <v>2592</v>
      </c>
      <c r="E886" s="280" t="s">
        <v>2593</v>
      </c>
      <c r="F886" s="285"/>
      <c r="G886" s="285"/>
      <c r="H886" s="278"/>
    </row>
    <row r="887" spans="1:8" ht="39.75" customHeight="1" x14ac:dyDescent="0.45">
      <c r="A887" s="264" t="s">
        <v>5114</v>
      </c>
      <c r="B887" s="265" t="s">
        <v>2506</v>
      </c>
      <c r="D887" s="265" t="s">
        <v>2594</v>
      </c>
      <c r="E887" s="280" t="s">
        <v>2595</v>
      </c>
      <c r="F887" s="285"/>
      <c r="G887" s="285"/>
      <c r="H887" s="278"/>
    </row>
    <row r="888" spans="1:8" ht="39.75" customHeight="1" x14ac:dyDescent="0.45">
      <c r="A888" s="264" t="s">
        <v>5117</v>
      </c>
      <c r="B888" s="265" t="s">
        <v>618</v>
      </c>
      <c r="D888" s="265" t="s">
        <v>2596</v>
      </c>
      <c r="E888" s="310" t="s">
        <v>9215</v>
      </c>
      <c r="F888" s="311"/>
      <c r="G888" s="311"/>
      <c r="H888" s="312"/>
    </row>
    <row r="889" spans="1:8" ht="39.75" customHeight="1" x14ac:dyDescent="0.45">
      <c r="A889" s="264" t="s">
        <v>5118</v>
      </c>
      <c r="B889" s="265" t="s">
        <v>632</v>
      </c>
      <c r="D889" s="265" t="s">
        <v>2597</v>
      </c>
      <c r="E889" s="280" t="s">
        <v>9216</v>
      </c>
      <c r="F889" s="285"/>
      <c r="G889" s="285"/>
      <c r="H889" s="278"/>
    </row>
    <row r="890" spans="1:8" ht="39.75" customHeight="1" x14ac:dyDescent="0.45">
      <c r="A890" s="264" t="s">
        <v>5119</v>
      </c>
      <c r="B890" s="265" t="s">
        <v>606</v>
      </c>
      <c r="D890" s="265" t="s">
        <v>2598</v>
      </c>
      <c r="E890" s="280" t="s">
        <v>2599</v>
      </c>
      <c r="F890" s="285"/>
      <c r="G890" s="285"/>
      <c r="H890" s="278"/>
    </row>
    <row r="891" spans="1:8" ht="39.75" customHeight="1" x14ac:dyDescent="0.45">
      <c r="A891" s="264" t="s">
        <v>5120</v>
      </c>
      <c r="B891" s="265" t="s">
        <v>606</v>
      </c>
      <c r="D891" s="265" t="s">
        <v>2600</v>
      </c>
      <c r="E891" s="280" t="s">
        <v>2601</v>
      </c>
      <c r="F891" s="285"/>
      <c r="G891" s="285"/>
      <c r="H891" s="278"/>
    </row>
    <row r="892" spans="1:8" ht="39.75" customHeight="1" x14ac:dyDescent="0.45">
      <c r="A892" s="264" t="s">
        <v>5121</v>
      </c>
      <c r="B892" s="265" t="s">
        <v>2198</v>
      </c>
      <c r="D892" s="265" t="s">
        <v>2602</v>
      </c>
      <c r="E892" s="280" t="s">
        <v>2603</v>
      </c>
      <c r="F892" s="285"/>
      <c r="G892" s="285"/>
      <c r="H892" s="278"/>
    </row>
    <row r="893" spans="1:8" ht="39.75" customHeight="1" x14ac:dyDescent="0.45">
      <c r="A893" s="264" t="s">
        <v>5124</v>
      </c>
      <c r="B893" s="265" t="s">
        <v>2198</v>
      </c>
      <c r="D893" s="265" t="s">
        <v>2604</v>
      </c>
      <c r="E893" s="280" t="s">
        <v>2605</v>
      </c>
      <c r="F893" s="285"/>
      <c r="G893" s="285"/>
      <c r="H893" s="278"/>
    </row>
    <row r="894" spans="1:8" ht="39.75" customHeight="1" x14ac:dyDescent="0.45">
      <c r="A894" s="264" t="s">
        <v>5127</v>
      </c>
      <c r="B894" s="265" t="s">
        <v>2198</v>
      </c>
      <c r="D894" s="265" t="s">
        <v>2606</v>
      </c>
      <c r="E894" s="280" t="s">
        <v>2607</v>
      </c>
      <c r="F894" s="285"/>
      <c r="G894" s="285"/>
      <c r="H894" s="278"/>
    </row>
    <row r="895" spans="1:8" ht="39.75" customHeight="1" x14ac:dyDescent="0.45">
      <c r="A895" s="264" t="s">
        <v>5128</v>
      </c>
      <c r="B895" s="265" t="s">
        <v>2198</v>
      </c>
      <c r="D895" s="265" t="s">
        <v>2608</v>
      </c>
      <c r="E895" s="280" t="s">
        <v>2609</v>
      </c>
      <c r="F895" s="285"/>
      <c r="G895" s="285"/>
      <c r="H895" s="278"/>
    </row>
    <row r="896" spans="1:8" ht="39.75" customHeight="1" x14ac:dyDescent="0.45">
      <c r="A896" s="264" t="s">
        <v>5129</v>
      </c>
      <c r="B896" s="265" t="s">
        <v>2506</v>
      </c>
      <c r="D896" s="265" t="s">
        <v>2610</v>
      </c>
      <c r="E896" s="280" t="s">
        <v>2611</v>
      </c>
      <c r="F896" s="285"/>
      <c r="G896" s="285"/>
      <c r="H896" s="278"/>
    </row>
    <row r="897" spans="1:8" ht="39.75" customHeight="1" x14ac:dyDescent="0.45">
      <c r="A897" s="264" t="s">
        <v>5132</v>
      </c>
      <c r="B897" s="265" t="s">
        <v>622</v>
      </c>
      <c r="D897" s="265" t="s">
        <v>2612</v>
      </c>
      <c r="E897" s="280" t="s">
        <v>2613</v>
      </c>
      <c r="F897" s="285"/>
      <c r="G897" s="285"/>
      <c r="H897" s="278"/>
    </row>
    <row r="898" spans="1:8" ht="39.75" customHeight="1" x14ac:dyDescent="0.45">
      <c r="A898" s="264" t="s">
        <v>5135</v>
      </c>
      <c r="B898" s="265" t="s">
        <v>622</v>
      </c>
      <c r="D898" s="265" t="s">
        <v>2614</v>
      </c>
      <c r="E898" s="280" t="s">
        <v>2615</v>
      </c>
      <c r="F898" s="285"/>
      <c r="G898" s="285"/>
      <c r="H898" s="278"/>
    </row>
    <row r="899" spans="1:8" ht="39.75" customHeight="1" x14ac:dyDescent="0.45">
      <c r="A899" s="264" t="s">
        <v>5138</v>
      </c>
      <c r="B899" s="265" t="s">
        <v>2488</v>
      </c>
      <c r="D899" s="265" t="s">
        <v>2616</v>
      </c>
      <c r="E899" s="280" t="s">
        <v>2617</v>
      </c>
      <c r="F899" s="285"/>
      <c r="G899" s="285"/>
      <c r="H899" s="278"/>
    </row>
    <row r="900" spans="1:8" ht="39.75" customHeight="1" x14ac:dyDescent="0.45">
      <c r="A900" s="264" t="s">
        <v>5141</v>
      </c>
      <c r="B900" s="271" t="s">
        <v>2488</v>
      </c>
      <c r="D900" s="265" t="s">
        <v>2618</v>
      </c>
      <c r="E900" s="280" t="s">
        <v>2619</v>
      </c>
      <c r="F900" s="285"/>
      <c r="G900" s="285"/>
      <c r="H900" s="278"/>
    </row>
    <row r="901" spans="1:8" ht="39.75" customHeight="1" x14ac:dyDescent="0.45">
      <c r="A901" s="264" t="s">
        <v>5143</v>
      </c>
      <c r="B901" s="271" t="s">
        <v>2488</v>
      </c>
      <c r="D901" s="265" t="s">
        <v>2620</v>
      </c>
      <c r="E901" s="280" t="s">
        <v>2621</v>
      </c>
      <c r="F901" s="285"/>
      <c r="G901" s="285"/>
      <c r="H901" s="278"/>
    </row>
    <row r="902" spans="1:8" ht="39.75" customHeight="1" thickBot="1" x14ac:dyDescent="0.5">
      <c r="A902" s="264" t="s">
        <v>5145</v>
      </c>
      <c r="B902" s="265" t="s">
        <v>632</v>
      </c>
      <c r="D902" s="265" t="s">
        <v>2622</v>
      </c>
      <c r="E902" s="280" t="s">
        <v>2613</v>
      </c>
      <c r="F902" s="285"/>
      <c r="G902" s="285"/>
      <c r="H902" s="278"/>
    </row>
    <row r="903" spans="1:8" ht="39.75" customHeight="1" x14ac:dyDescent="0.45">
      <c r="A903" s="264" t="s">
        <v>5149</v>
      </c>
      <c r="B903" s="297" t="s">
        <v>4267</v>
      </c>
      <c r="C903" s="313"/>
      <c r="D903" s="298" t="s">
        <v>5063</v>
      </c>
      <c r="E903" s="319" t="s">
        <v>5064</v>
      </c>
      <c r="F903" s="285"/>
      <c r="G903" s="285"/>
      <c r="H903" s="326"/>
    </row>
    <row r="904" spans="1:8" ht="39.75" customHeight="1" x14ac:dyDescent="0.45">
      <c r="A904" s="264" t="s">
        <v>5152</v>
      </c>
      <c r="B904" s="300" t="s">
        <v>4438</v>
      </c>
      <c r="C904" s="315"/>
      <c r="D904" s="301" t="s">
        <v>5066</v>
      </c>
      <c r="E904" s="318" t="s">
        <v>5064</v>
      </c>
      <c r="F904" s="285"/>
      <c r="G904" s="285"/>
      <c r="H904" s="326"/>
    </row>
    <row r="905" spans="1:8" ht="39.75" customHeight="1" x14ac:dyDescent="0.45">
      <c r="A905" s="264" t="s">
        <v>5155</v>
      </c>
      <c r="B905" s="300" t="s">
        <v>4827</v>
      </c>
      <c r="C905" s="315"/>
      <c r="D905" s="301" t="s">
        <v>5068</v>
      </c>
      <c r="E905" s="318" t="s">
        <v>5064</v>
      </c>
      <c r="F905" s="285"/>
      <c r="G905" s="285"/>
      <c r="H905" s="326"/>
    </row>
    <row r="906" spans="1:8" ht="39.75" customHeight="1" x14ac:dyDescent="0.45">
      <c r="A906" s="264" t="s">
        <v>5158</v>
      </c>
      <c r="B906" s="265" t="s">
        <v>2311</v>
      </c>
      <c r="D906" s="265" t="s">
        <v>2623</v>
      </c>
      <c r="E906" s="280" t="s">
        <v>2624</v>
      </c>
      <c r="F906" s="285"/>
      <c r="G906" s="278"/>
    </row>
    <row r="907" spans="1:8" ht="39.75" customHeight="1" x14ac:dyDescent="0.45">
      <c r="A907" s="264" t="s">
        <v>5161</v>
      </c>
      <c r="B907" s="265" t="s">
        <v>622</v>
      </c>
      <c r="D907" s="265" t="s">
        <v>2625</v>
      </c>
      <c r="E907" s="280" t="s">
        <v>2626</v>
      </c>
      <c r="F907" s="285"/>
      <c r="G907" s="278"/>
    </row>
    <row r="908" spans="1:8" ht="39.75" customHeight="1" x14ac:dyDescent="0.45">
      <c r="A908" s="264" t="s">
        <v>2268</v>
      </c>
      <c r="B908" s="265" t="s">
        <v>2198</v>
      </c>
      <c r="D908" s="265" t="s">
        <v>2627</v>
      </c>
      <c r="E908" s="280" t="s">
        <v>2628</v>
      </c>
      <c r="F908" s="285"/>
      <c r="G908" s="278"/>
    </row>
    <row r="909" spans="1:8" ht="39.75" customHeight="1" x14ac:dyDescent="0.45">
      <c r="A909" s="264" t="s">
        <v>2271</v>
      </c>
      <c r="B909" s="265" t="s">
        <v>2198</v>
      </c>
      <c r="D909" s="265" t="s">
        <v>2629</v>
      </c>
      <c r="E909" s="280" t="s">
        <v>2630</v>
      </c>
      <c r="F909" s="285"/>
      <c r="G909" s="278"/>
    </row>
    <row r="910" spans="1:8" ht="39.75" customHeight="1" x14ac:dyDescent="0.45">
      <c r="A910" s="264" t="s">
        <v>2274</v>
      </c>
      <c r="B910" s="265" t="s">
        <v>2198</v>
      </c>
      <c r="D910" s="265" t="s">
        <v>9217</v>
      </c>
      <c r="E910" s="280" t="s">
        <v>9218</v>
      </c>
      <c r="F910" s="285"/>
      <c r="G910" s="278"/>
    </row>
    <row r="911" spans="1:8" ht="39.75" customHeight="1" x14ac:dyDescent="0.45">
      <c r="A911" s="264" t="s">
        <v>2276</v>
      </c>
      <c r="B911" s="265" t="s">
        <v>2198</v>
      </c>
      <c r="D911" s="265" t="s">
        <v>9219</v>
      </c>
      <c r="E911" s="280" t="s">
        <v>9220</v>
      </c>
      <c r="F911" s="285"/>
      <c r="G911" s="278"/>
    </row>
    <row r="912" spans="1:8" ht="39.75" customHeight="1" x14ac:dyDescent="0.45">
      <c r="A912" s="264" t="s">
        <v>2279</v>
      </c>
      <c r="B912" s="265" t="s">
        <v>2198</v>
      </c>
      <c r="D912" s="265" t="s">
        <v>9221</v>
      </c>
      <c r="E912" s="280" t="s">
        <v>3272</v>
      </c>
      <c r="F912" s="285"/>
      <c r="G912" s="278"/>
    </row>
    <row r="913" spans="1:7" ht="39.75" customHeight="1" x14ac:dyDescent="0.45">
      <c r="A913" s="264" t="s">
        <v>2282</v>
      </c>
      <c r="B913" s="300" t="s">
        <v>4438</v>
      </c>
      <c r="C913" s="314"/>
      <c r="D913" s="309" t="s">
        <v>5074</v>
      </c>
      <c r="E913" s="318" t="s">
        <v>5075</v>
      </c>
      <c r="F913" s="285"/>
      <c r="G913" s="278"/>
    </row>
    <row r="914" spans="1:7" ht="39.75" customHeight="1" x14ac:dyDescent="0.45">
      <c r="A914" s="264" t="s">
        <v>2284</v>
      </c>
      <c r="B914" s="265" t="s">
        <v>2198</v>
      </c>
      <c r="D914" s="265" t="s">
        <v>9222</v>
      </c>
      <c r="E914" s="280" t="s">
        <v>3276</v>
      </c>
      <c r="F914" s="285"/>
      <c r="G914" s="278"/>
    </row>
    <row r="915" spans="1:7" ht="39.75" customHeight="1" x14ac:dyDescent="0.45">
      <c r="A915" s="264" t="s">
        <v>2285</v>
      </c>
      <c r="B915" s="300" t="s">
        <v>4438</v>
      </c>
      <c r="C915" s="315"/>
      <c r="D915" s="301" t="s">
        <v>5077</v>
      </c>
      <c r="E915" s="320" t="s">
        <v>5078</v>
      </c>
      <c r="F915" s="285"/>
      <c r="G915" s="278"/>
    </row>
    <row r="916" spans="1:7" ht="39.75" customHeight="1" x14ac:dyDescent="0.45">
      <c r="A916" s="264" t="s">
        <v>2287</v>
      </c>
      <c r="B916" s="265" t="s">
        <v>2198</v>
      </c>
      <c r="D916" s="265" t="s">
        <v>9223</v>
      </c>
      <c r="E916" s="280" t="s">
        <v>9224</v>
      </c>
      <c r="F916" s="285"/>
      <c r="G916" s="278"/>
    </row>
    <row r="917" spans="1:7" ht="39.75" customHeight="1" x14ac:dyDescent="0.45">
      <c r="A917" s="264" t="s">
        <v>2289</v>
      </c>
      <c r="B917" s="300" t="s">
        <v>4438</v>
      </c>
      <c r="C917" s="314"/>
      <c r="D917" s="309" t="s">
        <v>5080</v>
      </c>
      <c r="E917" s="318" t="s">
        <v>5081</v>
      </c>
      <c r="F917" s="285"/>
      <c r="G917" s="278"/>
    </row>
    <row r="918" spans="1:7" ht="39.75" customHeight="1" x14ac:dyDescent="0.45">
      <c r="A918" s="264" t="s">
        <v>2292</v>
      </c>
      <c r="B918" s="265" t="s">
        <v>2198</v>
      </c>
      <c r="D918" s="265" t="s">
        <v>2631</v>
      </c>
      <c r="E918" s="280" t="s">
        <v>2632</v>
      </c>
      <c r="F918" s="285"/>
      <c r="G918" s="278"/>
    </row>
    <row r="919" spans="1:7" ht="39.75" customHeight="1" x14ac:dyDescent="0.45">
      <c r="A919" s="264" t="s">
        <v>5182</v>
      </c>
      <c r="B919" s="265" t="s">
        <v>2198</v>
      </c>
      <c r="D919" s="265" t="s">
        <v>2633</v>
      </c>
      <c r="E919" s="280" t="s">
        <v>2634</v>
      </c>
      <c r="F919" s="285"/>
      <c r="G919" s="278"/>
    </row>
    <row r="920" spans="1:7" ht="39.75" customHeight="1" x14ac:dyDescent="0.45">
      <c r="A920" s="264" t="s">
        <v>5185</v>
      </c>
      <c r="B920" s="305" t="s">
        <v>4438</v>
      </c>
      <c r="C920" s="314"/>
      <c r="D920" s="309" t="s">
        <v>5085</v>
      </c>
      <c r="E920" s="318" t="s">
        <v>5086</v>
      </c>
      <c r="F920" s="285"/>
      <c r="G920" s="278"/>
    </row>
    <row r="921" spans="1:7" ht="39.75" customHeight="1" x14ac:dyDescent="0.45">
      <c r="A921" s="264" t="s">
        <v>5188</v>
      </c>
      <c r="B921" s="265" t="s">
        <v>2198</v>
      </c>
      <c r="D921" s="265" t="s">
        <v>9225</v>
      </c>
      <c r="E921" s="280" t="s">
        <v>9226</v>
      </c>
      <c r="F921" s="285"/>
      <c r="G921" s="278"/>
    </row>
    <row r="922" spans="1:7" ht="39.75" customHeight="1" x14ac:dyDescent="0.45">
      <c r="A922" s="264" t="s">
        <v>5191</v>
      </c>
      <c r="B922" s="265" t="s">
        <v>9227</v>
      </c>
      <c r="D922" s="265" t="s">
        <v>9228</v>
      </c>
      <c r="E922" s="280" t="s">
        <v>9229</v>
      </c>
      <c r="F922" s="285"/>
      <c r="G922" s="278"/>
    </row>
    <row r="923" spans="1:7" ht="39.75" customHeight="1" x14ac:dyDescent="0.45">
      <c r="A923" s="264" t="s">
        <v>5194</v>
      </c>
      <c r="B923" s="265" t="s">
        <v>2198</v>
      </c>
      <c r="D923" s="316" t="s">
        <v>2635</v>
      </c>
      <c r="E923" s="280" t="s">
        <v>2636</v>
      </c>
      <c r="F923" s="285"/>
      <c r="G923" s="278"/>
    </row>
    <row r="924" spans="1:7" ht="39.75" customHeight="1" x14ac:dyDescent="0.45">
      <c r="A924" s="264" t="s">
        <v>5195</v>
      </c>
      <c r="B924" s="340" t="s">
        <v>4438</v>
      </c>
      <c r="C924" s="314"/>
      <c r="D924" s="341" t="s">
        <v>9230</v>
      </c>
      <c r="E924" s="318" t="s">
        <v>5089</v>
      </c>
      <c r="F924" s="285"/>
      <c r="G924" s="278"/>
    </row>
    <row r="925" spans="1:7" ht="39.75" customHeight="1" x14ac:dyDescent="0.45">
      <c r="A925" s="264" t="s">
        <v>5196</v>
      </c>
      <c r="B925" s="265" t="s">
        <v>2198</v>
      </c>
      <c r="D925" s="265" t="s">
        <v>9231</v>
      </c>
      <c r="E925" s="280" t="s">
        <v>3296</v>
      </c>
      <c r="F925" s="285"/>
      <c r="G925" s="278"/>
    </row>
    <row r="926" spans="1:7" ht="39.75" customHeight="1" x14ac:dyDescent="0.45">
      <c r="A926" s="264" t="s">
        <v>5199</v>
      </c>
      <c r="B926" s="265" t="s">
        <v>2198</v>
      </c>
      <c r="D926" s="316" t="s">
        <v>2637</v>
      </c>
      <c r="E926" s="280" t="s">
        <v>2638</v>
      </c>
      <c r="F926" s="285"/>
      <c r="G926" s="278"/>
    </row>
    <row r="927" spans="1:7" ht="39.75" customHeight="1" x14ac:dyDescent="0.45">
      <c r="A927" s="264" t="s">
        <v>5200</v>
      </c>
      <c r="B927" s="342" t="s">
        <v>9232</v>
      </c>
      <c r="C927" s="309" t="s">
        <v>5092</v>
      </c>
      <c r="D927" s="309" t="s">
        <v>5092</v>
      </c>
      <c r="E927" s="318" t="s">
        <v>5093</v>
      </c>
      <c r="F927" s="285"/>
      <c r="G927" s="278"/>
    </row>
    <row r="928" spans="1:7" ht="39.75" customHeight="1" x14ac:dyDescent="0.45">
      <c r="A928" s="264" t="s">
        <v>5201</v>
      </c>
      <c r="B928" s="265" t="s">
        <v>2198</v>
      </c>
      <c r="D928" s="265" t="s">
        <v>9233</v>
      </c>
      <c r="E928" s="280" t="s">
        <v>9234</v>
      </c>
      <c r="F928" s="285"/>
      <c r="G928" s="278"/>
    </row>
    <row r="929" spans="1:8" ht="39.75" customHeight="1" x14ac:dyDescent="0.45">
      <c r="A929" s="264" t="s">
        <v>5202</v>
      </c>
      <c r="B929" s="265" t="s">
        <v>2198</v>
      </c>
      <c r="D929" s="316" t="s">
        <v>2639</v>
      </c>
      <c r="E929" s="280" t="s">
        <v>2640</v>
      </c>
      <c r="F929" s="285"/>
      <c r="G929" s="278"/>
    </row>
    <row r="930" spans="1:8" ht="39.75" customHeight="1" x14ac:dyDescent="0.45">
      <c r="A930" s="264" t="s">
        <v>5203</v>
      </c>
      <c r="B930" s="342" t="s">
        <v>9235</v>
      </c>
      <c r="C930" s="314"/>
      <c r="D930" s="309" t="s">
        <v>5096</v>
      </c>
      <c r="E930" s="318" t="s">
        <v>5097</v>
      </c>
      <c r="F930" s="285"/>
      <c r="G930" s="285"/>
    </row>
    <row r="931" spans="1:8" ht="39.75" customHeight="1" x14ac:dyDescent="0.45">
      <c r="A931" s="264" t="s">
        <v>5207</v>
      </c>
      <c r="B931" s="265" t="s">
        <v>2198</v>
      </c>
      <c r="D931" s="265" t="s">
        <v>9236</v>
      </c>
      <c r="E931" s="280" t="s">
        <v>9237</v>
      </c>
      <c r="F931" s="285"/>
      <c r="G931" s="278"/>
    </row>
    <row r="932" spans="1:8" ht="39.75" customHeight="1" x14ac:dyDescent="0.45">
      <c r="A932" s="264" t="s">
        <v>5208</v>
      </c>
      <c r="B932" s="265" t="s">
        <v>2198</v>
      </c>
      <c r="D932" s="265" t="s">
        <v>2641</v>
      </c>
      <c r="E932" s="280" t="s">
        <v>2642</v>
      </c>
      <c r="F932" s="285"/>
      <c r="G932" s="285"/>
      <c r="H932" s="278"/>
    </row>
    <row r="933" spans="1:8" ht="39.75" customHeight="1" x14ac:dyDescent="0.45">
      <c r="A933" s="264" t="s">
        <v>5211</v>
      </c>
      <c r="B933" s="265" t="s">
        <v>2198</v>
      </c>
      <c r="D933" s="265" t="s">
        <v>2643</v>
      </c>
      <c r="E933" s="280" t="s">
        <v>2644</v>
      </c>
      <c r="F933" s="285"/>
      <c r="G933" s="285"/>
      <c r="H933" s="278"/>
    </row>
    <row r="934" spans="1:8" ht="39.75" customHeight="1" x14ac:dyDescent="0.45">
      <c r="A934" s="264" t="s">
        <v>5214</v>
      </c>
      <c r="B934" s="265" t="s">
        <v>2198</v>
      </c>
      <c r="D934" s="265" t="s">
        <v>2645</v>
      </c>
      <c r="E934" s="280" t="s">
        <v>2646</v>
      </c>
      <c r="F934" s="285"/>
      <c r="G934" s="285"/>
      <c r="H934" s="278"/>
    </row>
    <row r="935" spans="1:8" ht="39.75" customHeight="1" x14ac:dyDescent="0.45">
      <c r="A935" s="264" t="s">
        <v>5217</v>
      </c>
      <c r="B935" s="265" t="s">
        <v>2198</v>
      </c>
      <c r="D935" s="265" t="s">
        <v>2647</v>
      </c>
      <c r="E935" s="280" t="s">
        <v>2648</v>
      </c>
      <c r="F935" s="285"/>
      <c r="G935" s="285"/>
      <c r="H935" s="278"/>
    </row>
    <row r="936" spans="1:8" ht="39.75" customHeight="1" x14ac:dyDescent="0.45">
      <c r="A936" s="264" t="s">
        <v>5218</v>
      </c>
      <c r="B936" s="265" t="s">
        <v>2198</v>
      </c>
      <c r="D936" s="265" t="s">
        <v>2649</v>
      </c>
      <c r="E936" s="280" t="s">
        <v>2650</v>
      </c>
      <c r="F936" s="285"/>
      <c r="G936" s="285"/>
      <c r="H936" s="278"/>
    </row>
    <row r="937" spans="1:8" ht="39.75" customHeight="1" x14ac:dyDescent="0.45">
      <c r="A937" s="264" t="s">
        <v>5222</v>
      </c>
      <c r="B937" s="265" t="s">
        <v>2198</v>
      </c>
      <c r="D937" s="265" t="s">
        <v>2651</v>
      </c>
      <c r="E937" s="280" t="s">
        <v>2652</v>
      </c>
      <c r="F937" s="285"/>
      <c r="G937" s="285"/>
      <c r="H937" s="278"/>
    </row>
    <row r="938" spans="1:8" ht="39.75" customHeight="1" x14ac:dyDescent="0.45">
      <c r="A938" s="264" t="s">
        <v>5225</v>
      </c>
      <c r="B938" s="265" t="s">
        <v>2198</v>
      </c>
      <c r="D938" s="265" t="s">
        <v>2653</v>
      </c>
      <c r="E938" s="280" t="s">
        <v>2654</v>
      </c>
      <c r="F938" s="285"/>
      <c r="G938" s="285"/>
      <c r="H938" s="278"/>
    </row>
    <row r="939" spans="1:8" ht="39.75" customHeight="1" x14ac:dyDescent="0.45">
      <c r="A939" s="264" t="s">
        <v>5226</v>
      </c>
      <c r="B939" s="343" t="s">
        <v>4438</v>
      </c>
      <c r="C939" s="314"/>
      <c r="D939" s="309" t="s">
        <v>5106</v>
      </c>
      <c r="E939" s="318" t="s">
        <v>5107</v>
      </c>
      <c r="F939" s="285"/>
      <c r="G939" s="285"/>
      <c r="H939" s="278"/>
    </row>
    <row r="940" spans="1:8" ht="39.75" customHeight="1" x14ac:dyDescent="0.45">
      <c r="A940" s="264" t="s">
        <v>5227</v>
      </c>
      <c r="B940" s="344" t="s">
        <v>4438</v>
      </c>
      <c r="C940" s="314"/>
      <c r="D940" s="301" t="s">
        <v>5109</v>
      </c>
      <c r="E940" s="318" t="s">
        <v>5110</v>
      </c>
      <c r="F940" s="285"/>
      <c r="G940" s="285"/>
      <c r="H940" s="278"/>
    </row>
    <row r="941" spans="1:8" ht="39.75" customHeight="1" x14ac:dyDescent="0.45">
      <c r="A941" s="264" t="s">
        <v>5228</v>
      </c>
      <c r="B941" s="345" t="s">
        <v>5112</v>
      </c>
      <c r="C941" s="314"/>
      <c r="D941" s="301" t="s">
        <v>5113</v>
      </c>
      <c r="E941" s="318" t="s">
        <v>5107</v>
      </c>
      <c r="F941" s="285"/>
      <c r="G941" s="285"/>
      <c r="H941" s="278"/>
    </row>
    <row r="942" spans="1:8" ht="39.75" customHeight="1" x14ac:dyDescent="0.45">
      <c r="A942" s="264" t="s">
        <v>5229</v>
      </c>
      <c r="B942" s="300" t="s">
        <v>4438</v>
      </c>
      <c r="C942" s="315"/>
      <c r="D942" s="301" t="s">
        <v>5115</v>
      </c>
      <c r="E942" s="320" t="s">
        <v>5116</v>
      </c>
      <c r="F942" s="285"/>
      <c r="G942" s="285"/>
      <c r="H942" s="278"/>
    </row>
    <row r="943" spans="1:8" ht="39.75" customHeight="1" x14ac:dyDescent="0.45">
      <c r="A943" s="264" t="s">
        <v>5230</v>
      </c>
      <c r="B943" s="492" t="s">
        <v>2198</v>
      </c>
      <c r="D943" s="265" t="s">
        <v>2655</v>
      </c>
      <c r="E943" s="280" t="s">
        <v>2656</v>
      </c>
      <c r="F943" s="285"/>
      <c r="G943" s="285"/>
      <c r="H943" s="278"/>
    </row>
    <row r="944" spans="1:8" ht="39.75" customHeight="1" x14ac:dyDescent="0.45">
      <c r="A944" s="264" t="s">
        <v>5231</v>
      </c>
      <c r="B944" s="495"/>
      <c r="D944" s="265" t="s">
        <v>2657</v>
      </c>
      <c r="E944" s="280" t="s">
        <v>2658</v>
      </c>
      <c r="F944" s="285"/>
      <c r="G944" s="285"/>
      <c r="H944" s="278"/>
    </row>
    <row r="945" spans="1:8" ht="39.75" customHeight="1" x14ac:dyDescent="0.45">
      <c r="A945" s="264" t="s">
        <v>5234</v>
      </c>
      <c r="B945" s="492" t="s">
        <v>2198</v>
      </c>
      <c r="D945" s="265" t="s">
        <v>2659</v>
      </c>
      <c r="E945" s="280" t="s">
        <v>2660</v>
      </c>
      <c r="F945" s="285"/>
      <c r="G945" s="285"/>
      <c r="H945" s="278"/>
    </row>
    <row r="946" spans="1:8" ht="39.75" customHeight="1" x14ac:dyDescent="0.45">
      <c r="A946" s="264" t="s">
        <v>5237</v>
      </c>
      <c r="B946" s="495"/>
      <c r="D946" s="265" t="s">
        <v>2661</v>
      </c>
      <c r="E946" s="280" t="s">
        <v>2662</v>
      </c>
      <c r="F946" s="285"/>
      <c r="G946" s="285"/>
      <c r="H946" s="278"/>
    </row>
    <row r="947" spans="1:8" ht="39.75" customHeight="1" x14ac:dyDescent="0.45">
      <c r="A947" s="264" t="s">
        <v>5240</v>
      </c>
      <c r="B947" s="300" t="s">
        <v>4438</v>
      </c>
      <c r="C947" s="315"/>
      <c r="D947" s="301" t="s">
        <v>9238</v>
      </c>
      <c r="E947" s="320" t="s">
        <v>3333</v>
      </c>
      <c r="F947" s="285"/>
      <c r="G947" s="285"/>
      <c r="H947" s="278"/>
    </row>
    <row r="948" spans="1:8" ht="39.75" customHeight="1" x14ac:dyDescent="0.45">
      <c r="A948" s="264" t="s">
        <v>5243</v>
      </c>
      <c r="B948" s="300" t="s">
        <v>4438</v>
      </c>
      <c r="C948" s="315"/>
      <c r="D948" s="301" t="s">
        <v>5122</v>
      </c>
      <c r="E948" s="320" t="s">
        <v>5123</v>
      </c>
      <c r="F948" s="285"/>
      <c r="G948" s="285"/>
      <c r="H948" s="278"/>
    </row>
    <row r="949" spans="1:8" ht="39.75" customHeight="1" x14ac:dyDescent="0.45">
      <c r="A949" s="264" t="s">
        <v>5244</v>
      </c>
      <c r="B949" s="300" t="s">
        <v>4438</v>
      </c>
      <c r="C949" s="315"/>
      <c r="D949" s="301" t="s">
        <v>5125</v>
      </c>
      <c r="E949" s="320" t="s">
        <v>5126</v>
      </c>
      <c r="F949" s="285"/>
      <c r="G949" s="285"/>
      <c r="H949" s="278"/>
    </row>
    <row r="950" spans="1:8" ht="39.75" customHeight="1" x14ac:dyDescent="0.45">
      <c r="A950" s="264" t="s">
        <v>5245</v>
      </c>
      <c r="B950" s="492" t="s">
        <v>2198</v>
      </c>
      <c r="D950" s="265" t="s">
        <v>2663</v>
      </c>
      <c r="E950" s="280" t="s">
        <v>2664</v>
      </c>
      <c r="F950" s="285"/>
      <c r="G950" s="285"/>
      <c r="H950" s="278"/>
    </row>
    <row r="951" spans="1:8" ht="39.75" customHeight="1" x14ac:dyDescent="0.45">
      <c r="A951" s="264" t="s">
        <v>5248</v>
      </c>
      <c r="B951" s="495"/>
      <c r="D951" s="265" t="s">
        <v>2665</v>
      </c>
      <c r="E951" s="280" t="s">
        <v>2666</v>
      </c>
      <c r="F951" s="285"/>
      <c r="G951" s="285"/>
      <c r="H951" s="278"/>
    </row>
    <row r="952" spans="1:8" ht="39.75" customHeight="1" x14ac:dyDescent="0.45">
      <c r="A952" s="264" t="s">
        <v>5250</v>
      </c>
      <c r="B952" s="300" t="s">
        <v>4438</v>
      </c>
      <c r="C952" s="315"/>
      <c r="D952" s="346" t="s">
        <v>5130</v>
      </c>
      <c r="E952" s="320" t="s">
        <v>5131</v>
      </c>
      <c r="F952" s="285"/>
      <c r="G952" s="285"/>
      <c r="H952" s="278"/>
    </row>
    <row r="953" spans="1:8" ht="39.75" customHeight="1" x14ac:dyDescent="0.45">
      <c r="A953" s="264" t="s">
        <v>5251</v>
      </c>
      <c r="B953" s="305" t="s">
        <v>4438</v>
      </c>
      <c r="C953" s="314"/>
      <c r="D953" s="301" t="s">
        <v>5133</v>
      </c>
      <c r="E953" s="318" t="s">
        <v>5134</v>
      </c>
      <c r="F953" s="285"/>
      <c r="G953" s="285"/>
      <c r="H953" s="278"/>
    </row>
    <row r="954" spans="1:8" ht="39.75" customHeight="1" x14ac:dyDescent="0.45">
      <c r="A954" s="264" t="s">
        <v>5252</v>
      </c>
      <c r="B954" s="305" t="s">
        <v>4438</v>
      </c>
      <c r="C954" s="314"/>
      <c r="D954" s="301" t="s">
        <v>5136</v>
      </c>
      <c r="E954" s="318" t="s">
        <v>5137</v>
      </c>
      <c r="F954" s="285"/>
      <c r="G954" s="285"/>
      <c r="H954" s="278"/>
    </row>
    <row r="955" spans="1:8" ht="39.75" customHeight="1" x14ac:dyDescent="0.45">
      <c r="A955" s="264" t="s">
        <v>5253</v>
      </c>
      <c r="B955" s="300" t="s">
        <v>4438</v>
      </c>
      <c r="C955" s="315"/>
      <c r="D955" s="301" t="s">
        <v>5139</v>
      </c>
      <c r="E955" s="320" t="s">
        <v>5140</v>
      </c>
      <c r="F955" s="285"/>
      <c r="G955" s="285"/>
      <c r="H955" s="278"/>
    </row>
    <row r="956" spans="1:8" ht="39.75" customHeight="1" x14ac:dyDescent="0.45">
      <c r="A956" s="264" t="s">
        <v>5254</v>
      </c>
      <c r="B956" s="305" t="s">
        <v>5112</v>
      </c>
      <c r="C956" s="314"/>
      <c r="D956" s="301" t="s">
        <v>5142</v>
      </c>
      <c r="E956" s="318" t="s">
        <v>5134</v>
      </c>
      <c r="F956" s="285"/>
      <c r="G956" s="285"/>
      <c r="H956" s="278"/>
    </row>
    <row r="957" spans="1:8" ht="39.75" customHeight="1" x14ac:dyDescent="0.45">
      <c r="A957" s="264" t="s">
        <v>5255</v>
      </c>
      <c r="B957" s="305" t="s">
        <v>5112</v>
      </c>
      <c r="C957" s="314"/>
      <c r="D957" s="301" t="s">
        <v>5144</v>
      </c>
      <c r="E957" s="318" t="s">
        <v>5137</v>
      </c>
      <c r="F957" s="285"/>
      <c r="G957" s="285"/>
      <c r="H957" s="278"/>
    </row>
    <row r="958" spans="1:8" ht="39.75" customHeight="1" x14ac:dyDescent="0.45">
      <c r="A958" s="264" t="s">
        <v>5258</v>
      </c>
      <c r="B958" s="305" t="s">
        <v>5146</v>
      </c>
      <c r="C958" s="314"/>
      <c r="D958" s="309" t="s">
        <v>5147</v>
      </c>
      <c r="E958" s="318" t="s">
        <v>5148</v>
      </c>
      <c r="F958" s="285"/>
      <c r="G958" s="285"/>
      <c r="H958" s="278"/>
    </row>
    <row r="959" spans="1:8" ht="39.75" customHeight="1" x14ac:dyDescent="0.45">
      <c r="A959" s="264" t="s">
        <v>5261</v>
      </c>
      <c r="B959" s="305" t="s">
        <v>5146</v>
      </c>
      <c r="C959" s="314"/>
      <c r="D959" s="301" t="s">
        <v>5150</v>
      </c>
      <c r="E959" s="318" t="s">
        <v>5151</v>
      </c>
      <c r="F959" s="285"/>
      <c r="G959" s="285"/>
      <c r="H959" s="278"/>
    </row>
    <row r="960" spans="1:8" ht="39.75" customHeight="1" x14ac:dyDescent="0.45">
      <c r="A960" s="264" t="s">
        <v>5264</v>
      </c>
      <c r="B960" s="305" t="s">
        <v>5146</v>
      </c>
      <c r="C960" s="314"/>
      <c r="D960" s="301" t="s">
        <v>5153</v>
      </c>
      <c r="E960" s="318" t="s">
        <v>5154</v>
      </c>
      <c r="F960" s="285"/>
      <c r="G960" s="285"/>
      <c r="H960" s="278"/>
    </row>
    <row r="961" spans="1:8" ht="39.75" customHeight="1" x14ac:dyDescent="0.45">
      <c r="A961" s="264" t="s">
        <v>5267</v>
      </c>
      <c r="B961" s="300" t="s">
        <v>4438</v>
      </c>
      <c r="C961" s="315"/>
      <c r="D961" s="301" t="s">
        <v>5156</v>
      </c>
      <c r="E961" s="320" t="s">
        <v>5157</v>
      </c>
      <c r="F961" s="285"/>
      <c r="G961" s="285"/>
      <c r="H961" s="278"/>
    </row>
    <row r="962" spans="1:8" ht="39.75" customHeight="1" x14ac:dyDescent="0.45">
      <c r="A962" s="264" t="s">
        <v>5270</v>
      </c>
      <c r="B962" s="300" t="s">
        <v>5112</v>
      </c>
      <c r="C962" s="315"/>
      <c r="D962" s="301" t="s">
        <v>5159</v>
      </c>
      <c r="E962" s="320" t="s">
        <v>5160</v>
      </c>
      <c r="F962" s="285"/>
      <c r="G962" s="285"/>
      <c r="H962" s="278"/>
    </row>
    <row r="963" spans="1:8" ht="39.75" customHeight="1" x14ac:dyDescent="0.45">
      <c r="A963" s="264" t="s">
        <v>5272</v>
      </c>
      <c r="B963" s="304" t="s">
        <v>4438</v>
      </c>
      <c r="C963" s="347"/>
      <c r="D963" s="301" t="s">
        <v>5162</v>
      </c>
      <c r="E963" s="318" t="s">
        <v>5163</v>
      </c>
      <c r="F963" s="285"/>
      <c r="G963" s="285"/>
      <c r="H963" s="278"/>
    </row>
    <row r="964" spans="1:8" ht="39.75" customHeight="1" x14ac:dyDescent="0.45">
      <c r="A964" s="264" t="s">
        <v>5274</v>
      </c>
      <c r="B964" s="305" t="s">
        <v>4438</v>
      </c>
      <c r="C964" s="314"/>
      <c r="D964" s="301" t="s">
        <v>5164</v>
      </c>
      <c r="E964" s="320" t="s">
        <v>5165</v>
      </c>
      <c r="F964" s="285"/>
      <c r="G964" s="285"/>
      <c r="H964" s="278"/>
    </row>
    <row r="965" spans="1:8" ht="39.75" customHeight="1" x14ac:dyDescent="0.45">
      <c r="A965" s="264" t="s">
        <v>5275</v>
      </c>
      <c r="B965" s="348" t="s">
        <v>5112</v>
      </c>
      <c r="C965" s="349"/>
      <c r="D965" s="301" t="s">
        <v>5166</v>
      </c>
      <c r="E965" s="318" t="s">
        <v>5167</v>
      </c>
      <c r="F965" s="285"/>
      <c r="G965" s="285"/>
      <c r="H965" s="278"/>
    </row>
    <row r="966" spans="1:8" ht="39.75" customHeight="1" x14ac:dyDescent="0.45">
      <c r="A966" s="264" t="s">
        <v>5276</v>
      </c>
      <c r="B966" s="348" t="s">
        <v>5112</v>
      </c>
      <c r="C966" s="349"/>
      <c r="D966" s="301" t="s">
        <v>5168</v>
      </c>
      <c r="E966" s="320" t="s">
        <v>5169</v>
      </c>
      <c r="F966" s="285"/>
      <c r="G966" s="285"/>
      <c r="H966" s="278"/>
    </row>
    <row r="967" spans="1:8" ht="39.75" customHeight="1" x14ac:dyDescent="0.45">
      <c r="A967" s="264" t="s">
        <v>5277</v>
      </c>
      <c r="B967" s="300" t="s">
        <v>4438</v>
      </c>
      <c r="C967" s="315"/>
      <c r="D967" s="301" t="s">
        <v>5170</v>
      </c>
      <c r="E967" s="318" t="s">
        <v>5171</v>
      </c>
      <c r="F967" s="285"/>
      <c r="G967" s="285"/>
      <c r="H967" s="278"/>
    </row>
    <row r="968" spans="1:8" ht="39.75" customHeight="1" x14ac:dyDescent="0.45">
      <c r="A968" s="264" t="s">
        <v>5280</v>
      </c>
      <c r="B968" s="300" t="s">
        <v>4438</v>
      </c>
      <c r="C968" s="315"/>
      <c r="D968" s="301" t="s">
        <v>5172</v>
      </c>
      <c r="E968" s="320" t="s">
        <v>5173</v>
      </c>
      <c r="F968" s="285"/>
      <c r="G968" s="285"/>
      <c r="H968" s="278"/>
    </row>
    <row r="969" spans="1:8" ht="39.75" customHeight="1" x14ac:dyDescent="0.45">
      <c r="A969" s="264" t="s">
        <v>5282</v>
      </c>
      <c r="B969" s="300" t="s">
        <v>4438</v>
      </c>
      <c r="C969" s="315"/>
      <c r="D969" s="301" t="s">
        <v>9239</v>
      </c>
      <c r="E969" s="320" t="s">
        <v>9240</v>
      </c>
      <c r="F969" s="285"/>
      <c r="G969" s="285"/>
      <c r="H969" s="278"/>
    </row>
    <row r="970" spans="1:8" ht="39.75" customHeight="1" x14ac:dyDescent="0.45">
      <c r="A970" s="264" t="s">
        <v>5285</v>
      </c>
      <c r="B970" s="300" t="s">
        <v>4438</v>
      </c>
      <c r="C970" s="315"/>
      <c r="D970" s="301" t="s">
        <v>9241</v>
      </c>
      <c r="E970" s="320" t="s">
        <v>3361</v>
      </c>
      <c r="F970" s="285"/>
      <c r="G970" s="285"/>
      <c r="H970" s="278"/>
    </row>
    <row r="971" spans="1:8" ht="39.75" customHeight="1" x14ac:dyDescent="0.45">
      <c r="A971" s="264" t="s">
        <v>5288</v>
      </c>
      <c r="B971" s="300" t="s">
        <v>4438</v>
      </c>
      <c r="C971" s="315"/>
      <c r="D971" s="301" t="s">
        <v>5174</v>
      </c>
      <c r="E971" s="320" t="s">
        <v>5175</v>
      </c>
      <c r="F971" s="285"/>
      <c r="G971" s="285"/>
      <c r="H971" s="278"/>
    </row>
    <row r="972" spans="1:8" ht="39.75" customHeight="1" x14ac:dyDescent="0.45">
      <c r="A972" s="264" t="s">
        <v>5291</v>
      </c>
      <c r="B972" s="300" t="s">
        <v>4438</v>
      </c>
      <c r="C972" s="315"/>
      <c r="D972" s="301" t="s">
        <v>5176</v>
      </c>
      <c r="E972" s="320" t="s">
        <v>5177</v>
      </c>
      <c r="F972" s="285"/>
      <c r="G972" s="285"/>
      <c r="H972" s="278"/>
    </row>
    <row r="973" spans="1:8" ht="39.75" customHeight="1" x14ac:dyDescent="0.45">
      <c r="A973" s="264" t="s">
        <v>5292</v>
      </c>
      <c r="B973" s="300" t="s">
        <v>4438</v>
      </c>
      <c r="C973" s="315"/>
      <c r="D973" s="301" t="s">
        <v>9242</v>
      </c>
      <c r="E973" s="320" t="s">
        <v>9243</v>
      </c>
      <c r="F973" s="285"/>
      <c r="G973" s="285"/>
      <c r="H973" s="278"/>
    </row>
    <row r="974" spans="1:8" ht="39.75" customHeight="1" x14ac:dyDescent="0.45">
      <c r="A974" s="264" t="s">
        <v>5293</v>
      </c>
      <c r="B974" s="300" t="s">
        <v>4438</v>
      </c>
      <c r="C974" s="315"/>
      <c r="D974" s="301" t="s">
        <v>9244</v>
      </c>
      <c r="E974" s="320" t="s">
        <v>9245</v>
      </c>
      <c r="F974" s="285"/>
      <c r="G974" s="285"/>
      <c r="H974" s="278"/>
    </row>
    <row r="975" spans="1:8" ht="39.75" customHeight="1" x14ac:dyDescent="0.45">
      <c r="A975" s="264" t="s">
        <v>5294</v>
      </c>
      <c r="B975" s="265" t="s">
        <v>2198</v>
      </c>
      <c r="D975" s="265" t="s">
        <v>2667</v>
      </c>
      <c r="E975" s="280" t="s">
        <v>2668</v>
      </c>
      <c r="F975" s="285"/>
      <c r="G975" s="285"/>
      <c r="H975" s="278"/>
    </row>
    <row r="976" spans="1:8" ht="39.75" customHeight="1" x14ac:dyDescent="0.45">
      <c r="A976" s="264" t="s">
        <v>5297</v>
      </c>
      <c r="B976" s="300" t="s">
        <v>4438</v>
      </c>
      <c r="C976" s="315"/>
      <c r="D976" s="301" t="s">
        <v>5178</v>
      </c>
      <c r="E976" s="320" t="s">
        <v>5179</v>
      </c>
      <c r="F976" s="285"/>
      <c r="G976" s="285"/>
      <c r="H976" s="278"/>
    </row>
    <row r="977" spans="1:8" ht="39.75" customHeight="1" x14ac:dyDescent="0.45">
      <c r="A977" s="264" t="s">
        <v>5298</v>
      </c>
      <c r="B977" s="300" t="s">
        <v>4438</v>
      </c>
      <c r="C977" s="315"/>
      <c r="D977" s="301" t="s">
        <v>5180</v>
      </c>
      <c r="E977" s="320" t="s">
        <v>5181</v>
      </c>
      <c r="F977" s="285"/>
      <c r="G977" s="285"/>
      <c r="H977" s="278"/>
    </row>
    <row r="978" spans="1:8" ht="39.75" customHeight="1" x14ac:dyDescent="0.45">
      <c r="A978" s="264" t="s">
        <v>5299</v>
      </c>
      <c r="B978" s="300" t="s">
        <v>4438</v>
      </c>
      <c r="C978" s="315"/>
      <c r="D978" s="301" t="s">
        <v>9246</v>
      </c>
      <c r="E978" s="320" t="s">
        <v>3378</v>
      </c>
      <c r="F978" s="285"/>
      <c r="G978" s="285"/>
      <c r="H978" s="278"/>
    </row>
    <row r="979" spans="1:8" ht="39.75" customHeight="1" x14ac:dyDescent="0.45">
      <c r="A979" s="264" t="s">
        <v>5302</v>
      </c>
      <c r="B979" s="300" t="s">
        <v>4438</v>
      </c>
      <c r="C979" s="315"/>
      <c r="D979" s="301" t="s">
        <v>9247</v>
      </c>
      <c r="E979" s="320" t="s">
        <v>3381</v>
      </c>
      <c r="F979" s="285"/>
      <c r="G979" s="285"/>
      <c r="H979" s="278"/>
    </row>
    <row r="980" spans="1:8" ht="39.75" customHeight="1" x14ac:dyDescent="0.45">
      <c r="A980" s="264" t="s">
        <v>5305</v>
      </c>
      <c r="B980" s="265" t="s">
        <v>2198</v>
      </c>
      <c r="D980" s="265" t="s">
        <v>2669</v>
      </c>
      <c r="E980" s="280" t="s">
        <v>2670</v>
      </c>
      <c r="F980" s="285"/>
      <c r="G980" s="285"/>
      <c r="H980" s="278"/>
    </row>
    <row r="981" spans="1:8" ht="39.75" customHeight="1" x14ac:dyDescent="0.45">
      <c r="A981" s="264" t="s">
        <v>5308</v>
      </c>
      <c r="B981" s="300" t="s">
        <v>4438</v>
      </c>
      <c r="C981" s="315"/>
      <c r="D981" s="301" t="s">
        <v>5183</v>
      </c>
      <c r="E981" s="320" t="s">
        <v>5184</v>
      </c>
      <c r="F981" s="285"/>
      <c r="G981" s="285"/>
      <c r="H981" s="278"/>
    </row>
    <row r="982" spans="1:8" ht="39.75" customHeight="1" x14ac:dyDescent="0.45">
      <c r="A982" s="264" t="s">
        <v>5309</v>
      </c>
      <c r="B982" s="304" t="s">
        <v>4438</v>
      </c>
      <c r="C982" s="347"/>
      <c r="D982" s="301" t="s">
        <v>5186</v>
      </c>
      <c r="E982" s="320" t="s">
        <v>5187</v>
      </c>
      <c r="F982" s="285"/>
      <c r="G982" s="285"/>
      <c r="H982" s="278"/>
    </row>
    <row r="983" spans="1:8" ht="39.75" customHeight="1" x14ac:dyDescent="0.45">
      <c r="A983" s="264" t="s">
        <v>5312</v>
      </c>
      <c r="B983" s="348" t="s">
        <v>4438</v>
      </c>
      <c r="C983" s="349"/>
      <c r="D983" s="301" t="s">
        <v>5189</v>
      </c>
      <c r="E983" s="320" t="s">
        <v>5190</v>
      </c>
      <c r="F983" s="285"/>
      <c r="G983" s="285"/>
      <c r="H983" s="278"/>
    </row>
    <row r="984" spans="1:8" ht="39.75" customHeight="1" x14ac:dyDescent="0.45">
      <c r="A984" s="264" t="s">
        <v>5313</v>
      </c>
      <c r="B984" s="300" t="s">
        <v>4438</v>
      </c>
      <c r="C984" s="315"/>
      <c r="D984" s="301" t="s">
        <v>5192</v>
      </c>
      <c r="E984" s="320" t="s">
        <v>5193</v>
      </c>
      <c r="F984" s="285"/>
      <c r="G984" s="285"/>
      <c r="H984" s="278"/>
    </row>
    <row r="985" spans="1:8" ht="39.75" customHeight="1" x14ac:dyDescent="0.45">
      <c r="A985" s="264" t="s">
        <v>5316</v>
      </c>
      <c r="B985" s="300" t="s">
        <v>4438</v>
      </c>
      <c r="C985" s="315"/>
      <c r="D985" s="301" t="s">
        <v>9248</v>
      </c>
      <c r="E985" s="320" t="s">
        <v>9249</v>
      </c>
      <c r="F985" s="285"/>
      <c r="G985" s="285"/>
      <c r="H985" s="278"/>
    </row>
    <row r="986" spans="1:8" ht="39.75" customHeight="1" x14ac:dyDescent="0.45">
      <c r="A986" s="264" t="s">
        <v>5320</v>
      </c>
      <c r="B986" s="492" t="s">
        <v>2198</v>
      </c>
      <c r="D986" s="265" t="s">
        <v>2671</v>
      </c>
      <c r="E986" s="280" t="s">
        <v>2672</v>
      </c>
      <c r="F986" s="285"/>
      <c r="G986" s="285"/>
      <c r="H986" s="278"/>
    </row>
    <row r="987" spans="1:8" ht="39.75" customHeight="1" x14ac:dyDescent="0.45">
      <c r="A987" s="264" t="s">
        <v>5323</v>
      </c>
      <c r="B987" s="493"/>
      <c r="D987" s="265" t="s">
        <v>2673</v>
      </c>
      <c r="E987" s="280" t="s">
        <v>2674</v>
      </c>
      <c r="F987" s="285"/>
      <c r="G987" s="285"/>
      <c r="H987" s="278"/>
    </row>
    <row r="988" spans="1:8" ht="39.75" customHeight="1" x14ac:dyDescent="0.45">
      <c r="A988" s="264" t="s">
        <v>5326</v>
      </c>
      <c r="B988" s="300" t="s">
        <v>4438</v>
      </c>
      <c r="C988" s="315"/>
      <c r="D988" s="301" t="s">
        <v>5197</v>
      </c>
      <c r="E988" s="320" t="s">
        <v>5198</v>
      </c>
      <c r="F988" s="285"/>
      <c r="G988" s="285"/>
      <c r="H988" s="278"/>
    </row>
    <row r="989" spans="1:8" ht="39.75" customHeight="1" x14ac:dyDescent="0.45">
      <c r="A989" s="264" t="s">
        <v>5329</v>
      </c>
      <c r="B989" s="300" t="s">
        <v>4438</v>
      </c>
      <c r="C989" s="315"/>
      <c r="D989" s="301" t="s">
        <v>9250</v>
      </c>
      <c r="E989" s="320" t="s">
        <v>3398</v>
      </c>
      <c r="F989" s="285"/>
      <c r="G989" s="285"/>
      <c r="H989" s="278"/>
    </row>
    <row r="990" spans="1:8" ht="39.75" customHeight="1" x14ac:dyDescent="0.45">
      <c r="A990" s="264" t="s">
        <v>5332</v>
      </c>
      <c r="B990" s="265" t="s">
        <v>2198</v>
      </c>
      <c r="D990" s="265" t="s">
        <v>2675</v>
      </c>
      <c r="E990" s="280" t="s">
        <v>2676</v>
      </c>
      <c r="F990" s="285"/>
      <c r="G990" s="285"/>
      <c r="H990" s="278"/>
    </row>
    <row r="991" spans="1:8" ht="39.75" customHeight="1" x14ac:dyDescent="0.45">
      <c r="A991" s="264" t="s">
        <v>5335</v>
      </c>
      <c r="B991" s="265" t="s">
        <v>2198</v>
      </c>
      <c r="D991" s="265" t="s">
        <v>2677</v>
      </c>
      <c r="E991" s="280" t="s">
        <v>2678</v>
      </c>
      <c r="F991" s="285"/>
      <c r="G991" s="285"/>
      <c r="H991" s="278"/>
    </row>
    <row r="992" spans="1:8" ht="39.75" customHeight="1" x14ac:dyDescent="0.45">
      <c r="A992" s="264" t="s">
        <v>5338</v>
      </c>
      <c r="B992" s="265" t="s">
        <v>2198</v>
      </c>
      <c r="D992" s="265" t="s">
        <v>2679</v>
      </c>
      <c r="E992" s="280" t="s">
        <v>2680</v>
      </c>
      <c r="F992" s="285"/>
      <c r="G992" s="285"/>
      <c r="H992" s="278"/>
    </row>
    <row r="993" spans="1:8" ht="39.75" customHeight="1" x14ac:dyDescent="0.45">
      <c r="A993" s="264" t="s">
        <v>5341</v>
      </c>
      <c r="B993" s="265" t="s">
        <v>2198</v>
      </c>
      <c r="D993" s="265" t="s">
        <v>2681</v>
      </c>
      <c r="E993" s="280" t="s">
        <v>2682</v>
      </c>
      <c r="F993" s="285"/>
      <c r="G993" s="285"/>
      <c r="H993" s="278"/>
    </row>
    <row r="994" spans="1:8" ht="39.75" customHeight="1" x14ac:dyDescent="0.45">
      <c r="A994" s="264" t="s">
        <v>5344</v>
      </c>
      <c r="B994" s="300" t="s">
        <v>9251</v>
      </c>
      <c r="C994" s="315"/>
      <c r="D994" s="301" t="s">
        <v>9252</v>
      </c>
      <c r="E994" s="320" t="s">
        <v>3404</v>
      </c>
      <c r="F994" s="285"/>
      <c r="G994" s="285"/>
      <c r="H994" s="278"/>
    </row>
    <row r="995" spans="1:8" ht="39.75" customHeight="1" x14ac:dyDescent="0.45">
      <c r="A995" s="264" t="s">
        <v>5347</v>
      </c>
      <c r="B995" s="305" t="s">
        <v>5204</v>
      </c>
      <c r="C995" s="314"/>
      <c r="D995" s="301" t="s">
        <v>5205</v>
      </c>
      <c r="E995" s="318" t="s">
        <v>5206</v>
      </c>
      <c r="F995" s="285"/>
      <c r="G995" s="285"/>
      <c r="H995" s="278"/>
    </row>
    <row r="996" spans="1:8" ht="39.75" customHeight="1" x14ac:dyDescent="0.45">
      <c r="A996" s="264" t="s">
        <v>5348</v>
      </c>
      <c r="B996" s="300" t="s">
        <v>5204</v>
      </c>
      <c r="C996" s="315"/>
      <c r="D996" s="301" t="s">
        <v>9253</v>
      </c>
      <c r="E996" s="320" t="s">
        <v>9254</v>
      </c>
      <c r="F996" s="285"/>
      <c r="G996" s="285"/>
      <c r="H996" s="278"/>
    </row>
    <row r="997" spans="1:8" ht="39.75" customHeight="1" x14ac:dyDescent="0.45">
      <c r="A997" s="264" t="s">
        <v>5349</v>
      </c>
      <c r="B997" s="265" t="s">
        <v>2198</v>
      </c>
      <c r="D997" s="265" t="s">
        <v>2683</v>
      </c>
      <c r="E997" s="280" t="s">
        <v>2684</v>
      </c>
      <c r="F997" s="285"/>
      <c r="G997" s="285"/>
      <c r="H997" s="278"/>
    </row>
    <row r="998" spans="1:8" ht="39.75" customHeight="1" x14ac:dyDescent="0.45">
      <c r="A998" s="264" t="s">
        <v>5350</v>
      </c>
      <c r="B998" s="305" t="s">
        <v>4438</v>
      </c>
      <c r="C998" s="314"/>
      <c r="D998" s="301" t="s">
        <v>5209</v>
      </c>
      <c r="E998" s="318" t="s">
        <v>5210</v>
      </c>
      <c r="F998" s="285"/>
      <c r="G998" s="285"/>
      <c r="H998" s="278"/>
    </row>
    <row r="999" spans="1:8" ht="39.75" customHeight="1" x14ac:dyDescent="0.45">
      <c r="A999" s="264" t="s">
        <v>5351</v>
      </c>
      <c r="B999" s="305" t="s">
        <v>4438</v>
      </c>
      <c r="C999" s="314"/>
      <c r="D999" s="301" t="s">
        <v>5212</v>
      </c>
      <c r="E999" s="318" t="s">
        <v>5213</v>
      </c>
      <c r="F999" s="285"/>
      <c r="G999" s="285"/>
      <c r="H999" s="278"/>
    </row>
    <row r="1000" spans="1:8" ht="39.75" customHeight="1" x14ac:dyDescent="0.45">
      <c r="A1000" s="264" t="s">
        <v>5354</v>
      </c>
      <c r="B1000" s="305" t="s">
        <v>4438</v>
      </c>
      <c r="C1000" s="314"/>
      <c r="D1000" s="301" t="s">
        <v>5215</v>
      </c>
      <c r="E1000" s="318" t="s">
        <v>5216</v>
      </c>
      <c r="F1000" s="285"/>
      <c r="G1000" s="285"/>
      <c r="H1000" s="278"/>
    </row>
    <row r="1001" spans="1:8" ht="39.75" customHeight="1" x14ac:dyDescent="0.45">
      <c r="A1001" s="264" t="s">
        <v>5357</v>
      </c>
      <c r="B1001" s="265" t="s">
        <v>2198</v>
      </c>
      <c r="D1001" s="265" t="s">
        <v>2685</v>
      </c>
      <c r="E1001" s="280" t="s">
        <v>2686</v>
      </c>
      <c r="F1001" s="285"/>
      <c r="G1001" s="285"/>
      <c r="H1001" s="278"/>
    </row>
    <row r="1002" spans="1:8" ht="39.75" customHeight="1" x14ac:dyDescent="0.45">
      <c r="A1002" s="264" t="s">
        <v>5358</v>
      </c>
      <c r="B1002" s="305" t="s">
        <v>5219</v>
      </c>
      <c r="C1002" s="314"/>
      <c r="D1002" s="301" t="s">
        <v>5220</v>
      </c>
      <c r="E1002" s="318" t="s">
        <v>5221</v>
      </c>
      <c r="F1002" s="285"/>
      <c r="G1002" s="285"/>
      <c r="H1002" s="278"/>
    </row>
    <row r="1003" spans="1:8" ht="39.75" customHeight="1" x14ac:dyDescent="0.45">
      <c r="A1003" s="264" t="s">
        <v>5361</v>
      </c>
      <c r="B1003" s="305" t="s">
        <v>5204</v>
      </c>
      <c r="C1003" s="314"/>
      <c r="D1003" s="301" t="s">
        <v>5223</v>
      </c>
      <c r="E1003" s="318" t="s">
        <v>5224</v>
      </c>
      <c r="F1003" s="285"/>
      <c r="G1003" s="285"/>
      <c r="H1003" s="278"/>
    </row>
    <row r="1004" spans="1:8" ht="39.75" customHeight="1" x14ac:dyDescent="0.45">
      <c r="A1004" s="264" t="s">
        <v>5364</v>
      </c>
      <c r="B1004" s="265" t="s">
        <v>2198</v>
      </c>
      <c r="D1004" s="265" t="s">
        <v>2687</v>
      </c>
      <c r="E1004" s="280" t="s">
        <v>2688</v>
      </c>
      <c r="F1004" s="285"/>
      <c r="G1004" s="285"/>
      <c r="H1004" s="278"/>
    </row>
    <row r="1005" spans="1:8" ht="39.75" customHeight="1" x14ac:dyDescent="0.45">
      <c r="A1005" s="264" t="s">
        <v>5365</v>
      </c>
      <c r="B1005" s="343" t="s">
        <v>9255</v>
      </c>
      <c r="C1005" s="314"/>
      <c r="D1005" s="301" t="s">
        <v>9256</v>
      </c>
      <c r="E1005" s="318" t="s">
        <v>9257</v>
      </c>
      <c r="F1005" s="285"/>
      <c r="G1005" s="285"/>
      <c r="H1005" s="278"/>
    </row>
    <row r="1006" spans="1:8" ht="39.75" customHeight="1" x14ac:dyDescent="0.45">
      <c r="A1006" s="264" t="s">
        <v>5366</v>
      </c>
      <c r="B1006" s="288" t="s">
        <v>2198</v>
      </c>
      <c r="C1006" s="314"/>
      <c r="D1006" s="301" t="s">
        <v>9258</v>
      </c>
      <c r="E1006" s="318" t="s">
        <v>9259</v>
      </c>
      <c r="F1006" s="285"/>
      <c r="G1006" s="285"/>
      <c r="H1006" s="278"/>
    </row>
    <row r="1007" spans="1:8" ht="39.75" customHeight="1" x14ac:dyDescent="0.45">
      <c r="A1007" s="264" t="s">
        <v>9260</v>
      </c>
      <c r="B1007" s="265" t="s">
        <v>2198</v>
      </c>
      <c r="D1007" s="265" t="s">
        <v>2689</v>
      </c>
      <c r="E1007" s="280" t="s">
        <v>2690</v>
      </c>
      <c r="F1007" s="285"/>
      <c r="G1007" s="285"/>
      <c r="H1007" s="278"/>
    </row>
    <row r="1008" spans="1:8" ht="39.75" customHeight="1" x14ac:dyDescent="0.45">
      <c r="A1008" s="264" t="s">
        <v>9261</v>
      </c>
      <c r="B1008" s="265" t="s">
        <v>2293</v>
      </c>
      <c r="D1008" s="265" t="s">
        <v>2691</v>
      </c>
      <c r="E1008" s="280" t="s">
        <v>2690</v>
      </c>
      <c r="F1008" s="285"/>
      <c r="G1008" s="285"/>
      <c r="H1008" s="278"/>
    </row>
    <row r="1009" spans="1:8" ht="39.75" customHeight="1" x14ac:dyDescent="0.45">
      <c r="A1009" s="264" t="s">
        <v>9262</v>
      </c>
      <c r="B1009" s="265" t="s">
        <v>2692</v>
      </c>
      <c r="D1009" s="265" t="s">
        <v>2693</v>
      </c>
      <c r="E1009" s="280" t="s">
        <v>2690</v>
      </c>
      <c r="F1009" s="285"/>
      <c r="G1009" s="285"/>
      <c r="H1009" s="278"/>
    </row>
    <row r="1010" spans="1:8" ht="39.75" customHeight="1" x14ac:dyDescent="0.45">
      <c r="A1010" s="264" t="s">
        <v>9263</v>
      </c>
      <c r="B1010" s="265" t="s">
        <v>2198</v>
      </c>
      <c r="D1010" s="265" t="s">
        <v>2694</v>
      </c>
      <c r="E1010" s="280" t="s">
        <v>2695</v>
      </c>
      <c r="F1010" s="285"/>
      <c r="G1010" s="285"/>
      <c r="H1010" s="278"/>
    </row>
    <row r="1011" spans="1:8" ht="39.75" customHeight="1" x14ac:dyDescent="0.45">
      <c r="A1011" s="264" t="s">
        <v>9264</v>
      </c>
      <c r="B1011" s="265" t="s">
        <v>2293</v>
      </c>
      <c r="D1011" s="265" t="s">
        <v>2696</v>
      </c>
      <c r="E1011" s="280" t="s">
        <v>2695</v>
      </c>
      <c r="F1011" s="285"/>
      <c r="G1011" s="285"/>
      <c r="H1011" s="278"/>
    </row>
    <row r="1012" spans="1:8" ht="39.75" customHeight="1" x14ac:dyDescent="0.45">
      <c r="A1012" s="264" t="s">
        <v>9265</v>
      </c>
      <c r="B1012" s="305" t="s">
        <v>4438</v>
      </c>
      <c r="C1012" s="314"/>
      <c r="D1012" s="301" t="s">
        <v>5232</v>
      </c>
      <c r="E1012" s="318" t="s">
        <v>5233</v>
      </c>
      <c r="F1012" s="285"/>
      <c r="G1012" s="285"/>
      <c r="H1012" s="278"/>
    </row>
    <row r="1013" spans="1:8" ht="39.75" customHeight="1" x14ac:dyDescent="0.45">
      <c r="A1013" s="264" t="s">
        <v>9266</v>
      </c>
      <c r="B1013" s="305" t="s">
        <v>5235</v>
      </c>
      <c r="C1013" s="314"/>
      <c r="D1013" s="301" t="s">
        <v>5236</v>
      </c>
      <c r="E1013" s="318" t="s">
        <v>5233</v>
      </c>
      <c r="F1013" s="285"/>
      <c r="G1013" s="285"/>
      <c r="H1013" s="278"/>
    </row>
    <row r="1014" spans="1:8" ht="39.75" customHeight="1" x14ac:dyDescent="0.45">
      <c r="A1014" s="264" t="s">
        <v>9267</v>
      </c>
      <c r="B1014" s="305" t="s">
        <v>4438</v>
      </c>
      <c r="C1014" s="314"/>
      <c r="D1014" s="301" t="s">
        <v>5238</v>
      </c>
      <c r="E1014" s="318" t="s">
        <v>5239</v>
      </c>
      <c r="F1014" s="285"/>
      <c r="G1014" s="285"/>
      <c r="H1014" s="278"/>
    </row>
    <row r="1015" spans="1:8" ht="39.75" customHeight="1" x14ac:dyDescent="0.45">
      <c r="A1015" s="264" t="s">
        <v>9268</v>
      </c>
      <c r="B1015" s="305" t="s">
        <v>5235</v>
      </c>
      <c r="C1015" s="314"/>
      <c r="D1015" s="301" t="s">
        <v>5241</v>
      </c>
      <c r="E1015" s="318" t="s">
        <v>5242</v>
      </c>
      <c r="F1015" s="285"/>
      <c r="G1015" s="285"/>
      <c r="H1015" s="278"/>
    </row>
    <row r="1016" spans="1:8" ht="39.75" customHeight="1" x14ac:dyDescent="0.45">
      <c r="A1016" s="264" t="s">
        <v>9269</v>
      </c>
      <c r="B1016" s="305" t="s">
        <v>4438</v>
      </c>
      <c r="C1016" s="314"/>
      <c r="D1016" s="301" t="s">
        <v>9270</v>
      </c>
      <c r="E1016" s="318" t="s">
        <v>9271</v>
      </c>
      <c r="F1016" s="285"/>
      <c r="G1016" s="285"/>
      <c r="H1016" s="278"/>
    </row>
    <row r="1017" spans="1:8" ht="39.75" customHeight="1" x14ac:dyDescent="0.45">
      <c r="A1017" s="264" t="s">
        <v>9272</v>
      </c>
      <c r="B1017" s="305" t="s">
        <v>9273</v>
      </c>
      <c r="C1017" s="314"/>
      <c r="D1017" s="301" t="s">
        <v>9274</v>
      </c>
      <c r="E1017" s="318" t="s">
        <v>9271</v>
      </c>
      <c r="F1017" s="285"/>
      <c r="G1017" s="285"/>
      <c r="H1017" s="278"/>
    </row>
    <row r="1018" spans="1:8" ht="39.75" customHeight="1" x14ac:dyDescent="0.45">
      <c r="A1018" s="264" t="s">
        <v>9275</v>
      </c>
      <c r="B1018" s="265" t="s">
        <v>2198</v>
      </c>
      <c r="D1018" s="265" t="s">
        <v>2697</v>
      </c>
      <c r="E1018" s="280" t="s">
        <v>2698</v>
      </c>
      <c r="F1018" s="285"/>
      <c r="G1018" s="285"/>
      <c r="H1018" s="278"/>
    </row>
    <row r="1019" spans="1:8" ht="39.75" customHeight="1" x14ac:dyDescent="0.45">
      <c r="A1019" s="264" t="s">
        <v>9276</v>
      </c>
      <c r="B1019" s="265" t="s">
        <v>2293</v>
      </c>
      <c r="D1019" s="265" t="s">
        <v>2699</v>
      </c>
      <c r="E1019" s="280" t="s">
        <v>2698</v>
      </c>
      <c r="F1019" s="285"/>
      <c r="G1019" s="285"/>
      <c r="H1019" s="278"/>
    </row>
    <row r="1020" spans="1:8" ht="39.75" customHeight="1" x14ac:dyDescent="0.45">
      <c r="A1020" s="264" t="s">
        <v>9277</v>
      </c>
      <c r="B1020" s="305" t="s">
        <v>4438</v>
      </c>
      <c r="C1020" s="314"/>
      <c r="D1020" s="301" t="s">
        <v>5246</v>
      </c>
      <c r="E1020" s="318" t="s">
        <v>5247</v>
      </c>
      <c r="F1020" s="285"/>
      <c r="G1020" s="285"/>
      <c r="H1020" s="278"/>
    </row>
    <row r="1021" spans="1:8" ht="39.75" customHeight="1" x14ac:dyDescent="0.45">
      <c r="A1021" s="264" t="s">
        <v>9278</v>
      </c>
      <c r="B1021" s="305" t="s">
        <v>5235</v>
      </c>
      <c r="C1021" s="314"/>
      <c r="D1021" s="301" t="s">
        <v>5249</v>
      </c>
      <c r="E1021" s="318" t="s">
        <v>5247</v>
      </c>
      <c r="F1021" s="285"/>
      <c r="G1021" s="285"/>
      <c r="H1021" s="278"/>
    </row>
    <row r="1022" spans="1:8" ht="39.75" customHeight="1" x14ac:dyDescent="0.45">
      <c r="A1022" s="264" t="s">
        <v>9279</v>
      </c>
      <c r="B1022" s="305" t="s">
        <v>4438</v>
      </c>
      <c r="C1022" s="314"/>
      <c r="D1022" s="301" t="s">
        <v>9280</v>
      </c>
      <c r="E1022" s="318" t="s">
        <v>9281</v>
      </c>
      <c r="F1022" s="285"/>
      <c r="G1022" s="285"/>
      <c r="H1022" s="278"/>
    </row>
    <row r="1023" spans="1:8" ht="39.75" customHeight="1" x14ac:dyDescent="0.45">
      <c r="A1023" s="264" t="s">
        <v>9282</v>
      </c>
      <c r="B1023" s="305" t="s">
        <v>5235</v>
      </c>
      <c r="C1023" s="314"/>
      <c r="D1023" s="301" t="s">
        <v>9283</v>
      </c>
      <c r="E1023" s="318" t="s">
        <v>9281</v>
      </c>
      <c r="F1023" s="285"/>
      <c r="G1023" s="285"/>
      <c r="H1023" s="278"/>
    </row>
    <row r="1024" spans="1:8" ht="39.75" customHeight="1" x14ac:dyDescent="0.45">
      <c r="A1024" s="264" t="s">
        <v>9284</v>
      </c>
      <c r="B1024" s="265" t="s">
        <v>2198</v>
      </c>
      <c r="D1024" s="265" t="s">
        <v>2700</v>
      </c>
      <c r="E1024" s="280" t="s">
        <v>2701</v>
      </c>
      <c r="F1024" s="285"/>
      <c r="G1024" s="285"/>
      <c r="H1024" s="278"/>
    </row>
    <row r="1025" spans="1:8" ht="39.75" customHeight="1" x14ac:dyDescent="0.45">
      <c r="A1025" s="264" t="s">
        <v>9285</v>
      </c>
      <c r="B1025" s="265" t="s">
        <v>2198</v>
      </c>
      <c r="D1025" s="265" t="s">
        <v>2702</v>
      </c>
      <c r="E1025" s="280" t="s">
        <v>2703</v>
      </c>
      <c r="F1025" s="285"/>
      <c r="G1025" s="285"/>
      <c r="H1025" s="278"/>
    </row>
    <row r="1026" spans="1:8" ht="39.75" customHeight="1" x14ac:dyDescent="0.45">
      <c r="A1026" s="264" t="s">
        <v>9286</v>
      </c>
      <c r="B1026" s="265" t="s">
        <v>2293</v>
      </c>
      <c r="D1026" s="265" t="s">
        <v>2704</v>
      </c>
      <c r="E1026" s="280" t="s">
        <v>2705</v>
      </c>
      <c r="F1026" s="285"/>
      <c r="G1026" s="285"/>
      <c r="H1026" s="278"/>
    </row>
    <row r="1027" spans="1:8" ht="39.75" customHeight="1" x14ac:dyDescent="0.45">
      <c r="A1027" s="264" t="s">
        <v>9287</v>
      </c>
      <c r="B1027" s="265" t="s">
        <v>2293</v>
      </c>
      <c r="D1027" s="265" t="s">
        <v>2706</v>
      </c>
      <c r="E1027" s="280" t="s">
        <v>2707</v>
      </c>
      <c r="F1027" s="285"/>
      <c r="G1027" s="285"/>
      <c r="H1027" s="278"/>
    </row>
    <row r="1028" spans="1:8" ht="39.75" customHeight="1" x14ac:dyDescent="0.45">
      <c r="A1028" s="264" t="s">
        <v>9288</v>
      </c>
      <c r="B1028" s="265" t="s">
        <v>2692</v>
      </c>
      <c r="D1028" s="265" t="s">
        <v>2708</v>
      </c>
      <c r="E1028" s="280" t="s">
        <v>2705</v>
      </c>
      <c r="F1028" s="285"/>
      <c r="G1028" s="285"/>
      <c r="H1028" s="278"/>
    </row>
    <row r="1029" spans="1:8" ht="39.75" customHeight="1" x14ac:dyDescent="0.45">
      <c r="A1029" s="264" t="s">
        <v>9289</v>
      </c>
      <c r="B1029" s="300" t="s">
        <v>4438</v>
      </c>
      <c r="C1029" s="315"/>
      <c r="D1029" s="301" t="s">
        <v>5256</v>
      </c>
      <c r="E1029" s="320" t="s">
        <v>5257</v>
      </c>
      <c r="F1029" s="285"/>
      <c r="G1029" s="285"/>
      <c r="H1029" s="278"/>
    </row>
    <row r="1030" spans="1:8" ht="39.75" customHeight="1" x14ac:dyDescent="0.45">
      <c r="A1030" s="264" t="s">
        <v>9290</v>
      </c>
      <c r="B1030" s="305" t="s">
        <v>4438</v>
      </c>
      <c r="C1030" s="314"/>
      <c r="D1030" s="301" t="s">
        <v>5259</v>
      </c>
      <c r="E1030" s="318" t="s">
        <v>5260</v>
      </c>
      <c r="F1030" s="285"/>
      <c r="G1030" s="285"/>
      <c r="H1030" s="278"/>
    </row>
    <row r="1031" spans="1:8" ht="39.75" customHeight="1" x14ac:dyDescent="0.45">
      <c r="A1031" s="264" t="s">
        <v>9291</v>
      </c>
      <c r="B1031" s="305" t="s">
        <v>5235</v>
      </c>
      <c r="C1031" s="314"/>
      <c r="D1031" s="301" t="s">
        <v>5262</v>
      </c>
      <c r="E1031" s="318" t="s">
        <v>5263</v>
      </c>
      <c r="F1031" s="285"/>
      <c r="G1031" s="285"/>
      <c r="H1031" s="278"/>
    </row>
    <row r="1032" spans="1:8" ht="39.75" customHeight="1" x14ac:dyDescent="0.45">
      <c r="A1032" s="264" t="s">
        <v>9292</v>
      </c>
      <c r="B1032" s="305" t="s">
        <v>5265</v>
      </c>
      <c r="C1032" s="314"/>
      <c r="D1032" s="301" t="s">
        <v>5266</v>
      </c>
      <c r="E1032" s="318" t="s">
        <v>5263</v>
      </c>
      <c r="F1032" s="285"/>
      <c r="G1032" s="285"/>
      <c r="H1032" s="278"/>
    </row>
    <row r="1033" spans="1:8" ht="39.75" customHeight="1" x14ac:dyDescent="0.45">
      <c r="A1033" s="264" t="s">
        <v>9293</v>
      </c>
      <c r="B1033" s="300" t="s">
        <v>4438</v>
      </c>
      <c r="C1033" s="315"/>
      <c r="D1033" s="301" t="s">
        <v>9294</v>
      </c>
      <c r="E1033" s="320" t="s">
        <v>9295</v>
      </c>
      <c r="F1033" s="285"/>
      <c r="G1033" s="285"/>
      <c r="H1033" s="278"/>
    </row>
    <row r="1034" spans="1:8" ht="39.75" customHeight="1" x14ac:dyDescent="0.45">
      <c r="A1034" s="264" t="s">
        <v>9296</v>
      </c>
      <c r="B1034" s="305" t="s">
        <v>5235</v>
      </c>
      <c r="C1034" s="314"/>
      <c r="D1034" s="301" t="s">
        <v>9297</v>
      </c>
      <c r="E1034" s="318" t="s">
        <v>9295</v>
      </c>
      <c r="F1034" s="285"/>
      <c r="G1034" s="285"/>
      <c r="H1034" s="278"/>
    </row>
    <row r="1035" spans="1:8" ht="39.75" customHeight="1" x14ac:dyDescent="0.45">
      <c r="A1035" s="264" t="s">
        <v>9298</v>
      </c>
      <c r="B1035" s="305" t="s">
        <v>9299</v>
      </c>
      <c r="C1035" s="314"/>
      <c r="D1035" s="301" t="s">
        <v>9300</v>
      </c>
      <c r="E1035" s="320" t="s">
        <v>9295</v>
      </c>
      <c r="F1035" s="285"/>
      <c r="G1035" s="285"/>
      <c r="H1035" s="278"/>
    </row>
    <row r="1036" spans="1:8" ht="39.75" customHeight="1" x14ac:dyDescent="0.45">
      <c r="A1036" s="264" t="s">
        <v>9301</v>
      </c>
      <c r="B1036" s="305" t="s">
        <v>5265</v>
      </c>
      <c r="C1036" s="314"/>
      <c r="D1036" s="301" t="s">
        <v>9302</v>
      </c>
      <c r="E1036" s="318" t="s">
        <v>9295</v>
      </c>
      <c r="F1036" s="285"/>
      <c r="G1036" s="285"/>
      <c r="H1036" s="278"/>
    </row>
    <row r="1037" spans="1:8" ht="39.75" customHeight="1" x14ac:dyDescent="0.45">
      <c r="A1037" s="264" t="s">
        <v>9303</v>
      </c>
      <c r="B1037" s="305" t="s">
        <v>4438</v>
      </c>
      <c r="C1037" s="314"/>
      <c r="D1037" s="301" t="s">
        <v>5268</v>
      </c>
      <c r="E1037" s="318" t="s">
        <v>5269</v>
      </c>
      <c r="F1037" s="285"/>
      <c r="G1037" s="285"/>
      <c r="H1037" s="278"/>
    </row>
    <row r="1038" spans="1:8" ht="39.75" customHeight="1" x14ac:dyDescent="0.45">
      <c r="A1038" s="264" t="s">
        <v>9304</v>
      </c>
      <c r="B1038" s="305" t="s">
        <v>5235</v>
      </c>
      <c r="C1038" s="314"/>
      <c r="D1038" s="301" t="s">
        <v>5271</v>
      </c>
      <c r="E1038" s="318" t="s">
        <v>5269</v>
      </c>
      <c r="F1038" s="285"/>
      <c r="G1038" s="285"/>
      <c r="H1038" s="278"/>
    </row>
    <row r="1039" spans="1:8" ht="39.75" customHeight="1" x14ac:dyDescent="0.45">
      <c r="A1039" s="264" t="s">
        <v>9305</v>
      </c>
      <c r="B1039" s="305" t="s">
        <v>5265</v>
      </c>
      <c r="C1039" s="314"/>
      <c r="D1039" s="301" t="s">
        <v>5273</v>
      </c>
      <c r="E1039" s="318" t="s">
        <v>5269</v>
      </c>
      <c r="F1039" s="285"/>
      <c r="G1039" s="285"/>
      <c r="H1039" s="278"/>
    </row>
    <row r="1040" spans="1:8" ht="39.75" customHeight="1" x14ac:dyDescent="0.45">
      <c r="A1040" s="264" t="s">
        <v>9306</v>
      </c>
      <c r="B1040" s="305" t="s">
        <v>4438</v>
      </c>
      <c r="C1040" s="314"/>
      <c r="D1040" s="301" t="s">
        <v>9307</v>
      </c>
      <c r="E1040" s="318" t="s">
        <v>3458</v>
      </c>
      <c r="F1040" s="285"/>
      <c r="G1040" s="285"/>
      <c r="H1040" s="278"/>
    </row>
    <row r="1041" spans="1:8" ht="39.75" customHeight="1" x14ac:dyDescent="0.45">
      <c r="A1041" s="264" t="s">
        <v>9308</v>
      </c>
      <c r="B1041" s="305" t="s">
        <v>9299</v>
      </c>
      <c r="C1041" s="314"/>
      <c r="D1041" s="301" t="s">
        <v>9309</v>
      </c>
      <c r="E1041" s="318" t="s">
        <v>9310</v>
      </c>
      <c r="F1041" s="285"/>
      <c r="G1041" s="285"/>
      <c r="H1041" s="278"/>
    </row>
    <row r="1042" spans="1:8" ht="39.75" customHeight="1" x14ac:dyDescent="0.45">
      <c r="A1042" s="264" t="s">
        <v>9311</v>
      </c>
      <c r="B1042" s="305" t="s">
        <v>5265</v>
      </c>
      <c r="C1042" s="314"/>
      <c r="D1042" s="301" t="s">
        <v>9312</v>
      </c>
      <c r="E1042" s="318" t="s">
        <v>9313</v>
      </c>
      <c r="F1042" s="285"/>
      <c r="G1042" s="285"/>
      <c r="H1042" s="278"/>
    </row>
    <row r="1043" spans="1:8" ht="39.75" customHeight="1" x14ac:dyDescent="0.45">
      <c r="A1043" s="264" t="s">
        <v>9314</v>
      </c>
      <c r="B1043" s="265" t="s">
        <v>2198</v>
      </c>
      <c r="D1043" s="265" t="s">
        <v>2709</v>
      </c>
      <c r="E1043" s="280" t="s">
        <v>2710</v>
      </c>
      <c r="F1043" s="285"/>
      <c r="G1043" s="285"/>
      <c r="H1043" s="278"/>
    </row>
    <row r="1044" spans="1:8" ht="39.75" customHeight="1" x14ac:dyDescent="0.45">
      <c r="A1044" s="264" t="s">
        <v>9315</v>
      </c>
      <c r="B1044" s="265" t="s">
        <v>2198</v>
      </c>
      <c r="D1044" s="265" t="s">
        <v>2711</v>
      </c>
      <c r="E1044" s="280" t="s">
        <v>2712</v>
      </c>
      <c r="F1044" s="285"/>
      <c r="G1044" s="285"/>
      <c r="H1044" s="278"/>
    </row>
    <row r="1045" spans="1:8" ht="39.75" customHeight="1" x14ac:dyDescent="0.45">
      <c r="A1045" s="264" t="s">
        <v>9316</v>
      </c>
      <c r="B1045" s="265" t="s">
        <v>2293</v>
      </c>
      <c r="D1045" s="265" t="s">
        <v>2713</v>
      </c>
      <c r="E1045" s="280" t="s">
        <v>2714</v>
      </c>
      <c r="F1045" s="285"/>
      <c r="G1045" s="285"/>
      <c r="H1045" s="278"/>
    </row>
    <row r="1046" spans="1:8" ht="39.75" customHeight="1" x14ac:dyDescent="0.45">
      <c r="A1046" s="264" t="s">
        <v>9317</v>
      </c>
      <c r="B1046" s="305" t="s">
        <v>4438</v>
      </c>
      <c r="C1046" s="314"/>
      <c r="D1046" s="301" t="s">
        <v>5278</v>
      </c>
      <c r="E1046" s="318" t="s">
        <v>5279</v>
      </c>
      <c r="F1046" s="285"/>
      <c r="G1046" s="285"/>
      <c r="H1046" s="326"/>
    </row>
    <row r="1047" spans="1:8" ht="39.75" customHeight="1" x14ac:dyDescent="0.45">
      <c r="A1047" s="264" t="s">
        <v>9318</v>
      </c>
      <c r="B1047" s="305" t="s">
        <v>5235</v>
      </c>
      <c r="C1047" s="314"/>
      <c r="D1047" s="301" t="s">
        <v>5281</v>
      </c>
      <c r="E1047" s="318" t="s">
        <v>5279</v>
      </c>
      <c r="F1047" s="285"/>
      <c r="G1047" s="285"/>
      <c r="H1047" s="326"/>
    </row>
    <row r="1048" spans="1:8" ht="39.75" customHeight="1" x14ac:dyDescent="0.45">
      <c r="A1048" s="264" t="s">
        <v>9319</v>
      </c>
      <c r="B1048" s="305" t="s">
        <v>4438</v>
      </c>
      <c r="C1048" s="314"/>
      <c r="D1048" s="301" t="s">
        <v>5283</v>
      </c>
      <c r="E1048" s="318" t="s">
        <v>5284</v>
      </c>
      <c r="F1048" s="285"/>
      <c r="G1048" s="285"/>
      <c r="H1048" s="326"/>
    </row>
    <row r="1049" spans="1:8" ht="39.75" customHeight="1" x14ac:dyDescent="0.45">
      <c r="A1049" s="264" t="s">
        <v>9320</v>
      </c>
      <c r="B1049" s="305" t="s">
        <v>4438</v>
      </c>
      <c r="C1049" s="314"/>
      <c r="D1049" s="301" t="s">
        <v>5286</v>
      </c>
      <c r="E1049" s="318" t="s">
        <v>5287</v>
      </c>
      <c r="F1049" s="285"/>
      <c r="G1049" s="285"/>
      <c r="H1049" s="326"/>
    </row>
    <row r="1050" spans="1:8" ht="39.75" customHeight="1" x14ac:dyDescent="0.45">
      <c r="A1050" s="264" t="s">
        <v>9321</v>
      </c>
      <c r="B1050" s="305" t="s">
        <v>5235</v>
      </c>
      <c r="C1050" s="314"/>
      <c r="D1050" s="301" t="s">
        <v>5289</v>
      </c>
      <c r="E1050" s="318" t="s">
        <v>5290</v>
      </c>
      <c r="F1050" s="285"/>
      <c r="G1050" s="285"/>
      <c r="H1050" s="326"/>
    </row>
    <row r="1051" spans="1:8" ht="39.75" customHeight="1" x14ac:dyDescent="0.45">
      <c r="A1051" s="264" t="s">
        <v>9322</v>
      </c>
      <c r="B1051" s="305" t="s">
        <v>4438</v>
      </c>
      <c r="C1051" s="314"/>
      <c r="D1051" s="301" t="s">
        <v>9323</v>
      </c>
      <c r="E1051" s="318" t="s">
        <v>9324</v>
      </c>
      <c r="F1051" s="285"/>
      <c r="G1051" s="285"/>
      <c r="H1051" s="326"/>
    </row>
    <row r="1052" spans="1:8" ht="39.75" customHeight="1" x14ac:dyDescent="0.45">
      <c r="A1052" s="264" t="s">
        <v>9325</v>
      </c>
      <c r="B1052" s="305" t="s">
        <v>5235</v>
      </c>
      <c r="C1052" s="314"/>
      <c r="D1052" s="301" t="s">
        <v>9326</v>
      </c>
      <c r="E1052" s="318" t="s">
        <v>9324</v>
      </c>
      <c r="F1052" s="285"/>
      <c r="G1052" s="285"/>
      <c r="H1052" s="326"/>
    </row>
    <row r="1053" spans="1:8" ht="39.75" customHeight="1" x14ac:dyDescent="0.45">
      <c r="A1053" s="264" t="s">
        <v>9327</v>
      </c>
      <c r="B1053" s="305" t="s">
        <v>4438</v>
      </c>
      <c r="C1053" s="314"/>
      <c r="D1053" s="301" t="s">
        <v>9328</v>
      </c>
      <c r="E1053" s="318" t="s">
        <v>9329</v>
      </c>
      <c r="F1053" s="285"/>
      <c r="G1053" s="285"/>
      <c r="H1053" s="326"/>
    </row>
    <row r="1054" spans="1:8" ht="39.75" customHeight="1" x14ac:dyDescent="0.45">
      <c r="A1054" s="264" t="s">
        <v>9330</v>
      </c>
      <c r="B1054" s="265" t="s">
        <v>2715</v>
      </c>
      <c r="D1054" s="265" t="s">
        <v>2716</v>
      </c>
      <c r="E1054" s="280" t="s">
        <v>2717</v>
      </c>
      <c r="F1054" s="285"/>
      <c r="G1054" s="278"/>
    </row>
    <row r="1055" spans="1:8" ht="39.75" customHeight="1" x14ac:dyDescent="0.45">
      <c r="A1055" s="264" t="s">
        <v>9331</v>
      </c>
      <c r="B1055" s="265" t="s">
        <v>2715</v>
      </c>
      <c r="D1055" s="265" t="s">
        <v>2718</v>
      </c>
      <c r="E1055" s="280" t="s">
        <v>2719</v>
      </c>
      <c r="F1055" s="285"/>
      <c r="G1055" s="278"/>
    </row>
    <row r="1056" spans="1:8" ht="39.75" customHeight="1" x14ac:dyDescent="0.45">
      <c r="A1056" s="264" t="s">
        <v>9332</v>
      </c>
      <c r="B1056" s="265" t="s">
        <v>2198</v>
      </c>
      <c r="D1056" s="316" t="s">
        <v>2720</v>
      </c>
      <c r="E1056" s="280" t="s">
        <v>2721</v>
      </c>
      <c r="F1056" s="285"/>
      <c r="G1056" s="278"/>
    </row>
    <row r="1057" spans="1:7" ht="39.75" customHeight="1" x14ac:dyDescent="0.45">
      <c r="A1057" s="264" t="s">
        <v>9333</v>
      </c>
      <c r="B1057" s="350" t="s">
        <v>5204</v>
      </c>
      <c r="C1057" s="314"/>
      <c r="D1057" s="301" t="s">
        <v>5295</v>
      </c>
      <c r="E1057" s="318" t="s">
        <v>5296</v>
      </c>
      <c r="F1057" s="285"/>
      <c r="G1057" s="278"/>
    </row>
    <row r="1058" spans="1:7" ht="39.75" customHeight="1" x14ac:dyDescent="0.45">
      <c r="A1058" s="264" t="s">
        <v>9334</v>
      </c>
      <c r="B1058" s="350" t="s">
        <v>5204</v>
      </c>
      <c r="C1058" s="314"/>
      <c r="D1058" s="301" t="s">
        <v>9335</v>
      </c>
      <c r="E1058" s="318" t="s">
        <v>3468</v>
      </c>
      <c r="F1058" s="285"/>
      <c r="G1058" s="278"/>
    </row>
    <row r="1059" spans="1:7" ht="39.75" customHeight="1" x14ac:dyDescent="0.45">
      <c r="A1059" s="264" t="s">
        <v>9336</v>
      </c>
      <c r="B1059" s="271" t="s">
        <v>2198</v>
      </c>
      <c r="D1059" s="316" t="s">
        <v>2722</v>
      </c>
      <c r="E1059" s="280" t="s">
        <v>2723</v>
      </c>
      <c r="F1059" s="285"/>
      <c r="G1059" s="278"/>
    </row>
    <row r="1060" spans="1:7" ht="39.75" customHeight="1" x14ac:dyDescent="0.45">
      <c r="A1060" s="264" t="s">
        <v>9337</v>
      </c>
      <c r="B1060" s="271" t="s">
        <v>2198</v>
      </c>
      <c r="D1060" s="316" t="s">
        <v>2724</v>
      </c>
      <c r="E1060" s="280" t="s">
        <v>2725</v>
      </c>
      <c r="F1060" s="285"/>
      <c r="G1060" s="278"/>
    </row>
    <row r="1061" spans="1:7" ht="39.75" customHeight="1" x14ac:dyDescent="0.45">
      <c r="A1061" s="264" t="s">
        <v>9338</v>
      </c>
      <c r="B1061" s="350" t="s">
        <v>5204</v>
      </c>
      <c r="C1061" s="314"/>
      <c r="D1061" s="301" t="s">
        <v>5300</v>
      </c>
      <c r="E1061" s="318" t="s">
        <v>5301</v>
      </c>
      <c r="F1061" s="285"/>
      <c r="G1061" s="278"/>
    </row>
    <row r="1062" spans="1:7" ht="39.75" customHeight="1" x14ac:dyDescent="0.45">
      <c r="A1062" s="264" t="s">
        <v>9339</v>
      </c>
      <c r="B1062" s="350" t="s">
        <v>5204</v>
      </c>
      <c r="C1062" s="314"/>
      <c r="D1062" s="301" t="s">
        <v>5303</v>
      </c>
      <c r="E1062" s="318" t="s">
        <v>5304</v>
      </c>
      <c r="F1062" s="285"/>
      <c r="G1062" s="278"/>
    </row>
    <row r="1063" spans="1:7" ht="39.75" customHeight="1" x14ac:dyDescent="0.45">
      <c r="A1063" s="264" t="s">
        <v>9340</v>
      </c>
      <c r="B1063" s="350" t="s">
        <v>5204</v>
      </c>
      <c r="C1063" s="314"/>
      <c r="D1063" s="301" t="s">
        <v>5303</v>
      </c>
      <c r="E1063" s="318" t="s">
        <v>9341</v>
      </c>
      <c r="F1063" s="285"/>
      <c r="G1063" s="278"/>
    </row>
    <row r="1064" spans="1:7" ht="39.75" customHeight="1" x14ac:dyDescent="0.45">
      <c r="A1064" s="264" t="s">
        <v>9342</v>
      </c>
      <c r="B1064" s="351" t="s">
        <v>9343</v>
      </c>
      <c r="C1064" s="314"/>
      <c r="D1064" s="301" t="s">
        <v>5306</v>
      </c>
      <c r="E1064" s="318" t="s">
        <v>5307</v>
      </c>
      <c r="F1064" s="285"/>
      <c r="G1064" s="278"/>
    </row>
    <row r="1065" spans="1:7" ht="39.75" customHeight="1" x14ac:dyDescent="0.45">
      <c r="A1065" s="264" t="s">
        <v>9344</v>
      </c>
      <c r="B1065" s="265" t="s">
        <v>2198</v>
      </c>
      <c r="D1065" s="316" t="s">
        <v>2726</v>
      </c>
      <c r="E1065" s="280" t="s">
        <v>2727</v>
      </c>
      <c r="F1065" s="285"/>
      <c r="G1065" s="278"/>
    </row>
    <row r="1066" spans="1:7" ht="39.75" customHeight="1" x14ac:dyDescent="0.45">
      <c r="A1066" s="264" t="s">
        <v>9345</v>
      </c>
      <c r="B1066" s="350" t="s">
        <v>5204</v>
      </c>
      <c r="C1066" s="314"/>
      <c r="D1066" s="301" t="s">
        <v>5310</v>
      </c>
      <c r="E1066" s="318" t="s">
        <v>5311</v>
      </c>
      <c r="F1066" s="285"/>
      <c r="G1066" s="278"/>
    </row>
    <row r="1067" spans="1:7" ht="39.75" customHeight="1" x14ac:dyDescent="0.45">
      <c r="A1067" s="264" t="s">
        <v>9346</v>
      </c>
      <c r="B1067" s="350" t="s">
        <v>5204</v>
      </c>
      <c r="C1067" s="314"/>
      <c r="D1067" s="301" t="s">
        <v>9347</v>
      </c>
      <c r="E1067" s="318" t="s">
        <v>9348</v>
      </c>
      <c r="F1067" s="285"/>
      <c r="G1067" s="278"/>
    </row>
    <row r="1068" spans="1:7" ht="39.75" customHeight="1" x14ac:dyDescent="0.45">
      <c r="A1068" s="264" t="s">
        <v>9349</v>
      </c>
      <c r="B1068" s="352" t="s">
        <v>5204</v>
      </c>
      <c r="C1068" s="314"/>
      <c r="D1068" s="307" t="s">
        <v>9350</v>
      </c>
      <c r="E1068" s="318" t="s">
        <v>9351</v>
      </c>
      <c r="F1068" s="285"/>
      <c r="G1068" s="278"/>
    </row>
    <row r="1069" spans="1:7" ht="39.75" customHeight="1" x14ac:dyDescent="0.45">
      <c r="A1069" s="264" t="s">
        <v>9352</v>
      </c>
      <c r="B1069" s="352" t="s">
        <v>5204</v>
      </c>
      <c r="C1069" s="314"/>
      <c r="D1069" s="307" t="s">
        <v>5314</v>
      </c>
      <c r="E1069" s="318" t="s">
        <v>5315</v>
      </c>
      <c r="F1069" s="285"/>
      <c r="G1069" s="278"/>
    </row>
    <row r="1070" spans="1:7" ht="39.75" customHeight="1" x14ac:dyDescent="0.45">
      <c r="A1070" s="264" t="s">
        <v>9353</v>
      </c>
      <c r="B1070" s="350" t="s">
        <v>5317</v>
      </c>
      <c r="C1070" s="314"/>
      <c r="D1070" s="306" t="s">
        <v>5318</v>
      </c>
      <c r="E1070" s="318" t="s">
        <v>5319</v>
      </c>
      <c r="F1070" s="285"/>
      <c r="G1070" s="278"/>
    </row>
    <row r="1071" spans="1:7" ht="39.75" customHeight="1" x14ac:dyDescent="0.45">
      <c r="A1071" s="264" t="s">
        <v>9354</v>
      </c>
      <c r="B1071" s="352" t="s">
        <v>5204</v>
      </c>
      <c r="C1071" s="314"/>
      <c r="D1071" s="307" t="s">
        <v>9355</v>
      </c>
      <c r="E1071" s="318" t="s">
        <v>3472</v>
      </c>
      <c r="F1071" s="285"/>
      <c r="G1071" s="278"/>
    </row>
    <row r="1072" spans="1:7" ht="39.75" customHeight="1" x14ac:dyDescent="0.45">
      <c r="A1072" s="264" t="s">
        <v>9356</v>
      </c>
      <c r="B1072" s="353" t="s">
        <v>4438</v>
      </c>
      <c r="C1072" s="333"/>
      <c r="D1072" s="354" t="s">
        <v>5321</v>
      </c>
      <c r="E1072" s="355" t="s">
        <v>5322</v>
      </c>
      <c r="F1072" s="285"/>
      <c r="G1072" s="278"/>
    </row>
    <row r="1073" spans="1:7" ht="39.75" customHeight="1" x14ac:dyDescent="0.45">
      <c r="A1073" s="264" t="s">
        <v>9357</v>
      </c>
      <c r="B1073" s="353" t="s">
        <v>4845</v>
      </c>
      <c r="C1073" s="333"/>
      <c r="D1073" s="354" t="s">
        <v>5324</v>
      </c>
      <c r="E1073" s="355" t="s">
        <v>5325</v>
      </c>
      <c r="F1073" s="285"/>
      <c r="G1073" s="278"/>
    </row>
    <row r="1074" spans="1:7" ht="39.75" customHeight="1" x14ac:dyDescent="0.45">
      <c r="A1074" s="264" t="s">
        <v>9358</v>
      </c>
      <c r="B1074" s="353" t="s">
        <v>4438</v>
      </c>
      <c r="C1074" s="333"/>
      <c r="D1074" s="354" t="s">
        <v>5327</v>
      </c>
      <c r="E1074" s="355" t="s">
        <v>5328</v>
      </c>
      <c r="F1074" s="285"/>
      <c r="G1074" s="278"/>
    </row>
    <row r="1075" spans="1:7" ht="39.75" customHeight="1" x14ac:dyDescent="0.45">
      <c r="A1075" s="264" t="s">
        <v>9359</v>
      </c>
      <c r="B1075" s="353" t="s">
        <v>4438</v>
      </c>
      <c r="C1075" s="333"/>
      <c r="D1075" s="354" t="s">
        <v>5330</v>
      </c>
      <c r="E1075" s="355" t="s">
        <v>5331</v>
      </c>
      <c r="F1075" s="285"/>
      <c r="G1075" s="278"/>
    </row>
    <row r="1076" spans="1:7" ht="39.75" customHeight="1" x14ac:dyDescent="0.45">
      <c r="A1076" s="264" t="s">
        <v>9360</v>
      </c>
      <c r="B1076" s="353" t="s">
        <v>4845</v>
      </c>
      <c r="C1076" s="333"/>
      <c r="D1076" s="354" t="s">
        <v>5333</v>
      </c>
      <c r="E1076" s="355" t="s">
        <v>5334</v>
      </c>
      <c r="F1076" s="285"/>
      <c r="G1076" s="278"/>
    </row>
    <row r="1077" spans="1:7" ht="39.75" customHeight="1" thickBot="1" x14ac:dyDescent="0.5">
      <c r="A1077" s="264" t="s">
        <v>9361</v>
      </c>
      <c r="B1077" s="353" t="s">
        <v>4438</v>
      </c>
      <c r="C1077" s="333"/>
      <c r="D1077" s="354" t="s">
        <v>5336</v>
      </c>
      <c r="E1077" s="355" t="s">
        <v>5337</v>
      </c>
      <c r="F1077" s="285"/>
      <c r="G1077" s="278"/>
    </row>
    <row r="1078" spans="1:7" ht="39.75" customHeight="1" x14ac:dyDescent="0.45">
      <c r="A1078" s="264" t="s">
        <v>9362</v>
      </c>
      <c r="B1078" s="356" t="s">
        <v>4438</v>
      </c>
      <c r="C1078" s="334"/>
      <c r="D1078" s="357" t="s">
        <v>5339</v>
      </c>
      <c r="E1078" s="358" t="s">
        <v>5340</v>
      </c>
      <c r="F1078" s="285"/>
      <c r="G1078" s="278"/>
    </row>
    <row r="1079" spans="1:7" ht="39.75" customHeight="1" x14ac:dyDescent="0.45">
      <c r="A1079" s="264" t="s">
        <v>9363</v>
      </c>
      <c r="B1079" s="353" t="s">
        <v>4438</v>
      </c>
      <c r="C1079" s="333"/>
      <c r="D1079" s="354" t="s">
        <v>5342</v>
      </c>
      <c r="E1079" s="355" t="s">
        <v>5343</v>
      </c>
      <c r="F1079" s="285"/>
      <c r="G1079" s="278"/>
    </row>
    <row r="1080" spans="1:7" ht="39.75" customHeight="1" x14ac:dyDescent="0.45">
      <c r="A1080" s="264" t="s">
        <v>9364</v>
      </c>
      <c r="B1080" s="353" t="s">
        <v>4438</v>
      </c>
      <c r="C1080" s="333"/>
      <c r="D1080" s="354" t="s">
        <v>5345</v>
      </c>
      <c r="E1080" s="355" t="s">
        <v>5346</v>
      </c>
      <c r="F1080" s="285"/>
      <c r="G1080" s="278"/>
    </row>
    <row r="1081" spans="1:7" ht="39.75" customHeight="1" x14ac:dyDescent="0.45">
      <c r="A1081" s="264" t="s">
        <v>9365</v>
      </c>
      <c r="B1081" s="265" t="s">
        <v>2198</v>
      </c>
      <c r="D1081" s="316" t="s">
        <v>2728</v>
      </c>
      <c r="E1081" s="280" t="s">
        <v>2729</v>
      </c>
      <c r="F1081" s="285"/>
      <c r="G1081" s="278"/>
    </row>
    <row r="1082" spans="1:7" ht="39.75" customHeight="1" x14ac:dyDescent="0.45">
      <c r="A1082" s="264" t="s">
        <v>9366</v>
      </c>
      <c r="B1082" s="265" t="s">
        <v>2198</v>
      </c>
      <c r="D1082" s="316" t="s">
        <v>2730</v>
      </c>
      <c r="E1082" s="280" t="s">
        <v>2731</v>
      </c>
      <c r="F1082" s="285"/>
      <c r="G1082" s="278"/>
    </row>
    <row r="1083" spans="1:7" ht="39.75" customHeight="1" x14ac:dyDescent="0.45">
      <c r="A1083" s="264" t="s">
        <v>9367</v>
      </c>
      <c r="B1083" s="265" t="s">
        <v>2198</v>
      </c>
      <c r="D1083" s="265" t="s">
        <v>2732</v>
      </c>
      <c r="E1083" s="280" t="s">
        <v>2733</v>
      </c>
      <c r="F1083" s="285"/>
      <c r="G1083" s="278"/>
    </row>
    <row r="1084" spans="1:7" ht="39.75" customHeight="1" x14ac:dyDescent="0.45">
      <c r="A1084" s="264" t="s">
        <v>9368</v>
      </c>
      <c r="B1084" s="265" t="s">
        <v>2198</v>
      </c>
      <c r="D1084" s="265" t="s">
        <v>2734</v>
      </c>
      <c r="E1084" s="280" t="s">
        <v>2735</v>
      </c>
      <c r="F1084" s="285"/>
      <c r="G1084" s="278"/>
    </row>
    <row r="1085" spans="1:7" ht="39.75" customHeight="1" x14ac:dyDescent="0.45">
      <c r="A1085" s="264" t="s">
        <v>9369</v>
      </c>
      <c r="B1085" s="300" t="s">
        <v>4438</v>
      </c>
      <c r="C1085" s="315"/>
      <c r="D1085" s="301" t="s">
        <v>5352</v>
      </c>
      <c r="E1085" s="318" t="s">
        <v>5353</v>
      </c>
      <c r="F1085" s="285"/>
      <c r="G1085" s="278"/>
    </row>
    <row r="1086" spans="1:7" ht="39.75" customHeight="1" x14ac:dyDescent="0.45">
      <c r="A1086" s="264" t="s">
        <v>9370</v>
      </c>
      <c r="B1086" s="300" t="s">
        <v>4438</v>
      </c>
      <c r="C1086" s="315"/>
      <c r="D1086" s="301" t="s">
        <v>5355</v>
      </c>
      <c r="E1086" s="318" t="s">
        <v>5356</v>
      </c>
      <c r="F1086" s="285"/>
      <c r="G1086" s="278"/>
    </row>
    <row r="1087" spans="1:7" ht="39.75" customHeight="1" x14ac:dyDescent="0.45">
      <c r="A1087" s="264" t="s">
        <v>9371</v>
      </c>
      <c r="B1087" s="265" t="s">
        <v>2736</v>
      </c>
      <c r="D1087" s="316" t="s">
        <v>2737</v>
      </c>
      <c r="E1087" s="280" t="s">
        <v>2738</v>
      </c>
      <c r="F1087" s="285"/>
      <c r="G1087" s="278"/>
    </row>
    <row r="1088" spans="1:7" ht="39.75" customHeight="1" x14ac:dyDescent="0.45">
      <c r="A1088" s="264" t="s">
        <v>9372</v>
      </c>
      <c r="B1088" s="300" t="s">
        <v>4438</v>
      </c>
      <c r="C1088" s="315"/>
      <c r="D1088" s="301" t="s">
        <v>5359</v>
      </c>
      <c r="E1088" s="320" t="s">
        <v>5360</v>
      </c>
      <c r="F1088" s="285"/>
      <c r="G1088" s="278"/>
    </row>
    <row r="1089" spans="1:8" ht="39.75" customHeight="1" x14ac:dyDescent="0.45">
      <c r="A1089" s="264" t="s">
        <v>9373</v>
      </c>
      <c r="B1089" s="305" t="s">
        <v>4438</v>
      </c>
      <c r="C1089" s="314"/>
      <c r="D1089" s="309" t="s">
        <v>5362</v>
      </c>
      <c r="E1089" s="318" t="s">
        <v>5363</v>
      </c>
      <c r="F1089" s="285"/>
      <c r="G1089" s="278"/>
    </row>
    <row r="1090" spans="1:8" ht="39.75" customHeight="1" x14ac:dyDescent="0.45">
      <c r="A1090" s="264" t="s">
        <v>9374</v>
      </c>
      <c r="B1090" s="305" t="s">
        <v>4438</v>
      </c>
      <c r="C1090" s="314"/>
      <c r="D1090" s="309" t="s">
        <v>9375</v>
      </c>
      <c r="E1090" s="318" t="s">
        <v>9376</v>
      </c>
      <c r="F1090" s="285"/>
      <c r="G1090" s="278"/>
    </row>
    <row r="1091" spans="1:8" ht="39.75" customHeight="1" x14ac:dyDescent="0.45">
      <c r="A1091" s="264" t="s">
        <v>9377</v>
      </c>
      <c r="B1091" s="265" t="s">
        <v>2198</v>
      </c>
      <c r="D1091" s="265" t="s">
        <v>2739</v>
      </c>
      <c r="E1091" s="280" t="s">
        <v>2740</v>
      </c>
      <c r="F1091" s="285"/>
      <c r="G1091" s="278"/>
    </row>
    <row r="1092" spans="1:8" ht="39.75" customHeight="1" x14ac:dyDescent="0.45">
      <c r="A1092" s="264" t="s">
        <v>9378</v>
      </c>
      <c r="B1092" s="265" t="s">
        <v>2198</v>
      </c>
      <c r="D1092" s="265" t="s">
        <v>2741</v>
      </c>
      <c r="E1092" s="280" t="s">
        <v>2742</v>
      </c>
      <c r="F1092" s="285"/>
      <c r="G1092" s="278"/>
    </row>
    <row r="1093" spans="1:8" ht="39.75" customHeight="1" x14ac:dyDescent="0.45">
      <c r="A1093" s="264" t="s">
        <v>9379</v>
      </c>
      <c r="B1093" s="305" t="s">
        <v>4438</v>
      </c>
      <c r="C1093" s="314"/>
      <c r="D1093" s="309" t="s">
        <v>9380</v>
      </c>
      <c r="E1093" s="318" t="s">
        <v>3507</v>
      </c>
      <c r="F1093" s="285"/>
      <c r="G1093" s="278"/>
    </row>
    <row r="1094" spans="1:8" ht="39.75" customHeight="1" x14ac:dyDescent="0.45">
      <c r="A1094" s="264" t="s">
        <v>9381</v>
      </c>
      <c r="B1094" s="300" t="s">
        <v>4438</v>
      </c>
      <c r="C1094" s="315"/>
      <c r="D1094" s="301" t="s">
        <v>5367</v>
      </c>
      <c r="E1094" s="318" t="s">
        <v>5368</v>
      </c>
      <c r="F1094" s="285"/>
      <c r="G1094" s="285"/>
    </row>
    <row r="1095" spans="1:8" ht="39.75" customHeight="1" x14ac:dyDescent="0.45">
      <c r="A1095" s="264" t="s">
        <v>9382</v>
      </c>
      <c r="B1095" s="305" t="s">
        <v>4438</v>
      </c>
      <c r="C1095" s="314"/>
      <c r="D1095" s="309" t="s">
        <v>9383</v>
      </c>
      <c r="E1095" s="318" t="s">
        <v>9384</v>
      </c>
      <c r="F1095" s="285"/>
      <c r="G1095" s="278"/>
    </row>
    <row r="1096" spans="1:8" ht="39.75" customHeight="1" x14ac:dyDescent="0.45">
      <c r="A1096" s="264" t="s">
        <v>9385</v>
      </c>
      <c r="B1096" s="305" t="s">
        <v>4438</v>
      </c>
      <c r="C1096" s="314"/>
      <c r="D1096" s="301" t="s">
        <v>5369</v>
      </c>
      <c r="E1096" s="318" t="s">
        <v>5370</v>
      </c>
      <c r="F1096" s="285"/>
      <c r="G1096" s="285"/>
    </row>
    <row r="1097" spans="1:8" ht="39.75" customHeight="1" x14ac:dyDescent="0.45">
      <c r="A1097" s="264" t="s">
        <v>5371</v>
      </c>
      <c r="B1097" s="265" t="s">
        <v>606</v>
      </c>
      <c r="D1097" s="265" t="s">
        <v>2743</v>
      </c>
      <c r="E1097" s="280" t="s">
        <v>2744</v>
      </c>
      <c r="F1097" s="285"/>
      <c r="G1097" s="285"/>
      <c r="H1097" s="278"/>
    </row>
    <row r="1098" spans="1:8" ht="39.75" customHeight="1" x14ac:dyDescent="0.45">
      <c r="A1098" s="264" t="s">
        <v>5372</v>
      </c>
      <c r="B1098" s="265" t="s">
        <v>606</v>
      </c>
      <c r="D1098" s="265" t="s">
        <v>2745</v>
      </c>
      <c r="E1098" s="280" t="s">
        <v>2746</v>
      </c>
      <c r="F1098" s="285"/>
      <c r="G1098" s="285"/>
      <c r="H1098" s="278"/>
    </row>
    <row r="1099" spans="1:8" ht="39.75" customHeight="1" x14ac:dyDescent="0.45">
      <c r="A1099" s="264" t="s">
        <v>5373</v>
      </c>
      <c r="B1099" s="271" t="s">
        <v>606</v>
      </c>
      <c r="D1099" s="265" t="s">
        <v>2747</v>
      </c>
      <c r="E1099" s="280" t="s">
        <v>2748</v>
      </c>
      <c r="F1099" s="285"/>
      <c r="G1099" s="285"/>
      <c r="H1099" s="278"/>
    </row>
    <row r="1100" spans="1:8" ht="39.75" customHeight="1" x14ac:dyDescent="0.45">
      <c r="A1100" s="264" t="s">
        <v>5374</v>
      </c>
      <c r="B1100" s="271" t="s">
        <v>606</v>
      </c>
      <c r="D1100" s="265" t="s">
        <v>2749</v>
      </c>
      <c r="E1100" s="280" t="s">
        <v>2750</v>
      </c>
      <c r="F1100" s="285"/>
      <c r="G1100" s="285"/>
      <c r="H1100" s="278"/>
    </row>
    <row r="1101" spans="1:8" ht="39.75" customHeight="1" x14ac:dyDescent="0.45">
      <c r="A1101" s="264" t="s">
        <v>5375</v>
      </c>
      <c r="B1101" s="265" t="s">
        <v>632</v>
      </c>
      <c r="D1101" s="265" t="s">
        <v>2751</v>
      </c>
      <c r="E1101" s="280" t="s">
        <v>2752</v>
      </c>
      <c r="F1101" s="285"/>
      <c r="G1101" s="285"/>
      <c r="H1101" s="278"/>
    </row>
    <row r="1102" spans="1:8" ht="39.75" customHeight="1" x14ac:dyDescent="0.45">
      <c r="A1102" s="264" t="s">
        <v>5376</v>
      </c>
      <c r="B1102" s="265" t="s">
        <v>606</v>
      </c>
      <c r="D1102" s="265" t="s">
        <v>2753</v>
      </c>
      <c r="E1102" s="280" t="s">
        <v>2754</v>
      </c>
      <c r="F1102" s="285"/>
      <c r="G1102" s="278"/>
    </row>
    <row r="1103" spans="1:8" ht="39.75" customHeight="1" x14ac:dyDescent="0.45">
      <c r="A1103" s="264" t="s">
        <v>5377</v>
      </c>
      <c r="B1103" s="265" t="s">
        <v>2474</v>
      </c>
      <c r="D1103" s="265" t="s">
        <v>2755</v>
      </c>
      <c r="E1103" s="280" t="s">
        <v>2756</v>
      </c>
      <c r="F1103" s="285"/>
      <c r="G1103" s="278"/>
    </row>
    <row r="1104" spans="1:8" ht="39.75" customHeight="1" x14ac:dyDescent="0.45">
      <c r="A1104" s="264" t="s">
        <v>5378</v>
      </c>
      <c r="B1104" s="265" t="s">
        <v>618</v>
      </c>
      <c r="D1104" s="265" t="s">
        <v>2757</v>
      </c>
      <c r="E1104" s="280" t="s">
        <v>2756</v>
      </c>
      <c r="F1104" s="285"/>
      <c r="G1104" s="278"/>
    </row>
    <row r="1105" spans="1:8" ht="39.75" customHeight="1" x14ac:dyDescent="0.45">
      <c r="A1105" s="264" t="s">
        <v>5379</v>
      </c>
      <c r="B1105" s="265" t="s">
        <v>632</v>
      </c>
      <c r="D1105" s="316" t="s">
        <v>2758</v>
      </c>
      <c r="E1105" s="280" t="s">
        <v>2759</v>
      </c>
      <c r="F1105" s="285"/>
      <c r="G1105" s="278"/>
    </row>
    <row r="1106" spans="1:8" ht="39.75" customHeight="1" x14ac:dyDescent="0.45">
      <c r="A1106" s="264" t="s">
        <v>5380</v>
      </c>
      <c r="B1106" s="265" t="s">
        <v>606</v>
      </c>
      <c r="D1106" s="316" t="s">
        <v>2760</v>
      </c>
      <c r="E1106" s="280" t="s">
        <v>2761</v>
      </c>
      <c r="F1106" s="285"/>
      <c r="G1106" s="278"/>
    </row>
    <row r="1107" spans="1:8" ht="39.75" customHeight="1" x14ac:dyDescent="0.45">
      <c r="A1107" s="264" t="s">
        <v>5381</v>
      </c>
      <c r="B1107" s="265" t="s">
        <v>618</v>
      </c>
      <c r="D1107" s="316" t="s">
        <v>2762</v>
      </c>
      <c r="E1107" s="280" t="s">
        <v>2763</v>
      </c>
      <c r="F1107" s="285"/>
      <c r="G1107" s="278"/>
    </row>
    <row r="1108" spans="1:8" ht="39.75" customHeight="1" x14ac:dyDescent="0.45">
      <c r="A1108" s="264" t="s">
        <v>5382</v>
      </c>
      <c r="B1108" s="265" t="s">
        <v>632</v>
      </c>
      <c r="D1108" s="316" t="s">
        <v>2764</v>
      </c>
      <c r="E1108" s="280" t="s">
        <v>2765</v>
      </c>
      <c r="F1108" s="285"/>
      <c r="G1108" s="278"/>
    </row>
    <row r="1109" spans="1:8" ht="39.75" customHeight="1" x14ac:dyDescent="0.45">
      <c r="A1109" s="264" t="s">
        <v>5383</v>
      </c>
      <c r="B1109" s="265" t="s">
        <v>606</v>
      </c>
      <c r="D1109" s="265" t="s">
        <v>2766</v>
      </c>
      <c r="E1109" s="280" t="s">
        <v>2767</v>
      </c>
      <c r="F1109" s="285"/>
      <c r="G1109" s="285"/>
      <c r="H1109" s="278"/>
    </row>
    <row r="1110" spans="1:8" ht="39.75" customHeight="1" x14ac:dyDescent="0.45">
      <c r="A1110" s="264" t="s">
        <v>5384</v>
      </c>
      <c r="B1110" s="265" t="s">
        <v>606</v>
      </c>
      <c r="D1110" s="265" t="s">
        <v>2768</v>
      </c>
      <c r="E1110" s="280" t="s">
        <v>2769</v>
      </c>
      <c r="F1110" s="285"/>
      <c r="G1110" s="285"/>
      <c r="H1110" s="278"/>
    </row>
    <row r="1111" spans="1:8" ht="39.75" customHeight="1" x14ac:dyDescent="0.45">
      <c r="A1111" s="264" t="s">
        <v>5385</v>
      </c>
      <c r="B1111" s="265" t="s">
        <v>618</v>
      </c>
      <c r="D1111" s="265" t="s">
        <v>2770</v>
      </c>
      <c r="E1111" s="280" t="s">
        <v>2771</v>
      </c>
      <c r="F1111" s="285"/>
      <c r="G1111" s="285"/>
      <c r="H1111" s="278"/>
    </row>
    <row r="1112" spans="1:8" ht="39.75" customHeight="1" x14ac:dyDescent="0.45">
      <c r="A1112" s="264" t="s">
        <v>5386</v>
      </c>
      <c r="B1112" s="265" t="s">
        <v>632</v>
      </c>
      <c r="D1112" s="265" t="s">
        <v>2772</v>
      </c>
      <c r="E1112" s="280" t="s">
        <v>2773</v>
      </c>
      <c r="F1112" s="285"/>
      <c r="G1112" s="278"/>
    </row>
    <row r="1113" spans="1:8" ht="39.75" customHeight="1" x14ac:dyDescent="0.45">
      <c r="A1113" s="264" t="s">
        <v>5387</v>
      </c>
      <c r="B1113" s="265" t="s">
        <v>606</v>
      </c>
      <c r="D1113" s="316" t="s">
        <v>2774</v>
      </c>
      <c r="E1113" s="280" t="s">
        <v>2775</v>
      </c>
      <c r="F1113" s="285"/>
      <c r="G1113" s="278"/>
    </row>
    <row r="1114" spans="1:8" ht="39.75" customHeight="1" x14ac:dyDescent="0.45">
      <c r="A1114" s="264" t="s">
        <v>5388</v>
      </c>
      <c r="B1114" s="265" t="s">
        <v>618</v>
      </c>
      <c r="D1114" s="265" t="s">
        <v>2776</v>
      </c>
      <c r="E1114" s="280" t="s">
        <v>2777</v>
      </c>
      <c r="F1114" s="285"/>
      <c r="G1114" s="278"/>
    </row>
    <row r="1115" spans="1:8" ht="39.75" customHeight="1" x14ac:dyDescent="0.45">
      <c r="A1115" s="264" t="s">
        <v>5389</v>
      </c>
      <c r="B1115" s="265" t="s">
        <v>2174</v>
      </c>
      <c r="D1115" s="265" t="s">
        <v>2778</v>
      </c>
      <c r="E1115" s="310" t="s">
        <v>2779</v>
      </c>
      <c r="F1115" s="311"/>
      <c r="G1115" s="312"/>
    </row>
    <row r="1116" spans="1:8" ht="39.75" customHeight="1" x14ac:dyDescent="0.45">
      <c r="A1116" s="264" t="s">
        <v>5390</v>
      </c>
      <c r="B1116" s="265" t="s">
        <v>632</v>
      </c>
      <c r="D1116" s="265" t="s">
        <v>2780</v>
      </c>
      <c r="E1116" s="310" t="s">
        <v>2781</v>
      </c>
      <c r="F1116" s="311"/>
      <c r="G1116" s="312"/>
    </row>
    <row r="1117" spans="1:8" ht="39.75" customHeight="1" x14ac:dyDescent="0.45">
      <c r="A1117" s="264" t="s">
        <v>5391</v>
      </c>
      <c r="B1117" s="265" t="s">
        <v>632</v>
      </c>
      <c r="D1117" s="316" t="s">
        <v>2782</v>
      </c>
      <c r="E1117" s="280" t="s">
        <v>2783</v>
      </c>
      <c r="F1117" s="285"/>
      <c r="G1117" s="278"/>
    </row>
    <row r="1118" spans="1:8" ht="39.75" customHeight="1" x14ac:dyDescent="0.45">
      <c r="A1118" s="264" t="s">
        <v>5392</v>
      </c>
      <c r="B1118" s="265" t="s">
        <v>606</v>
      </c>
      <c r="D1118" s="265" t="s">
        <v>2784</v>
      </c>
      <c r="E1118" s="280" t="s">
        <v>2785</v>
      </c>
      <c r="F1118" s="285"/>
      <c r="G1118" s="285"/>
      <c r="H1118" s="278"/>
    </row>
    <row r="1119" spans="1:8" ht="39.75" customHeight="1" x14ac:dyDescent="0.45">
      <c r="A1119" s="264" t="s">
        <v>5393</v>
      </c>
      <c r="B1119" s="265" t="s">
        <v>606</v>
      </c>
      <c r="D1119" s="265" t="s">
        <v>2786</v>
      </c>
      <c r="E1119" s="280" t="s">
        <v>2787</v>
      </c>
      <c r="F1119" s="285"/>
      <c r="G1119" s="285"/>
      <c r="H1119" s="278"/>
    </row>
    <row r="1120" spans="1:8" ht="39.75" customHeight="1" x14ac:dyDescent="0.45">
      <c r="A1120" s="264" t="s">
        <v>5394</v>
      </c>
      <c r="B1120" s="271" t="s">
        <v>606</v>
      </c>
      <c r="D1120" s="265" t="s">
        <v>2788</v>
      </c>
      <c r="E1120" s="280" t="s">
        <v>2789</v>
      </c>
      <c r="F1120" s="285"/>
      <c r="G1120" s="285"/>
      <c r="H1120" s="278"/>
    </row>
    <row r="1121" spans="1:8" ht="39.75" customHeight="1" x14ac:dyDescent="0.45">
      <c r="A1121" s="264" t="s">
        <v>5395</v>
      </c>
      <c r="B1121" s="271" t="s">
        <v>606</v>
      </c>
      <c r="D1121" s="265" t="s">
        <v>2790</v>
      </c>
      <c r="E1121" s="280" t="s">
        <v>2791</v>
      </c>
      <c r="F1121" s="285"/>
      <c r="G1121" s="285"/>
      <c r="H1121" s="278"/>
    </row>
    <row r="1122" spans="1:8" ht="39.75" customHeight="1" x14ac:dyDescent="0.45">
      <c r="A1122" s="264" t="s">
        <v>5396</v>
      </c>
      <c r="B1122" s="265" t="s">
        <v>618</v>
      </c>
      <c r="D1122" s="265" t="s">
        <v>2792</v>
      </c>
      <c r="E1122" s="280" t="s">
        <v>2793</v>
      </c>
      <c r="F1122" s="285"/>
      <c r="G1122" s="285"/>
      <c r="H1122" s="278"/>
    </row>
    <row r="1123" spans="1:8" ht="39.75" customHeight="1" x14ac:dyDescent="0.45">
      <c r="A1123" s="264" t="s">
        <v>5397</v>
      </c>
      <c r="B1123" s="265" t="s">
        <v>632</v>
      </c>
      <c r="D1123" s="265" t="s">
        <v>2794</v>
      </c>
      <c r="E1123" s="280" t="s">
        <v>2795</v>
      </c>
      <c r="F1123" s="285"/>
      <c r="G1123" s="285"/>
      <c r="H1123" s="278"/>
    </row>
    <row r="1124" spans="1:8" ht="39.75" customHeight="1" x14ac:dyDescent="0.45">
      <c r="A1124" s="264" t="s">
        <v>5398</v>
      </c>
      <c r="B1124" s="265" t="s">
        <v>606</v>
      </c>
      <c r="D1124" s="265" t="s">
        <v>2796</v>
      </c>
      <c r="E1124" s="280" t="s">
        <v>2797</v>
      </c>
      <c r="F1124" s="285"/>
      <c r="G1124" s="285"/>
      <c r="H1124" s="278"/>
    </row>
    <row r="1125" spans="1:8" ht="39.75" customHeight="1" x14ac:dyDescent="0.45">
      <c r="A1125" s="264" t="s">
        <v>5399</v>
      </c>
      <c r="B1125" s="265" t="s">
        <v>2198</v>
      </c>
      <c r="D1125" s="265" t="s">
        <v>2798</v>
      </c>
      <c r="E1125" s="280" t="s">
        <v>2799</v>
      </c>
      <c r="F1125" s="285"/>
      <c r="G1125" s="285"/>
      <c r="H1125" s="278"/>
    </row>
    <row r="1126" spans="1:8" ht="39.75" customHeight="1" x14ac:dyDescent="0.45">
      <c r="A1126" s="264" t="s">
        <v>5400</v>
      </c>
      <c r="B1126" s="265" t="s">
        <v>2198</v>
      </c>
      <c r="D1126" s="265" t="s">
        <v>2800</v>
      </c>
      <c r="E1126" s="280" t="s">
        <v>2801</v>
      </c>
      <c r="F1126" s="285"/>
      <c r="G1126" s="285"/>
      <c r="H1126" s="278"/>
    </row>
    <row r="1127" spans="1:8" ht="39.75" customHeight="1" x14ac:dyDescent="0.45">
      <c r="A1127" s="264" t="s">
        <v>5401</v>
      </c>
      <c r="B1127" s="265" t="s">
        <v>2225</v>
      </c>
      <c r="D1127" s="265" t="s">
        <v>2802</v>
      </c>
      <c r="E1127" s="280" t="s">
        <v>2803</v>
      </c>
      <c r="F1127" s="285"/>
      <c r="G1127" s="285"/>
      <c r="H1127" s="278"/>
    </row>
    <row r="1128" spans="1:8" ht="39.75" customHeight="1" x14ac:dyDescent="0.45">
      <c r="A1128" s="264" t="s">
        <v>5402</v>
      </c>
      <c r="B1128" s="265" t="s">
        <v>2201</v>
      </c>
      <c r="D1128" s="265" t="s">
        <v>2804</v>
      </c>
      <c r="E1128" s="280" t="s">
        <v>2805</v>
      </c>
      <c r="F1128" s="285"/>
      <c r="G1128" s="285"/>
      <c r="H1128" s="278"/>
    </row>
    <row r="1129" spans="1:8" ht="39.75" customHeight="1" x14ac:dyDescent="0.45">
      <c r="A1129" s="264" t="s">
        <v>5403</v>
      </c>
      <c r="B1129" s="265" t="s">
        <v>2232</v>
      </c>
      <c r="D1129" s="265" t="s">
        <v>2806</v>
      </c>
      <c r="E1129" s="280" t="s">
        <v>2807</v>
      </c>
      <c r="F1129" s="285"/>
      <c r="G1129" s="285"/>
      <c r="H1129" s="278"/>
    </row>
    <row r="1130" spans="1:8" ht="39.75" customHeight="1" x14ac:dyDescent="0.45">
      <c r="A1130" s="264" t="s">
        <v>5404</v>
      </c>
      <c r="B1130" s="265" t="s">
        <v>2232</v>
      </c>
      <c r="D1130" s="265" t="s">
        <v>2808</v>
      </c>
      <c r="E1130" s="280" t="s">
        <v>2809</v>
      </c>
      <c r="F1130" s="285"/>
      <c r="G1130" s="285"/>
      <c r="H1130" s="278"/>
    </row>
    <row r="1131" spans="1:8" ht="39.75" customHeight="1" x14ac:dyDescent="0.45">
      <c r="A1131" s="264" t="s">
        <v>5405</v>
      </c>
      <c r="B1131" s="265" t="s">
        <v>2232</v>
      </c>
      <c r="D1131" s="265" t="s">
        <v>2810</v>
      </c>
      <c r="E1131" s="280" t="s">
        <v>2811</v>
      </c>
      <c r="F1131" s="285"/>
      <c r="G1131" s="285"/>
      <c r="H1131" s="278"/>
    </row>
    <row r="1132" spans="1:8" ht="39.75" customHeight="1" x14ac:dyDescent="0.45">
      <c r="A1132" s="264" t="s">
        <v>5406</v>
      </c>
      <c r="B1132" s="265" t="s">
        <v>632</v>
      </c>
      <c r="D1132" s="265" t="s">
        <v>2812</v>
      </c>
      <c r="E1132" s="280" t="s">
        <v>2813</v>
      </c>
      <c r="F1132" s="285"/>
      <c r="G1132" s="285"/>
      <c r="H1132" s="278"/>
    </row>
    <row r="1133" spans="1:8" ht="39.75" customHeight="1" x14ac:dyDescent="0.45">
      <c r="A1133" s="264" t="s">
        <v>5407</v>
      </c>
      <c r="B1133" s="265" t="s">
        <v>606</v>
      </c>
      <c r="D1133" s="265" t="s">
        <v>2814</v>
      </c>
      <c r="E1133" s="280" t="s">
        <v>2815</v>
      </c>
      <c r="F1133" s="285"/>
      <c r="G1133" s="278"/>
    </row>
    <row r="1134" spans="1:8" ht="39.75" customHeight="1" x14ac:dyDescent="0.45">
      <c r="A1134" s="264" t="s">
        <v>5408</v>
      </c>
      <c r="B1134" s="265" t="s">
        <v>606</v>
      </c>
      <c r="D1134" s="265" t="s">
        <v>2816</v>
      </c>
      <c r="E1134" s="280" t="s">
        <v>2817</v>
      </c>
      <c r="F1134" s="285"/>
      <c r="G1134" s="278"/>
    </row>
    <row r="1135" spans="1:8" ht="39.75" customHeight="1" x14ac:dyDescent="0.45">
      <c r="A1135" s="264" t="s">
        <v>5409</v>
      </c>
      <c r="B1135" s="265" t="s">
        <v>2198</v>
      </c>
      <c r="D1135" s="265" t="s">
        <v>2818</v>
      </c>
      <c r="E1135" s="280" t="s">
        <v>2819</v>
      </c>
      <c r="F1135" s="285"/>
      <c r="G1135" s="278"/>
    </row>
    <row r="1136" spans="1:8" ht="39.75" customHeight="1" x14ac:dyDescent="0.45">
      <c r="A1136" s="264" t="s">
        <v>5410</v>
      </c>
      <c r="B1136" s="265" t="s">
        <v>2201</v>
      </c>
      <c r="D1136" s="265" t="s">
        <v>2820</v>
      </c>
      <c r="E1136" s="280" t="s">
        <v>2821</v>
      </c>
      <c r="F1136" s="285"/>
      <c r="G1136" s="278"/>
    </row>
    <row r="1137" spans="1:7" ht="39.75" customHeight="1" x14ac:dyDescent="0.45">
      <c r="A1137" s="264" t="s">
        <v>5411</v>
      </c>
      <c r="B1137" s="265" t="s">
        <v>2232</v>
      </c>
      <c r="D1137" s="265" t="s">
        <v>2822</v>
      </c>
      <c r="E1137" s="280" t="s">
        <v>2823</v>
      </c>
      <c r="F1137" s="285"/>
      <c r="G1137" s="278"/>
    </row>
    <row r="1138" spans="1:7" ht="39.75" customHeight="1" x14ac:dyDescent="0.45">
      <c r="A1138" s="264" t="s">
        <v>5412</v>
      </c>
      <c r="B1138" s="265" t="s">
        <v>2232</v>
      </c>
      <c r="D1138" s="265" t="s">
        <v>2824</v>
      </c>
      <c r="E1138" s="280" t="s">
        <v>2825</v>
      </c>
      <c r="F1138" s="285"/>
      <c r="G1138" s="278"/>
    </row>
    <row r="1139" spans="1:7" ht="39.75" customHeight="1" x14ac:dyDescent="0.45">
      <c r="A1139" s="264" t="s">
        <v>5413</v>
      </c>
      <c r="B1139" s="265" t="s">
        <v>2232</v>
      </c>
      <c r="D1139" s="265" t="s">
        <v>2826</v>
      </c>
      <c r="E1139" s="280" t="s">
        <v>2827</v>
      </c>
      <c r="F1139" s="285"/>
      <c r="G1139" s="278"/>
    </row>
    <row r="1140" spans="1:7" ht="39.75" customHeight="1" x14ac:dyDescent="0.45">
      <c r="A1140" s="264" t="s">
        <v>5414</v>
      </c>
      <c r="B1140" s="265" t="s">
        <v>606</v>
      </c>
      <c r="D1140" s="316" t="s">
        <v>2828</v>
      </c>
      <c r="E1140" s="280" t="s">
        <v>2829</v>
      </c>
      <c r="F1140" s="285"/>
      <c r="G1140" s="278"/>
    </row>
    <row r="1141" spans="1:7" ht="39.75" customHeight="1" x14ac:dyDescent="0.45">
      <c r="A1141" s="264" t="s">
        <v>5415</v>
      </c>
      <c r="B1141" s="265" t="s">
        <v>2198</v>
      </c>
      <c r="D1141" s="316" t="s">
        <v>2830</v>
      </c>
      <c r="E1141" s="280" t="s">
        <v>2831</v>
      </c>
      <c r="F1141" s="285"/>
      <c r="G1141" s="278"/>
    </row>
    <row r="1142" spans="1:7" ht="39.75" customHeight="1" x14ac:dyDescent="0.45">
      <c r="A1142" s="264" t="s">
        <v>5416</v>
      </c>
      <c r="B1142" s="265" t="s">
        <v>2198</v>
      </c>
      <c r="D1142" s="316" t="s">
        <v>2832</v>
      </c>
      <c r="E1142" s="280" t="s">
        <v>2833</v>
      </c>
      <c r="F1142" s="285"/>
      <c r="G1142" s="278"/>
    </row>
    <row r="1143" spans="1:7" ht="39.75" customHeight="1" x14ac:dyDescent="0.45">
      <c r="A1143" s="264" t="s">
        <v>5417</v>
      </c>
      <c r="B1143" s="265" t="s">
        <v>2225</v>
      </c>
      <c r="D1143" s="316" t="s">
        <v>2834</v>
      </c>
      <c r="E1143" s="280" t="s">
        <v>2835</v>
      </c>
      <c r="F1143" s="285"/>
      <c r="G1143" s="278"/>
    </row>
    <row r="1144" spans="1:7" ht="39.75" customHeight="1" x14ac:dyDescent="0.45">
      <c r="A1144" s="264" t="s">
        <v>5418</v>
      </c>
      <c r="B1144" s="265" t="s">
        <v>2232</v>
      </c>
      <c r="D1144" s="316" t="s">
        <v>2836</v>
      </c>
      <c r="E1144" s="280" t="s">
        <v>2837</v>
      </c>
      <c r="F1144" s="285"/>
      <c r="G1144" s="278"/>
    </row>
    <row r="1145" spans="1:7" ht="39.75" customHeight="1" x14ac:dyDescent="0.45">
      <c r="A1145" s="264" t="s">
        <v>5419</v>
      </c>
      <c r="B1145" s="265" t="s">
        <v>2232</v>
      </c>
      <c r="D1145" s="316" t="s">
        <v>2838</v>
      </c>
      <c r="E1145" s="280" t="s">
        <v>2839</v>
      </c>
      <c r="F1145" s="285"/>
      <c r="G1145" s="278"/>
    </row>
    <row r="1146" spans="1:7" ht="39.75" customHeight="1" x14ac:dyDescent="0.45">
      <c r="A1146" s="264" t="s">
        <v>5420</v>
      </c>
      <c r="B1146" s="265" t="s">
        <v>632</v>
      </c>
      <c r="D1146" s="316" t="s">
        <v>2840</v>
      </c>
      <c r="E1146" s="359" t="s">
        <v>2841</v>
      </c>
      <c r="F1146" s="330"/>
      <c r="G1146" s="331"/>
    </row>
    <row r="1147" spans="1:7" ht="39.75" customHeight="1" x14ac:dyDescent="0.45">
      <c r="A1147" s="264" t="s">
        <v>5421</v>
      </c>
      <c r="B1147" s="265" t="s">
        <v>606</v>
      </c>
      <c r="D1147" s="265" t="s">
        <v>2842</v>
      </c>
      <c r="E1147" s="280" t="s">
        <v>2843</v>
      </c>
      <c r="F1147" s="285"/>
      <c r="G1147" s="278"/>
    </row>
    <row r="1148" spans="1:7" ht="39.75" customHeight="1" x14ac:dyDescent="0.45">
      <c r="A1148" s="264" t="s">
        <v>5422</v>
      </c>
      <c r="B1148" s="265" t="s">
        <v>2198</v>
      </c>
      <c r="D1148" s="265" t="s">
        <v>2844</v>
      </c>
      <c r="E1148" s="280" t="s">
        <v>2845</v>
      </c>
      <c r="F1148" s="285"/>
      <c r="G1148" s="278"/>
    </row>
    <row r="1149" spans="1:7" ht="39.75" customHeight="1" x14ac:dyDescent="0.45">
      <c r="A1149" s="264" t="s">
        <v>5423</v>
      </c>
      <c r="B1149" s="265" t="s">
        <v>2198</v>
      </c>
      <c r="D1149" s="265" t="s">
        <v>2846</v>
      </c>
      <c r="E1149" s="280" t="s">
        <v>2847</v>
      </c>
      <c r="F1149" s="285"/>
      <c r="G1149" s="278"/>
    </row>
    <row r="1150" spans="1:7" ht="39.75" customHeight="1" x14ac:dyDescent="0.45">
      <c r="A1150" s="264" t="s">
        <v>5424</v>
      </c>
      <c r="B1150" s="265" t="s">
        <v>2225</v>
      </c>
      <c r="D1150" s="265" t="s">
        <v>2848</v>
      </c>
      <c r="E1150" s="280" t="s">
        <v>2849</v>
      </c>
      <c r="F1150" s="285"/>
      <c r="G1150" s="278"/>
    </row>
    <row r="1151" spans="1:7" ht="39.75" customHeight="1" x14ac:dyDescent="0.45">
      <c r="A1151" s="264" t="s">
        <v>5425</v>
      </c>
      <c r="B1151" s="265" t="s">
        <v>2232</v>
      </c>
      <c r="D1151" s="265" t="s">
        <v>2850</v>
      </c>
      <c r="E1151" s="280" t="s">
        <v>2851</v>
      </c>
      <c r="F1151" s="285"/>
      <c r="G1151" s="278"/>
    </row>
    <row r="1152" spans="1:7" ht="39.75" customHeight="1" x14ac:dyDescent="0.45">
      <c r="A1152" s="264" t="s">
        <v>5426</v>
      </c>
      <c r="B1152" s="265" t="s">
        <v>2232</v>
      </c>
      <c r="D1152" s="265" t="s">
        <v>2852</v>
      </c>
      <c r="E1152" s="280" t="s">
        <v>2853</v>
      </c>
      <c r="F1152" s="285"/>
      <c r="G1152" s="278"/>
    </row>
    <row r="1153" spans="1:7" ht="39.75" customHeight="1" x14ac:dyDescent="0.45">
      <c r="A1153" s="264" t="s">
        <v>5427</v>
      </c>
      <c r="B1153" s="265" t="s">
        <v>2232</v>
      </c>
      <c r="D1153" s="265" t="s">
        <v>2854</v>
      </c>
      <c r="E1153" s="280" t="s">
        <v>2855</v>
      </c>
      <c r="F1153" s="285"/>
      <c r="G1153" s="278"/>
    </row>
    <row r="1154" spans="1:7" ht="39.75" customHeight="1" x14ac:dyDescent="0.45">
      <c r="A1154" s="264" t="s">
        <v>5428</v>
      </c>
      <c r="B1154" s="265" t="s">
        <v>606</v>
      </c>
      <c r="D1154" s="316" t="s">
        <v>2856</v>
      </c>
      <c r="E1154" s="280" t="s">
        <v>2857</v>
      </c>
      <c r="F1154" s="285"/>
      <c r="G1154" s="278"/>
    </row>
    <row r="1155" spans="1:7" ht="39.75" customHeight="1" x14ac:dyDescent="0.45">
      <c r="A1155" s="264" t="s">
        <v>5429</v>
      </c>
      <c r="B1155" s="265" t="s">
        <v>2225</v>
      </c>
      <c r="D1155" s="316" t="s">
        <v>2858</v>
      </c>
      <c r="E1155" s="280" t="s">
        <v>2859</v>
      </c>
      <c r="F1155" s="285"/>
      <c r="G1155" s="278"/>
    </row>
    <row r="1156" spans="1:7" ht="39.75" customHeight="1" x14ac:dyDescent="0.45">
      <c r="A1156" s="264" t="s">
        <v>5430</v>
      </c>
      <c r="B1156" s="265" t="s">
        <v>2201</v>
      </c>
      <c r="D1156" s="316" t="s">
        <v>2860</v>
      </c>
      <c r="E1156" s="280" t="s">
        <v>2861</v>
      </c>
      <c r="F1156" s="285"/>
      <c r="G1156" s="278"/>
    </row>
    <row r="1157" spans="1:7" ht="39.75" customHeight="1" x14ac:dyDescent="0.45">
      <c r="A1157" s="264" t="s">
        <v>5431</v>
      </c>
      <c r="B1157" s="265" t="s">
        <v>2201</v>
      </c>
      <c r="D1157" s="316" t="s">
        <v>2862</v>
      </c>
      <c r="E1157" s="280" t="s">
        <v>2863</v>
      </c>
      <c r="F1157" s="285"/>
      <c r="G1157" s="278"/>
    </row>
    <row r="1158" spans="1:7" ht="39.75" customHeight="1" x14ac:dyDescent="0.45">
      <c r="A1158" s="264" t="s">
        <v>5432</v>
      </c>
      <c r="B1158" s="265" t="s">
        <v>2205</v>
      </c>
      <c r="D1158" s="316" t="s">
        <v>2864</v>
      </c>
      <c r="E1158" s="280" t="s">
        <v>2865</v>
      </c>
      <c r="F1158" s="285"/>
      <c r="G1158" s="278"/>
    </row>
    <row r="1159" spans="1:7" ht="39.75" customHeight="1" x14ac:dyDescent="0.45">
      <c r="A1159" s="264" t="s">
        <v>5433</v>
      </c>
      <c r="B1159" s="265" t="s">
        <v>632</v>
      </c>
      <c r="D1159" s="316" t="s">
        <v>2866</v>
      </c>
      <c r="E1159" s="310" t="s">
        <v>9386</v>
      </c>
      <c r="F1159" s="311"/>
      <c r="G1159" s="312"/>
    </row>
    <row r="1160" spans="1:7" ht="39.75" customHeight="1" x14ac:dyDescent="0.45">
      <c r="A1160" s="264" t="s">
        <v>5434</v>
      </c>
      <c r="B1160" s="265" t="s">
        <v>606</v>
      </c>
      <c r="D1160" s="265" t="s">
        <v>2867</v>
      </c>
      <c r="E1160" s="280" t="s">
        <v>2868</v>
      </c>
      <c r="F1160" s="285"/>
      <c r="G1160" s="278"/>
    </row>
    <row r="1161" spans="1:7" ht="39.75" customHeight="1" x14ac:dyDescent="0.45">
      <c r="A1161" s="264" t="s">
        <v>5435</v>
      </c>
      <c r="B1161" s="265" t="s">
        <v>2201</v>
      </c>
      <c r="D1161" s="265" t="s">
        <v>2869</v>
      </c>
      <c r="E1161" s="280" t="s">
        <v>2870</v>
      </c>
      <c r="F1161" s="285"/>
      <c r="G1161" s="278"/>
    </row>
    <row r="1162" spans="1:7" ht="39.75" customHeight="1" x14ac:dyDescent="0.45">
      <c r="A1162" s="264" t="s">
        <v>5436</v>
      </c>
      <c r="B1162" s="265" t="s">
        <v>2205</v>
      </c>
      <c r="D1162" s="265" t="s">
        <v>2871</v>
      </c>
      <c r="E1162" s="280" t="s">
        <v>2872</v>
      </c>
      <c r="F1162" s="285"/>
      <c r="G1162" s="278"/>
    </row>
    <row r="1163" spans="1:7" ht="39.75" customHeight="1" x14ac:dyDescent="0.45">
      <c r="A1163" s="264" t="s">
        <v>5437</v>
      </c>
      <c r="B1163" s="265" t="s">
        <v>606</v>
      </c>
      <c r="D1163" s="316" t="s">
        <v>2873</v>
      </c>
      <c r="E1163" s="280" t="s">
        <v>2250</v>
      </c>
      <c r="F1163" s="285"/>
      <c r="G1163" s="278"/>
    </row>
    <row r="1164" spans="1:7" ht="39.75" customHeight="1" x14ac:dyDescent="0.45">
      <c r="A1164" s="264" t="s">
        <v>5438</v>
      </c>
      <c r="B1164" s="265" t="s">
        <v>2201</v>
      </c>
      <c r="D1164" s="316" t="s">
        <v>2874</v>
      </c>
      <c r="E1164" s="310" t="s">
        <v>9387</v>
      </c>
      <c r="F1164" s="311"/>
      <c r="G1164" s="312"/>
    </row>
    <row r="1165" spans="1:7" ht="39.75" customHeight="1" x14ac:dyDescent="0.45">
      <c r="A1165" s="264" t="s">
        <v>5439</v>
      </c>
      <c r="B1165" s="265" t="s">
        <v>2201</v>
      </c>
      <c r="D1165" s="316" t="s">
        <v>2875</v>
      </c>
      <c r="E1165" s="280" t="s">
        <v>2876</v>
      </c>
      <c r="F1165" s="285"/>
      <c r="G1165" s="278"/>
    </row>
    <row r="1166" spans="1:7" ht="39.75" customHeight="1" x14ac:dyDescent="0.45">
      <c r="A1166" s="264" t="s">
        <v>5440</v>
      </c>
      <c r="B1166" s="265" t="s">
        <v>2201</v>
      </c>
      <c r="D1166" s="316" t="s">
        <v>2877</v>
      </c>
      <c r="E1166" s="280" t="s">
        <v>2253</v>
      </c>
      <c r="F1166" s="285"/>
      <c r="G1166" s="278"/>
    </row>
    <row r="1167" spans="1:7" ht="39.75" customHeight="1" x14ac:dyDescent="0.45">
      <c r="A1167" s="264" t="s">
        <v>5441</v>
      </c>
      <c r="B1167" s="265" t="s">
        <v>2205</v>
      </c>
      <c r="D1167" s="316" t="s">
        <v>2878</v>
      </c>
      <c r="E1167" s="280" t="s">
        <v>2879</v>
      </c>
      <c r="F1167" s="285"/>
      <c r="G1167" s="278"/>
    </row>
    <row r="1168" spans="1:7" ht="39.75" customHeight="1" x14ac:dyDescent="0.45">
      <c r="A1168" s="264" t="s">
        <v>5442</v>
      </c>
      <c r="B1168" s="265" t="s">
        <v>2205</v>
      </c>
      <c r="D1168" s="316" t="s">
        <v>2880</v>
      </c>
      <c r="E1168" s="280" t="s">
        <v>2881</v>
      </c>
      <c r="F1168" s="285"/>
      <c r="G1168" s="278"/>
    </row>
    <row r="1169" spans="1:7" ht="39.75" customHeight="1" x14ac:dyDescent="0.45">
      <c r="A1169" s="264" t="s">
        <v>5443</v>
      </c>
      <c r="B1169" s="265" t="s">
        <v>2205</v>
      </c>
      <c r="D1169" s="316" t="s">
        <v>2882</v>
      </c>
      <c r="E1169" s="280" t="s">
        <v>2883</v>
      </c>
      <c r="F1169" s="285"/>
      <c r="G1169" s="278"/>
    </row>
    <row r="1170" spans="1:7" ht="39.75" customHeight="1" x14ac:dyDescent="0.45">
      <c r="A1170" s="264" t="s">
        <v>5444</v>
      </c>
      <c r="B1170" s="265" t="s">
        <v>2205</v>
      </c>
      <c r="D1170" s="316" t="s">
        <v>2884</v>
      </c>
      <c r="E1170" s="280" t="s">
        <v>2885</v>
      </c>
      <c r="F1170" s="285"/>
      <c r="G1170" s="278"/>
    </row>
    <row r="1171" spans="1:7" ht="39.75" customHeight="1" x14ac:dyDescent="0.45">
      <c r="A1171" s="264" t="s">
        <v>5445</v>
      </c>
      <c r="B1171" s="265" t="s">
        <v>606</v>
      </c>
      <c r="D1171" s="265" t="s">
        <v>2886</v>
      </c>
      <c r="E1171" s="280" t="s">
        <v>2887</v>
      </c>
      <c r="F1171" s="285"/>
      <c r="G1171" s="278"/>
    </row>
    <row r="1172" spans="1:7" ht="39.75" customHeight="1" x14ac:dyDescent="0.45">
      <c r="A1172" s="264" t="s">
        <v>5446</v>
      </c>
      <c r="B1172" s="265" t="s">
        <v>2198</v>
      </c>
      <c r="D1172" s="265" t="s">
        <v>2888</v>
      </c>
      <c r="E1172" s="280" t="s">
        <v>2889</v>
      </c>
      <c r="F1172" s="285"/>
      <c r="G1172" s="278"/>
    </row>
    <row r="1173" spans="1:7" ht="39.75" customHeight="1" x14ac:dyDescent="0.45">
      <c r="A1173" s="264" t="s">
        <v>5447</v>
      </c>
      <c r="B1173" s="265" t="s">
        <v>2198</v>
      </c>
      <c r="D1173" s="265" t="s">
        <v>2890</v>
      </c>
      <c r="E1173" s="280" t="s">
        <v>2891</v>
      </c>
      <c r="F1173" s="285"/>
      <c r="G1173" s="278"/>
    </row>
    <row r="1174" spans="1:7" ht="39.75" customHeight="1" x14ac:dyDescent="0.45">
      <c r="A1174" s="264" t="s">
        <v>5448</v>
      </c>
      <c r="B1174" s="265" t="s">
        <v>2225</v>
      </c>
      <c r="D1174" s="265" t="s">
        <v>2892</v>
      </c>
      <c r="E1174" s="280" t="s">
        <v>2893</v>
      </c>
      <c r="F1174" s="285"/>
      <c r="G1174" s="278"/>
    </row>
    <row r="1175" spans="1:7" ht="39.75" customHeight="1" x14ac:dyDescent="0.45">
      <c r="A1175" s="264" t="s">
        <v>5449</v>
      </c>
      <c r="B1175" s="265" t="s">
        <v>2225</v>
      </c>
      <c r="D1175" s="265" t="s">
        <v>2894</v>
      </c>
      <c r="E1175" s="280" t="s">
        <v>2895</v>
      </c>
      <c r="F1175" s="285"/>
      <c r="G1175" s="278"/>
    </row>
    <row r="1176" spans="1:7" ht="39.75" customHeight="1" x14ac:dyDescent="0.45">
      <c r="A1176" s="264" t="s">
        <v>5450</v>
      </c>
      <c r="B1176" s="265" t="s">
        <v>2201</v>
      </c>
      <c r="D1176" s="265" t="s">
        <v>2896</v>
      </c>
      <c r="E1176" s="280" t="s">
        <v>2897</v>
      </c>
      <c r="F1176" s="285"/>
      <c r="G1176" s="278"/>
    </row>
    <row r="1177" spans="1:7" ht="39.75" customHeight="1" x14ac:dyDescent="0.45">
      <c r="A1177" s="264" t="s">
        <v>5451</v>
      </c>
      <c r="B1177" s="265" t="s">
        <v>2232</v>
      </c>
      <c r="D1177" s="265" t="s">
        <v>2898</v>
      </c>
      <c r="E1177" s="280" t="s">
        <v>2899</v>
      </c>
      <c r="F1177" s="285"/>
      <c r="G1177" s="278"/>
    </row>
    <row r="1178" spans="1:7" ht="39.75" customHeight="1" x14ac:dyDescent="0.45">
      <c r="A1178" s="264" t="s">
        <v>5452</v>
      </c>
      <c r="B1178" s="265" t="s">
        <v>632</v>
      </c>
      <c r="D1178" s="265" t="s">
        <v>2900</v>
      </c>
      <c r="E1178" s="280" t="s">
        <v>2901</v>
      </c>
      <c r="F1178" s="285"/>
      <c r="G1178" s="278"/>
    </row>
    <row r="1179" spans="1:7" ht="39.75" customHeight="1" x14ac:dyDescent="0.45">
      <c r="A1179" s="264" t="s">
        <v>5453</v>
      </c>
      <c r="B1179" s="265" t="s">
        <v>632</v>
      </c>
      <c r="D1179" s="265" t="s">
        <v>2902</v>
      </c>
      <c r="E1179" s="280" t="s">
        <v>2903</v>
      </c>
      <c r="F1179" s="285"/>
      <c r="G1179" s="278"/>
    </row>
    <row r="1180" spans="1:7" ht="39.75" customHeight="1" x14ac:dyDescent="0.45">
      <c r="A1180" s="264" t="s">
        <v>5454</v>
      </c>
      <c r="B1180" s="265" t="s">
        <v>606</v>
      </c>
      <c r="D1180" s="316" t="s">
        <v>2904</v>
      </c>
      <c r="E1180" s="280" t="s">
        <v>2905</v>
      </c>
      <c r="F1180" s="285"/>
      <c r="G1180" s="278"/>
    </row>
    <row r="1181" spans="1:7" ht="39.75" customHeight="1" x14ac:dyDescent="0.45">
      <c r="A1181" s="264" t="s">
        <v>5455</v>
      </c>
      <c r="B1181" s="265" t="s">
        <v>2198</v>
      </c>
      <c r="D1181" s="316" t="s">
        <v>2906</v>
      </c>
      <c r="E1181" s="280" t="s">
        <v>2907</v>
      </c>
      <c r="F1181" s="285"/>
      <c r="G1181" s="278"/>
    </row>
    <row r="1182" spans="1:7" ht="39.75" customHeight="1" x14ac:dyDescent="0.45">
      <c r="A1182" s="264" t="s">
        <v>5456</v>
      </c>
      <c r="B1182" s="265" t="s">
        <v>2225</v>
      </c>
      <c r="D1182" s="316" t="s">
        <v>2908</v>
      </c>
      <c r="E1182" s="280" t="s">
        <v>2909</v>
      </c>
      <c r="F1182" s="285"/>
      <c r="G1182" s="278"/>
    </row>
    <row r="1183" spans="1:7" ht="39.75" customHeight="1" x14ac:dyDescent="0.45">
      <c r="A1183" s="264" t="s">
        <v>5457</v>
      </c>
      <c r="B1183" s="265" t="s">
        <v>2225</v>
      </c>
      <c r="D1183" s="265" t="s">
        <v>2910</v>
      </c>
      <c r="E1183" s="280" t="s">
        <v>2911</v>
      </c>
      <c r="F1183" s="285"/>
      <c r="G1183" s="278"/>
    </row>
    <row r="1184" spans="1:7" ht="39.75" customHeight="1" x14ac:dyDescent="0.45">
      <c r="A1184" s="264" t="s">
        <v>5458</v>
      </c>
      <c r="B1184" s="265" t="s">
        <v>2232</v>
      </c>
      <c r="D1184" s="265" t="s">
        <v>2912</v>
      </c>
      <c r="E1184" s="280" t="s">
        <v>2913</v>
      </c>
      <c r="F1184" s="285"/>
      <c r="G1184" s="278"/>
    </row>
    <row r="1185" spans="1:8" ht="39.75" customHeight="1" x14ac:dyDescent="0.45">
      <c r="A1185" s="264" t="s">
        <v>5459</v>
      </c>
      <c r="B1185" s="265" t="s">
        <v>632</v>
      </c>
      <c r="D1185" s="265" t="s">
        <v>2914</v>
      </c>
      <c r="E1185" s="280" t="s">
        <v>2915</v>
      </c>
      <c r="F1185" s="285"/>
      <c r="G1185" s="278"/>
    </row>
    <row r="1186" spans="1:8" ht="39.75" customHeight="1" x14ac:dyDescent="0.45">
      <c r="A1186" s="264" t="s">
        <v>5460</v>
      </c>
      <c r="B1186" s="265" t="s">
        <v>606</v>
      </c>
      <c r="D1186" s="316" t="s">
        <v>2916</v>
      </c>
      <c r="E1186" s="280" t="s">
        <v>2917</v>
      </c>
      <c r="F1186" s="285"/>
      <c r="G1186" s="278"/>
    </row>
    <row r="1187" spans="1:8" ht="39.75" customHeight="1" x14ac:dyDescent="0.45">
      <c r="A1187" s="264" t="s">
        <v>5461</v>
      </c>
      <c r="B1187" s="265" t="s">
        <v>2198</v>
      </c>
      <c r="D1187" s="265" t="s">
        <v>2918</v>
      </c>
      <c r="E1187" s="280" t="s">
        <v>2919</v>
      </c>
      <c r="F1187" s="285"/>
      <c r="G1187" s="278"/>
    </row>
    <row r="1188" spans="1:8" ht="39.75" customHeight="1" x14ac:dyDescent="0.45">
      <c r="A1188" s="264" t="s">
        <v>5462</v>
      </c>
      <c r="B1188" s="265" t="s">
        <v>2198</v>
      </c>
      <c r="D1188" s="265" t="s">
        <v>2920</v>
      </c>
      <c r="E1188" s="280" t="s">
        <v>2921</v>
      </c>
      <c r="F1188" s="285"/>
      <c r="G1188" s="278"/>
    </row>
    <row r="1189" spans="1:8" ht="39.75" customHeight="1" x14ac:dyDescent="0.45">
      <c r="A1189" s="264" t="s">
        <v>5463</v>
      </c>
      <c r="B1189" s="265" t="s">
        <v>2225</v>
      </c>
      <c r="D1189" s="265" t="s">
        <v>2922</v>
      </c>
      <c r="E1189" s="280" t="s">
        <v>2923</v>
      </c>
      <c r="F1189" s="285"/>
      <c r="G1189" s="278"/>
    </row>
    <row r="1190" spans="1:8" ht="39.75" customHeight="1" x14ac:dyDescent="0.45">
      <c r="A1190" s="264" t="s">
        <v>5464</v>
      </c>
      <c r="B1190" s="265" t="s">
        <v>2225</v>
      </c>
      <c r="D1190" s="265" t="s">
        <v>2924</v>
      </c>
      <c r="E1190" s="280" t="s">
        <v>2925</v>
      </c>
      <c r="F1190" s="285"/>
      <c r="G1190" s="278"/>
    </row>
    <row r="1191" spans="1:8" ht="39.75" customHeight="1" x14ac:dyDescent="0.45">
      <c r="A1191" s="264" t="s">
        <v>5465</v>
      </c>
      <c r="B1191" s="265" t="s">
        <v>2232</v>
      </c>
      <c r="D1191" s="316" t="s">
        <v>2926</v>
      </c>
      <c r="E1191" s="280" t="s">
        <v>2927</v>
      </c>
      <c r="F1191" s="285"/>
      <c r="G1191" s="278"/>
    </row>
    <row r="1192" spans="1:8" ht="39.75" customHeight="1" x14ac:dyDescent="0.45">
      <c r="A1192" s="264" t="s">
        <v>5466</v>
      </c>
      <c r="B1192" s="265" t="s">
        <v>632</v>
      </c>
      <c r="D1192" s="265" t="s">
        <v>2928</v>
      </c>
      <c r="E1192" s="280" t="s">
        <v>2929</v>
      </c>
      <c r="F1192" s="285"/>
      <c r="G1192" s="278"/>
    </row>
    <row r="1193" spans="1:8" ht="39.75" customHeight="1" x14ac:dyDescent="0.45">
      <c r="A1193" s="264" t="s">
        <v>5467</v>
      </c>
      <c r="B1193" s="265" t="s">
        <v>632</v>
      </c>
      <c r="D1193" s="265" t="s">
        <v>2930</v>
      </c>
      <c r="E1193" s="280" t="s">
        <v>2931</v>
      </c>
      <c r="F1193" s="285"/>
      <c r="G1193" s="278"/>
    </row>
    <row r="1194" spans="1:8" ht="39.75" customHeight="1" x14ac:dyDescent="0.45">
      <c r="A1194" s="264" t="s">
        <v>5468</v>
      </c>
      <c r="B1194" s="265" t="s">
        <v>606</v>
      </c>
      <c r="D1194" s="265" t="s">
        <v>2932</v>
      </c>
      <c r="E1194" s="280" t="s">
        <v>2296</v>
      </c>
      <c r="F1194" s="285"/>
      <c r="G1194" s="285"/>
      <c r="H1194" s="278"/>
    </row>
    <row r="1195" spans="1:8" ht="39.75" customHeight="1" x14ac:dyDescent="0.45">
      <c r="A1195" s="264" t="s">
        <v>5469</v>
      </c>
      <c r="B1195" s="265" t="s">
        <v>606</v>
      </c>
      <c r="D1195" s="265" t="s">
        <v>2933</v>
      </c>
      <c r="E1195" s="280" t="s">
        <v>2298</v>
      </c>
      <c r="F1195" s="285"/>
      <c r="G1195" s="285"/>
      <c r="H1195" s="278"/>
    </row>
    <row r="1196" spans="1:8" ht="39.75" customHeight="1" x14ac:dyDescent="0.45">
      <c r="A1196" s="264" t="s">
        <v>5470</v>
      </c>
      <c r="B1196" s="265" t="s">
        <v>606</v>
      </c>
      <c r="D1196" s="265" t="s">
        <v>2934</v>
      </c>
      <c r="E1196" s="280" t="s">
        <v>2935</v>
      </c>
      <c r="F1196" s="285"/>
      <c r="G1196" s="285"/>
      <c r="H1196" s="278"/>
    </row>
    <row r="1197" spans="1:8" ht="39.75" customHeight="1" x14ac:dyDescent="0.45">
      <c r="A1197" s="264" t="s">
        <v>5471</v>
      </c>
      <c r="B1197" s="265" t="s">
        <v>606</v>
      </c>
      <c r="D1197" s="265" t="s">
        <v>2936</v>
      </c>
      <c r="E1197" s="280" t="s">
        <v>2313</v>
      </c>
      <c r="F1197" s="285"/>
      <c r="G1197" s="285"/>
      <c r="H1197" s="278"/>
    </row>
    <row r="1198" spans="1:8" ht="39.75" customHeight="1" x14ac:dyDescent="0.45">
      <c r="A1198" s="264" t="s">
        <v>5472</v>
      </c>
      <c r="B1198" s="265" t="s">
        <v>606</v>
      </c>
      <c r="D1198" s="265" t="s">
        <v>2937</v>
      </c>
      <c r="E1198" s="280" t="s">
        <v>2308</v>
      </c>
      <c r="F1198" s="285"/>
      <c r="G1198" s="285"/>
      <c r="H1198" s="278"/>
    </row>
    <row r="1199" spans="1:8" ht="39.75" customHeight="1" x14ac:dyDescent="0.45">
      <c r="A1199" s="264" t="s">
        <v>5473</v>
      </c>
      <c r="B1199" s="265" t="s">
        <v>2198</v>
      </c>
      <c r="D1199" s="265" t="s">
        <v>2938</v>
      </c>
      <c r="E1199" s="280" t="s">
        <v>2939</v>
      </c>
      <c r="F1199" s="285"/>
      <c r="G1199" s="285"/>
      <c r="H1199" s="278"/>
    </row>
    <row r="1200" spans="1:8" ht="39.75" customHeight="1" x14ac:dyDescent="0.45">
      <c r="A1200" s="264" t="s">
        <v>5474</v>
      </c>
      <c r="B1200" s="265" t="s">
        <v>2198</v>
      </c>
      <c r="D1200" s="265" t="s">
        <v>2940</v>
      </c>
      <c r="E1200" s="280" t="s">
        <v>2302</v>
      </c>
      <c r="F1200" s="285"/>
      <c r="G1200" s="285"/>
      <c r="H1200" s="278"/>
    </row>
    <row r="1201" spans="1:8" ht="39.75" customHeight="1" x14ac:dyDescent="0.45">
      <c r="A1201" s="264" t="s">
        <v>5475</v>
      </c>
      <c r="B1201" s="265" t="s">
        <v>2198</v>
      </c>
      <c r="D1201" s="265" t="s">
        <v>2941</v>
      </c>
      <c r="E1201" s="280" t="s">
        <v>2942</v>
      </c>
      <c r="F1201" s="285"/>
      <c r="G1201" s="285"/>
      <c r="H1201" s="278"/>
    </row>
    <row r="1202" spans="1:8" ht="39.75" customHeight="1" x14ac:dyDescent="0.45">
      <c r="A1202" s="264" t="s">
        <v>5476</v>
      </c>
      <c r="B1202" s="265" t="s">
        <v>622</v>
      </c>
      <c r="D1202" s="265" t="s">
        <v>2943</v>
      </c>
      <c r="E1202" s="280" t="s">
        <v>2944</v>
      </c>
      <c r="F1202" s="285"/>
      <c r="G1202" s="285"/>
      <c r="H1202" s="278"/>
    </row>
    <row r="1203" spans="1:8" ht="39.75" customHeight="1" thickBot="1" x14ac:dyDescent="0.5">
      <c r="A1203" s="264" t="s">
        <v>5477</v>
      </c>
      <c r="B1203" s="265" t="s">
        <v>622</v>
      </c>
      <c r="D1203" s="265" t="s">
        <v>2945</v>
      </c>
      <c r="E1203" s="280" t="s">
        <v>2946</v>
      </c>
      <c r="F1203" s="285"/>
      <c r="G1203" s="285"/>
      <c r="H1203" s="278"/>
    </row>
    <row r="1204" spans="1:8" ht="39.75" customHeight="1" x14ac:dyDescent="0.45">
      <c r="A1204" s="264" t="s">
        <v>5478</v>
      </c>
      <c r="B1204" s="297" t="s">
        <v>5515</v>
      </c>
      <c r="C1204" s="298"/>
      <c r="D1204" s="298" t="s">
        <v>5516</v>
      </c>
      <c r="E1204" s="319" t="s">
        <v>5517</v>
      </c>
      <c r="F1204" s="285"/>
      <c r="G1204" s="285"/>
      <c r="H1204" s="278"/>
    </row>
    <row r="1205" spans="1:8" ht="39.75" customHeight="1" x14ac:dyDescent="0.45">
      <c r="A1205" s="264" t="s">
        <v>5479</v>
      </c>
      <c r="B1205" s="265" t="s">
        <v>606</v>
      </c>
      <c r="D1205" s="265" t="s">
        <v>2947</v>
      </c>
      <c r="E1205" s="280" t="s">
        <v>2332</v>
      </c>
      <c r="F1205" s="285"/>
      <c r="G1205" s="285"/>
      <c r="H1205" s="278"/>
    </row>
    <row r="1206" spans="1:8" ht="39.75" customHeight="1" x14ac:dyDescent="0.45">
      <c r="A1206" s="264" t="s">
        <v>5480</v>
      </c>
      <c r="B1206" s="265" t="s">
        <v>606</v>
      </c>
      <c r="D1206" s="265" t="s">
        <v>2948</v>
      </c>
      <c r="E1206" s="280" t="s">
        <v>2334</v>
      </c>
      <c r="F1206" s="285"/>
      <c r="G1206" s="285"/>
      <c r="H1206" s="278"/>
    </row>
    <row r="1207" spans="1:8" ht="39.75" customHeight="1" x14ac:dyDescent="0.45">
      <c r="A1207" s="264" t="s">
        <v>5481</v>
      </c>
      <c r="B1207" s="265" t="s">
        <v>606</v>
      </c>
      <c r="D1207" s="265" t="s">
        <v>2949</v>
      </c>
      <c r="E1207" s="280" t="s">
        <v>2950</v>
      </c>
      <c r="F1207" s="285"/>
      <c r="G1207" s="285"/>
      <c r="H1207" s="278"/>
    </row>
    <row r="1208" spans="1:8" ht="39.75" customHeight="1" x14ac:dyDescent="0.45">
      <c r="A1208" s="264" t="s">
        <v>5482</v>
      </c>
      <c r="B1208" s="265" t="s">
        <v>606</v>
      </c>
      <c r="D1208" s="265" t="s">
        <v>2951</v>
      </c>
      <c r="E1208" s="280" t="s">
        <v>2342</v>
      </c>
      <c r="F1208" s="285"/>
      <c r="G1208" s="285"/>
      <c r="H1208" s="278"/>
    </row>
    <row r="1209" spans="1:8" ht="39.75" customHeight="1" x14ac:dyDescent="0.45">
      <c r="A1209" s="264" t="s">
        <v>5483</v>
      </c>
      <c r="B1209" s="265" t="s">
        <v>606</v>
      </c>
      <c r="D1209" s="265" t="s">
        <v>2952</v>
      </c>
      <c r="E1209" s="280" t="s">
        <v>2338</v>
      </c>
      <c r="F1209" s="285"/>
      <c r="G1209" s="285"/>
      <c r="H1209" s="278"/>
    </row>
    <row r="1210" spans="1:8" ht="39.75" customHeight="1" x14ac:dyDescent="0.45">
      <c r="A1210" s="264" t="s">
        <v>5484</v>
      </c>
      <c r="B1210" s="265" t="s">
        <v>2198</v>
      </c>
      <c r="D1210" s="265" t="s">
        <v>2953</v>
      </c>
      <c r="E1210" s="280" t="s">
        <v>2954</v>
      </c>
      <c r="F1210" s="285"/>
      <c r="G1210" s="285"/>
      <c r="H1210" s="278"/>
    </row>
    <row r="1211" spans="1:8" ht="39.75" customHeight="1" x14ac:dyDescent="0.45">
      <c r="A1211" s="264" t="s">
        <v>5485</v>
      </c>
      <c r="B1211" s="265" t="s">
        <v>2198</v>
      </c>
      <c r="D1211" s="265" t="s">
        <v>2955</v>
      </c>
      <c r="E1211" s="280" t="s">
        <v>2956</v>
      </c>
      <c r="F1211" s="285"/>
      <c r="G1211" s="285"/>
      <c r="H1211" s="278"/>
    </row>
    <row r="1212" spans="1:8" ht="39.75" customHeight="1" x14ac:dyDescent="0.45">
      <c r="A1212" s="264" t="s">
        <v>5486</v>
      </c>
      <c r="B1212" s="265" t="s">
        <v>2198</v>
      </c>
      <c r="D1212" s="265" t="s">
        <v>2957</v>
      </c>
      <c r="E1212" s="280" t="s">
        <v>2958</v>
      </c>
      <c r="F1212" s="285"/>
      <c r="G1212" s="285"/>
      <c r="H1212" s="278"/>
    </row>
    <row r="1213" spans="1:8" ht="39.75" customHeight="1" x14ac:dyDescent="0.45">
      <c r="A1213" s="264" t="s">
        <v>5487</v>
      </c>
      <c r="B1213" s="265" t="s">
        <v>2198</v>
      </c>
      <c r="D1213" s="265" t="s">
        <v>2959</v>
      </c>
      <c r="E1213" s="280" t="s">
        <v>2960</v>
      </c>
      <c r="F1213" s="285"/>
      <c r="G1213" s="285"/>
      <c r="H1213" s="278"/>
    </row>
    <row r="1214" spans="1:8" ht="39.75" customHeight="1" x14ac:dyDescent="0.45">
      <c r="A1214" s="264" t="s">
        <v>5488</v>
      </c>
      <c r="B1214" s="265" t="s">
        <v>2311</v>
      </c>
      <c r="D1214" s="265" t="s">
        <v>2961</v>
      </c>
      <c r="E1214" s="280" t="s">
        <v>2962</v>
      </c>
      <c r="F1214" s="285"/>
      <c r="G1214" s="285"/>
      <c r="H1214" s="278"/>
    </row>
    <row r="1215" spans="1:8" ht="39.75" customHeight="1" x14ac:dyDescent="0.45">
      <c r="A1215" s="264" t="s">
        <v>5489</v>
      </c>
      <c r="B1215" s="265" t="s">
        <v>2311</v>
      </c>
      <c r="D1215" s="265" t="s">
        <v>2963</v>
      </c>
      <c r="E1215" s="280" t="s">
        <v>2964</v>
      </c>
      <c r="F1215" s="285"/>
      <c r="G1215" s="285"/>
      <c r="H1215" s="278"/>
    </row>
    <row r="1216" spans="1:8" ht="39.75" customHeight="1" x14ac:dyDescent="0.45">
      <c r="A1216" s="264" t="s">
        <v>5490</v>
      </c>
      <c r="B1216" s="265" t="s">
        <v>2311</v>
      </c>
      <c r="D1216" s="265" t="s">
        <v>2965</v>
      </c>
      <c r="E1216" s="280" t="s">
        <v>2966</v>
      </c>
      <c r="F1216" s="285"/>
      <c r="G1216" s="285"/>
      <c r="H1216" s="278"/>
    </row>
    <row r="1217" spans="1:8" ht="39.75" customHeight="1" x14ac:dyDescent="0.45">
      <c r="A1217" s="264" t="s">
        <v>5491</v>
      </c>
      <c r="B1217" s="265" t="s">
        <v>622</v>
      </c>
      <c r="D1217" s="265" t="s">
        <v>9388</v>
      </c>
      <c r="E1217" s="280" t="s">
        <v>2967</v>
      </c>
      <c r="F1217" s="285"/>
      <c r="G1217" s="278"/>
    </row>
    <row r="1218" spans="1:8" ht="39.75" customHeight="1" x14ac:dyDescent="0.45">
      <c r="A1218" s="264" t="s">
        <v>5492</v>
      </c>
      <c r="B1218" s="265" t="s">
        <v>622</v>
      </c>
      <c r="D1218" s="265" t="s">
        <v>9389</v>
      </c>
      <c r="E1218" s="280" t="s">
        <v>2968</v>
      </c>
      <c r="F1218" s="285"/>
      <c r="G1218" s="278"/>
    </row>
    <row r="1219" spans="1:8" ht="39.75" customHeight="1" x14ac:dyDescent="0.45">
      <c r="A1219" s="264" t="s">
        <v>5493</v>
      </c>
      <c r="B1219" s="265" t="s">
        <v>622</v>
      </c>
      <c r="D1219" s="265" t="s">
        <v>9390</v>
      </c>
      <c r="E1219" s="280" t="s">
        <v>2969</v>
      </c>
      <c r="F1219" s="285"/>
      <c r="G1219" s="278"/>
    </row>
    <row r="1220" spans="1:8" ht="39.75" customHeight="1" x14ac:dyDescent="0.45">
      <c r="A1220" s="264" t="s">
        <v>5494</v>
      </c>
      <c r="B1220" s="265" t="s">
        <v>632</v>
      </c>
      <c r="D1220" s="265" t="s">
        <v>2970</v>
      </c>
      <c r="E1220" s="280" t="s">
        <v>2338</v>
      </c>
      <c r="F1220" s="285"/>
      <c r="G1220" s="278"/>
    </row>
    <row r="1221" spans="1:8" ht="39.75" customHeight="1" x14ac:dyDescent="0.45">
      <c r="A1221" s="264" t="s">
        <v>5495</v>
      </c>
      <c r="B1221" s="265" t="s">
        <v>606</v>
      </c>
      <c r="D1221" s="265" t="s">
        <v>2971</v>
      </c>
      <c r="E1221" s="280" t="s">
        <v>2972</v>
      </c>
      <c r="F1221" s="285"/>
      <c r="G1221" s="278"/>
    </row>
    <row r="1222" spans="1:8" ht="39.75" customHeight="1" x14ac:dyDescent="0.45">
      <c r="A1222" s="264" t="s">
        <v>5496</v>
      </c>
      <c r="B1222" s="265" t="s">
        <v>606</v>
      </c>
      <c r="D1222" s="316" t="s">
        <v>2973</v>
      </c>
      <c r="E1222" s="280" t="s">
        <v>2974</v>
      </c>
      <c r="F1222" s="285"/>
      <c r="G1222" s="278"/>
    </row>
    <row r="1223" spans="1:8" ht="39.75" customHeight="1" x14ac:dyDescent="0.45">
      <c r="A1223" s="264" t="s">
        <v>5497</v>
      </c>
      <c r="B1223" s="265" t="s">
        <v>606</v>
      </c>
      <c r="D1223" s="265" t="s">
        <v>2975</v>
      </c>
      <c r="E1223" s="280" t="s">
        <v>2976</v>
      </c>
      <c r="F1223" s="285"/>
      <c r="G1223" s="278"/>
    </row>
    <row r="1224" spans="1:8" ht="39.75" customHeight="1" x14ac:dyDescent="0.45">
      <c r="A1224" s="264" t="s">
        <v>5498</v>
      </c>
      <c r="B1224" s="265" t="s">
        <v>606</v>
      </c>
      <c r="D1224" s="265" t="s">
        <v>2977</v>
      </c>
      <c r="E1224" s="280" t="s">
        <v>2978</v>
      </c>
      <c r="F1224" s="285"/>
      <c r="G1224" s="278"/>
    </row>
    <row r="1225" spans="1:8" ht="39.75" customHeight="1" x14ac:dyDescent="0.45">
      <c r="A1225" s="264" t="s">
        <v>5499</v>
      </c>
      <c r="B1225" s="265" t="s">
        <v>2198</v>
      </c>
      <c r="D1225" s="265" t="s">
        <v>2979</v>
      </c>
      <c r="E1225" s="280" t="s">
        <v>2980</v>
      </c>
      <c r="F1225" s="285"/>
      <c r="G1225" s="278"/>
    </row>
    <row r="1226" spans="1:8" ht="39.75" customHeight="1" x14ac:dyDescent="0.45">
      <c r="A1226" s="264" t="s">
        <v>5500</v>
      </c>
      <c r="B1226" s="265" t="s">
        <v>2198</v>
      </c>
      <c r="D1226" s="265" t="s">
        <v>2981</v>
      </c>
      <c r="E1226" s="280" t="s">
        <v>2982</v>
      </c>
      <c r="F1226" s="285"/>
      <c r="G1226" s="278"/>
    </row>
    <row r="1227" spans="1:8" ht="39.75" customHeight="1" x14ac:dyDescent="0.45">
      <c r="A1227" s="264" t="s">
        <v>5501</v>
      </c>
      <c r="B1227" s="265" t="s">
        <v>2198</v>
      </c>
      <c r="D1227" s="316" t="s">
        <v>2983</v>
      </c>
      <c r="E1227" s="280" t="s">
        <v>2984</v>
      </c>
      <c r="F1227" s="285"/>
      <c r="G1227" s="278"/>
    </row>
    <row r="1228" spans="1:8" ht="39.75" customHeight="1" x14ac:dyDescent="0.45">
      <c r="A1228" s="264" t="s">
        <v>5502</v>
      </c>
      <c r="B1228" s="265" t="s">
        <v>2311</v>
      </c>
      <c r="D1228" s="265" t="s">
        <v>2985</v>
      </c>
      <c r="E1228" s="280" t="s">
        <v>2986</v>
      </c>
      <c r="F1228" s="285"/>
      <c r="G1228" s="285"/>
      <c r="H1228" s="278"/>
    </row>
    <row r="1229" spans="1:8" ht="39.75" customHeight="1" x14ac:dyDescent="0.45">
      <c r="A1229" s="264" t="s">
        <v>5503</v>
      </c>
      <c r="B1229" s="265" t="s">
        <v>2311</v>
      </c>
      <c r="D1229" s="265" t="s">
        <v>2987</v>
      </c>
      <c r="E1229" s="280" t="s">
        <v>2988</v>
      </c>
      <c r="F1229" s="285"/>
      <c r="G1229" s="285"/>
      <c r="H1229" s="278"/>
    </row>
    <row r="1230" spans="1:8" ht="39.75" customHeight="1" x14ac:dyDescent="0.45">
      <c r="A1230" s="264" t="s">
        <v>5504</v>
      </c>
      <c r="B1230" s="265" t="s">
        <v>2311</v>
      </c>
      <c r="D1230" s="265" t="s">
        <v>2989</v>
      </c>
      <c r="E1230" s="280" t="s">
        <v>2990</v>
      </c>
      <c r="F1230" s="285"/>
      <c r="G1230" s="285"/>
      <c r="H1230" s="278"/>
    </row>
    <row r="1231" spans="1:8" ht="39.75" customHeight="1" x14ac:dyDescent="0.45">
      <c r="A1231" s="264" t="s">
        <v>5505</v>
      </c>
      <c r="B1231" s="265" t="s">
        <v>622</v>
      </c>
      <c r="D1231" s="265" t="s">
        <v>9391</v>
      </c>
      <c r="E1231" s="280" t="s">
        <v>2991</v>
      </c>
      <c r="F1231" s="285"/>
      <c r="G1231" s="285"/>
      <c r="H1231" s="278"/>
    </row>
    <row r="1232" spans="1:8" ht="39.75" customHeight="1" x14ac:dyDescent="0.45">
      <c r="A1232" s="264" t="s">
        <v>5506</v>
      </c>
      <c r="B1232" s="265" t="s">
        <v>622</v>
      </c>
      <c r="D1232" s="265" t="s">
        <v>2992</v>
      </c>
      <c r="E1232" s="280" t="s">
        <v>2993</v>
      </c>
      <c r="F1232" s="285"/>
      <c r="G1232" s="285"/>
      <c r="H1232" s="278"/>
    </row>
    <row r="1233" spans="1:8" ht="39.75" customHeight="1" x14ac:dyDescent="0.45">
      <c r="A1233" s="264" t="s">
        <v>5507</v>
      </c>
      <c r="B1233" s="265" t="s">
        <v>632</v>
      </c>
      <c r="D1233" s="265" t="s">
        <v>2994</v>
      </c>
      <c r="E1233" s="280" t="s">
        <v>2978</v>
      </c>
      <c r="F1233" s="285"/>
      <c r="G1233" s="285"/>
      <c r="H1233" s="278"/>
    </row>
    <row r="1234" spans="1:8" ht="39.75" customHeight="1" x14ac:dyDescent="0.45">
      <c r="A1234" s="264" t="s">
        <v>5508</v>
      </c>
      <c r="B1234" s="265" t="s">
        <v>606</v>
      </c>
      <c r="D1234" s="265" t="s">
        <v>2995</v>
      </c>
      <c r="E1234" s="280" t="s">
        <v>2359</v>
      </c>
      <c r="F1234" s="285"/>
      <c r="G1234" s="285"/>
      <c r="H1234" s="278"/>
    </row>
    <row r="1235" spans="1:8" ht="39.75" customHeight="1" x14ac:dyDescent="0.45">
      <c r="A1235" s="264" t="s">
        <v>5509</v>
      </c>
      <c r="B1235" s="265" t="s">
        <v>606</v>
      </c>
      <c r="D1235" s="265" t="s">
        <v>2996</v>
      </c>
      <c r="E1235" s="280" t="s">
        <v>2361</v>
      </c>
      <c r="F1235" s="285"/>
      <c r="G1235" s="285"/>
      <c r="H1235" s="278"/>
    </row>
    <row r="1236" spans="1:8" ht="39.75" customHeight="1" x14ac:dyDescent="0.45">
      <c r="A1236" s="264" t="s">
        <v>5510</v>
      </c>
      <c r="B1236" s="265" t="s">
        <v>606</v>
      </c>
      <c r="D1236" s="265" t="s">
        <v>2997</v>
      </c>
      <c r="E1236" s="280" t="s">
        <v>2998</v>
      </c>
      <c r="F1236" s="285"/>
      <c r="G1236" s="285"/>
      <c r="H1236" s="278"/>
    </row>
    <row r="1237" spans="1:8" ht="39.75" customHeight="1" x14ac:dyDescent="0.45">
      <c r="A1237" s="264" t="s">
        <v>5511</v>
      </c>
      <c r="B1237" s="265" t="s">
        <v>606</v>
      </c>
      <c r="D1237" s="265" t="s">
        <v>2999</v>
      </c>
      <c r="E1237" s="280" t="s">
        <v>3000</v>
      </c>
      <c r="F1237" s="285"/>
      <c r="G1237" s="285"/>
      <c r="H1237" s="278"/>
    </row>
    <row r="1238" spans="1:8" ht="39.75" customHeight="1" x14ac:dyDescent="0.45">
      <c r="A1238" s="264" t="s">
        <v>5512</v>
      </c>
      <c r="B1238" s="265" t="s">
        <v>606</v>
      </c>
      <c r="D1238" s="265" t="s">
        <v>3001</v>
      </c>
      <c r="E1238" s="280" t="s">
        <v>3002</v>
      </c>
      <c r="F1238" s="285"/>
      <c r="G1238" s="285"/>
      <c r="H1238" s="278"/>
    </row>
    <row r="1239" spans="1:8" ht="39.75" customHeight="1" x14ac:dyDescent="0.45">
      <c r="A1239" s="264" t="s">
        <v>5513</v>
      </c>
      <c r="B1239" s="265" t="s">
        <v>2198</v>
      </c>
      <c r="D1239" s="265" t="s">
        <v>3003</v>
      </c>
      <c r="E1239" s="280" t="s">
        <v>3004</v>
      </c>
      <c r="F1239" s="285"/>
      <c r="G1239" s="285"/>
      <c r="H1239" s="278"/>
    </row>
    <row r="1240" spans="1:8" ht="39.75" customHeight="1" x14ac:dyDescent="0.45">
      <c r="A1240" s="264" t="s">
        <v>5514</v>
      </c>
      <c r="B1240" s="265" t="s">
        <v>2198</v>
      </c>
      <c r="D1240" s="265" t="s">
        <v>3005</v>
      </c>
      <c r="E1240" s="280" t="s">
        <v>3006</v>
      </c>
      <c r="F1240" s="285"/>
      <c r="G1240" s="285"/>
      <c r="H1240" s="278"/>
    </row>
    <row r="1241" spans="1:8" ht="39.75" customHeight="1" x14ac:dyDescent="0.45">
      <c r="A1241" s="264" t="s">
        <v>5518</v>
      </c>
      <c r="B1241" s="265" t="s">
        <v>2198</v>
      </c>
      <c r="D1241" s="265" t="s">
        <v>3007</v>
      </c>
      <c r="E1241" s="280" t="s">
        <v>3008</v>
      </c>
      <c r="F1241" s="285"/>
      <c r="G1241" s="285"/>
      <c r="H1241" s="278"/>
    </row>
    <row r="1242" spans="1:8" ht="39.75" customHeight="1" x14ac:dyDescent="0.45">
      <c r="A1242" s="264" t="s">
        <v>5519</v>
      </c>
      <c r="B1242" s="265" t="s">
        <v>2311</v>
      </c>
      <c r="D1242" s="265" t="s">
        <v>3009</v>
      </c>
      <c r="E1242" s="280" t="s">
        <v>3010</v>
      </c>
      <c r="F1242" s="285"/>
      <c r="G1242" s="285"/>
      <c r="H1242" s="278"/>
    </row>
    <row r="1243" spans="1:8" ht="39.75" customHeight="1" x14ac:dyDescent="0.45">
      <c r="A1243" s="264" t="s">
        <v>5520</v>
      </c>
      <c r="B1243" s="265" t="s">
        <v>2311</v>
      </c>
      <c r="D1243" s="265" t="s">
        <v>3011</v>
      </c>
      <c r="E1243" s="280" t="s">
        <v>3012</v>
      </c>
      <c r="F1243" s="285"/>
      <c r="G1243" s="285"/>
      <c r="H1243" s="278"/>
    </row>
    <row r="1244" spans="1:8" ht="39.75" customHeight="1" x14ac:dyDescent="0.45">
      <c r="A1244" s="264" t="s">
        <v>5521</v>
      </c>
      <c r="B1244" s="265" t="s">
        <v>2311</v>
      </c>
      <c r="D1244" s="265" t="s">
        <v>3013</v>
      </c>
      <c r="E1244" s="280" t="s">
        <v>3014</v>
      </c>
      <c r="F1244" s="285"/>
      <c r="G1244" s="285"/>
      <c r="H1244" s="278"/>
    </row>
    <row r="1245" spans="1:8" ht="39.75" customHeight="1" x14ac:dyDescent="0.45">
      <c r="A1245" s="264" t="s">
        <v>5522</v>
      </c>
      <c r="B1245" s="265" t="s">
        <v>622</v>
      </c>
      <c r="D1245" s="265" t="s">
        <v>3015</v>
      </c>
      <c r="E1245" s="280" t="s">
        <v>3016</v>
      </c>
      <c r="F1245" s="285"/>
      <c r="G1245" s="285"/>
      <c r="H1245" s="278"/>
    </row>
    <row r="1246" spans="1:8" ht="39.75" customHeight="1" x14ac:dyDescent="0.45">
      <c r="A1246" s="264" t="s">
        <v>5523</v>
      </c>
      <c r="B1246" s="265" t="s">
        <v>622</v>
      </c>
      <c r="D1246" s="265" t="s">
        <v>3017</v>
      </c>
      <c r="E1246" s="280" t="s">
        <v>3018</v>
      </c>
      <c r="F1246" s="285"/>
      <c r="G1246" s="285"/>
      <c r="H1246" s="278"/>
    </row>
    <row r="1247" spans="1:8" ht="39.75" customHeight="1" x14ac:dyDescent="0.45">
      <c r="A1247" s="264" t="s">
        <v>5524</v>
      </c>
      <c r="B1247" s="265" t="s">
        <v>622</v>
      </c>
      <c r="D1247" s="265" t="s">
        <v>3019</v>
      </c>
      <c r="E1247" s="280" t="s">
        <v>3020</v>
      </c>
      <c r="F1247" s="285"/>
      <c r="G1247" s="285"/>
      <c r="H1247" s="278"/>
    </row>
    <row r="1248" spans="1:8" ht="39.75" customHeight="1" x14ac:dyDescent="0.45">
      <c r="A1248" s="264" t="s">
        <v>5525</v>
      </c>
      <c r="B1248" s="265" t="s">
        <v>606</v>
      </c>
      <c r="D1248" s="265" t="s">
        <v>3021</v>
      </c>
      <c r="E1248" s="280" t="s">
        <v>3022</v>
      </c>
      <c r="F1248" s="285"/>
      <c r="G1248" s="278"/>
    </row>
    <row r="1249" spans="1:7" ht="39.75" customHeight="1" x14ac:dyDescent="0.45">
      <c r="A1249" s="264" t="s">
        <v>5526</v>
      </c>
      <c r="B1249" s="265" t="s">
        <v>606</v>
      </c>
      <c r="D1249" s="265" t="s">
        <v>3023</v>
      </c>
      <c r="E1249" s="280" t="s">
        <v>3024</v>
      </c>
      <c r="F1249" s="285"/>
      <c r="G1249" s="278"/>
    </row>
    <row r="1250" spans="1:7" ht="39.75" customHeight="1" x14ac:dyDescent="0.45">
      <c r="A1250" s="264" t="s">
        <v>5527</v>
      </c>
      <c r="B1250" s="265" t="s">
        <v>606</v>
      </c>
      <c r="D1250" s="265" t="s">
        <v>3025</v>
      </c>
      <c r="E1250" s="280" t="s">
        <v>3026</v>
      </c>
      <c r="F1250" s="285"/>
      <c r="G1250" s="278"/>
    </row>
    <row r="1251" spans="1:7" ht="39.75" customHeight="1" x14ac:dyDescent="0.45">
      <c r="A1251" s="264" t="s">
        <v>5528</v>
      </c>
      <c r="B1251" s="265" t="s">
        <v>606</v>
      </c>
      <c r="D1251" s="265" t="s">
        <v>3027</v>
      </c>
      <c r="E1251" s="280" t="s">
        <v>3028</v>
      </c>
      <c r="F1251" s="285"/>
      <c r="G1251" s="278"/>
    </row>
    <row r="1252" spans="1:7" ht="39.75" customHeight="1" x14ac:dyDescent="0.45">
      <c r="A1252" s="264" t="s">
        <v>5529</v>
      </c>
      <c r="B1252" s="265" t="s">
        <v>606</v>
      </c>
      <c r="D1252" s="265" t="s">
        <v>3029</v>
      </c>
      <c r="E1252" s="280" t="s">
        <v>3030</v>
      </c>
      <c r="F1252" s="285"/>
      <c r="G1252" s="278"/>
    </row>
    <row r="1253" spans="1:7" ht="39.75" customHeight="1" x14ac:dyDescent="0.45">
      <c r="A1253" s="264" t="s">
        <v>5530</v>
      </c>
      <c r="B1253" s="265" t="s">
        <v>2198</v>
      </c>
      <c r="D1253" s="265" t="s">
        <v>3031</v>
      </c>
      <c r="E1253" s="280" t="s">
        <v>3032</v>
      </c>
      <c r="F1253" s="285"/>
      <c r="G1253" s="278"/>
    </row>
    <row r="1254" spans="1:7" ht="39.75" customHeight="1" x14ac:dyDescent="0.45">
      <c r="A1254" s="264" t="s">
        <v>5531</v>
      </c>
      <c r="B1254" s="265" t="s">
        <v>2198</v>
      </c>
      <c r="D1254" s="265" t="s">
        <v>3033</v>
      </c>
      <c r="E1254" s="280" t="s">
        <v>3034</v>
      </c>
      <c r="F1254" s="285"/>
      <c r="G1254" s="278"/>
    </row>
    <row r="1255" spans="1:7" ht="39.75" customHeight="1" x14ac:dyDescent="0.45">
      <c r="A1255" s="264" t="s">
        <v>5532</v>
      </c>
      <c r="B1255" s="265" t="s">
        <v>2198</v>
      </c>
      <c r="D1255" s="265" t="s">
        <v>3035</v>
      </c>
      <c r="E1255" s="280" t="s">
        <v>3036</v>
      </c>
      <c r="F1255" s="285"/>
      <c r="G1255" s="278"/>
    </row>
    <row r="1256" spans="1:7" ht="39.75" customHeight="1" x14ac:dyDescent="0.45">
      <c r="A1256" s="264" t="s">
        <v>5533</v>
      </c>
      <c r="B1256" s="265" t="s">
        <v>2311</v>
      </c>
      <c r="D1256" s="265" t="s">
        <v>3037</v>
      </c>
      <c r="E1256" s="280" t="s">
        <v>3038</v>
      </c>
      <c r="F1256" s="285"/>
      <c r="G1256" s="278"/>
    </row>
    <row r="1257" spans="1:7" ht="39.75" customHeight="1" x14ac:dyDescent="0.45">
      <c r="A1257" s="264" t="s">
        <v>5534</v>
      </c>
      <c r="B1257" s="265" t="s">
        <v>2311</v>
      </c>
      <c r="D1257" s="265" t="s">
        <v>3039</v>
      </c>
      <c r="E1257" s="280" t="s">
        <v>3040</v>
      </c>
      <c r="F1257" s="285"/>
      <c r="G1257" s="278"/>
    </row>
    <row r="1258" spans="1:7" ht="39.75" customHeight="1" x14ac:dyDescent="0.45">
      <c r="A1258" s="264" t="s">
        <v>5535</v>
      </c>
      <c r="B1258" s="265" t="s">
        <v>2311</v>
      </c>
      <c r="D1258" s="265" t="s">
        <v>3041</v>
      </c>
      <c r="E1258" s="280" t="s">
        <v>3042</v>
      </c>
      <c r="F1258" s="285"/>
      <c r="G1258" s="278"/>
    </row>
    <row r="1259" spans="1:7" ht="39.75" customHeight="1" x14ac:dyDescent="0.45">
      <c r="A1259" s="264" t="s">
        <v>5536</v>
      </c>
      <c r="B1259" s="265" t="s">
        <v>622</v>
      </c>
      <c r="D1259" s="265" t="s">
        <v>9392</v>
      </c>
      <c r="E1259" s="280" t="s">
        <v>3043</v>
      </c>
      <c r="F1259" s="285"/>
      <c r="G1259" s="278"/>
    </row>
    <row r="1260" spans="1:7" ht="39.75" customHeight="1" x14ac:dyDescent="0.45">
      <c r="A1260" s="264" t="s">
        <v>5537</v>
      </c>
      <c r="B1260" s="265" t="s">
        <v>622</v>
      </c>
      <c r="D1260" s="265" t="s">
        <v>9393</v>
      </c>
      <c r="E1260" s="280" t="s">
        <v>3044</v>
      </c>
      <c r="F1260" s="285"/>
      <c r="G1260" s="278"/>
    </row>
    <row r="1261" spans="1:7" ht="39.75" customHeight="1" x14ac:dyDescent="0.45">
      <c r="A1261" s="264" t="s">
        <v>5538</v>
      </c>
      <c r="B1261" s="265" t="s">
        <v>622</v>
      </c>
      <c r="D1261" s="265" t="s">
        <v>9394</v>
      </c>
      <c r="E1261" s="280" t="s">
        <v>3045</v>
      </c>
      <c r="F1261" s="285"/>
      <c r="G1261" s="278"/>
    </row>
    <row r="1262" spans="1:7" ht="39.75" customHeight="1" x14ac:dyDescent="0.45">
      <c r="A1262" s="264" t="s">
        <v>5539</v>
      </c>
      <c r="B1262" s="265" t="s">
        <v>2198</v>
      </c>
      <c r="D1262" s="265" t="s">
        <v>3046</v>
      </c>
      <c r="E1262" s="280" t="s">
        <v>3047</v>
      </c>
      <c r="F1262" s="285"/>
      <c r="G1262" s="278"/>
    </row>
    <row r="1263" spans="1:7" ht="39.75" customHeight="1" x14ac:dyDescent="0.45">
      <c r="A1263" s="264" t="s">
        <v>5540</v>
      </c>
      <c r="B1263" s="265" t="s">
        <v>2311</v>
      </c>
      <c r="D1263" s="265" t="s">
        <v>3048</v>
      </c>
      <c r="E1263" s="280" t="s">
        <v>3047</v>
      </c>
      <c r="F1263" s="285"/>
      <c r="G1263" s="278"/>
    </row>
    <row r="1264" spans="1:7" ht="39.75" customHeight="1" x14ac:dyDescent="0.45">
      <c r="A1264" s="264" t="s">
        <v>5541</v>
      </c>
      <c r="B1264" s="265" t="s">
        <v>606</v>
      </c>
      <c r="D1264" s="265" t="s">
        <v>3049</v>
      </c>
      <c r="E1264" s="280" t="s">
        <v>3050</v>
      </c>
      <c r="F1264" s="285"/>
      <c r="G1264" s="278"/>
    </row>
    <row r="1265" spans="1:7" ht="39.75" customHeight="1" x14ac:dyDescent="0.45">
      <c r="A1265" s="264" t="s">
        <v>5542</v>
      </c>
      <c r="B1265" s="265" t="s">
        <v>2198</v>
      </c>
      <c r="D1265" s="265" t="s">
        <v>3051</v>
      </c>
      <c r="E1265" s="280" t="s">
        <v>3052</v>
      </c>
      <c r="F1265" s="285"/>
      <c r="G1265" s="278"/>
    </row>
    <row r="1266" spans="1:7" ht="39.75" customHeight="1" x14ac:dyDescent="0.45">
      <c r="A1266" s="264" t="s">
        <v>5543</v>
      </c>
      <c r="B1266" s="265" t="s">
        <v>2311</v>
      </c>
      <c r="D1266" s="265" t="s">
        <v>3053</v>
      </c>
      <c r="E1266" s="280" t="s">
        <v>2394</v>
      </c>
      <c r="F1266" s="285"/>
      <c r="G1266" s="278"/>
    </row>
    <row r="1267" spans="1:7" ht="39.75" customHeight="1" x14ac:dyDescent="0.45">
      <c r="A1267" s="264" t="s">
        <v>5544</v>
      </c>
      <c r="B1267" s="265" t="s">
        <v>632</v>
      </c>
      <c r="D1267" s="265" t="s">
        <v>3054</v>
      </c>
      <c r="E1267" s="280" t="s">
        <v>3055</v>
      </c>
      <c r="F1267" s="285"/>
      <c r="G1267" s="278"/>
    </row>
    <row r="1268" spans="1:7" ht="39.75" customHeight="1" x14ac:dyDescent="0.45">
      <c r="A1268" s="264" t="s">
        <v>5545</v>
      </c>
      <c r="B1268" s="265" t="s">
        <v>606</v>
      </c>
      <c r="D1268" s="316" t="s">
        <v>3056</v>
      </c>
      <c r="E1268" s="280" t="s">
        <v>3057</v>
      </c>
      <c r="F1268" s="285"/>
      <c r="G1268" s="278"/>
    </row>
    <row r="1269" spans="1:7" ht="39.75" customHeight="1" x14ac:dyDescent="0.45">
      <c r="A1269" s="264" t="s">
        <v>5546</v>
      </c>
      <c r="B1269" s="265" t="s">
        <v>606</v>
      </c>
      <c r="D1269" s="316" t="s">
        <v>3058</v>
      </c>
      <c r="E1269" s="280" t="s">
        <v>3059</v>
      </c>
      <c r="F1269" s="285"/>
      <c r="G1269" s="278"/>
    </row>
    <row r="1270" spans="1:7" ht="39.75" customHeight="1" x14ac:dyDescent="0.45">
      <c r="A1270" s="264" t="s">
        <v>5547</v>
      </c>
      <c r="B1270" s="265" t="s">
        <v>2198</v>
      </c>
      <c r="D1270" s="316" t="s">
        <v>3060</v>
      </c>
      <c r="E1270" s="280" t="s">
        <v>3061</v>
      </c>
      <c r="F1270" s="285"/>
      <c r="G1270" s="278"/>
    </row>
    <row r="1271" spans="1:7" ht="39.75" customHeight="1" x14ac:dyDescent="0.45">
      <c r="A1271" s="264" t="s">
        <v>5548</v>
      </c>
      <c r="B1271" s="265" t="s">
        <v>2198</v>
      </c>
      <c r="D1271" s="316" t="s">
        <v>3062</v>
      </c>
      <c r="E1271" s="280" t="s">
        <v>3063</v>
      </c>
      <c r="F1271" s="285"/>
      <c r="G1271" s="278"/>
    </row>
    <row r="1272" spans="1:7" ht="39.75" customHeight="1" x14ac:dyDescent="0.45">
      <c r="A1272" s="264" t="s">
        <v>5549</v>
      </c>
      <c r="B1272" s="265" t="s">
        <v>2311</v>
      </c>
      <c r="D1272" s="316" t="s">
        <v>3064</v>
      </c>
      <c r="E1272" s="280" t="s">
        <v>3065</v>
      </c>
      <c r="F1272" s="285"/>
      <c r="G1272" s="278"/>
    </row>
    <row r="1273" spans="1:7" ht="39.75" customHeight="1" x14ac:dyDescent="0.45">
      <c r="A1273" s="264" t="s">
        <v>5550</v>
      </c>
      <c r="B1273" s="271" t="s">
        <v>2311</v>
      </c>
      <c r="D1273" s="316" t="s">
        <v>3066</v>
      </c>
      <c r="E1273" s="280" t="s">
        <v>3067</v>
      </c>
      <c r="F1273" s="285"/>
      <c r="G1273" s="278"/>
    </row>
    <row r="1274" spans="1:7" ht="39.75" customHeight="1" x14ac:dyDescent="0.45">
      <c r="A1274" s="264" t="s">
        <v>5551</v>
      </c>
      <c r="B1274" s="271" t="s">
        <v>2311</v>
      </c>
      <c r="D1274" s="316" t="s">
        <v>3068</v>
      </c>
      <c r="E1274" s="280" t="s">
        <v>3069</v>
      </c>
      <c r="F1274" s="285"/>
      <c r="G1274" s="278"/>
    </row>
    <row r="1275" spans="1:7" ht="39.75" customHeight="1" x14ac:dyDescent="0.45">
      <c r="A1275" s="264" t="s">
        <v>5552</v>
      </c>
      <c r="B1275" s="265" t="s">
        <v>2311</v>
      </c>
      <c r="D1275" s="316" t="s">
        <v>3070</v>
      </c>
      <c r="E1275" s="280" t="s">
        <v>2414</v>
      </c>
      <c r="F1275" s="285"/>
      <c r="G1275" s="278"/>
    </row>
    <row r="1276" spans="1:7" ht="39.75" customHeight="1" x14ac:dyDescent="0.45">
      <c r="A1276" s="264" t="s">
        <v>5553</v>
      </c>
      <c r="B1276" s="265" t="s">
        <v>622</v>
      </c>
      <c r="D1276" s="265" t="s">
        <v>9395</v>
      </c>
      <c r="E1276" s="280" t="s">
        <v>3071</v>
      </c>
      <c r="F1276" s="285"/>
      <c r="G1276" s="278"/>
    </row>
    <row r="1277" spans="1:7" ht="39.75" customHeight="1" x14ac:dyDescent="0.45">
      <c r="A1277" s="264" t="s">
        <v>5554</v>
      </c>
      <c r="B1277" s="265" t="s">
        <v>632</v>
      </c>
      <c r="D1277" s="265" t="s">
        <v>3072</v>
      </c>
      <c r="E1277" s="280" t="s">
        <v>3073</v>
      </c>
      <c r="F1277" s="285"/>
      <c r="G1277" s="278"/>
    </row>
    <row r="1278" spans="1:7" ht="39.75" customHeight="1" x14ac:dyDescent="0.45">
      <c r="A1278" s="264" t="s">
        <v>5555</v>
      </c>
      <c r="B1278" s="265" t="s">
        <v>632</v>
      </c>
      <c r="D1278" s="265" t="s">
        <v>3074</v>
      </c>
      <c r="E1278" s="280" t="s">
        <v>3075</v>
      </c>
      <c r="F1278" s="285"/>
      <c r="G1278" s="278"/>
    </row>
    <row r="1279" spans="1:7" ht="39.75" customHeight="1" x14ac:dyDescent="0.45">
      <c r="A1279" s="264" t="s">
        <v>5556</v>
      </c>
      <c r="B1279" s="265" t="s">
        <v>606</v>
      </c>
      <c r="D1279" s="265" t="s">
        <v>3076</v>
      </c>
      <c r="E1279" s="280" t="s">
        <v>3077</v>
      </c>
      <c r="F1279" s="285"/>
      <c r="G1279" s="278"/>
    </row>
    <row r="1280" spans="1:7" ht="39.75" customHeight="1" x14ac:dyDescent="0.45">
      <c r="A1280" s="264" t="s">
        <v>5557</v>
      </c>
      <c r="B1280" s="265" t="s">
        <v>2198</v>
      </c>
      <c r="D1280" s="265" t="s">
        <v>3078</v>
      </c>
      <c r="E1280" s="280" t="s">
        <v>3079</v>
      </c>
      <c r="F1280" s="285"/>
      <c r="G1280" s="278"/>
    </row>
    <row r="1281" spans="1:8" ht="39.75" customHeight="1" x14ac:dyDescent="0.45">
      <c r="A1281" s="264" t="s">
        <v>5558</v>
      </c>
      <c r="B1281" s="265" t="s">
        <v>2311</v>
      </c>
      <c r="D1281" s="265" t="s">
        <v>3080</v>
      </c>
      <c r="E1281" s="280" t="s">
        <v>3081</v>
      </c>
      <c r="F1281" s="285"/>
      <c r="G1281" s="278"/>
    </row>
    <row r="1282" spans="1:8" ht="39.75" customHeight="1" x14ac:dyDescent="0.45">
      <c r="A1282" s="264" t="s">
        <v>5559</v>
      </c>
      <c r="B1282" s="271" t="s">
        <v>2311</v>
      </c>
      <c r="D1282" s="265" t="s">
        <v>3082</v>
      </c>
      <c r="E1282" s="280" t="s">
        <v>3083</v>
      </c>
      <c r="F1282" s="285"/>
      <c r="G1282" s="278"/>
    </row>
    <row r="1283" spans="1:8" ht="39.75" customHeight="1" x14ac:dyDescent="0.45">
      <c r="A1283" s="264" t="s">
        <v>5560</v>
      </c>
      <c r="B1283" s="271" t="s">
        <v>2311</v>
      </c>
      <c r="D1283" s="265" t="s">
        <v>3084</v>
      </c>
      <c r="E1283" s="280" t="s">
        <v>3085</v>
      </c>
      <c r="F1283" s="285"/>
      <c r="G1283" s="278"/>
    </row>
    <row r="1284" spans="1:8" ht="39.75" customHeight="1" x14ac:dyDescent="0.45">
      <c r="A1284" s="264" t="s">
        <v>5561</v>
      </c>
      <c r="B1284" s="265" t="s">
        <v>632</v>
      </c>
      <c r="D1284" s="316" t="s">
        <v>3086</v>
      </c>
      <c r="E1284" s="280" t="s">
        <v>3087</v>
      </c>
      <c r="F1284" s="285"/>
      <c r="G1284" s="278"/>
    </row>
    <row r="1285" spans="1:8" ht="39.75" customHeight="1" x14ac:dyDescent="0.45">
      <c r="A1285" s="264" t="s">
        <v>5562</v>
      </c>
      <c r="B1285" s="265" t="s">
        <v>606</v>
      </c>
      <c r="D1285" s="265" t="s">
        <v>3088</v>
      </c>
      <c r="E1285" s="280" t="s">
        <v>3089</v>
      </c>
      <c r="F1285" s="285"/>
      <c r="G1285" s="285"/>
      <c r="H1285" s="278"/>
    </row>
    <row r="1286" spans="1:8" ht="39.75" customHeight="1" x14ac:dyDescent="0.45">
      <c r="A1286" s="264" t="s">
        <v>5563</v>
      </c>
      <c r="B1286" s="265" t="s">
        <v>606</v>
      </c>
      <c r="D1286" s="265" t="s">
        <v>3090</v>
      </c>
      <c r="E1286" s="280" t="s">
        <v>3091</v>
      </c>
      <c r="F1286" s="285"/>
      <c r="G1286" s="285"/>
      <c r="H1286" s="278"/>
    </row>
    <row r="1287" spans="1:8" ht="39.75" customHeight="1" x14ac:dyDescent="0.45">
      <c r="A1287" s="264" t="s">
        <v>5564</v>
      </c>
      <c r="B1287" s="265" t="s">
        <v>2198</v>
      </c>
      <c r="D1287" s="265" t="s">
        <v>3092</v>
      </c>
      <c r="E1287" s="280" t="s">
        <v>3093</v>
      </c>
      <c r="F1287" s="285"/>
      <c r="G1287" s="285"/>
      <c r="H1287" s="278"/>
    </row>
    <row r="1288" spans="1:8" ht="39.75" customHeight="1" x14ac:dyDescent="0.45">
      <c r="A1288" s="264" t="s">
        <v>5565</v>
      </c>
      <c r="B1288" s="265" t="s">
        <v>2198</v>
      </c>
      <c r="D1288" s="265" t="s">
        <v>3094</v>
      </c>
      <c r="E1288" s="280" t="s">
        <v>3095</v>
      </c>
      <c r="F1288" s="285"/>
      <c r="G1288" s="285"/>
      <c r="H1288" s="278"/>
    </row>
    <row r="1289" spans="1:8" ht="39.75" customHeight="1" x14ac:dyDescent="0.45">
      <c r="A1289" s="264" t="s">
        <v>5566</v>
      </c>
      <c r="B1289" s="265" t="s">
        <v>2198</v>
      </c>
      <c r="D1289" s="265" t="s">
        <v>3096</v>
      </c>
      <c r="E1289" s="280" t="s">
        <v>3097</v>
      </c>
      <c r="F1289" s="285"/>
      <c r="G1289" s="285"/>
      <c r="H1289" s="278"/>
    </row>
    <row r="1290" spans="1:8" ht="39.75" customHeight="1" x14ac:dyDescent="0.45">
      <c r="A1290" s="264" t="s">
        <v>5567</v>
      </c>
      <c r="B1290" s="265" t="s">
        <v>2311</v>
      </c>
      <c r="D1290" s="265" t="s">
        <v>3098</v>
      </c>
      <c r="E1290" s="280" t="s">
        <v>3099</v>
      </c>
      <c r="F1290" s="285"/>
      <c r="G1290" s="285"/>
      <c r="H1290" s="278"/>
    </row>
    <row r="1291" spans="1:8" ht="39.75" customHeight="1" x14ac:dyDescent="0.45">
      <c r="A1291" s="264" t="s">
        <v>5568</v>
      </c>
      <c r="B1291" s="265" t="s">
        <v>2311</v>
      </c>
      <c r="D1291" s="265" t="s">
        <v>3100</v>
      </c>
      <c r="E1291" s="280" t="s">
        <v>2436</v>
      </c>
      <c r="F1291" s="285"/>
      <c r="G1291" s="285"/>
      <c r="H1291" s="278"/>
    </row>
    <row r="1292" spans="1:8" ht="39.75" customHeight="1" x14ac:dyDescent="0.45">
      <c r="A1292" s="264" t="s">
        <v>5569</v>
      </c>
      <c r="B1292" s="265" t="s">
        <v>622</v>
      </c>
      <c r="D1292" s="265" t="s">
        <v>3101</v>
      </c>
      <c r="E1292" s="280" t="s">
        <v>3102</v>
      </c>
      <c r="F1292" s="285"/>
      <c r="G1292" s="285"/>
      <c r="H1292" s="278"/>
    </row>
    <row r="1293" spans="1:8" ht="39.75" customHeight="1" x14ac:dyDescent="0.45">
      <c r="A1293" s="264" t="s">
        <v>5570</v>
      </c>
      <c r="B1293" s="265" t="s">
        <v>632</v>
      </c>
      <c r="D1293" s="265" t="s">
        <v>3103</v>
      </c>
      <c r="E1293" s="280" t="s">
        <v>3104</v>
      </c>
      <c r="F1293" s="285"/>
      <c r="G1293" s="285"/>
      <c r="H1293" s="278"/>
    </row>
    <row r="1294" spans="1:8" ht="39.75" customHeight="1" x14ac:dyDescent="0.45">
      <c r="A1294" s="264" t="s">
        <v>5571</v>
      </c>
      <c r="B1294" s="265" t="s">
        <v>632</v>
      </c>
      <c r="D1294" s="265" t="s">
        <v>3105</v>
      </c>
      <c r="E1294" s="280" t="s">
        <v>2439</v>
      </c>
      <c r="F1294" s="285"/>
      <c r="G1294" s="285"/>
      <c r="H1294" s="278"/>
    </row>
    <row r="1295" spans="1:8" ht="39.75" customHeight="1" x14ac:dyDescent="0.45">
      <c r="A1295" s="264" t="s">
        <v>5572</v>
      </c>
      <c r="B1295" s="265" t="s">
        <v>606</v>
      </c>
      <c r="D1295" s="265" t="s">
        <v>3106</v>
      </c>
      <c r="E1295" s="280" t="s">
        <v>3107</v>
      </c>
      <c r="F1295" s="285"/>
      <c r="G1295" s="285"/>
      <c r="H1295" s="278"/>
    </row>
    <row r="1296" spans="1:8" ht="39.75" customHeight="1" x14ac:dyDescent="0.45">
      <c r="A1296" s="264" t="s">
        <v>5573</v>
      </c>
      <c r="B1296" s="265" t="s">
        <v>606</v>
      </c>
      <c r="D1296" s="265" t="s">
        <v>3108</v>
      </c>
      <c r="E1296" s="280" t="s">
        <v>3109</v>
      </c>
      <c r="F1296" s="285"/>
      <c r="G1296" s="285"/>
      <c r="H1296" s="278"/>
    </row>
    <row r="1297" spans="1:8" ht="39.75" customHeight="1" x14ac:dyDescent="0.45">
      <c r="A1297" s="264" t="s">
        <v>5574</v>
      </c>
      <c r="B1297" s="265" t="s">
        <v>2198</v>
      </c>
      <c r="D1297" s="265" t="s">
        <v>3110</v>
      </c>
      <c r="E1297" s="280" t="s">
        <v>3111</v>
      </c>
      <c r="F1297" s="285"/>
      <c r="G1297" s="285"/>
      <c r="H1297" s="278"/>
    </row>
    <row r="1298" spans="1:8" ht="39.75" customHeight="1" x14ac:dyDescent="0.45">
      <c r="A1298" s="264" t="s">
        <v>5575</v>
      </c>
      <c r="B1298" s="265" t="s">
        <v>2198</v>
      </c>
      <c r="D1298" s="265" t="s">
        <v>3112</v>
      </c>
      <c r="E1298" s="280" t="s">
        <v>3113</v>
      </c>
      <c r="F1298" s="285"/>
      <c r="G1298" s="285"/>
      <c r="H1298" s="278"/>
    </row>
    <row r="1299" spans="1:8" ht="39.75" customHeight="1" x14ac:dyDescent="0.45">
      <c r="A1299" s="264" t="s">
        <v>5576</v>
      </c>
      <c r="B1299" s="265" t="s">
        <v>2311</v>
      </c>
      <c r="D1299" s="265" t="s">
        <v>3114</v>
      </c>
      <c r="E1299" s="280" t="s">
        <v>3115</v>
      </c>
      <c r="F1299" s="285"/>
      <c r="G1299" s="285"/>
      <c r="H1299" s="278"/>
    </row>
    <row r="1300" spans="1:8" ht="39.75" customHeight="1" x14ac:dyDescent="0.45">
      <c r="A1300" s="264" t="s">
        <v>5577</v>
      </c>
      <c r="B1300" s="265" t="s">
        <v>632</v>
      </c>
      <c r="D1300" s="265" t="s">
        <v>3116</v>
      </c>
      <c r="E1300" s="280" t="s">
        <v>3117</v>
      </c>
      <c r="F1300" s="285"/>
      <c r="G1300" s="285"/>
      <c r="H1300" s="278"/>
    </row>
    <row r="1301" spans="1:8" ht="39.75" customHeight="1" x14ac:dyDescent="0.45">
      <c r="A1301" s="264" t="s">
        <v>5578</v>
      </c>
      <c r="B1301" s="265" t="s">
        <v>606</v>
      </c>
      <c r="D1301" s="265" t="s">
        <v>3118</v>
      </c>
      <c r="E1301" s="280" t="s">
        <v>3119</v>
      </c>
      <c r="F1301" s="285"/>
      <c r="G1301" s="285"/>
      <c r="H1301" s="278"/>
    </row>
    <row r="1302" spans="1:8" ht="39.75" customHeight="1" x14ac:dyDescent="0.45">
      <c r="A1302" s="264" t="s">
        <v>5579</v>
      </c>
      <c r="B1302" s="265" t="s">
        <v>606</v>
      </c>
      <c r="D1302" s="265" t="s">
        <v>3120</v>
      </c>
      <c r="E1302" s="280" t="s">
        <v>3121</v>
      </c>
      <c r="F1302" s="285"/>
      <c r="G1302" s="285"/>
      <c r="H1302" s="278"/>
    </row>
    <row r="1303" spans="1:8" ht="39.75" customHeight="1" x14ac:dyDescent="0.45">
      <c r="A1303" s="264" t="s">
        <v>5580</v>
      </c>
      <c r="B1303" s="265" t="s">
        <v>2198</v>
      </c>
      <c r="D1303" s="265" t="s">
        <v>3122</v>
      </c>
      <c r="E1303" s="280" t="s">
        <v>3123</v>
      </c>
      <c r="F1303" s="285"/>
      <c r="G1303" s="285"/>
      <c r="H1303" s="278"/>
    </row>
    <row r="1304" spans="1:8" ht="39.75" customHeight="1" x14ac:dyDescent="0.45">
      <c r="A1304" s="264" t="s">
        <v>5581</v>
      </c>
      <c r="B1304" s="265" t="s">
        <v>2198</v>
      </c>
      <c r="D1304" s="265" t="s">
        <v>3124</v>
      </c>
      <c r="E1304" s="280" t="s">
        <v>3125</v>
      </c>
      <c r="F1304" s="285"/>
      <c r="G1304" s="285"/>
      <c r="H1304" s="278"/>
    </row>
    <row r="1305" spans="1:8" ht="39.75" customHeight="1" x14ac:dyDescent="0.45">
      <c r="A1305" s="264" t="s">
        <v>5582</v>
      </c>
      <c r="B1305" s="265" t="s">
        <v>2311</v>
      </c>
      <c r="D1305" s="265" t="s">
        <v>3126</v>
      </c>
      <c r="E1305" s="280" t="s">
        <v>3127</v>
      </c>
      <c r="F1305" s="285"/>
      <c r="G1305" s="285"/>
      <c r="H1305" s="278"/>
    </row>
    <row r="1306" spans="1:8" ht="39.75" customHeight="1" x14ac:dyDescent="0.45">
      <c r="A1306" s="264" t="s">
        <v>5583</v>
      </c>
      <c r="B1306" s="265" t="s">
        <v>2311</v>
      </c>
      <c r="D1306" s="265" t="s">
        <v>3128</v>
      </c>
      <c r="E1306" s="280" t="s">
        <v>2455</v>
      </c>
      <c r="F1306" s="285"/>
      <c r="G1306" s="285"/>
      <c r="H1306" s="278"/>
    </row>
    <row r="1307" spans="1:8" ht="39.75" customHeight="1" x14ac:dyDescent="0.45">
      <c r="A1307" s="264" t="s">
        <v>5584</v>
      </c>
      <c r="B1307" s="265" t="s">
        <v>622</v>
      </c>
      <c r="D1307" s="265" t="s">
        <v>3129</v>
      </c>
      <c r="E1307" s="280" t="s">
        <v>3130</v>
      </c>
      <c r="F1307" s="285"/>
      <c r="G1307" s="285"/>
      <c r="H1307" s="278"/>
    </row>
    <row r="1308" spans="1:8" ht="39.75" customHeight="1" x14ac:dyDescent="0.45">
      <c r="A1308" s="264" t="s">
        <v>5585</v>
      </c>
      <c r="B1308" s="265" t="s">
        <v>632</v>
      </c>
      <c r="D1308" s="265" t="s">
        <v>3131</v>
      </c>
      <c r="E1308" s="280" t="s">
        <v>3132</v>
      </c>
      <c r="F1308" s="285"/>
      <c r="G1308" s="285"/>
      <c r="H1308" s="278"/>
    </row>
    <row r="1309" spans="1:8" ht="39.75" customHeight="1" x14ac:dyDescent="0.45">
      <c r="A1309" s="264" t="s">
        <v>5586</v>
      </c>
      <c r="B1309" s="265" t="s">
        <v>632</v>
      </c>
      <c r="D1309" s="265" t="s">
        <v>3133</v>
      </c>
      <c r="E1309" s="280" t="s">
        <v>3134</v>
      </c>
      <c r="F1309" s="285"/>
      <c r="G1309" s="285"/>
      <c r="H1309" s="278"/>
    </row>
    <row r="1310" spans="1:8" ht="39.75" customHeight="1" x14ac:dyDescent="0.45">
      <c r="A1310" s="264" t="s">
        <v>5587</v>
      </c>
      <c r="B1310" s="265" t="s">
        <v>632</v>
      </c>
      <c r="D1310" s="316" t="s">
        <v>3135</v>
      </c>
      <c r="E1310" s="280" t="s">
        <v>2458</v>
      </c>
      <c r="F1310" s="285"/>
      <c r="G1310" s="285"/>
      <c r="H1310" s="278"/>
    </row>
    <row r="1311" spans="1:8" ht="39.75" customHeight="1" x14ac:dyDescent="0.45">
      <c r="A1311" s="264" t="s">
        <v>5588</v>
      </c>
      <c r="B1311" s="265" t="s">
        <v>606</v>
      </c>
      <c r="D1311" s="265" t="s">
        <v>3136</v>
      </c>
      <c r="E1311" s="280" t="s">
        <v>3137</v>
      </c>
      <c r="F1311" s="285"/>
      <c r="G1311" s="278"/>
    </row>
    <row r="1312" spans="1:8" ht="39.75" customHeight="1" x14ac:dyDescent="0.45">
      <c r="A1312" s="264" t="s">
        <v>5589</v>
      </c>
      <c r="B1312" s="265" t="s">
        <v>606</v>
      </c>
      <c r="D1312" s="265" t="s">
        <v>3138</v>
      </c>
      <c r="E1312" s="280" t="s">
        <v>3139</v>
      </c>
      <c r="F1312" s="285"/>
      <c r="G1312" s="278"/>
    </row>
    <row r="1313" spans="1:7" ht="39.75" customHeight="1" x14ac:dyDescent="0.45">
      <c r="A1313" s="264" t="s">
        <v>5590</v>
      </c>
      <c r="B1313" s="265" t="s">
        <v>2198</v>
      </c>
      <c r="D1313" s="265" t="s">
        <v>3140</v>
      </c>
      <c r="E1313" s="280" t="s">
        <v>3141</v>
      </c>
      <c r="F1313" s="285"/>
      <c r="G1313" s="278"/>
    </row>
    <row r="1314" spans="1:7" ht="39.75" customHeight="1" x14ac:dyDescent="0.45">
      <c r="A1314" s="264" t="s">
        <v>5591</v>
      </c>
      <c r="B1314" s="265" t="s">
        <v>2311</v>
      </c>
      <c r="D1314" s="265" t="s">
        <v>3142</v>
      </c>
      <c r="E1314" s="280" t="s">
        <v>3143</v>
      </c>
      <c r="F1314" s="285"/>
      <c r="G1314" s="278"/>
    </row>
    <row r="1315" spans="1:7" ht="39.75" customHeight="1" x14ac:dyDescent="0.45">
      <c r="A1315" s="264" t="s">
        <v>5592</v>
      </c>
      <c r="B1315" s="265" t="s">
        <v>632</v>
      </c>
      <c r="D1315" s="265" t="s">
        <v>3144</v>
      </c>
      <c r="E1315" s="280" t="s">
        <v>3145</v>
      </c>
      <c r="F1315" s="285"/>
      <c r="G1315" s="278"/>
    </row>
    <row r="1316" spans="1:7" ht="39.75" customHeight="1" x14ac:dyDescent="0.45">
      <c r="A1316" s="264" t="s">
        <v>5593</v>
      </c>
      <c r="B1316" s="265" t="s">
        <v>606</v>
      </c>
      <c r="D1316" s="316" t="s">
        <v>3146</v>
      </c>
      <c r="E1316" s="280" t="s">
        <v>3147</v>
      </c>
      <c r="F1316" s="285"/>
      <c r="G1316" s="278"/>
    </row>
    <row r="1317" spans="1:7" ht="39.75" customHeight="1" x14ac:dyDescent="0.45">
      <c r="A1317" s="264" t="s">
        <v>5594</v>
      </c>
      <c r="B1317" s="265" t="s">
        <v>2198</v>
      </c>
      <c r="D1317" s="316" t="s">
        <v>3148</v>
      </c>
      <c r="E1317" s="280" t="s">
        <v>3149</v>
      </c>
      <c r="F1317" s="285"/>
      <c r="G1317" s="278"/>
    </row>
    <row r="1318" spans="1:7" ht="39.75" customHeight="1" x14ac:dyDescent="0.45">
      <c r="A1318" s="264" t="s">
        <v>5595</v>
      </c>
      <c r="B1318" s="265" t="s">
        <v>2311</v>
      </c>
      <c r="D1318" s="316" t="s">
        <v>3150</v>
      </c>
      <c r="E1318" s="280" t="s">
        <v>3151</v>
      </c>
      <c r="F1318" s="285"/>
      <c r="G1318" s="278"/>
    </row>
    <row r="1319" spans="1:7" ht="39.75" customHeight="1" x14ac:dyDescent="0.45">
      <c r="A1319" s="264" t="s">
        <v>5596</v>
      </c>
      <c r="B1319" s="265" t="s">
        <v>622</v>
      </c>
      <c r="D1319" s="316" t="s">
        <v>3152</v>
      </c>
      <c r="E1319" s="280" t="s">
        <v>3153</v>
      </c>
      <c r="F1319" s="285"/>
      <c r="G1319" s="278"/>
    </row>
    <row r="1320" spans="1:7" ht="39.75" customHeight="1" x14ac:dyDescent="0.45">
      <c r="A1320" s="264" t="s">
        <v>5597</v>
      </c>
      <c r="B1320" s="265" t="s">
        <v>632</v>
      </c>
      <c r="D1320" s="316" t="s">
        <v>3154</v>
      </c>
      <c r="E1320" s="280" t="s">
        <v>3155</v>
      </c>
      <c r="F1320" s="285"/>
      <c r="G1320" s="278"/>
    </row>
    <row r="1321" spans="1:7" ht="39.75" customHeight="1" x14ac:dyDescent="0.45">
      <c r="A1321" s="264" t="s">
        <v>5598</v>
      </c>
      <c r="B1321" s="265" t="s">
        <v>2311</v>
      </c>
      <c r="D1321" s="316" t="s">
        <v>3156</v>
      </c>
      <c r="E1321" s="280" t="s">
        <v>2460</v>
      </c>
      <c r="F1321" s="285"/>
      <c r="G1321" s="278"/>
    </row>
    <row r="1322" spans="1:7" ht="39.75" customHeight="1" x14ac:dyDescent="0.45">
      <c r="A1322" s="264" t="s">
        <v>5599</v>
      </c>
      <c r="B1322" s="265" t="s">
        <v>2311</v>
      </c>
      <c r="D1322" s="316" t="s">
        <v>3157</v>
      </c>
      <c r="E1322" s="280" t="s">
        <v>3158</v>
      </c>
      <c r="F1322" s="285"/>
      <c r="G1322" s="278"/>
    </row>
    <row r="1323" spans="1:7" ht="39.75" customHeight="1" x14ac:dyDescent="0.45">
      <c r="A1323" s="264" t="s">
        <v>5600</v>
      </c>
      <c r="B1323" s="265" t="s">
        <v>618</v>
      </c>
      <c r="D1323" s="316" t="s">
        <v>3159</v>
      </c>
      <c r="E1323" s="280" t="s">
        <v>3160</v>
      </c>
      <c r="F1323" s="285"/>
      <c r="G1323" s="278"/>
    </row>
    <row r="1324" spans="1:7" ht="39.75" customHeight="1" x14ac:dyDescent="0.45">
      <c r="A1324" s="264" t="s">
        <v>5601</v>
      </c>
      <c r="B1324" s="265" t="s">
        <v>618</v>
      </c>
      <c r="D1324" s="316" t="s">
        <v>3161</v>
      </c>
      <c r="E1324" s="280" t="s">
        <v>3162</v>
      </c>
      <c r="F1324" s="285"/>
      <c r="G1324" s="278"/>
    </row>
    <row r="1325" spans="1:7" ht="39.75" customHeight="1" x14ac:dyDescent="0.45">
      <c r="A1325" s="264" t="s">
        <v>5602</v>
      </c>
      <c r="B1325" s="265" t="s">
        <v>2485</v>
      </c>
      <c r="D1325" s="265" t="s">
        <v>3164</v>
      </c>
      <c r="E1325" s="280" t="s">
        <v>2487</v>
      </c>
      <c r="F1325" s="285"/>
      <c r="G1325" s="278"/>
    </row>
    <row r="1326" spans="1:7" ht="39.75" customHeight="1" x14ac:dyDescent="0.45">
      <c r="A1326" s="264" t="s">
        <v>5603</v>
      </c>
      <c r="B1326" s="265" t="s">
        <v>2488</v>
      </c>
      <c r="D1326" s="265" t="s">
        <v>3165</v>
      </c>
      <c r="E1326" s="280" t="s">
        <v>2490</v>
      </c>
      <c r="F1326" s="285"/>
      <c r="G1326" s="278"/>
    </row>
    <row r="1327" spans="1:7" ht="39.75" customHeight="1" x14ac:dyDescent="0.45">
      <c r="A1327" s="264" t="s">
        <v>5604</v>
      </c>
      <c r="B1327" s="265" t="s">
        <v>2485</v>
      </c>
      <c r="D1327" s="316" t="s">
        <v>3166</v>
      </c>
      <c r="E1327" s="280" t="s">
        <v>3167</v>
      </c>
      <c r="F1327" s="285"/>
      <c r="G1327" s="278"/>
    </row>
    <row r="1328" spans="1:7" ht="39.75" customHeight="1" x14ac:dyDescent="0.45">
      <c r="A1328" s="264" t="s">
        <v>5605</v>
      </c>
      <c r="B1328" s="265" t="s">
        <v>2488</v>
      </c>
      <c r="D1328" s="316" t="s">
        <v>3168</v>
      </c>
      <c r="E1328" s="280" t="s">
        <v>3169</v>
      </c>
      <c r="F1328" s="285"/>
      <c r="G1328" s="278"/>
    </row>
    <row r="1329" spans="1:8" ht="39.75" customHeight="1" x14ac:dyDescent="0.45">
      <c r="A1329" s="264" t="s">
        <v>5606</v>
      </c>
      <c r="B1329" s="265" t="s">
        <v>2488</v>
      </c>
      <c r="D1329" s="316" t="s">
        <v>3170</v>
      </c>
      <c r="E1329" s="280" t="s">
        <v>3171</v>
      </c>
      <c r="F1329" s="285"/>
      <c r="G1329" s="278"/>
    </row>
    <row r="1330" spans="1:8" ht="39.75" customHeight="1" x14ac:dyDescent="0.45">
      <c r="A1330" s="264" t="s">
        <v>5607</v>
      </c>
      <c r="B1330" s="265" t="s">
        <v>2485</v>
      </c>
      <c r="D1330" s="316" t="s">
        <v>3172</v>
      </c>
      <c r="E1330" s="280" t="s">
        <v>3173</v>
      </c>
      <c r="F1330" s="285"/>
      <c r="G1330" s="278"/>
    </row>
    <row r="1331" spans="1:8" ht="39.75" customHeight="1" x14ac:dyDescent="0.45">
      <c r="A1331" s="264" t="s">
        <v>5608</v>
      </c>
      <c r="B1331" s="265" t="s">
        <v>2488</v>
      </c>
      <c r="D1331" s="316" t="s">
        <v>3174</v>
      </c>
      <c r="E1331" s="280" t="s">
        <v>3175</v>
      </c>
      <c r="F1331" s="285"/>
      <c r="G1331" s="278"/>
    </row>
    <row r="1332" spans="1:8" ht="39.75" customHeight="1" x14ac:dyDescent="0.45">
      <c r="A1332" s="264" t="s">
        <v>5609</v>
      </c>
      <c r="B1332" s="265" t="s">
        <v>2488</v>
      </c>
      <c r="D1332" s="316" t="s">
        <v>3176</v>
      </c>
      <c r="E1332" s="280" t="s">
        <v>3177</v>
      </c>
      <c r="F1332" s="285"/>
      <c r="G1332" s="278"/>
    </row>
    <row r="1333" spans="1:8" ht="39.75" customHeight="1" x14ac:dyDescent="0.45">
      <c r="A1333" s="264" t="s">
        <v>5610</v>
      </c>
      <c r="B1333" s="265" t="s">
        <v>2488</v>
      </c>
      <c r="D1333" s="316" t="s">
        <v>3178</v>
      </c>
      <c r="E1333" s="280" t="s">
        <v>3179</v>
      </c>
      <c r="F1333" s="285"/>
      <c r="G1333" s="278"/>
    </row>
    <row r="1334" spans="1:8" ht="39.75" customHeight="1" x14ac:dyDescent="0.45">
      <c r="A1334" s="264" t="s">
        <v>5611</v>
      </c>
      <c r="B1334" s="265" t="s">
        <v>606</v>
      </c>
      <c r="D1334" s="316" t="s">
        <v>3180</v>
      </c>
      <c r="E1334" s="280" t="s">
        <v>2496</v>
      </c>
      <c r="F1334" s="285"/>
      <c r="G1334" s="278"/>
    </row>
    <row r="1335" spans="1:8" ht="39.75" customHeight="1" x14ac:dyDescent="0.45">
      <c r="A1335" s="264" t="s">
        <v>5612</v>
      </c>
      <c r="B1335" s="265" t="s">
        <v>2485</v>
      </c>
      <c r="D1335" s="316" t="s">
        <v>3181</v>
      </c>
      <c r="E1335" s="280" t="s">
        <v>2498</v>
      </c>
      <c r="F1335" s="285"/>
      <c r="G1335" s="278"/>
    </row>
    <row r="1336" spans="1:8" ht="39.75" customHeight="1" x14ac:dyDescent="0.45">
      <c r="A1336" s="264" t="s">
        <v>5613</v>
      </c>
      <c r="B1336" s="265" t="s">
        <v>606</v>
      </c>
      <c r="D1336" s="316" t="s">
        <v>3182</v>
      </c>
      <c r="E1336" s="280" t="s">
        <v>3183</v>
      </c>
      <c r="F1336" s="285"/>
      <c r="G1336" s="278"/>
    </row>
    <row r="1337" spans="1:8" ht="39.75" customHeight="1" x14ac:dyDescent="0.45">
      <c r="A1337" s="264" t="s">
        <v>5614</v>
      </c>
      <c r="B1337" s="265" t="s">
        <v>2485</v>
      </c>
      <c r="D1337" s="316" t="s">
        <v>3185</v>
      </c>
      <c r="E1337" s="280" t="s">
        <v>3184</v>
      </c>
      <c r="F1337" s="285"/>
      <c r="G1337" s="278"/>
    </row>
    <row r="1338" spans="1:8" ht="39.75" customHeight="1" x14ac:dyDescent="0.45">
      <c r="A1338" s="264" t="s">
        <v>5615</v>
      </c>
      <c r="B1338" s="265" t="s">
        <v>606</v>
      </c>
      <c r="D1338" s="265" t="s">
        <v>3186</v>
      </c>
      <c r="E1338" s="280" t="s">
        <v>3187</v>
      </c>
      <c r="F1338" s="285"/>
      <c r="G1338" s="278"/>
    </row>
    <row r="1339" spans="1:8" ht="39.75" customHeight="1" x14ac:dyDescent="0.45">
      <c r="A1339" s="264" t="s">
        <v>5616</v>
      </c>
      <c r="B1339" s="265" t="s">
        <v>2485</v>
      </c>
      <c r="D1339" s="316" t="s">
        <v>3189</v>
      </c>
      <c r="E1339" s="280" t="s">
        <v>3188</v>
      </c>
      <c r="F1339" s="285"/>
      <c r="G1339" s="278"/>
    </row>
    <row r="1340" spans="1:8" ht="39.75" customHeight="1" x14ac:dyDescent="0.45">
      <c r="A1340" s="264" t="s">
        <v>5617</v>
      </c>
      <c r="B1340" s="265" t="s">
        <v>606</v>
      </c>
      <c r="D1340" s="265" t="s">
        <v>3190</v>
      </c>
      <c r="E1340" s="280" t="s">
        <v>9396</v>
      </c>
      <c r="F1340" s="285"/>
      <c r="G1340" s="285"/>
      <c r="H1340" s="278"/>
    </row>
    <row r="1341" spans="1:8" ht="39.75" customHeight="1" x14ac:dyDescent="0.45">
      <c r="A1341" s="264" t="s">
        <v>5618</v>
      </c>
      <c r="B1341" s="265" t="s">
        <v>606</v>
      </c>
      <c r="D1341" s="265" t="s">
        <v>3191</v>
      </c>
      <c r="E1341" s="280" t="s">
        <v>9397</v>
      </c>
      <c r="F1341" s="285"/>
      <c r="G1341" s="285"/>
      <c r="H1341" s="278"/>
    </row>
    <row r="1342" spans="1:8" ht="39.75" customHeight="1" thickBot="1" x14ac:dyDescent="0.5">
      <c r="A1342" s="264" t="s">
        <v>5619</v>
      </c>
      <c r="B1342" s="265" t="s">
        <v>606</v>
      </c>
      <c r="D1342" s="265" t="s">
        <v>3192</v>
      </c>
      <c r="E1342" s="280" t="s">
        <v>9398</v>
      </c>
      <c r="F1342" s="285"/>
      <c r="G1342" s="285"/>
      <c r="H1342" s="278"/>
    </row>
    <row r="1343" spans="1:8" ht="39.75" customHeight="1" x14ac:dyDescent="0.45">
      <c r="A1343" s="264" t="s">
        <v>5620</v>
      </c>
      <c r="B1343" s="360" t="s">
        <v>4267</v>
      </c>
      <c r="C1343" s="361"/>
      <c r="D1343" s="362" t="s">
        <v>5700</v>
      </c>
      <c r="E1343" s="363" t="s">
        <v>5701</v>
      </c>
      <c r="F1343" s="285"/>
      <c r="G1343" s="285"/>
      <c r="H1343" s="278"/>
    </row>
    <row r="1344" spans="1:8" ht="39.75" customHeight="1" x14ac:dyDescent="0.45">
      <c r="A1344" s="264" t="s">
        <v>5621</v>
      </c>
      <c r="B1344" s="364" t="s">
        <v>4267</v>
      </c>
      <c r="C1344" s="365"/>
      <c r="D1344" s="366" t="s">
        <v>5703</v>
      </c>
      <c r="E1344" s="367" t="s">
        <v>5704</v>
      </c>
      <c r="F1344" s="285"/>
      <c r="G1344" s="285"/>
      <c r="H1344" s="278"/>
    </row>
    <row r="1345" spans="1:8" ht="39.75" customHeight="1" x14ac:dyDescent="0.45">
      <c r="A1345" s="264" t="s">
        <v>5622</v>
      </c>
      <c r="B1345" s="364" t="s">
        <v>4267</v>
      </c>
      <c r="C1345" s="365"/>
      <c r="D1345" s="366" t="s">
        <v>5706</v>
      </c>
      <c r="E1345" s="367" t="s">
        <v>5707</v>
      </c>
      <c r="F1345" s="285"/>
      <c r="G1345" s="285"/>
      <c r="H1345" s="278"/>
    </row>
    <row r="1346" spans="1:8" ht="39.75" customHeight="1" x14ac:dyDescent="0.45">
      <c r="A1346" s="264" t="s">
        <v>5623</v>
      </c>
      <c r="B1346" s="364" t="s">
        <v>4267</v>
      </c>
      <c r="C1346" s="365"/>
      <c r="D1346" s="366" t="s">
        <v>5709</v>
      </c>
      <c r="E1346" s="367" t="s">
        <v>5710</v>
      </c>
      <c r="F1346" s="285"/>
      <c r="G1346" s="285"/>
      <c r="H1346" s="278"/>
    </row>
    <row r="1347" spans="1:8" ht="39.75" customHeight="1" x14ac:dyDescent="0.45">
      <c r="A1347" s="264" t="s">
        <v>5624</v>
      </c>
      <c r="B1347" s="368" t="s">
        <v>4577</v>
      </c>
      <c r="C1347" s="369"/>
      <c r="D1347" s="366" t="s">
        <v>5715</v>
      </c>
      <c r="E1347" s="370" t="s">
        <v>5716</v>
      </c>
      <c r="F1347" s="285"/>
      <c r="G1347" s="285"/>
      <c r="H1347" s="278"/>
    </row>
    <row r="1348" spans="1:8" ht="39.75" customHeight="1" x14ac:dyDescent="0.45">
      <c r="A1348" s="264" t="s">
        <v>5625</v>
      </c>
      <c r="B1348" s="368" t="s">
        <v>4577</v>
      </c>
      <c r="C1348" s="369"/>
      <c r="D1348" s="366" t="s">
        <v>5718</v>
      </c>
      <c r="E1348" s="370" t="s">
        <v>5719</v>
      </c>
      <c r="F1348" s="285"/>
      <c r="G1348" s="285"/>
      <c r="H1348" s="278"/>
    </row>
    <row r="1349" spans="1:8" ht="39.75" customHeight="1" x14ac:dyDescent="0.45">
      <c r="A1349" s="264" t="s">
        <v>5626</v>
      </c>
      <c r="B1349" s="368" t="s">
        <v>4577</v>
      </c>
      <c r="C1349" s="369"/>
      <c r="D1349" s="366" t="s">
        <v>5721</v>
      </c>
      <c r="E1349" s="370" t="s">
        <v>5722</v>
      </c>
      <c r="F1349" s="285"/>
      <c r="G1349" s="285"/>
      <c r="H1349" s="278"/>
    </row>
    <row r="1350" spans="1:8" ht="39.75" customHeight="1" x14ac:dyDescent="0.45">
      <c r="A1350" s="264" t="s">
        <v>5627</v>
      </c>
      <c r="B1350" s="265" t="s">
        <v>622</v>
      </c>
      <c r="D1350" s="265" t="s">
        <v>9399</v>
      </c>
      <c r="E1350" s="280" t="s">
        <v>9400</v>
      </c>
      <c r="F1350" s="285"/>
      <c r="G1350" s="285"/>
      <c r="H1350" s="278"/>
    </row>
    <row r="1351" spans="1:8" ht="39.75" customHeight="1" x14ac:dyDescent="0.45">
      <c r="A1351" s="264" t="s">
        <v>5628</v>
      </c>
      <c r="B1351" s="265" t="s">
        <v>632</v>
      </c>
      <c r="D1351" s="265" t="s">
        <v>3193</v>
      </c>
      <c r="E1351" s="280" t="s">
        <v>9401</v>
      </c>
      <c r="F1351" s="285"/>
      <c r="G1351" s="285"/>
      <c r="H1351" s="278"/>
    </row>
    <row r="1352" spans="1:8" ht="39.75" customHeight="1" x14ac:dyDescent="0.45">
      <c r="A1352" s="264" t="s">
        <v>5629</v>
      </c>
      <c r="B1352" s="265" t="s">
        <v>606</v>
      </c>
      <c r="D1352" s="265" t="s">
        <v>3194</v>
      </c>
      <c r="E1352" s="280" t="s">
        <v>9402</v>
      </c>
      <c r="F1352" s="285"/>
      <c r="G1352" s="285"/>
      <c r="H1352" s="278"/>
    </row>
    <row r="1353" spans="1:8" ht="39.75" customHeight="1" x14ac:dyDescent="0.45">
      <c r="A1353" s="264" t="s">
        <v>5630</v>
      </c>
      <c r="B1353" s="265" t="s">
        <v>606</v>
      </c>
      <c r="D1353" s="265" t="s">
        <v>3195</v>
      </c>
      <c r="E1353" s="280" t="s">
        <v>9403</v>
      </c>
      <c r="F1353" s="285"/>
      <c r="G1353" s="285"/>
      <c r="H1353" s="278"/>
    </row>
    <row r="1354" spans="1:8" ht="39.75" customHeight="1" x14ac:dyDescent="0.45">
      <c r="A1354" s="264" t="s">
        <v>5631</v>
      </c>
      <c r="B1354" s="265" t="s">
        <v>606</v>
      </c>
      <c r="D1354" s="265" t="s">
        <v>3196</v>
      </c>
      <c r="E1354" s="280" t="s">
        <v>9404</v>
      </c>
      <c r="F1354" s="285"/>
      <c r="G1354" s="285"/>
      <c r="H1354" s="278"/>
    </row>
    <row r="1355" spans="1:8" ht="39.75" customHeight="1" x14ac:dyDescent="0.45">
      <c r="A1355" s="264" t="s">
        <v>5632</v>
      </c>
      <c r="B1355" s="265" t="s">
        <v>606</v>
      </c>
      <c r="D1355" s="265" t="s">
        <v>3197</v>
      </c>
      <c r="E1355" s="280" t="s">
        <v>9405</v>
      </c>
      <c r="F1355" s="285"/>
      <c r="G1355" s="285"/>
      <c r="H1355" s="278"/>
    </row>
    <row r="1356" spans="1:8" ht="39.75" customHeight="1" x14ac:dyDescent="0.45">
      <c r="A1356" s="264" t="s">
        <v>5633</v>
      </c>
      <c r="B1356" s="265" t="s">
        <v>606</v>
      </c>
      <c r="D1356" s="265" t="s">
        <v>3198</v>
      </c>
      <c r="E1356" s="280" t="s">
        <v>9406</v>
      </c>
      <c r="F1356" s="285"/>
      <c r="G1356" s="285"/>
      <c r="H1356" s="278"/>
    </row>
    <row r="1357" spans="1:8" ht="39.75" customHeight="1" x14ac:dyDescent="0.45">
      <c r="A1357" s="264" t="s">
        <v>5634</v>
      </c>
      <c r="B1357" s="265" t="s">
        <v>2311</v>
      </c>
      <c r="D1357" s="265" t="s">
        <v>3199</v>
      </c>
      <c r="E1357" s="280" t="s">
        <v>9407</v>
      </c>
      <c r="F1357" s="285"/>
      <c r="G1357" s="285"/>
      <c r="H1357" s="278"/>
    </row>
    <row r="1358" spans="1:8" ht="39.75" customHeight="1" x14ac:dyDescent="0.45">
      <c r="A1358" s="264" t="s">
        <v>5635</v>
      </c>
      <c r="B1358" s="265" t="s">
        <v>2311</v>
      </c>
      <c r="D1358" s="265" t="s">
        <v>3200</v>
      </c>
      <c r="E1358" s="280" t="s">
        <v>9408</v>
      </c>
      <c r="F1358" s="285"/>
      <c r="G1358" s="285"/>
      <c r="H1358" s="278"/>
    </row>
    <row r="1359" spans="1:8" ht="39.75" customHeight="1" x14ac:dyDescent="0.45">
      <c r="A1359" s="264" t="s">
        <v>5636</v>
      </c>
      <c r="B1359" s="265" t="s">
        <v>2311</v>
      </c>
      <c r="D1359" s="265" t="s">
        <v>3201</v>
      </c>
      <c r="E1359" s="280" t="s">
        <v>9409</v>
      </c>
      <c r="F1359" s="285"/>
      <c r="G1359" s="285"/>
      <c r="H1359" s="278"/>
    </row>
    <row r="1360" spans="1:8" ht="39.75" customHeight="1" x14ac:dyDescent="0.45">
      <c r="A1360" s="264" t="s">
        <v>5637</v>
      </c>
      <c r="B1360" s="265" t="s">
        <v>2311</v>
      </c>
      <c r="D1360" s="265" t="s">
        <v>3202</v>
      </c>
      <c r="E1360" s="280" t="s">
        <v>9410</v>
      </c>
      <c r="F1360" s="285"/>
      <c r="G1360" s="285"/>
      <c r="H1360" s="278"/>
    </row>
    <row r="1361" spans="1:8" ht="39.75" customHeight="1" x14ac:dyDescent="0.45">
      <c r="A1361" s="264" t="s">
        <v>5638</v>
      </c>
      <c r="B1361" s="265" t="s">
        <v>632</v>
      </c>
      <c r="D1361" s="265" t="s">
        <v>3203</v>
      </c>
      <c r="E1361" s="280" t="s">
        <v>3204</v>
      </c>
      <c r="F1361" s="285"/>
      <c r="G1361" s="285"/>
      <c r="H1361" s="278"/>
    </row>
    <row r="1362" spans="1:8" ht="39.75" customHeight="1" x14ac:dyDescent="0.45">
      <c r="A1362" s="264" t="s">
        <v>5639</v>
      </c>
      <c r="B1362" s="265" t="s">
        <v>632</v>
      </c>
      <c r="D1362" s="265" t="s">
        <v>3205</v>
      </c>
      <c r="E1362" s="280" t="s">
        <v>3206</v>
      </c>
      <c r="F1362" s="285"/>
      <c r="G1362" s="285"/>
      <c r="H1362" s="278"/>
    </row>
    <row r="1363" spans="1:8" ht="39.75" customHeight="1" x14ac:dyDescent="0.45">
      <c r="A1363" s="264" t="s">
        <v>5640</v>
      </c>
      <c r="B1363" s="265" t="s">
        <v>606</v>
      </c>
      <c r="D1363" s="265" t="s">
        <v>3207</v>
      </c>
      <c r="E1363" s="280" t="s">
        <v>9411</v>
      </c>
      <c r="F1363" s="285"/>
      <c r="G1363" s="285"/>
      <c r="H1363" s="278"/>
    </row>
    <row r="1364" spans="1:8" ht="39.75" customHeight="1" x14ac:dyDescent="0.45">
      <c r="A1364" s="264" t="s">
        <v>5641</v>
      </c>
      <c r="B1364" s="265" t="s">
        <v>2311</v>
      </c>
      <c r="D1364" s="265" t="s">
        <v>3208</v>
      </c>
      <c r="E1364" s="280" t="s">
        <v>9412</v>
      </c>
      <c r="F1364" s="285"/>
      <c r="G1364" s="285"/>
      <c r="H1364" s="278"/>
    </row>
    <row r="1365" spans="1:8" ht="39.75" customHeight="1" x14ac:dyDescent="0.45">
      <c r="A1365" s="264" t="s">
        <v>5642</v>
      </c>
      <c r="B1365" s="265" t="s">
        <v>2311</v>
      </c>
      <c r="D1365" s="265" t="s">
        <v>3209</v>
      </c>
      <c r="E1365" s="280" t="s">
        <v>9413</v>
      </c>
      <c r="F1365" s="285"/>
      <c r="G1365" s="285"/>
      <c r="H1365" s="278"/>
    </row>
    <row r="1366" spans="1:8" ht="39.75" customHeight="1" x14ac:dyDescent="0.45">
      <c r="A1366" s="264" t="s">
        <v>5643</v>
      </c>
      <c r="B1366" s="265" t="s">
        <v>2311</v>
      </c>
      <c r="D1366" s="265" t="s">
        <v>3210</v>
      </c>
      <c r="E1366" s="280" t="s">
        <v>9414</v>
      </c>
      <c r="F1366" s="285"/>
      <c r="G1366" s="285"/>
      <c r="H1366" s="278"/>
    </row>
    <row r="1367" spans="1:8" ht="39.75" customHeight="1" x14ac:dyDescent="0.45">
      <c r="A1367" s="264" t="s">
        <v>5644</v>
      </c>
      <c r="B1367" s="265" t="s">
        <v>632</v>
      </c>
      <c r="D1367" s="265" t="s">
        <v>3211</v>
      </c>
      <c r="E1367" s="280" t="s">
        <v>9415</v>
      </c>
      <c r="F1367" s="285"/>
      <c r="G1367" s="278"/>
    </row>
    <row r="1368" spans="1:8" ht="39.75" customHeight="1" x14ac:dyDescent="0.45">
      <c r="A1368" s="264" t="s">
        <v>5645</v>
      </c>
      <c r="B1368" s="265" t="s">
        <v>606</v>
      </c>
      <c r="D1368" s="265" t="s">
        <v>3212</v>
      </c>
      <c r="E1368" s="280" t="s">
        <v>9416</v>
      </c>
      <c r="F1368" s="285"/>
      <c r="G1368" s="278"/>
    </row>
    <row r="1369" spans="1:8" ht="39.75" customHeight="1" x14ac:dyDescent="0.45">
      <c r="A1369" s="264" t="s">
        <v>5646</v>
      </c>
      <c r="B1369" s="265" t="s">
        <v>606</v>
      </c>
      <c r="D1369" s="265" t="s">
        <v>3213</v>
      </c>
      <c r="E1369" s="280" t="s">
        <v>9416</v>
      </c>
      <c r="F1369" s="285"/>
      <c r="G1369" s="278"/>
    </row>
    <row r="1370" spans="1:8" ht="39.75" customHeight="1" x14ac:dyDescent="0.45">
      <c r="A1370" s="264" t="s">
        <v>5647</v>
      </c>
      <c r="B1370" s="265" t="s">
        <v>2311</v>
      </c>
      <c r="D1370" s="265" t="s">
        <v>3214</v>
      </c>
      <c r="E1370" s="280" t="s">
        <v>9417</v>
      </c>
      <c r="F1370" s="285"/>
      <c r="G1370" s="285"/>
      <c r="H1370" s="278"/>
    </row>
    <row r="1371" spans="1:8" ht="39.75" customHeight="1" x14ac:dyDescent="0.45">
      <c r="A1371" s="264" t="s">
        <v>5648</v>
      </c>
      <c r="B1371" s="265" t="s">
        <v>2311</v>
      </c>
      <c r="D1371" s="265" t="s">
        <v>3215</v>
      </c>
      <c r="E1371" s="280" t="s">
        <v>9418</v>
      </c>
      <c r="F1371" s="285"/>
      <c r="G1371" s="285"/>
      <c r="H1371" s="278"/>
    </row>
    <row r="1372" spans="1:8" ht="39.75" customHeight="1" x14ac:dyDescent="0.45">
      <c r="A1372" s="264" t="s">
        <v>5649</v>
      </c>
      <c r="B1372" s="265" t="s">
        <v>632</v>
      </c>
      <c r="D1372" s="265" t="s">
        <v>3216</v>
      </c>
      <c r="E1372" s="280" t="s">
        <v>9419</v>
      </c>
      <c r="F1372" s="285"/>
      <c r="G1372" s="285"/>
      <c r="H1372" s="278"/>
    </row>
    <row r="1373" spans="1:8" ht="39.75" customHeight="1" x14ac:dyDescent="0.45">
      <c r="A1373" s="264" t="s">
        <v>5650</v>
      </c>
      <c r="B1373" s="292" t="s">
        <v>9129</v>
      </c>
      <c r="D1373" s="265" t="s">
        <v>3217</v>
      </c>
      <c r="E1373" s="280" t="s">
        <v>3218</v>
      </c>
      <c r="F1373" s="285"/>
      <c r="G1373" s="285"/>
      <c r="H1373" s="278"/>
    </row>
    <row r="1374" spans="1:8" ht="39.75" customHeight="1" x14ac:dyDescent="0.45">
      <c r="A1374" s="264" t="s">
        <v>5651</v>
      </c>
      <c r="B1374" s="265" t="s">
        <v>606</v>
      </c>
      <c r="D1374" s="265" t="s">
        <v>3219</v>
      </c>
      <c r="E1374" s="280" t="s">
        <v>9420</v>
      </c>
      <c r="F1374" s="285"/>
      <c r="G1374" s="285"/>
      <c r="H1374" s="278"/>
    </row>
    <row r="1375" spans="1:8" ht="39.75" customHeight="1" x14ac:dyDescent="0.45">
      <c r="A1375" s="264" t="s">
        <v>5652</v>
      </c>
      <c r="B1375" s="265" t="s">
        <v>613</v>
      </c>
      <c r="D1375" s="265" t="s">
        <v>3220</v>
      </c>
      <c r="E1375" s="280" t="s">
        <v>9421</v>
      </c>
      <c r="F1375" s="285"/>
      <c r="G1375" s="285"/>
      <c r="H1375" s="278"/>
    </row>
    <row r="1376" spans="1:8" ht="39.75" customHeight="1" x14ac:dyDescent="0.45">
      <c r="A1376" s="264" t="s">
        <v>5653</v>
      </c>
      <c r="B1376" s="265" t="s">
        <v>2311</v>
      </c>
      <c r="D1376" s="265" t="s">
        <v>3221</v>
      </c>
      <c r="E1376" s="280" t="s">
        <v>9422</v>
      </c>
      <c r="F1376" s="285"/>
      <c r="G1376" s="285"/>
      <c r="H1376" s="278"/>
    </row>
    <row r="1377" spans="1:8" ht="39.75" customHeight="1" x14ac:dyDescent="0.45">
      <c r="A1377" s="264" t="s">
        <v>5654</v>
      </c>
      <c r="B1377" s="265" t="s">
        <v>2174</v>
      </c>
      <c r="D1377" s="265" t="s">
        <v>3222</v>
      </c>
      <c r="E1377" s="280" t="s">
        <v>9423</v>
      </c>
      <c r="F1377" s="285"/>
      <c r="G1377" s="285"/>
      <c r="H1377" s="278"/>
    </row>
    <row r="1378" spans="1:8" ht="39.75" customHeight="1" x14ac:dyDescent="0.45">
      <c r="A1378" s="264" t="s">
        <v>5655</v>
      </c>
      <c r="B1378" s="292" t="s">
        <v>9184</v>
      </c>
      <c r="D1378" s="265" t="s">
        <v>3223</v>
      </c>
      <c r="E1378" s="280" t="s">
        <v>3224</v>
      </c>
      <c r="F1378" s="285"/>
      <c r="G1378" s="285"/>
      <c r="H1378" s="278"/>
    </row>
    <row r="1379" spans="1:8" ht="39.75" customHeight="1" x14ac:dyDescent="0.45">
      <c r="A1379" s="264" t="s">
        <v>5656</v>
      </c>
      <c r="B1379" s="265" t="s">
        <v>606</v>
      </c>
      <c r="D1379" s="265" t="s">
        <v>3225</v>
      </c>
      <c r="E1379" s="280" t="s">
        <v>2571</v>
      </c>
      <c r="F1379" s="285"/>
      <c r="G1379" s="285"/>
      <c r="H1379" s="278"/>
    </row>
    <row r="1380" spans="1:8" ht="39.75" customHeight="1" x14ac:dyDescent="0.45">
      <c r="A1380" s="264" t="s">
        <v>5657</v>
      </c>
      <c r="B1380" s="265" t="s">
        <v>2198</v>
      </c>
      <c r="D1380" s="265" t="s">
        <v>3226</v>
      </c>
      <c r="E1380" s="280" t="s">
        <v>9424</v>
      </c>
      <c r="F1380" s="285"/>
      <c r="G1380" s="285"/>
      <c r="H1380" s="278"/>
    </row>
    <row r="1381" spans="1:8" ht="39.75" customHeight="1" x14ac:dyDescent="0.45">
      <c r="A1381" s="264" t="s">
        <v>5658</v>
      </c>
      <c r="B1381" s="265" t="s">
        <v>2198</v>
      </c>
      <c r="D1381" s="265" t="s">
        <v>3227</v>
      </c>
      <c r="E1381" s="280" t="s">
        <v>3228</v>
      </c>
      <c r="F1381" s="285"/>
      <c r="G1381" s="285"/>
      <c r="H1381" s="278"/>
    </row>
    <row r="1382" spans="1:8" ht="39.75" customHeight="1" x14ac:dyDescent="0.45">
      <c r="A1382" s="264" t="s">
        <v>5659</v>
      </c>
      <c r="B1382" s="265" t="s">
        <v>2198</v>
      </c>
      <c r="D1382" s="265" t="s">
        <v>3229</v>
      </c>
      <c r="E1382" s="280" t="s">
        <v>3230</v>
      </c>
      <c r="F1382" s="285"/>
      <c r="G1382" s="285"/>
      <c r="H1382" s="278"/>
    </row>
    <row r="1383" spans="1:8" ht="39.75" customHeight="1" x14ac:dyDescent="0.45">
      <c r="A1383" s="264" t="s">
        <v>5660</v>
      </c>
      <c r="B1383" s="265" t="s">
        <v>606</v>
      </c>
      <c r="D1383" s="265" t="s">
        <v>3231</v>
      </c>
      <c r="E1383" s="280" t="s">
        <v>2589</v>
      </c>
      <c r="F1383" s="285"/>
      <c r="G1383" s="278"/>
    </row>
    <row r="1384" spans="1:8" ht="39.75" customHeight="1" x14ac:dyDescent="0.45">
      <c r="A1384" s="264" t="s">
        <v>5661</v>
      </c>
      <c r="B1384" s="265" t="s">
        <v>2198</v>
      </c>
      <c r="D1384" s="265" t="s">
        <v>3232</v>
      </c>
      <c r="E1384" s="280" t="s">
        <v>9425</v>
      </c>
      <c r="F1384" s="285"/>
      <c r="G1384" s="278"/>
    </row>
    <row r="1385" spans="1:8" ht="39.75" customHeight="1" x14ac:dyDescent="0.45">
      <c r="A1385" s="264" t="s">
        <v>5662</v>
      </c>
      <c r="B1385" s="265" t="s">
        <v>2198</v>
      </c>
      <c r="D1385" s="316" t="s">
        <v>3233</v>
      </c>
      <c r="E1385" s="280" t="s">
        <v>3234</v>
      </c>
      <c r="F1385" s="285"/>
      <c r="G1385" s="278"/>
    </row>
    <row r="1386" spans="1:8" ht="39.75" customHeight="1" x14ac:dyDescent="0.45">
      <c r="A1386" s="264" t="s">
        <v>5663</v>
      </c>
      <c r="B1386" s="265" t="s">
        <v>606</v>
      </c>
      <c r="D1386" s="265" t="s">
        <v>3235</v>
      </c>
      <c r="E1386" s="280" t="s">
        <v>3236</v>
      </c>
      <c r="F1386" s="285"/>
      <c r="G1386" s="285"/>
      <c r="H1386" s="278"/>
    </row>
    <row r="1387" spans="1:8" ht="39.75" customHeight="1" x14ac:dyDescent="0.45">
      <c r="A1387" s="264" t="s">
        <v>5664</v>
      </c>
      <c r="B1387" s="265" t="s">
        <v>606</v>
      </c>
      <c r="D1387" s="265" t="s">
        <v>3237</v>
      </c>
      <c r="E1387" s="280" t="s">
        <v>3238</v>
      </c>
      <c r="F1387" s="285"/>
      <c r="G1387" s="285"/>
      <c r="H1387" s="278"/>
    </row>
    <row r="1388" spans="1:8" ht="39.75" customHeight="1" x14ac:dyDescent="0.45">
      <c r="A1388" s="264" t="s">
        <v>5665</v>
      </c>
      <c r="B1388" s="265" t="s">
        <v>2198</v>
      </c>
      <c r="D1388" s="265" t="s">
        <v>3239</v>
      </c>
      <c r="E1388" s="280" t="s">
        <v>3240</v>
      </c>
      <c r="F1388" s="285"/>
      <c r="G1388" s="285"/>
      <c r="H1388" s="278"/>
    </row>
    <row r="1389" spans="1:8" ht="39.75" customHeight="1" x14ac:dyDescent="0.45">
      <c r="A1389" s="264" t="s">
        <v>5666</v>
      </c>
      <c r="B1389" s="265" t="s">
        <v>2198</v>
      </c>
      <c r="D1389" s="265" t="s">
        <v>3241</v>
      </c>
      <c r="E1389" s="280" t="s">
        <v>3242</v>
      </c>
      <c r="F1389" s="285"/>
      <c r="G1389" s="285"/>
      <c r="H1389" s="278"/>
    </row>
    <row r="1390" spans="1:8" ht="39.75" customHeight="1" x14ac:dyDescent="0.45">
      <c r="A1390" s="264" t="s">
        <v>5667</v>
      </c>
      <c r="B1390" s="265" t="s">
        <v>622</v>
      </c>
      <c r="D1390" s="265" t="s">
        <v>3243</v>
      </c>
      <c r="E1390" s="280" t="s">
        <v>3244</v>
      </c>
      <c r="F1390" s="285"/>
      <c r="G1390" s="285"/>
      <c r="H1390" s="278"/>
    </row>
    <row r="1391" spans="1:8" ht="39.75" customHeight="1" x14ac:dyDescent="0.45">
      <c r="A1391" s="264" t="s">
        <v>5668</v>
      </c>
      <c r="B1391" s="265" t="s">
        <v>2488</v>
      </c>
      <c r="D1391" s="265" t="s">
        <v>3245</v>
      </c>
      <c r="E1391" s="280" t="s">
        <v>3246</v>
      </c>
      <c r="F1391" s="285"/>
      <c r="G1391" s="285"/>
      <c r="H1391" s="278"/>
    </row>
    <row r="1392" spans="1:8" ht="39.75" customHeight="1" x14ac:dyDescent="0.45">
      <c r="A1392" s="264" t="s">
        <v>5669</v>
      </c>
      <c r="B1392" s="265" t="s">
        <v>2488</v>
      </c>
      <c r="D1392" s="265" t="s">
        <v>3247</v>
      </c>
      <c r="E1392" s="280" t="s">
        <v>3248</v>
      </c>
      <c r="F1392" s="285"/>
      <c r="G1392" s="285"/>
      <c r="H1392" s="278"/>
    </row>
    <row r="1393" spans="1:8" ht="39.75" customHeight="1" x14ac:dyDescent="0.45">
      <c r="A1393" s="264" t="s">
        <v>5670</v>
      </c>
      <c r="B1393" s="265" t="s">
        <v>632</v>
      </c>
      <c r="D1393" s="265" t="s">
        <v>3249</v>
      </c>
      <c r="E1393" s="280" t="s">
        <v>3250</v>
      </c>
      <c r="F1393" s="285"/>
      <c r="G1393" s="285"/>
      <c r="H1393" s="278"/>
    </row>
    <row r="1394" spans="1:8" ht="39.75" customHeight="1" x14ac:dyDescent="0.45">
      <c r="A1394" s="264" t="s">
        <v>5671</v>
      </c>
      <c r="B1394" s="265" t="s">
        <v>606</v>
      </c>
      <c r="D1394" s="265" t="s">
        <v>3251</v>
      </c>
      <c r="E1394" s="280" t="s">
        <v>3252</v>
      </c>
      <c r="F1394" s="285"/>
      <c r="G1394" s="285"/>
      <c r="H1394" s="278"/>
    </row>
    <row r="1395" spans="1:8" ht="39.75" customHeight="1" x14ac:dyDescent="0.45">
      <c r="A1395" s="264" t="s">
        <v>5672</v>
      </c>
      <c r="B1395" s="265" t="s">
        <v>2198</v>
      </c>
      <c r="D1395" s="265" t="s">
        <v>3253</v>
      </c>
      <c r="E1395" s="280" t="s">
        <v>3254</v>
      </c>
      <c r="F1395" s="285"/>
      <c r="G1395" s="285"/>
      <c r="H1395" s="278"/>
    </row>
    <row r="1396" spans="1:8" ht="39.75" customHeight="1" x14ac:dyDescent="0.45">
      <c r="A1396" s="264" t="s">
        <v>5673</v>
      </c>
      <c r="B1396" s="265" t="s">
        <v>2198</v>
      </c>
      <c r="D1396" s="265" t="s">
        <v>3255</v>
      </c>
      <c r="E1396" s="280" t="s">
        <v>3256</v>
      </c>
      <c r="F1396" s="285"/>
      <c r="G1396" s="285"/>
      <c r="H1396" s="278"/>
    </row>
    <row r="1397" spans="1:8" ht="39.75" customHeight="1" x14ac:dyDescent="0.45">
      <c r="A1397" s="264" t="s">
        <v>5674</v>
      </c>
      <c r="B1397" s="265" t="s">
        <v>622</v>
      </c>
      <c r="D1397" s="265" t="s">
        <v>3257</v>
      </c>
      <c r="E1397" s="280" t="s">
        <v>3258</v>
      </c>
      <c r="F1397" s="285"/>
      <c r="G1397" s="285"/>
      <c r="H1397" s="278"/>
    </row>
    <row r="1398" spans="1:8" ht="39.75" customHeight="1" x14ac:dyDescent="0.45">
      <c r="A1398" s="264" t="s">
        <v>5675</v>
      </c>
      <c r="B1398" s="265" t="s">
        <v>2488</v>
      </c>
      <c r="D1398" s="265" t="s">
        <v>3259</v>
      </c>
      <c r="E1398" s="280" t="s">
        <v>3260</v>
      </c>
      <c r="F1398" s="285"/>
      <c r="G1398" s="285"/>
      <c r="H1398" s="278"/>
    </row>
    <row r="1399" spans="1:8" ht="39.75" customHeight="1" x14ac:dyDescent="0.45">
      <c r="A1399" s="264" t="s">
        <v>5676</v>
      </c>
      <c r="B1399" s="265" t="s">
        <v>2198</v>
      </c>
      <c r="D1399" s="265" t="s">
        <v>3261</v>
      </c>
      <c r="E1399" s="280" t="s">
        <v>3262</v>
      </c>
      <c r="F1399" s="285"/>
      <c r="G1399" s="285"/>
      <c r="H1399" s="278"/>
    </row>
    <row r="1400" spans="1:8" ht="39.75" customHeight="1" x14ac:dyDescent="0.45">
      <c r="A1400" s="264" t="s">
        <v>5677</v>
      </c>
      <c r="B1400" s="265" t="s">
        <v>3263</v>
      </c>
      <c r="D1400" s="265" t="s">
        <v>3264</v>
      </c>
      <c r="E1400" s="280" t="s">
        <v>2628</v>
      </c>
      <c r="F1400" s="285"/>
      <c r="G1400" s="285"/>
      <c r="H1400" s="278"/>
    </row>
    <row r="1401" spans="1:8" ht="39.75" customHeight="1" x14ac:dyDescent="0.45">
      <c r="A1401" s="264" t="s">
        <v>5678</v>
      </c>
      <c r="B1401" s="265" t="s">
        <v>2198</v>
      </c>
      <c r="D1401" s="265" t="s">
        <v>3265</v>
      </c>
      <c r="E1401" s="280" t="s">
        <v>3266</v>
      </c>
      <c r="F1401" s="285"/>
      <c r="G1401" s="285"/>
      <c r="H1401" s="278"/>
    </row>
    <row r="1402" spans="1:8" ht="39.75" customHeight="1" x14ac:dyDescent="0.45">
      <c r="A1402" s="264" t="s">
        <v>5679</v>
      </c>
      <c r="B1402" s="265" t="s">
        <v>2198</v>
      </c>
      <c r="D1402" s="265" t="s">
        <v>3267</v>
      </c>
      <c r="E1402" s="280" t="s">
        <v>3268</v>
      </c>
      <c r="F1402" s="285"/>
      <c r="G1402" s="285"/>
      <c r="H1402" s="278"/>
    </row>
    <row r="1403" spans="1:8" ht="39.75" customHeight="1" x14ac:dyDescent="0.45">
      <c r="A1403" s="264" t="s">
        <v>5680</v>
      </c>
      <c r="B1403" s="265" t="s">
        <v>2198</v>
      </c>
      <c r="D1403" s="265" t="s">
        <v>3269</v>
      </c>
      <c r="E1403" s="280" t="s">
        <v>3270</v>
      </c>
      <c r="F1403" s="285"/>
      <c r="G1403" s="285"/>
      <c r="H1403" s="278"/>
    </row>
    <row r="1404" spans="1:8" ht="39.75" customHeight="1" x14ac:dyDescent="0.45">
      <c r="A1404" s="264" t="s">
        <v>5681</v>
      </c>
      <c r="B1404" s="265" t="s">
        <v>2198</v>
      </c>
      <c r="D1404" s="265" t="s">
        <v>3271</v>
      </c>
      <c r="E1404" s="280" t="s">
        <v>3272</v>
      </c>
      <c r="F1404" s="285"/>
      <c r="G1404" s="285"/>
      <c r="H1404" s="278"/>
    </row>
    <row r="1405" spans="1:8" ht="39.75" customHeight="1" x14ac:dyDescent="0.45">
      <c r="A1405" s="264" t="s">
        <v>5682</v>
      </c>
      <c r="B1405" s="265" t="s">
        <v>2198</v>
      </c>
      <c r="D1405" s="265" t="s">
        <v>3273</v>
      </c>
      <c r="E1405" s="280" t="s">
        <v>3274</v>
      </c>
      <c r="F1405" s="285"/>
      <c r="G1405" s="285"/>
      <c r="H1405" s="278"/>
    </row>
    <row r="1406" spans="1:8" ht="39.75" customHeight="1" x14ac:dyDescent="0.45">
      <c r="A1406" s="264" t="s">
        <v>5683</v>
      </c>
      <c r="B1406" s="265" t="s">
        <v>2198</v>
      </c>
      <c r="D1406" s="265" t="s">
        <v>3275</v>
      </c>
      <c r="E1406" s="280" t="s">
        <v>3276</v>
      </c>
      <c r="F1406" s="285"/>
      <c r="G1406" s="285"/>
      <c r="H1406" s="278"/>
    </row>
    <row r="1407" spans="1:8" ht="39.75" customHeight="1" x14ac:dyDescent="0.45">
      <c r="A1407" s="264" t="s">
        <v>5684</v>
      </c>
      <c r="B1407" s="265" t="s">
        <v>2198</v>
      </c>
      <c r="D1407" s="265" t="s">
        <v>3277</v>
      </c>
      <c r="E1407" s="280" t="s">
        <v>3278</v>
      </c>
      <c r="F1407" s="285"/>
      <c r="G1407" s="285"/>
      <c r="H1407" s="278"/>
    </row>
    <row r="1408" spans="1:8" ht="39.75" customHeight="1" x14ac:dyDescent="0.45">
      <c r="A1408" s="264" t="s">
        <v>5685</v>
      </c>
      <c r="B1408" s="265" t="s">
        <v>2198</v>
      </c>
      <c r="D1408" s="265" t="s">
        <v>3279</v>
      </c>
      <c r="E1408" s="280" t="s">
        <v>3280</v>
      </c>
      <c r="F1408" s="285"/>
      <c r="G1408" s="285"/>
      <c r="H1408" s="278"/>
    </row>
    <row r="1409" spans="1:8" ht="39.75" customHeight="1" x14ac:dyDescent="0.45">
      <c r="A1409" s="264" t="s">
        <v>5686</v>
      </c>
      <c r="B1409" s="265" t="s">
        <v>2198</v>
      </c>
      <c r="D1409" s="265" t="s">
        <v>3281</v>
      </c>
      <c r="E1409" s="280" t="s">
        <v>2634</v>
      </c>
      <c r="F1409" s="285"/>
      <c r="G1409" s="285"/>
      <c r="H1409" s="278"/>
    </row>
    <row r="1410" spans="1:8" ht="39.75" customHeight="1" x14ac:dyDescent="0.45">
      <c r="A1410" s="264" t="s">
        <v>5687</v>
      </c>
      <c r="B1410" s="265" t="s">
        <v>2198</v>
      </c>
      <c r="D1410" s="265" t="s">
        <v>3282</v>
      </c>
      <c r="E1410" s="280" t="s">
        <v>2632</v>
      </c>
      <c r="F1410" s="285"/>
      <c r="G1410" s="285"/>
      <c r="H1410" s="278"/>
    </row>
    <row r="1411" spans="1:8" ht="39.75" customHeight="1" x14ac:dyDescent="0.45">
      <c r="A1411" s="264" t="s">
        <v>5688</v>
      </c>
      <c r="B1411" s="265" t="s">
        <v>3263</v>
      </c>
      <c r="D1411" s="265" t="s">
        <v>3283</v>
      </c>
      <c r="E1411" s="280" t="s">
        <v>2632</v>
      </c>
      <c r="F1411" s="285"/>
      <c r="G1411" s="285"/>
      <c r="H1411" s="278"/>
    </row>
    <row r="1412" spans="1:8" ht="39.75" customHeight="1" x14ac:dyDescent="0.45">
      <c r="A1412" s="264" t="s">
        <v>5689</v>
      </c>
      <c r="B1412" s="265" t="s">
        <v>2198</v>
      </c>
      <c r="D1412" s="265" t="s">
        <v>3284</v>
      </c>
      <c r="E1412" s="280" t="s">
        <v>3285</v>
      </c>
      <c r="F1412" s="285"/>
      <c r="G1412" s="285"/>
      <c r="H1412" s="278"/>
    </row>
    <row r="1413" spans="1:8" ht="39.75" customHeight="1" x14ac:dyDescent="0.45">
      <c r="A1413" s="264" t="s">
        <v>5690</v>
      </c>
      <c r="B1413" s="265" t="s">
        <v>2198</v>
      </c>
      <c r="D1413" s="265" t="s">
        <v>3286</v>
      </c>
      <c r="E1413" s="280" t="s">
        <v>3287</v>
      </c>
      <c r="F1413" s="285"/>
      <c r="G1413" s="285"/>
      <c r="H1413" s="278"/>
    </row>
    <row r="1414" spans="1:8" ht="39.75" customHeight="1" x14ac:dyDescent="0.45">
      <c r="A1414" s="264" t="s">
        <v>5691</v>
      </c>
      <c r="B1414" s="265" t="s">
        <v>2736</v>
      </c>
      <c r="D1414" s="265" t="s">
        <v>3288</v>
      </c>
      <c r="E1414" s="280" t="s">
        <v>3289</v>
      </c>
      <c r="F1414" s="285"/>
      <c r="G1414" s="285"/>
      <c r="H1414" s="278"/>
    </row>
    <row r="1415" spans="1:8" ht="39.75" customHeight="1" x14ac:dyDescent="0.45">
      <c r="A1415" s="264" t="s">
        <v>5692</v>
      </c>
      <c r="B1415" s="265" t="s">
        <v>2736</v>
      </c>
      <c r="D1415" s="265" t="s">
        <v>3290</v>
      </c>
      <c r="E1415" s="280" t="s">
        <v>3291</v>
      </c>
      <c r="F1415" s="285"/>
      <c r="G1415" s="285"/>
      <c r="H1415" s="278"/>
    </row>
    <row r="1416" spans="1:8" ht="39.75" customHeight="1" x14ac:dyDescent="0.45">
      <c r="A1416" s="264" t="s">
        <v>5693</v>
      </c>
      <c r="B1416" s="265" t="s">
        <v>2198</v>
      </c>
      <c r="D1416" s="265" t="s">
        <v>3292</v>
      </c>
      <c r="E1416" s="280" t="s">
        <v>2636</v>
      </c>
      <c r="F1416" s="285"/>
      <c r="G1416" s="285"/>
      <c r="H1416" s="278"/>
    </row>
    <row r="1417" spans="1:8" ht="39.75" customHeight="1" x14ac:dyDescent="0.45">
      <c r="A1417" s="264" t="s">
        <v>5694</v>
      </c>
      <c r="B1417" s="265" t="s">
        <v>2198</v>
      </c>
      <c r="D1417" s="265" t="s">
        <v>3293</v>
      </c>
      <c r="E1417" s="280" t="s">
        <v>3294</v>
      </c>
      <c r="F1417" s="285"/>
      <c r="G1417" s="285"/>
      <c r="H1417" s="278"/>
    </row>
    <row r="1418" spans="1:8" ht="39.75" customHeight="1" x14ac:dyDescent="0.45">
      <c r="A1418" s="264" t="s">
        <v>5695</v>
      </c>
      <c r="B1418" s="265" t="s">
        <v>2198</v>
      </c>
      <c r="D1418" s="265" t="s">
        <v>3295</v>
      </c>
      <c r="E1418" s="280" t="s">
        <v>3296</v>
      </c>
      <c r="F1418" s="285"/>
      <c r="G1418" s="285"/>
      <c r="H1418" s="278"/>
    </row>
    <row r="1419" spans="1:8" ht="39.75" customHeight="1" x14ac:dyDescent="0.45">
      <c r="A1419" s="264" t="s">
        <v>5696</v>
      </c>
      <c r="B1419" s="265" t="s">
        <v>2715</v>
      </c>
      <c r="D1419" s="265" t="s">
        <v>3297</v>
      </c>
      <c r="E1419" s="280" t="s">
        <v>2638</v>
      </c>
      <c r="F1419" s="285"/>
      <c r="G1419" s="285"/>
      <c r="H1419" s="278"/>
    </row>
    <row r="1420" spans="1:8" ht="39.75" customHeight="1" x14ac:dyDescent="0.45">
      <c r="A1420" s="264" t="s">
        <v>5697</v>
      </c>
      <c r="B1420" s="265" t="s">
        <v>2736</v>
      </c>
      <c r="D1420" s="265" t="s">
        <v>3298</v>
      </c>
      <c r="E1420" s="280" t="s">
        <v>3299</v>
      </c>
      <c r="F1420" s="285"/>
      <c r="G1420" s="285"/>
      <c r="H1420" s="278"/>
    </row>
    <row r="1421" spans="1:8" ht="39.75" customHeight="1" x14ac:dyDescent="0.45">
      <c r="A1421" s="264" t="s">
        <v>5698</v>
      </c>
      <c r="B1421" s="265" t="s">
        <v>2736</v>
      </c>
      <c r="D1421" s="265" t="s">
        <v>3300</v>
      </c>
      <c r="E1421" s="280" t="s">
        <v>3301</v>
      </c>
      <c r="F1421" s="285"/>
      <c r="G1421" s="285"/>
      <c r="H1421" s="278"/>
    </row>
    <row r="1422" spans="1:8" ht="39.75" customHeight="1" x14ac:dyDescent="0.45">
      <c r="A1422" s="264" t="s">
        <v>5699</v>
      </c>
      <c r="B1422" s="265" t="s">
        <v>2715</v>
      </c>
      <c r="D1422" s="265" t="s">
        <v>3302</v>
      </c>
      <c r="E1422" s="280" t="s">
        <v>2640</v>
      </c>
      <c r="F1422" s="285"/>
      <c r="G1422" s="285"/>
      <c r="H1422" s="278"/>
    </row>
    <row r="1423" spans="1:8" ht="39.75" customHeight="1" x14ac:dyDescent="0.45">
      <c r="A1423" s="264" t="s">
        <v>5702</v>
      </c>
      <c r="B1423" s="265" t="s">
        <v>2736</v>
      </c>
      <c r="D1423" s="265" t="s">
        <v>3303</v>
      </c>
      <c r="E1423" s="280" t="s">
        <v>3304</v>
      </c>
      <c r="F1423" s="285"/>
      <c r="G1423" s="285"/>
      <c r="H1423" s="278"/>
    </row>
    <row r="1424" spans="1:8" ht="39.75" customHeight="1" x14ac:dyDescent="0.45">
      <c r="A1424" s="264" t="s">
        <v>5705</v>
      </c>
      <c r="B1424" s="265" t="s">
        <v>2736</v>
      </c>
      <c r="D1424" s="265" t="s">
        <v>3305</v>
      </c>
      <c r="E1424" s="280" t="s">
        <v>3306</v>
      </c>
      <c r="F1424" s="285"/>
      <c r="G1424" s="285"/>
      <c r="H1424" s="278"/>
    </row>
    <row r="1425" spans="1:8" ht="39.75" customHeight="1" x14ac:dyDescent="0.45">
      <c r="A1425" s="264" t="s">
        <v>5708</v>
      </c>
      <c r="B1425" s="265" t="s">
        <v>2198</v>
      </c>
      <c r="D1425" s="265" t="s">
        <v>3307</v>
      </c>
      <c r="E1425" s="280" t="s">
        <v>2642</v>
      </c>
      <c r="F1425" s="285"/>
      <c r="G1425" s="285"/>
      <c r="H1425" s="278"/>
    </row>
    <row r="1426" spans="1:8" ht="39.75" customHeight="1" x14ac:dyDescent="0.45">
      <c r="A1426" s="264" t="s">
        <v>5711</v>
      </c>
      <c r="B1426" s="265" t="s">
        <v>2198</v>
      </c>
      <c r="D1426" s="265" t="s">
        <v>3308</v>
      </c>
      <c r="E1426" s="280" t="s">
        <v>2644</v>
      </c>
      <c r="F1426" s="285"/>
      <c r="G1426" s="285"/>
      <c r="H1426" s="278"/>
    </row>
    <row r="1427" spans="1:8" ht="39.75" customHeight="1" x14ac:dyDescent="0.45">
      <c r="A1427" s="264" t="s">
        <v>5712</v>
      </c>
      <c r="B1427" s="265" t="s">
        <v>2198</v>
      </c>
      <c r="D1427" s="265" t="s">
        <v>3309</v>
      </c>
      <c r="E1427" s="280" t="s">
        <v>2646</v>
      </c>
      <c r="F1427" s="285"/>
      <c r="G1427" s="285"/>
      <c r="H1427" s="278"/>
    </row>
    <row r="1428" spans="1:8" ht="39.75" customHeight="1" x14ac:dyDescent="0.45">
      <c r="A1428" s="264" t="s">
        <v>5713</v>
      </c>
      <c r="B1428" s="265" t="s">
        <v>2198</v>
      </c>
      <c r="D1428" s="265" t="s">
        <v>3310</v>
      </c>
      <c r="E1428" s="280" t="s">
        <v>2648</v>
      </c>
      <c r="F1428" s="285"/>
      <c r="G1428" s="285"/>
      <c r="H1428" s="278"/>
    </row>
    <row r="1429" spans="1:8" ht="39.75" customHeight="1" x14ac:dyDescent="0.45">
      <c r="A1429" s="264" t="s">
        <v>5714</v>
      </c>
      <c r="B1429" s="265" t="s">
        <v>2198</v>
      </c>
      <c r="D1429" s="265" t="s">
        <v>3311</v>
      </c>
      <c r="E1429" s="280" t="s">
        <v>2650</v>
      </c>
      <c r="F1429" s="285"/>
      <c r="G1429" s="285"/>
      <c r="H1429" s="278"/>
    </row>
    <row r="1430" spans="1:8" ht="39.75" customHeight="1" x14ac:dyDescent="0.45">
      <c r="A1430" s="264" t="s">
        <v>5717</v>
      </c>
      <c r="B1430" s="265" t="s">
        <v>2198</v>
      </c>
      <c r="D1430" s="265" t="s">
        <v>3312</v>
      </c>
      <c r="E1430" s="280" t="s">
        <v>2652</v>
      </c>
      <c r="F1430" s="285"/>
      <c r="G1430" s="285"/>
      <c r="H1430" s="278"/>
    </row>
    <row r="1431" spans="1:8" ht="39.75" customHeight="1" x14ac:dyDescent="0.45">
      <c r="A1431" s="264" t="s">
        <v>5720</v>
      </c>
      <c r="B1431" s="265" t="s">
        <v>2198</v>
      </c>
      <c r="D1431" s="265" t="s">
        <v>3313</v>
      </c>
      <c r="E1431" s="280" t="s">
        <v>2654</v>
      </c>
      <c r="F1431" s="285"/>
      <c r="G1431" s="285"/>
      <c r="H1431" s="278"/>
    </row>
    <row r="1432" spans="1:8" ht="39.75" customHeight="1" x14ac:dyDescent="0.45">
      <c r="A1432" s="264" t="s">
        <v>5723</v>
      </c>
      <c r="B1432" s="265" t="s">
        <v>2198</v>
      </c>
      <c r="D1432" s="265" t="s">
        <v>3314</v>
      </c>
      <c r="E1432" s="280" t="s">
        <v>3315</v>
      </c>
      <c r="F1432" s="285"/>
      <c r="G1432" s="285"/>
      <c r="H1432" s="278"/>
    </row>
    <row r="1433" spans="1:8" ht="39.75" customHeight="1" x14ac:dyDescent="0.45">
      <c r="A1433" s="264" t="s">
        <v>5724</v>
      </c>
      <c r="B1433" s="265" t="s">
        <v>2198</v>
      </c>
      <c r="D1433" s="265" t="s">
        <v>3316</v>
      </c>
      <c r="E1433" s="280" t="s">
        <v>3317</v>
      </c>
      <c r="F1433" s="285"/>
      <c r="G1433" s="285"/>
      <c r="H1433" s="278"/>
    </row>
    <row r="1434" spans="1:8" ht="39.75" customHeight="1" x14ac:dyDescent="0.45">
      <c r="A1434" s="264" t="s">
        <v>5725</v>
      </c>
      <c r="B1434" s="265" t="s">
        <v>2198</v>
      </c>
      <c r="D1434" s="265" t="s">
        <v>3318</v>
      </c>
      <c r="E1434" s="280" t="s">
        <v>3319</v>
      </c>
      <c r="F1434" s="285"/>
      <c r="G1434" s="285"/>
      <c r="H1434" s="278"/>
    </row>
    <row r="1435" spans="1:8" ht="39.75" customHeight="1" x14ac:dyDescent="0.45">
      <c r="A1435" s="264" t="s">
        <v>5726</v>
      </c>
      <c r="B1435" s="265" t="s">
        <v>2198</v>
      </c>
      <c r="D1435" s="265" t="s">
        <v>3320</v>
      </c>
      <c r="E1435" s="280" t="s">
        <v>3321</v>
      </c>
      <c r="F1435" s="285"/>
      <c r="G1435" s="285"/>
      <c r="H1435" s="278"/>
    </row>
    <row r="1436" spans="1:8" ht="39.75" customHeight="1" x14ac:dyDescent="0.45">
      <c r="A1436" s="264" t="s">
        <v>5727</v>
      </c>
      <c r="B1436" s="265" t="s">
        <v>2198</v>
      </c>
      <c r="D1436" s="265" t="s">
        <v>3322</v>
      </c>
      <c r="E1436" s="280" t="s">
        <v>3323</v>
      </c>
      <c r="F1436" s="285"/>
      <c r="G1436" s="285"/>
      <c r="H1436" s="278"/>
    </row>
    <row r="1437" spans="1:8" ht="39.75" customHeight="1" x14ac:dyDescent="0.45">
      <c r="A1437" s="264" t="s">
        <v>5728</v>
      </c>
      <c r="B1437" s="271" t="s">
        <v>2198</v>
      </c>
      <c r="D1437" s="265" t="s">
        <v>3324</v>
      </c>
      <c r="E1437" s="280" t="s">
        <v>2656</v>
      </c>
      <c r="F1437" s="285"/>
      <c r="G1437" s="285"/>
      <c r="H1437" s="278"/>
    </row>
    <row r="1438" spans="1:8" ht="39.75" customHeight="1" x14ac:dyDescent="0.45">
      <c r="A1438" s="264" t="s">
        <v>5729</v>
      </c>
      <c r="B1438" s="271" t="s">
        <v>2198</v>
      </c>
      <c r="D1438" s="265" t="s">
        <v>3325</v>
      </c>
      <c r="E1438" s="280" t="s">
        <v>2658</v>
      </c>
      <c r="F1438" s="285"/>
      <c r="G1438" s="285"/>
      <c r="H1438" s="278"/>
    </row>
    <row r="1439" spans="1:8" ht="39.75" customHeight="1" x14ac:dyDescent="0.45">
      <c r="A1439" s="264" t="s">
        <v>5730</v>
      </c>
      <c r="B1439" s="265" t="s">
        <v>2198</v>
      </c>
      <c r="D1439" s="265" t="s">
        <v>3326</v>
      </c>
      <c r="E1439" s="280" t="s">
        <v>3327</v>
      </c>
      <c r="F1439" s="285"/>
      <c r="G1439" s="285"/>
      <c r="H1439" s="278"/>
    </row>
    <row r="1440" spans="1:8" ht="39.75" customHeight="1" x14ac:dyDescent="0.45">
      <c r="A1440" s="264" t="s">
        <v>5731</v>
      </c>
      <c r="B1440" s="265" t="s">
        <v>2198</v>
      </c>
      <c r="D1440" s="265" t="s">
        <v>3328</v>
      </c>
      <c r="E1440" s="280" t="s">
        <v>3329</v>
      </c>
      <c r="F1440" s="285"/>
      <c r="G1440" s="285"/>
      <c r="H1440" s="278"/>
    </row>
    <row r="1441" spans="1:8" ht="39.75" customHeight="1" x14ac:dyDescent="0.45">
      <c r="A1441" s="264" t="s">
        <v>5732</v>
      </c>
      <c r="B1441" s="271" t="s">
        <v>2198</v>
      </c>
      <c r="D1441" s="265" t="s">
        <v>3330</v>
      </c>
      <c r="E1441" s="280" t="s">
        <v>2660</v>
      </c>
      <c r="F1441" s="285"/>
      <c r="G1441" s="285"/>
      <c r="H1441" s="278"/>
    </row>
    <row r="1442" spans="1:8" ht="39.75" customHeight="1" x14ac:dyDescent="0.45">
      <c r="A1442" s="264" t="s">
        <v>5733</v>
      </c>
      <c r="B1442" s="271" t="s">
        <v>2198</v>
      </c>
      <c r="D1442" s="265" t="s">
        <v>3331</v>
      </c>
      <c r="E1442" s="280" t="s">
        <v>2662</v>
      </c>
      <c r="F1442" s="285"/>
      <c r="G1442" s="285"/>
      <c r="H1442" s="278"/>
    </row>
    <row r="1443" spans="1:8" ht="39.75" customHeight="1" x14ac:dyDescent="0.45">
      <c r="A1443" s="264" t="s">
        <v>5734</v>
      </c>
      <c r="B1443" s="265" t="s">
        <v>2198</v>
      </c>
      <c r="D1443" s="265" t="s">
        <v>3332</v>
      </c>
      <c r="E1443" s="280" t="s">
        <v>3333</v>
      </c>
      <c r="F1443" s="285"/>
      <c r="G1443" s="285"/>
      <c r="H1443" s="278"/>
    </row>
    <row r="1444" spans="1:8" ht="39.75" customHeight="1" x14ac:dyDescent="0.45">
      <c r="A1444" s="264" t="s">
        <v>5735</v>
      </c>
      <c r="B1444" s="265" t="s">
        <v>2198</v>
      </c>
      <c r="D1444" s="265" t="s">
        <v>3334</v>
      </c>
      <c r="E1444" s="280" t="s">
        <v>3335</v>
      </c>
      <c r="F1444" s="285"/>
      <c r="G1444" s="285"/>
      <c r="H1444" s="278"/>
    </row>
    <row r="1445" spans="1:8" ht="39.75" customHeight="1" x14ac:dyDescent="0.45">
      <c r="A1445" s="264" t="s">
        <v>5736</v>
      </c>
      <c r="B1445" s="265" t="s">
        <v>2198</v>
      </c>
      <c r="D1445" s="265" t="s">
        <v>3336</v>
      </c>
      <c r="E1445" s="280" t="s">
        <v>3337</v>
      </c>
      <c r="F1445" s="285"/>
      <c r="G1445" s="285"/>
      <c r="H1445" s="278"/>
    </row>
    <row r="1446" spans="1:8" ht="39.75" customHeight="1" x14ac:dyDescent="0.45">
      <c r="A1446" s="264" t="s">
        <v>5737</v>
      </c>
      <c r="B1446" s="271" t="s">
        <v>2198</v>
      </c>
      <c r="D1446" s="265" t="s">
        <v>3338</v>
      </c>
      <c r="E1446" s="280" t="s">
        <v>2664</v>
      </c>
      <c r="F1446" s="285"/>
      <c r="G1446" s="285"/>
      <c r="H1446" s="278"/>
    </row>
    <row r="1447" spans="1:8" ht="39.75" customHeight="1" x14ac:dyDescent="0.45">
      <c r="A1447" s="264" t="s">
        <v>5738</v>
      </c>
      <c r="B1447" s="271" t="s">
        <v>2198</v>
      </c>
      <c r="D1447" s="265" t="s">
        <v>3339</v>
      </c>
      <c r="E1447" s="280" t="s">
        <v>2666</v>
      </c>
      <c r="F1447" s="285"/>
      <c r="G1447" s="285"/>
      <c r="H1447" s="278"/>
    </row>
    <row r="1448" spans="1:8" ht="39.75" customHeight="1" x14ac:dyDescent="0.45">
      <c r="A1448" s="264" t="s">
        <v>5739</v>
      </c>
      <c r="B1448" s="265" t="s">
        <v>2198</v>
      </c>
      <c r="D1448" s="265" t="s">
        <v>3340</v>
      </c>
      <c r="E1448" s="280" t="s">
        <v>3341</v>
      </c>
      <c r="F1448" s="285"/>
      <c r="G1448" s="285"/>
      <c r="H1448" s="278"/>
    </row>
    <row r="1449" spans="1:8" ht="39.75" customHeight="1" x14ac:dyDescent="0.45">
      <c r="A1449" s="264" t="s">
        <v>5740</v>
      </c>
      <c r="B1449" s="271" t="s">
        <v>2198</v>
      </c>
      <c r="D1449" s="265" t="s">
        <v>3342</v>
      </c>
      <c r="E1449" s="280" t="s">
        <v>3343</v>
      </c>
      <c r="F1449" s="285"/>
      <c r="G1449" s="285"/>
      <c r="H1449" s="278"/>
    </row>
    <row r="1450" spans="1:8" ht="39.75" customHeight="1" x14ac:dyDescent="0.45">
      <c r="A1450" s="264" t="s">
        <v>5741</v>
      </c>
      <c r="B1450" s="271" t="s">
        <v>2198</v>
      </c>
      <c r="D1450" s="265" t="s">
        <v>3344</v>
      </c>
      <c r="E1450" s="280" t="s">
        <v>3345</v>
      </c>
      <c r="F1450" s="285"/>
      <c r="G1450" s="285"/>
      <c r="H1450" s="278"/>
    </row>
    <row r="1451" spans="1:8" ht="39.75" customHeight="1" x14ac:dyDescent="0.45">
      <c r="A1451" s="264" t="s">
        <v>5742</v>
      </c>
      <c r="B1451" s="265" t="s">
        <v>2198</v>
      </c>
      <c r="D1451" s="265" t="s">
        <v>3346</v>
      </c>
      <c r="E1451" s="280" t="s">
        <v>3347</v>
      </c>
      <c r="F1451" s="285"/>
      <c r="G1451" s="285"/>
      <c r="H1451" s="278"/>
    </row>
    <row r="1452" spans="1:8" ht="39.75" customHeight="1" x14ac:dyDescent="0.45">
      <c r="A1452" s="264" t="s">
        <v>5743</v>
      </c>
      <c r="B1452" s="265" t="s">
        <v>2198</v>
      </c>
      <c r="D1452" s="265" t="s">
        <v>3348</v>
      </c>
      <c r="E1452" s="280" t="s">
        <v>3349</v>
      </c>
      <c r="F1452" s="285"/>
      <c r="G1452" s="285"/>
      <c r="H1452" s="278"/>
    </row>
    <row r="1453" spans="1:8" ht="39.75" customHeight="1" x14ac:dyDescent="0.45">
      <c r="A1453" s="264" t="s">
        <v>5744</v>
      </c>
      <c r="B1453" s="271" t="s">
        <v>2198</v>
      </c>
      <c r="D1453" s="265" t="s">
        <v>3350</v>
      </c>
      <c r="E1453" s="280" t="s">
        <v>3351</v>
      </c>
      <c r="F1453" s="285"/>
      <c r="G1453" s="285"/>
      <c r="H1453" s="278"/>
    </row>
    <row r="1454" spans="1:8" ht="39.75" customHeight="1" x14ac:dyDescent="0.45">
      <c r="A1454" s="264" t="s">
        <v>5745</v>
      </c>
      <c r="B1454" s="271" t="s">
        <v>2198</v>
      </c>
      <c r="D1454" s="265" t="s">
        <v>3352</v>
      </c>
      <c r="E1454" s="280" t="s">
        <v>3353</v>
      </c>
      <c r="F1454" s="285"/>
      <c r="G1454" s="285"/>
      <c r="H1454" s="278"/>
    </row>
    <row r="1455" spans="1:8" ht="39.75" customHeight="1" x14ac:dyDescent="0.45">
      <c r="A1455" s="264" t="s">
        <v>5746</v>
      </c>
      <c r="B1455" s="265" t="s">
        <v>2198</v>
      </c>
      <c r="D1455" s="265" t="s">
        <v>3354</v>
      </c>
      <c r="E1455" s="280" t="s">
        <v>3355</v>
      </c>
      <c r="F1455" s="285"/>
      <c r="G1455" s="285"/>
      <c r="H1455" s="278"/>
    </row>
    <row r="1456" spans="1:8" ht="39.75" customHeight="1" x14ac:dyDescent="0.45">
      <c r="A1456" s="264" t="s">
        <v>5747</v>
      </c>
      <c r="B1456" s="265" t="s">
        <v>2198</v>
      </c>
      <c r="D1456" s="265" t="s">
        <v>3356</v>
      </c>
      <c r="E1456" s="280" t="s">
        <v>3357</v>
      </c>
      <c r="F1456" s="285"/>
      <c r="G1456" s="285"/>
      <c r="H1456" s="278"/>
    </row>
    <row r="1457" spans="1:8" ht="39.75" customHeight="1" x14ac:dyDescent="0.45">
      <c r="A1457" s="264" t="s">
        <v>5748</v>
      </c>
      <c r="B1457" s="265" t="s">
        <v>2198</v>
      </c>
      <c r="D1457" s="265" t="s">
        <v>3358</v>
      </c>
      <c r="E1457" s="280" t="s">
        <v>3359</v>
      </c>
      <c r="F1457" s="285"/>
      <c r="G1457" s="285"/>
      <c r="H1457" s="278"/>
    </row>
    <row r="1458" spans="1:8" ht="39.75" customHeight="1" x14ac:dyDescent="0.45">
      <c r="A1458" s="264" t="s">
        <v>5749</v>
      </c>
      <c r="B1458" s="265" t="s">
        <v>2198</v>
      </c>
      <c r="D1458" s="265" t="s">
        <v>3360</v>
      </c>
      <c r="E1458" s="280" t="s">
        <v>3361</v>
      </c>
      <c r="F1458" s="285"/>
      <c r="G1458" s="285"/>
      <c r="H1458" s="278"/>
    </row>
    <row r="1459" spans="1:8" ht="39.75" customHeight="1" x14ac:dyDescent="0.45">
      <c r="A1459" s="264" t="s">
        <v>5750</v>
      </c>
      <c r="B1459" s="265" t="s">
        <v>2198</v>
      </c>
      <c r="D1459" s="265" t="s">
        <v>3362</v>
      </c>
      <c r="E1459" s="280" t="s">
        <v>3363</v>
      </c>
      <c r="F1459" s="285"/>
      <c r="G1459" s="285"/>
      <c r="H1459" s="278"/>
    </row>
    <row r="1460" spans="1:8" ht="39.75" customHeight="1" x14ac:dyDescent="0.45">
      <c r="A1460" s="264" t="s">
        <v>5751</v>
      </c>
      <c r="B1460" s="265" t="s">
        <v>2198</v>
      </c>
      <c r="D1460" s="265" t="s">
        <v>3364</v>
      </c>
      <c r="E1460" s="280" t="s">
        <v>3365</v>
      </c>
      <c r="F1460" s="285"/>
      <c r="G1460" s="285"/>
      <c r="H1460" s="278"/>
    </row>
    <row r="1461" spans="1:8" ht="39.75" customHeight="1" x14ac:dyDescent="0.45">
      <c r="A1461" s="264" t="s">
        <v>5752</v>
      </c>
      <c r="B1461" s="265" t="s">
        <v>2198</v>
      </c>
      <c r="D1461" s="265" t="s">
        <v>3366</v>
      </c>
      <c r="E1461" s="280" t="s">
        <v>3367</v>
      </c>
      <c r="F1461" s="285"/>
      <c r="G1461" s="285"/>
      <c r="H1461" s="278"/>
    </row>
    <row r="1462" spans="1:8" ht="39.75" customHeight="1" x14ac:dyDescent="0.45">
      <c r="A1462" s="264" t="s">
        <v>5753</v>
      </c>
      <c r="B1462" s="265" t="s">
        <v>2198</v>
      </c>
      <c r="D1462" s="265" t="s">
        <v>3368</v>
      </c>
      <c r="E1462" s="280" t="s">
        <v>3369</v>
      </c>
      <c r="F1462" s="285"/>
      <c r="G1462" s="285"/>
      <c r="H1462" s="278"/>
    </row>
    <row r="1463" spans="1:8" ht="39.75" customHeight="1" x14ac:dyDescent="0.45">
      <c r="A1463" s="264" t="s">
        <v>5754</v>
      </c>
      <c r="B1463" s="265" t="s">
        <v>2198</v>
      </c>
      <c r="D1463" s="265" t="s">
        <v>3370</v>
      </c>
      <c r="E1463" s="280" t="s">
        <v>3371</v>
      </c>
      <c r="F1463" s="285"/>
      <c r="G1463" s="285"/>
      <c r="H1463" s="278"/>
    </row>
    <row r="1464" spans="1:8" ht="39.75" customHeight="1" x14ac:dyDescent="0.45">
      <c r="A1464" s="264" t="s">
        <v>5755</v>
      </c>
      <c r="B1464" s="265" t="s">
        <v>2198</v>
      </c>
      <c r="D1464" s="265" t="s">
        <v>3372</v>
      </c>
      <c r="E1464" s="280" t="s">
        <v>2668</v>
      </c>
      <c r="F1464" s="285"/>
      <c r="G1464" s="285"/>
      <c r="H1464" s="278"/>
    </row>
    <row r="1465" spans="1:8" ht="39.75" customHeight="1" x14ac:dyDescent="0.45">
      <c r="A1465" s="264" t="s">
        <v>5756</v>
      </c>
      <c r="B1465" s="265" t="s">
        <v>2198</v>
      </c>
      <c r="D1465" s="265" t="s">
        <v>3373</v>
      </c>
      <c r="E1465" s="280" t="s">
        <v>3374</v>
      </c>
      <c r="F1465" s="285"/>
      <c r="G1465" s="285"/>
      <c r="H1465" s="278"/>
    </row>
    <row r="1466" spans="1:8" ht="39.75" customHeight="1" x14ac:dyDescent="0.45">
      <c r="A1466" s="264" t="s">
        <v>5757</v>
      </c>
      <c r="B1466" s="265" t="s">
        <v>2198</v>
      </c>
      <c r="D1466" s="265" t="s">
        <v>3375</v>
      </c>
      <c r="E1466" s="280" t="s">
        <v>3376</v>
      </c>
      <c r="F1466" s="285"/>
      <c r="G1466" s="285"/>
      <c r="H1466" s="278"/>
    </row>
    <row r="1467" spans="1:8" ht="39.75" customHeight="1" x14ac:dyDescent="0.45">
      <c r="A1467" s="264" t="s">
        <v>5758</v>
      </c>
      <c r="B1467" s="265" t="s">
        <v>2198</v>
      </c>
      <c r="D1467" s="265" t="s">
        <v>3377</v>
      </c>
      <c r="E1467" s="280" t="s">
        <v>3378</v>
      </c>
      <c r="F1467" s="285"/>
      <c r="G1467" s="285"/>
      <c r="H1467" s="278"/>
    </row>
    <row r="1468" spans="1:8" ht="39.75" customHeight="1" x14ac:dyDescent="0.45">
      <c r="A1468" s="264" t="s">
        <v>5759</v>
      </c>
      <c r="B1468" s="265" t="s">
        <v>2198</v>
      </c>
      <c r="D1468" s="265" t="s">
        <v>3380</v>
      </c>
      <c r="E1468" s="280" t="s">
        <v>3381</v>
      </c>
      <c r="F1468" s="285"/>
      <c r="G1468" s="285"/>
      <c r="H1468" s="278"/>
    </row>
    <row r="1469" spans="1:8" ht="39.75" customHeight="1" x14ac:dyDescent="0.45">
      <c r="A1469" s="264" t="s">
        <v>5760</v>
      </c>
      <c r="B1469" s="265" t="s">
        <v>2198</v>
      </c>
      <c r="D1469" s="265" t="s">
        <v>3382</v>
      </c>
      <c r="E1469" s="280" t="s">
        <v>2670</v>
      </c>
      <c r="F1469" s="285"/>
      <c r="G1469" s="285"/>
      <c r="H1469" s="278"/>
    </row>
    <row r="1470" spans="1:8" ht="39.75" customHeight="1" x14ac:dyDescent="0.45">
      <c r="A1470" s="264" t="s">
        <v>5761</v>
      </c>
      <c r="B1470" s="271" t="s">
        <v>2198</v>
      </c>
      <c r="D1470" s="265" t="s">
        <v>3383</v>
      </c>
      <c r="E1470" s="280" t="s">
        <v>3384</v>
      </c>
      <c r="F1470" s="285"/>
      <c r="G1470" s="285"/>
      <c r="H1470" s="278"/>
    </row>
    <row r="1471" spans="1:8" ht="39.75" customHeight="1" x14ac:dyDescent="0.45">
      <c r="A1471" s="264" t="s">
        <v>5762</v>
      </c>
      <c r="B1471" s="271" t="s">
        <v>2198</v>
      </c>
      <c r="D1471" s="265" t="s">
        <v>3385</v>
      </c>
      <c r="E1471" s="280" t="s">
        <v>3386</v>
      </c>
      <c r="F1471" s="285"/>
      <c r="G1471" s="285"/>
      <c r="H1471" s="278"/>
    </row>
    <row r="1472" spans="1:8" ht="39.75" customHeight="1" x14ac:dyDescent="0.45">
      <c r="A1472" s="264" t="s">
        <v>5763</v>
      </c>
      <c r="B1472" s="265" t="s">
        <v>2198</v>
      </c>
      <c r="D1472" s="265" t="s">
        <v>3387</v>
      </c>
      <c r="E1472" s="280" t="s">
        <v>3388</v>
      </c>
      <c r="F1472" s="285"/>
      <c r="G1472" s="285"/>
      <c r="H1472" s="278"/>
    </row>
    <row r="1473" spans="1:8" ht="39.75" customHeight="1" x14ac:dyDescent="0.45">
      <c r="A1473" s="264" t="s">
        <v>5764</v>
      </c>
      <c r="B1473" s="265" t="s">
        <v>2198</v>
      </c>
      <c r="D1473" s="265" t="s">
        <v>3389</v>
      </c>
      <c r="E1473" s="280" t="s">
        <v>3390</v>
      </c>
      <c r="F1473" s="285"/>
      <c r="G1473" s="285"/>
      <c r="H1473" s="278"/>
    </row>
    <row r="1474" spans="1:8" ht="39.75" customHeight="1" x14ac:dyDescent="0.45">
      <c r="A1474" s="264" t="s">
        <v>5765</v>
      </c>
      <c r="B1474" s="265" t="s">
        <v>2198</v>
      </c>
      <c r="D1474" s="265" t="s">
        <v>3391</v>
      </c>
      <c r="E1474" s="280" t="s">
        <v>3392</v>
      </c>
      <c r="F1474" s="285"/>
      <c r="G1474" s="285"/>
      <c r="H1474" s="278"/>
    </row>
    <row r="1475" spans="1:8" ht="39.75" customHeight="1" x14ac:dyDescent="0.45">
      <c r="A1475" s="264" t="s">
        <v>5766</v>
      </c>
      <c r="B1475" s="271" t="s">
        <v>2198</v>
      </c>
      <c r="D1475" s="265" t="s">
        <v>3393</v>
      </c>
      <c r="E1475" s="280" t="s">
        <v>2672</v>
      </c>
      <c r="F1475" s="285"/>
      <c r="G1475" s="285"/>
      <c r="H1475" s="278"/>
    </row>
    <row r="1476" spans="1:8" ht="39.75" customHeight="1" x14ac:dyDescent="0.45">
      <c r="A1476" s="264" t="s">
        <v>5767</v>
      </c>
      <c r="B1476" s="271" t="s">
        <v>2198</v>
      </c>
      <c r="D1476" s="265" t="s">
        <v>3394</v>
      </c>
      <c r="E1476" s="280" t="s">
        <v>2674</v>
      </c>
      <c r="F1476" s="285"/>
      <c r="G1476" s="285"/>
      <c r="H1476" s="278"/>
    </row>
    <row r="1477" spans="1:8" ht="39.75" customHeight="1" x14ac:dyDescent="0.45">
      <c r="A1477" s="264" t="s">
        <v>5768</v>
      </c>
      <c r="B1477" s="265" t="s">
        <v>2198</v>
      </c>
      <c r="D1477" s="265" t="s">
        <v>3395</v>
      </c>
      <c r="E1477" s="280" t="s">
        <v>3396</v>
      </c>
      <c r="F1477" s="285"/>
      <c r="G1477" s="285"/>
      <c r="H1477" s="278"/>
    </row>
    <row r="1478" spans="1:8" ht="39.75" customHeight="1" x14ac:dyDescent="0.45">
      <c r="A1478" s="264" t="s">
        <v>5769</v>
      </c>
      <c r="B1478" s="265" t="s">
        <v>2198</v>
      </c>
      <c r="D1478" s="265" t="s">
        <v>3397</v>
      </c>
      <c r="E1478" s="280" t="s">
        <v>3398</v>
      </c>
      <c r="F1478" s="285"/>
      <c r="G1478" s="285"/>
      <c r="H1478" s="278"/>
    </row>
    <row r="1479" spans="1:8" ht="39.75" customHeight="1" x14ac:dyDescent="0.45">
      <c r="A1479" s="264" t="s">
        <v>5770</v>
      </c>
      <c r="B1479" s="265" t="s">
        <v>2198</v>
      </c>
      <c r="D1479" s="265" t="s">
        <v>3399</v>
      </c>
      <c r="E1479" s="280" t="s">
        <v>2676</v>
      </c>
      <c r="F1479" s="285"/>
      <c r="G1479" s="285"/>
      <c r="H1479" s="278"/>
    </row>
    <row r="1480" spans="1:8" ht="39.75" customHeight="1" x14ac:dyDescent="0.45">
      <c r="A1480" s="264" t="s">
        <v>5771</v>
      </c>
      <c r="B1480" s="265" t="s">
        <v>2198</v>
      </c>
      <c r="D1480" s="265" t="s">
        <v>3400</v>
      </c>
      <c r="E1480" s="280" t="s">
        <v>2678</v>
      </c>
      <c r="F1480" s="285"/>
      <c r="G1480" s="285"/>
      <c r="H1480" s="278"/>
    </row>
    <row r="1481" spans="1:8" ht="39.75" customHeight="1" x14ac:dyDescent="0.45">
      <c r="A1481" s="264" t="s">
        <v>5772</v>
      </c>
      <c r="B1481" s="265" t="s">
        <v>2198</v>
      </c>
      <c r="D1481" s="265" t="s">
        <v>3401</v>
      </c>
      <c r="E1481" s="280" t="s">
        <v>2680</v>
      </c>
      <c r="F1481" s="285"/>
      <c r="G1481" s="285"/>
      <c r="H1481" s="278"/>
    </row>
    <row r="1482" spans="1:8" ht="39.75" customHeight="1" x14ac:dyDescent="0.45">
      <c r="A1482" s="264" t="s">
        <v>5773</v>
      </c>
      <c r="B1482" s="265" t="s">
        <v>2198</v>
      </c>
      <c r="D1482" s="265" t="s">
        <v>3402</v>
      </c>
      <c r="E1482" s="280" t="s">
        <v>2682</v>
      </c>
      <c r="F1482" s="285"/>
      <c r="G1482" s="285"/>
      <c r="H1482" s="278"/>
    </row>
    <row r="1483" spans="1:8" ht="39.75" customHeight="1" x14ac:dyDescent="0.45">
      <c r="A1483" s="264" t="s">
        <v>5774</v>
      </c>
      <c r="B1483" s="265" t="s">
        <v>2736</v>
      </c>
      <c r="D1483" s="265" t="s">
        <v>3403</v>
      </c>
      <c r="E1483" s="280" t="s">
        <v>3404</v>
      </c>
      <c r="F1483" s="285"/>
      <c r="G1483" s="285"/>
      <c r="H1483" s="278"/>
    </row>
    <row r="1484" spans="1:8" ht="39.75" customHeight="1" x14ac:dyDescent="0.45">
      <c r="A1484" s="264" t="s">
        <v>5775</v>
      </c>
      <c r="B1484" s="265" t="s">
        <v>2198</v>
      </c>
      <c r="D1484" s="265" t="s">
        <v>3405</v>
      </c>
      <c r="E1484" s="280" t="s">
        <v>3406</v>
      </c>
      <c r="F1484" s="285"/>
      <c r="G1484" s="285"/>
      <c r="H1484" s="278"/>
    </row>
    <row r="1485" spans="1:8" ht="39.75" customHeight="1" x14ac:dyDescent="0.45">
      <c r="A1485" s="264" t="s">
        <v>5776</v>
      </c>
      <c r="B1485" s="265" t="s">
        <v>2198</v>
      </c>
      <c r="D1485" s="265" t="s">
        <v>3407</v>
      </c>
      <c r="E1485" s="280" t="s">
        <v>3408</v>
      </c>
      <c r="F1485" s="285"/>
      <c r="G1485" s="285"/>
      <c r="H1485" s="278"/>
    </row>
    <row r="1486" spans="1:8" ht="39.75" customHeight="1" x14ac:dyDescent="0.45">
      <c r="A1486" s="264" t="s">
        <v>5777</v>
      </c>
      <c r="B1486" s="265" t="s">
        <v>2198</v>
      </c>
      <c r="D1486" s="265" t="s">
        <v>3409</v>
      </c>
      <c r="E1486" s="280" t="s">
        <v>3410</v>
      </c>
      <c r="F1486" s="285"/>
      <c r="G1486" s="285"/>
      <c r="H1486" s="278"/>
    </row>
    <row r="1487" spans="1:8" ht="39.75" customHeight="1" x14ac:dyDescent="0.45">
      <c r="A1487" s="264" t="s">
        <v>5778</v>
      </c>
      <c r="B1487" s="265" t="s">
        <v>2198</v>
      </c>
      <c r="D1487" s="265" t="s">
        <v>3411</v>
      </c>
      <c r="E1487" s="280" t="s">
        <v>3412</v>
      </c>
      <c r="F1487" s="285"/>
      <c r="G1487" s="285"/>
      <c r="H1487" s="278"/>
    </row>
    <row r="1488" spans="1:8" ht="39.75" customHeight="1" x14ac:dyDescent="0.45">
      <c r="A1488" s="264" t="s">
        <v>5779</v>
      </c>
      <c r="B1488" s="265" t="s">
        <v>2198</v>
      </c>
      <c r="D1488" s="265" t="s">
        <v>3413</v>
      </c>
      <c r="E1488" s="280" t="s">
        <v>3414</v>
      </c>
      <c r="F1488" s="285"/>
      <c r="G1488" s="285"/>
      <c r="H1488" s="278"/>
    </row>
    <row r="1489" spans="1:8" ht="39.75" customHeight="1" x14ac:dyDescent="0.45">
      <c r="A1489" s="264" t="s">
        <v>5780</v>
      </c>
      <c r="B1489" s="265" t="s">
        <v>2198</v>
      </c>
      <c r="D1489" s="265" t="s">
        <v>3415</v>
      </c>
      <c r="E1489" s="280" t="s">
        <v>3416</v>
      </c>
      <c r="F1489" s="285"/>
      <c r="G1489" s="285"/>
      <c r="H1489" s="278"/>
    </row>
    <row r="1490" spans="1:8" ht="39.75" customHeight="1" x14ac:dyDescent="0.45">
      <c r="A1490" s="264" t="s">
        <v>5781</v>
      </c>
      <c r="B1490" s="265" t="s">
        <v>2198</v>
      </c>
      <c r="D1490" s="265" t="s">
        <v>3417</v>
      </c>
      <c r="E1490" s="280" t="s">
        <v>2686</v>
      </c>
      <c r="F1490" s="285"/>
      <c r="G1490" s="285"/>
      <c r="H1490" s="278"/>
    </row>
    <row r="1491" spans="1:8" ht="39.75" customHeight="1" x14ac:dyDescent="0.45">
      <c r="A1491" s="264" t="s">
        <v>5782</v>
      </c>
      <c r="B1491" s="265" t="s">
        <v>2736</v>
      </c>
      <c r="D1491" s="265" t="s">
        <v>3418</v>
      </c>
      <c r="E1491" s="280" t="s">
        <v>3419</v>
      </c>
      <c r="F1491" s="285"/>
      <c r="G1491" s="285"/>
      <c r="H1491" s="278"/>
    </row>
    <row r="1492" spans="1:8" ht="39.75" customHeight="1" x14ac:dyDescent="0.45">
      <c r="A1492" s="264" t="s">
        <v>5783</v>
      </c>
      <c r="B1492" s="265" t="s">
        <v>2715</v>
      </c>
      <c r="D1492" s="265" t="s">
        <v>3420</v>
      </c>
      <c r="E1492" s="280" t="s">
        <v>3421</v>
      </c>
      <c r="F1492" s="285"/>
      <c r="G1492" s="285"/>
      <c r="H1492" s="278"/>
    </row>
    <row r="1493" spans="1:8" ht="39.75" customHeight="1" x14ac:dyDescent="0.45">
      <c r="A1493" s="264" t="s">
        <v>5784</v>
      </c>
      <c r="B1493" s="265" t="s">
        <v>2715</v>
      </c>
      <c r="D1493" s="265" t="s">
        <v>3422</v>
      </c>
      <c r="E1493" s="280" t="s">
        <v>3423</v>
      </c>
      <c r="F1493" s="285"/>
      <c r="G1493" s="285"/>
      <c r="H1493" s="278"/>
    </row>
    <row r="1494" spans="1:8" ht="39.75" customHeight="1" x14ac:dyDescent="0.45">
      <c r="A1494" s="264" t="s">
        <v>5785</v>
      </c>
      <c r="B1494" s="265" t="s">
        <v>2736</v>
      </c>
      <c r="D1494" s="265" t="s">
        <v>3424</v>
      </c>
      <c r="E1494" s="280" t="s">
        <v>3425</v>
      </c>
      <c r="F1494" s="285"/>
      <c r="G1494" s="285"/>
      <c r="H1494" s="278"/>
    </row>
    <row r="1495" spans="1:8" ht="39.75" customHeight="1" x14ac:dyDescent="0.45">
      <c r="A1495" s="264" t="s">
        <v>5786</v>
      </c>
      <c r="B1495" s="265" t="s">
        <v>2736</v>
      </c>
      <c r="D1495" s="265" t="s">
        <v>3426</v>
      </c>
      <c r="E1495" s="280" t="s">
        <v>3427</v>
      </c>
      <c r="F1495" s="285"/>
      <c r="G1495" s="285"/>
      <c r="H1495" s="278"/>
    </row>
    <row r="1496" spans="1:8" ht="39.75" customHeight="1" x14ac:dyDescent="0.45">
      <c r="A1496" s="264" t="s">
        <v>5787</v>
      </c>
      <c r="B1496" s="265" t="s">
        <v>2198</v>
      </c>
      <c r="D1496" s="265" t="s">
        <v>3428</v>
      </c>
      <c r="E1496" s="280" t="s">
        <v>3429</v>
      </c>
      <c r="F1496" s="285"/>
      <c r="G1496" s="285"/>
      <c r="H1496" s="278"/>
    </row>
    <row r="1497" spans="1:8" ht="39.75" customHeight="1" x14ac:dyDescent="0.45">
      <c r="A1497" s="264" t="s">
        <v>5788</v>
      </c>
      <c r="B1497" s="265" t="s">
        <v>2198</v>
      </c>
      <c r="D1497" s="265" t="s">
        <v>3430</v>
      </c>
      <c r="E1497" s="280" t="s">
        <v>3431</v>
      </c>
      <c r="F1497" s="285"/>
      <c r="G1497" s="285"/>
      <c r="H1497" s="278"/>
    </row>
    <row r="1498" spans="1:8" ht="39.75" customHeight="1" x14ac:dyDescent="0.45">
      <c r="A1498" s="264" t="s">
        <v>5789</v>
      </c>
      <c r="B1498" s="265" t="s">
        <v>2198</v>
      </c>
      <c r="D1498" s="265" t="s">
        <v>3432</v>
      </c>
      <c r="E1498" s="280" t="s">
        <v>3433</v>
      </c>
      <c r="F1498" s="285"/>
      <c r="G1498" s="285"/>
      <c r="H1498" s="278"/>
    </row>
    <row r="1499" spans="1:8" ht="39.75" customHeight="1" x14ac:dyDescent="0.45">
      <c r="A1499" s="264" t="s">
        <v>5790</v>
      </c>
      <c r="B1499" s="265" t="s">
        <v>2198</v>
      </c>
      <c r="D1499" s="265" t="s">
        <v>3434</v>
      </c>
      <c r="E1499" s="280" t="s">
        <v>3435</v>
      </c>
      <c r="F1499" s="285"/>
      <c r="G1499" s="285"/>
      <c r="H1499" s="278"/>
    </row>
    <row r="1500" spans="1:8" ht="39.75" customHeight="1" x14ac:dyDescent="0.45">
      <c r="A1500" s="264" t="s">
        <v>5791</v>
      </c>
      <c r="B1500" s="265" t="s">
        <v>2198</v>
      </c>
      <c r="D1500" s="265" t="s">
        <v>3436</v>
      </c>
      <c r="E1500" s="280" t="s">
        <v>3437</v>
      </c>
      <c r="F1500" s="285"/>
      <c r="G1500" s="285"/>
      <c r="H1500" s="278"/>
    </row>
    <row r="1501" spans="1:8" ht="39.75" customHeight="1" x14ac:dyDescent="0.45">
      <c r="A1501" s="264" t="s">
        <v>5792</v>
      </c>
      <c r="B1501" s="265" t="s">
        <v>2198</v>
      </c>
      <c r="D1501" s="265" t="s">
        <v>3438</v>
      </c>
      <c r="E1501" s="280" t="s">
        <v>3439</v>
      </c>
      <c r="F1501" s="285"/>
      <c r="G1501" s="285"/>
      <c r="H1501" s="278"/>
    </row>
    <row r="1502" spans="1:8" ht="39.75" customHeight="1" x14ac:dyDescent="0.45">
      <c r="A1502" s="264" t="s">
        <v>5793</v>
      </c>
      <c r="B1502" s="265" t="s">
        <v>2198</v>
      </c>
      <c r="D1502" s="265" t="s">
        <v>3440</v>
      </c>
      <c r="E1502" s="280" t="s">
        <v>3441</v>
      </c>
      <c r="F1502" s="285"/>
      <c r="G1502" s="285"/>
      <c r="H1502" s="278"/>
    </row>
    <row r="1503" spans="1:8" ht="39.75" customHeight="1" x14ac:dyDescent="0.45">
      <c r="A1503" s="264" t="s">
        <v>5794</v>
      </c>
      <c r="B1503" s="265" t="s">
        <v>2198</v>
      </c>
      <c r="D1503" s="265" t="s">
        <v>3442</v>
      </c>
      <c r="E1503" s="280" t="s">
        <v>3443</v>
      </c>
      <c r="F1503" s="285"/>
      <c r="G1503" s="285"/>
      <c r="H1503" s="278"/>
    </row>
    <row r="1504" spans="1:8" ht="39.75" customHeight="1" x14ac:dyDescent="0.45">
      <c r="A1504" s="264" t="s">
        <v>5795</v>
      </c>
      <c r="B1504" s="265" t="s">
        <v>2293</v>
      </c>
      <c r="D1504" s="265" t="s">
        <v>3444</v>
      </c>
      <c r="E1504" s="280" t="s">
        <v>3443</v>
      </c>
      <c r="F1504" s="285"/>
      <c r="G1504" s="285"/>
      <c r="H1504" s="278"/>
    </row>
    <row r="1505" spans="1:8" ht="39.75" customHeight="1" x14ac:dyDescent="0.45">
      <c r="A1505" s="264" t="s">
        <v>5796</v>
      </c>
      <c r="B1505" s="265" t="s">
        <v>2198</v>
      </c>
      <c r="D1505" s="265" t="s">
        <v>3445</v>
      </c>
      <c r="E1505" s="280" t="s">
        <v>3446</v>
      </c>
      <c r="F1505" s="285"/>
      <c r="G1505" s="285"/>
      <c r="H1505" s="278"/>
    </row>
    <row r="1506" spans="1:8" ht="39.75" customHeight="1" x14ac:dyDescent="0.45">
      <c r="A1506" s="264" t="s">
        <v>5797</v>
      </c>
      <c r="B1506" s="265" t="s">
        <v>2198</v>
      </c>
      <c r="D1506" s="265" t="s">
        <v>3447</v>
      </c>
      <c r="E1506" s="280" t="s">
        <v>3448</v>
      </c>
      <c r="F1506" s="285"/>
      <c r="G1506" s="285"/>
      <c r="H1506" s="278"/>
    </row>
    <row r="1507" spans="1:8" ht="39.75" customHeight="1" x14ac:dyDescent="0.45">
      <c r="A1507" s="264" t="s">
        <v>5798</v>
      </c>
      <c r="B1507" s="265" t="s">
        <v>2198</v>
      </c>
      <c r="D1507" s="265" t="s">
        <v>3449</v>
      </c>
      <c r="E1507" s="280" t="s">
        <v>3450</v>
      </c>
      <c r="F1507" s="285"/>
      <c r="G1507" s="285"/>
      <c r="H1507" s="278"/>
    </row>
    <row r="1508" spans="1:8" ht="39.75" customHeight="1" x14ac:dyDescent="0.45">
      <c r="A1508" s="264" t="s">
        <v>5799</v>
      </c>
      <c r="B1508" s="265" t="s">
        <v>2198</v>
      </c>
      <c r="D1508" s="265" t="s">
        <v>3451</v>
      </c>
      <c r="E1508" s="280" t="s">
        <v>3452</v>
      </c>
      <c r="F1508" s="285"/>
      <c r="G1508" s="285"/>
      <c r="H1508" s="278"/>
    </row>
    <row r="1509" spans="1:8" ht="39.75" customHeight="1" x14ac:dyDescent="0.45">
      <c r="A1509" s="264" t="s">
        <v>5800</v>
      </c>
      <c r="B1509" s="265" t="s">
        <v>2198</v>
      </c>
      <c r="D1509" s="265" t="s">
        <v>3453</v>
      </c>
      <c r="E1509" s="280" t="s">
        <v>3454</v>
      </c>
      <c r="F1509" s="285"/>
      <c r="G1509" s="285"/>
      <c r="H1509" s="278"/>
    </row>
    <row r="1510" spans="1:8" ht="39.75" customHeight="1" x14ac:dyDescent="0.45">
      <c r="A1510" s="264" t="s">
        <v>5801</v>
      </c>
      <c r="B1510" s="265" t="s">
        <v>2198</v>
      </c>
      <c r="D1510" s="265" t="s">
        <v>3455</v>
      </c>
      <c r="E1510" s="280" t="s">
        <v>3456</v>
      </c>
      <c r="F1510" s="285"/>
      <c r="G1510" s="285"/>
      <c r="H1510" s="278"/>
    </row>
    <row r="1511" spans="1:8" ht="39.75" customHeight="1" x14ac:dyDescent="0.45">
      <c r="A1511" s="264" t="s">
        <v>5802</v>
      </c>
      <c r="B1511" s="265" t="s">
        <v>2198</v>
      </c>
      <c r="D1511" s="265" t="s">
        <v>3457</v>
      </c>
      <c r="E1511" s="280" t="s">
        <v>3458</v>
      </c>
      <c r="F1511" s="285"/>
      <c r="G1511" s="285"/>
      <c r="H1511" s="278"/>
    </row>
    <row r="1512" spans="1:8" ht="39.75" customHeight="1" x14ac:dyDescent="0.45">
      <c r="A1512" s="264" t="s">
        <v>5803</v>
      </c>
      <c r="B1512" s="265" t="s">
        <v>2198</v>
      </c>
      <c r="D1512" s="265" t="s">
        <v>3459</v>
      </c>
      <c r="E1512" s="280" t="s">
        <v>3460</v>
      </c>
      <c r="F1512" s="285"/>
      <c r="G1512" s="285"/>
      <c r="H1512" s="278"/>
    </row>
    <row r="1513" spans="1:8" ht="39.75" customHeight="1" x14ac:dyDescent="0.45">
      <c r="A1513" s="264" t="s">
        <v>5804</v>
      </c>
      <c r="B1513" s="265" t="s">
        <v>2198</v>
      </c>
      <c r="D1513" s="265" t="s">
        <v>3461</v>
      </c>
      <c r="E1513" s="280" t="s">
        <v>3462</v>
      </c>
      <c r="F1513" s="285"/>
      <c r="G1513" s="285"/>
      <c r="H1513" s="278"/>
    </row>
    <row r="1514" spans="1:8" ht="39.75" customHeight="1" x14ac:dyDescent="0.45">
      <c r="A1514" s="264" t="s">
        <v>5805</v>
      </c>
      <c r="B1514" s="265" t="s">
        <v>2198</v>
      </c>
      <c r="D1514" s="265" t="s">
        <v>3463</v>
      </c>
      <c r="E1514" s="280" t="s">
        <v>3464</v>
      </c>
      <c r="F1514" s="285"/>
      <c r="G1514" s="285"/>
      <c r="H1514" s="278"/>
    </row>
    <row r="1515" spans="1:8" ht="39.75" customHeight="1" x14ac:dyDescent="0.45">
      <c r="A1515" s="264" t="s">
        <v>5806</v>
      </c>
      <c r="B1515" s="265" t="s">
        <v>2198</v>
      </c>
      <c r="D1515" s="265" t="s">
        <v>3465</v>
      </c>
      <c r="E1515" s="280" t="s">
        <v>3466</v>
      </c>
      <c r="F1515" s="285"/>
      <c r="G1515" s="285"/>
      <c r="H1515" s="278"/>
    </row>
    <row r="1516" spans="1:8" ht="39.75" customHeight="1" x14ac:dyDescent="0.45">
      <c r="A1516" s="264" t="s">
        <v>5807</v>
      </c>
      <c r="B1516" s="265" t="s">
        <v>2293</v>
      </c>
      <c r="D1516" s="265" t="s">
        <v>3467</v>
      </c>
      <c r="E1516" s="280" t="s">
        <v>3466</v>
      </c>
      <c r="F1516" s="285"/>
      <c r="G1516" s="285"/>
      <c r="H1516" s="278"/>
    </row>
    <row r="1517" spans="1:8" ht="39.75" customHeight="1" x14ac:dyDescent="0.45">
      <c r="A1517" s="264" t="s">
        <v>5808</v>
      </c>
      <c r="B1517" s="371" t="s">
        <v>4438</v>
      </c>
      <c r="C1517" s="365"/>
      <c r="D1517" s="372" t="s">
        <v>5837</v>
      </c>
      <c r="E1517" s="367" t="s">
        <v>5838</v>
      </c>
      <c r="F1517" s="285"/>
      <c r="G1517" s="285"/>
      <c r="H1517" s="326"/>
    </row>
    <row r="1518" spans="1:8" ht="39.75" customHeight="1" x14ac:dyDescent="0.45">
      <c r="A1518" s="264" t="s">
        <v>5809</v>
      </c>
      <c r="B1518" s="371" t="s">
        <v>4438</v>
      </c>
      <c r="C1518" s="365"/>
      <c r="D1518" s="372" t="s">
        <v>5839</v>
      </c>
      <c r="E1518" s="367" t="s">
        <v>5840</v>
      </c>
      <c r="F1518" s="285"/>
      <c r="G1518" s="285"/>
      <c r="H1518" s="326"/>
    </row>
    <row r="1519" spans="1:8" ht="39.75" customHeight="1" x14ac:dyDescent="0.45">
      <c r="A1519" s="264" t="s">
        <v>5810</v>
      </c>
      <c r="B1519" s="373" t="s">
        <v>4438</v>
      </c>
      <c r="C1519" s="369"/>
      <c r="D1519" s="366" t="s">
        <v>5841</v>
      </c>
      <c r="E1519" s="370" t="s">
        <v>5842</v>
      </c>
      <c r="F1519" s="285"/>
      <c r="G1519" s="285"/>
      <c r="H1519" s="326"/>
    </row>
    <row r="1520" spans="1:8" ht="39.75" customHeight="1" x14ac:dyDescent="0.45">
      <c r="A1520" s="264" t="s">
        <v>5811</v>
      </c>
      <c r="B1520" s="265" t="s">
        <v>2198</v>
      </c>
      <c r="D1520" s="265" t="s">
        <v>3469</v>
      </c>
      <c r="E1520" s="280" t="s">
        <v>2727</v>
      </c>
      <c r="F1520" s="285"/>
      <c r="G1520" s="278"/>
    </row>
    <row r="1521" spans="1:8" ht="39.75" customHeight="1" x14ac:dyDescent="0.45">
      <c r="A1521" s="264" t="s">
        <v>5812</v>
      </c>
      <c r="B1521" s="265" t="s">
        <v>2198</v>
      </c>
      <c r="D1521" s="265" t="s">
        <v>3470</v>
      </c>
      <c r="E1521" s="280" t="s">
        <v>2634</v>
      </c>
      <c r="F1521" s="285"/>
      <c r="G1521" s="278"/>
    </row>
    <row r="1522" spans="1:8" ht="39.75" customHeight="1" x14ac:dyDescent="0.45">
      <c r="A1522" s="264" t="s">
        <v>5813</v>
      </c>
      <c r="B1522" s="265" t="s">
        <v>2198</v>
      </c>
      <c r="D1522" s="265" t="s">
        <v>3471</v>
      </c>
      <c r="E1522" s="280" t="s">
        <v>3472</v>
      </c>
      <c r="F1522" s="285"/>
      <c r="G1522" s="278"/>
    </row>
    <row r="1523" spans="1:8" ht="39.75" customHeight="1" x14ac:dyDescent="0.45">
      <c r="A1523" s="264" t="s">
        <v>5814</v>
      </c>
      <c r="B1523" s="265" t="s">
        <v>2198</v>
      </c>
      <c r="D1523" s="316" t="s">
        <v>3473</v>
      </c>
      <c r="E1523" s="280" t="s">
        <v>3474</v>
      </c>
      <c r="F1523" s="285"/>
      <c r="G1523" s="278"/>
    </row>
    <row r="1524" spans="1:8" ht="39.75" customHeight="1" x14ac:dyDescent="0.45">
      <c r="A1524" s="264" t="s">
        <v>5815</v>
      </c>
      <c r="B1524" s="265" t="s">
        <v>2198</v>
      </c>
      <c r="D1524" s="265" t="s">
        <v>3475</v>
      </c>
      <c r="E1524" s="280" t="s">
        <v>3476</v>
      </c>
      <c r="F1524" s="285"/>
      <c r="G1524" s="278"/>
    </row>
    <row r="1525" spans="1:8" ht="39.75" customHeight="1" x14ac:dyDescent="0.45">
      <c r="A1525" s="264" t="s">
        <v>5816</v>
      </c>
      <c r="B1525" s="265" t="s">
        <v>2198</v>
      </c>
      <c r="D1525" s="265" t="s">
        <v>3477</v>
      </c>
      <c r="E1525" s="280" t="s">
        <v>3478</v>
      </c>
      <c r="F1525" s="285"/>
      <c r="G1525" s="278"/>
    </row>
    <row r="1526" spans="1:8" ht="39.75" customHeight="1" x14ac:dyDescent="0.45">
      <c r="A1526" s="264" t="s">
        <v>5817</v>
      </c>
      <c r="B1526" s="265" t="s">
        <v>2198</v>
      </c>
      <c r="D1526" s="316" t="s">
        <v>3479</v>
      </c>
      <c r="E1526" s="280" t="s">
        <v>3480</v>
      </c>
      <c r="F1526" s="285"/>
      <c r="G1526" s="278"/>
    </row>
    <row r="1527" spans="1:8" ht="39.75" customHeight="1" x14ac:dyDescent="0.45">
      <c r="A1527" s="264" t="s">
        <v>5818</v>
      </c>
      <c r="B1527" s="265" t="s">
        <v>2269</v>
      </c>
      <c r="D1527" s="265" t="s">
        <v>3481</v>
      </c>
      <c r="E1527" s="280" t="s">
        <v>3482</v>
      </c>
      <c r="F1527" s="285"/>
      <c r="G1527" s="285"/>
      <c r="H1527" s="278"/>
    </row>
    <row r="1528" spans="1:8" ht="39.75" customHeight="1" x14ac:dyDescent="0.45">
      <c r="A1528" s="264" t="s">
        <v>5819</v>
      </c>
      <c r="B1528" s="265" t="s">
        <v>2269</v>
      </c>
      <c r="D1528" s="265" t="s">
        <v>3483</v>
      </c>
      <c r="E1528" s="280" t="s">
        <v>3484</v>
      </c>
      <c r="F1528" s="285"/>
      <c r="G1528" s="285"/>
      <c r="H1528" s="278"/>
    </row>
    <row r="1529" spans="1:8" ht="39.75" customHeight="1" x14ac:dyDescent="0.45">
      <c r="A1529" s="264" t="s">
        <v>5820</v>
      </c>
      <c r="B1529" s="265" t="s">
        <v>2269</v>
      </c>
      <c r="D1529" s="265" t="s">
        <v>3485</v>
      </c>
      <c r="E1529" s="280" t="s">
        <v>3486</v>
      </c>
      <c r="F1529" s="285"/>
      <c r="G1529" s="285"/>
      <c r="H1529" s="278"/>
    </row>
    <row r="1530" spans="1:8" ht="39.75" customHeight="1" x14ac:dyDescent="0.45">
      <c r="A1530" s="264" t="s">
        <v>5821</v>
      </c>
      <c r="B1530" s="265" t="s">
        <v>2198</v>
      </c>
      <c r="D1530" s="316" t="s">
        <v>3487</v>
      </c>
      <c r="E1530" s="280" t="s">
        <v>2729</v>
      </c>
      <c r="F1530" s="285"/>
      <c r="G1530" s="285"/>
      <c r="H1530" s="278"/>
    </row>
    <row r="1531" spans="1:8" ht="39.75" customHeight="1" x14ac:dyDescent="0.45">
      <c r="A1531" s="264" t="s">
        <v>5822</v>
      </c>
      <c r="B1531" s="265" t="s">
        <v>2198</v>
      </c>
      <c r="D1531" s="265" t="s">
        <v>3488</v>
      </c>
      <c r="E1531" s="280" t="s">
        <v>2733</v>
      </c>
      <c r="F1531" s="285"/>
      <c r="G1531" s="278"/>
    </row>
    <row r="1532" spans="1:8" ht="39.75" customHeight="1" x14ac:dyDescent="0.45">
      <c r="A1532" s="264" t="s">
        <v>5823</v>
      </c>
      <c r="B1532" s="265" t="s">
        <v>2198</v>
      </c>
      <c r="D1532" s="265" t="s">
        <v>3489</v>
      </c>
      <c r="E1532" s="280" t="s">
        <v>2735</v>
      </c>
      <c r="F1532" s="285"/>
      <c r="G1532" s="278"/>
    </row>
    <row r="1533" spans="1:8" ht="39.75" customHeight="1" x14ac:dyDescent="0.45">
      <c r="A1533" s="264" t="s">
        <v>5824</v>
      </c>
      <c r="B1533" s="265" t="s">
        <v>2198</v>
      </c>
      <c r="D1533" s="265" t="s">
        <v>3490</v>
      </c>
      <c r="E1533" s="280" t="s">
        <v>3491</v>
      </c>
      <c r="F1533" s="285"/>
      <c r="G1533" s="278"/>
    </row>
    <row r="1534" spans="1:8" ht="39.75" customHeight="1" x14ac:dyDescent="0.45">
      <c r="A1534" s="264" t="s">
        <v>5825</v>
      </c>
      <c r="B1534" s="265" t="s">
        <v>2198</v>
      </c>
      <c r="D1534" s="265" t="s">
        <v>3492</v>
      </c>
      <c r="E1534" s="280" t="s">
        <v>3493</v>
      </c>
      <c r="F1534" s="285"/>
      <c r="G1534" s="278"/>
    </row>
    <row r="1535" spans="1:8" ht="39.75" customHeight="1" x14ac:dyDescent="0.45">
      <c r="A1535" s="264" t="s">
        <v>5826</v>
      </c>
      <c r="B1535" s="265" t="s">
        <v>2198</v>
      </c>
      <c r="D1535" s="265" t="s">
        <v>3494</v>
      </c>
      <c r="E1535" s="280" t="s">
        <v>3495</v>
      </c>
      <c r="F1535" s="285"/>
      <c r="G1535" s="278"/>
    </row>
    <row r="1536" spans="1:8" ht="39.75" customHeight="1" x14ac:dyDescent="0.45">
      <c r="A1536" s="264" t="s">
        <v>5827</v>
      </c>
      <c r="B1536" s="265" t="s">
        <v>2198</v>
      </c>
      <c r="D1536" s="265" t="s">
        <v>3496</v>
      </c>
      <c r="E1536" s="280" t="s">
        <v>3497</v>
      </c>
      <c r="F1536" s="285"/>
      <c r="G1536" s="278"/>
    </row>
    <row r="1537" spans="1:7" ht="39.75" customHeight="1" x14ac:dyDescent="0.45">
      <c r="A1537" s="264" t="s">
        <v>5828</v>
      </c>
      <c r="B1537" s="265" t="s">
        <v>2198</v>
      </c>
      <c r="D1537" s="265" t="s">
        <v>3498</v>
      </c>
      <c r="E1537" s="280" t="s">
        <v>3499</v>
      </c>
      <c r="F1537" s="285"/>
      <c r="G1537" s="278"/>
    </row>
    <row r="1538" spans="1:7" ht="39.75" customHeight="1" x14ac:dyDescent="0.45">
      <c r="A1538" s="264" t="s">
        <v>5829</v>
      </c>
      <c r="B1538" s="265" t="s">
        <v>2198</v>
      </c>
      <c r="D1538" s="265" t="s">
        <v>3500</v>
      </c>
      <c r="E1538" s="280" t="s">
        <v>3501</v>
      </c>
      <c r="F1538" s="285"/>
      <c r="G1538" s="278"/>
    </row>
    <row r="1539" spans="1:7" ht="39.75" customHeight="1" x14ac:dyDescent="0.45">
      <c r="A1539" s="264" t="s">
        <v>5830</v>
      </c>
      <c r="B1539" s="265" t="s">
        <v>2198</v>
      </c>
      <c r="D1539" s="265" t="s">
        <v>3502</v>
      </c>
      <c r="E1539" s="280" t="s">
        <v>3503</v>
      </c>
      <c r="F1539" s="285"/>
      <c r="G1539" s="278"/>
    </row>
    <row r="1540" spans="1:7" ht="39.75" customHeight="1" x14ac:dyDescent="0.45">
      <c r="A1540" s="264" t="s">
        <v>5831</v>
      </c>
      <c r="B1540" s="265" t="s">
        <v>2198</v>
      </c>
      <c r="D1540" s="316" t="s">
        <v>3504</v>
      </c>
      <c r="E1540" s="280" t="s">
        <v>2740</v>
      </c>
      <c r="F1540" s="285"/>
      <c r="G1540" s="278"/>
    </row>
    <row r="1541" spans="1:7" ht="39.75" customHeight="1" x14ac:dyDescent="0.45">
      <c r="A1541" s="264" t="s">
        <v>5832</v>
      </c>
      <c r="B1541" s="265" t="s">
        <v>2198</v>
      </c>
      <c r="D1541" s="316" t="s">
        <v>3505</v>
      </c>
      <c r="E1541" s="280" t="s">
        <v>2742</v>
      </c>
      <c r="F1541" s="285"/>
      <c r="G1541" s="278"/>
    </row>
    <row r="1542" spans="1:7" ht="39.75" customHeight="1" x14ac:dyDescent="0.45">
      <c r="A1542" s="264" t="s">
        <v>5833</v>
      </c>
      <c r="B1542" s="265" t="s">
        <v>2198</v>
      </c>
      <c r="D1542" s="316" t="s">
        <v>3506</v>
      </c>
      <c r="E1542" s="280" t="s">
        <v>3507</v>
      </c>
      <c r="F1542" s="285"/>
      <c r="G1542" s="278"/>
    </row>
    <row r="1543" spans="1:7" ht="39.75" customHeight="1" x14ac:dyDescent="0.45">
      <c r="A1543" s="264" t="s">
        <v>5834</v>
      </c>
      <c r="B1543" s="265" t="s">
        <v>2198</v>
      </c>
      <c r="D1543" s="316" t="s">
        <v>3508</v>
      </c>
      <c r="E1543" s="280" t="s">
        <v>3509</v>
      </c>
      <c r="F1543" s="285"/>
      <c r="G1543" s="278"/>
    </row>
    <row r="1544" spans="1:7" ht="39.75" customHeight="1" x14ac:dyDescent="0.45">
      <c r="A1544" s="264" t="s">
        <v>5835</v>
      </c>
      <c r="B1544" s="265" t="s">
        <v>2198</v>
      </c>
      <c r="D1544" s="316" t="s">
        <v>3510</v>
      </c>
      <c r="E1544" s="280" t="s">
        <v>3511</v>
      </c>
      <c r="F1544" s="285"/>
      <c r="G1544" s="278"/>
    </row>
    <row r="1545" spans="1:7" ht="39.75" customHeight="1" x14ac:dyDescent="0.45">
      <c r="A1545" s="264" t="s">
        <v>5836</v>
      </c>
      <c r="B1545" s="265" t="s">
        <v>2198</v>
      </c>
      <c r="D1545" s="316" t="s">
        <v>3512</v>
      </c>
      <c r="E1545" s="280" t="s">
        <v>3513</v>
      </c>
      <c r="F1545" s="285"/>
      <c r="G1545" s="278"/>
    </row>
    <row r="1682" ht="18" x14ac:dyDescent="0.45"/>
    <row r="1683" ht="18" x14ac:dyDescent="0.45"/>
    <row r="1684" ht="18" x14ac:dyDescent="0.45"/>
  </sheetData>
  <mergeCells count="464">
    <mergeCell ref="B943:B944"/>
    <mergeCell ref="B945:B946"/>
    <mergeCell ref="B950:B951"/>
    <mergeCell ref="E398:H398"/>
    <mergeCell ref="E399:H399"/>
    <mergeCell ref="E400:H400"/>
    <mergeCell ref="E401:H401"/>
    <mergeCell ref="E402:H402"/>
    <mergeCell ref="E403:H403"/>
    <mergeCell ref="E404:H404"/>
    <mergeCell ref="E405:H405"/>
    <mergeCell ref="E406:H406"/>
    <mergeCell ref="E394:G394"/>
    <mergeCell ref="E395:G395"/>
    <mergeCell ref="E396:G396"/>
    <mergeCell ref="E397:G397"/>
    <mergeCell ref="E389:G389"/>
    <mergeCell ref="E390:G390"/>
    <mergeCell ref="E391:G391"/>
    <mergeCell ref="E392:G392"/>
    <mergeCell ref="E393:G393"/>
    <mergeCell ref="E385:G385"/>
    <mergeCell ref="E386:G386"/>
    <mergeCell ref="E387:G387"/>
    <mergeCell ref="E388:G388"/>
    <mergeCell ref="E379:G379"/>
    <mergeCell ref="E380:G380"/>
    <mergeCell ref="E381:G381"/>
    <mergeCell ref="E382:G382"/>
    <mergeCell ref="E383:G383"/>
    <mergeCell ref="E384:G384"/>
    <mergeCell ref="E343:G343"/>
    <mergeCell ref="E349:G349"/>
    <mergeCell ref="E350:G350"/>
    <mergeCell ref="E351:G351"/>
    <mergeCell ref="E358:G358"/>
    <mergeCell ref="E377:G377"/>
    <mergeCell ref="E378:G378"/>
    <mergeCell ref="E369:G369"/>
    <mergeCell ref="E370:G370"/>
    <mergeCell ref="E371:G371"/>
    <mergeCell ref="E372:G372"/>
    <mergeCell ref="E373:G373"/>
    <mergeCell ref="E359:G359"/>
    <mergeCell ref="E367:G367"/>
    <mergeCell ref="E368:G368"/>
    <mergeCell ref="E360:G360"/>
    <mergeCell ref="E361:G361"/>
    <mergeCell ref="E362:G362"/>
    <mergeCell ref="E363:G363"/>
    <mergeCell ref="E364:G364"/>
    <mergeCell ref="E365:G365"/>
    <mergeCell ref="E366:G366"/>
    <mergeCell ref="E285:G285"/>
    <mergeCell ref="E286:G286"/>
    <mergeCell ref="E287:G287"/>
    <mergeCell ref="E288:G288"/>
    <mergeCell ref="E289:G289"/>
    <mergeCell ref="E307:H307"/>
    <mergeCell ref="E308:H308"/>
    <mergeCell ref="E299:G299"/>
    <mergeCell ref="E300:G300"/>
    <mergeCell ref="E301:G301"/>
    <mergeCell ref="E290:G290"/>
    <mergeCell ref="E291:G291"/>
    <mergeCell ref="E292:G292"/>
    <mergeCell ref="E293:G293"/>
    <mergeCell ref="E294:G294"/>
    <mergeCell ref="E295:G295"/>
    <mergeCell ref="E296:G296"/>
    <mergeCell ref="E297:G297"/>
    <mergeCell ref="E298:G298"/>
    <mergeCell ref="E302:G302"/>
    <mergeCell ref="E303:G303"/>
    <mergeCell ref="E304:G304"/>
    <mergeCell ref="E305:G305"/>
    <mergeCell ref="E306:H306"/>
    <mergeCell ref="E267:H267"/>
    <mergeCell ref="E277:G277"/>
    <mergeCell ref="E278:G278"/>
    <mergeCell ref="E279:G279"/>
    <mergeCell ref="E280:G280"/>
    <mergeCell ref="E281:G281"/>
    <mergeCell ref="E282:G282"/>
    <mergeCell ref="E283:G283"/>
    <mergeCell ref="E284:G284"/>
    <mergeCell ref="E268:H268"/>
    <mergeCell ref="E269:H269"/>
    <mergeCell ref="E270:H270"/>
    <mergeCell ref="E271:H271"/>
    <mergeCell ref="E272:H272"/>
    <mergeCell ref="E273:G273"/>
    <mergeCell ref="E274:G274"/>
    <mergeCell ref="E275:G275"/>
    <mergeCell ref="E276:G276"/>
    <mergeCell ref="E258:F258"/>
    <mergeCell ref="E259:F259"/>
    <mergeCell ref="E260:F260"/>
    <mergeCell ref="E261:H261"/>
    <mergeCell ref="E262:H262"/>
    <mergeCell ref="E263:H263"/>
    <mergeCell ref="E264:H264"/>
    <mergeCell ref="E265:H265"/>
    <mergeCell ref="E266:H266"/>
    <mergeCell ref="E249:F249"/>
    <mergeCell ref="E250:F250"/>
    <mergeCell ref="E251:F251"/>
    <mergeCell ref="E252:F252"/>
    <mergeCell ref="E253:F253"/>
    <mergeCell ref="E254:F254"/>
    <mergeCell ref="E255:F255"/>
    <mergeCell ref="E256:F256"/>
    <mergeCell ref="E257:F257"/>
    <mergeCell ref="E235:I235"/>
    <mergeCell ref="E236:I236"/>
    <mergeCell ref="E237:I237"/>
    <mergeCell ref="E238:I238"/>
    <mergeCell ref="E231:I231"/>
    <mergeCell ref="E232:I232"/>
    <mergeCell ref="E233:I233"/>
    <mergeCell ref="E234:I234"/>
    <mergeCell ref="E239:I239"/>
    <mergeCell ref="E228:I228"/>
    <mergeCell ref="E229:I229"/>
    <mergeCell ref="E230:I230"/>
    <mergeCell ref="E222:G222"/>
    <mergeCell ref="E223:G223"/>
    <mergeCell ref="E224:G224"/>
    <mergeCell ref="E225:G225"/>
    <mergeCell ref="E226:G226"/>
    <mergeCell ref="E227:G227"/>
    <mergeCell ref="E210:G210"/>
    <mergeCell ref="E211:G211"/>
    <mergeCell ref="E212:G212"/>
    <mergeCell ref="E213:G213"/>
    <mergeCell ref="E218:G218"/>
    <mergeCell ref="E219:G219"/>
    <mergeCell ref="E220:G220"/>
    <mergeCell ref="E221:G221"/>
    <mergeCell ref="E214:G214"/>
    <mergeCell ref="E215:G215"/>
    <mergeCell ref="E216:G216"/>
    <mergeCell ref="E217:G217"/>
    <mergeCell ref="E202:G202"/>
    <mergeCell ref="E203:G203"/>
    <mergeCell ref="E204:G204"/>
    <mergeCell ref="E205:G205"/>
    <mergeCell ref="C206:C207"/>
    <mergeCell ref="E206:G206"/>
    <mergeCell ref="E207:G207"/>
    <mergeCell ref="C208:C209"/>
    <mergeCell ref="E208:G208"/>
    <mergeCell ref="E209:G209"/>
    <mergeCell ref="E196:G196"/>
    <mergeCell ref="E197:G197"/>
    <mergeCell ref="E198:G198"/>
    <mergeCell ref="E199:G199"/>
    <mergeCell ref="E200:G200"/>
    <mergeCell ref="E201:G201"/>
    <mergeCell ref="E190:G190"/>
    <mergeCell ref="E191:G191"/>
    <mergeCell ref="E192:G192"/>
    <mergeCell ref="E193:G193"/>
    <mergeCell ref="E194:G194"/>
    <mergeCell ref="E195:G195"/>
    <mergeCell ref="E186:G186"/>
    <mergeCell ref="E187:G187"/>
    <mergeCell ref="E188:G188"/>
    <mergeCell ref="E189:G189"/>
    <mergeCell ref="E182:G182"/>
    <mergeCell ref="E183:G183"/>
    <mergeCell ref="E184:G184"/>
    <mergeCell ref="E185:G185"/>
    <mergeCell ref="C183:C184"/>
    <mergeCell ref="C185:C186"/>
    <mergeCell ref="C187:C188"/>
    <mergeCell ref="E179:G179"/>
    <mergeCell ref="E180:G180"/>
    <mergeCell ref="E181:G181"/>
    <mergeCell ref="E174:G174"/>
    <mergeCell ref="E175:G175"/>
    <mergeCell ref="E176:G176"/>
    <mergeCell ref="E177:G177"/>
    <mergeCell ref="C177:C178"/>
    <mergeCell ref="C179:C180"/>
    <mergeCell ref="C181:C182"/>
    <mergeCell ref="E170:F170"/>
    <mergeCell ref="E166:F166"/>
    <mergeCell ref="E167:F167"/>
    <mergeCell ref="E168:F168"/>
    <mergeCell ref="E169:F169"/>
    <mergeCell ref="E171:G171"/>
    <mergeCell ref="E172:G172"/>
    <mergeCell ref="E173:G173"/>
    <mergeCell ref="E178:G178"/>
    <mergeCell ref="E149:F149"/>
    <mergeCell ref="E151:G151"/>
    <mergeCell ref="E152:G152"/>
    <mergeCell ref="E153:G153"/>
    <mergeCell ref="E165:F165"/>
    <mergeCell ref="E158:G158"/>
    <mergeCell ref="E159:G159"/>
    <mergeCell ref="E160:G160"/>
    <mergeCell ref="E161:G161"/>
    <mergeCell ref="E140:F140"/>
    <mergeCell ref="E141:F141"/>
    <mergeCell ref="E142:F142"/>
    <mergeCell ref="E143:F143"/>
    <mergeCell ref="E144:F144"/>
    <mergeCell ref="E145:F145"/>
    <mergeCell ref="E146:F146"/>
    <mergeCell ref="E147:F147"/>
    <mergeCell ref="E148:F148"/>
    <mergeCell ref="E131:F131"/>
    <mergeCell ref="E132:F132"/>
    <mergeCell ref="E133:F133"/>
    <mergeCell ref="E134:F134"/>
    <mergeCell ref="E135:F135"/>
    <mergeCell ref="E136:F136"/>
    <mergeCell ref="E137:F137"/>
    <mergeCell ref="E138:F138"/>
    <mergeCell ref="E139:F139"/>
    <mergeCell ref="E122:F122"/>
    <mergeCell ref="E123:F123"/>
    <mergeCell ref="E124:F124"/>
    <mergeCell ref="E125:F125"/>
    <mergeCell ref="E126:F126"/>
    <mergeCell ref="E127:F127"/>
    <mergeCell ref="E128:F128"/>
    <mergeCell ref="E129:F129"/>
    <mergeCell ref="E130:F130"/>
    <mergeCell ref="E98:I98"/>
    <mergeCell ref="E99:I99"/>
    <mergeCell ref="E100:I100"/>
    <mergeCell ref="E101:I101"/>
    <mergeCell ref="E102:I102"/>
    <mergeCell ref="C90:C91"/>
    <mergeCell ref="C99:C100"/>
    <mergeCell ref="C101:C102"/>
    <mergeCell ref="E107:F107"/>
    <mergeCell ref="E90:I90"/>
    <mergeCell ref="E91:I91"/>
    <mergeCell ref="C92:C93"/>
    <mergeCell ref="E92:I92"/>
    <mergeCell ref="E93:I93"/>
    <mergeCell ref="C94:C95"/>
    <mergeCell ref="E94:I94"/>
    <mergeCell ref="E95:I95"/>
    <mergeCell ref="C96:C97"/>
    <mergeCell ref="E96:I96"/>
    <mergeCell ref="E97:I97"/>
    <mergeCell ref="C103:C104"/>
    <mergeCell ref="E103:I103"/>
    <mergeCell ref="E104:I104"/>
    <mergeCell ref="E105:I105"/>
    <mergeCell ref="E71:G71"/>
    <mergeCell ref="E72:G72"/>
    <mergeCell ref="E73:G73"/>
    <mergeCell ref="E74:G74"/>
    <mergeCell ref="E75:G75"/>
    <mergeCell ref="E64:F64"/>
    <mergeCell ref="E65:F65"/>
    <mergeCell ref="E66:F66"/>
    <mergeCell ref="E67:F67"/>
    <mergeCell ref="E44:F44"/>
    <mergeCell ref="E45:F45"/>
    <mergeCell ref="E58:F58"/>
    <mergeCell ref="E59:F59"/>
    <mergeCell ref="E60:F60"/>
    <mergeCell ref="E61:F61"/>
    <mergeCell ref="E62:F62"/>
    <mergeCell ref="E63:F63"/>
    <mergeCell ref="E70:G70"/>
    <mergeCell ref="E35:F35"/>
    <mergeCell ref="E36:F36"/>
    <mergeCell ref="E37:F37"/>
    <mergeCell ref="E38:F38"/>
    <mergeCell ref="E39:F39"/>
    <mergeCell ref="E40:F40"/>
    <mergeCell ref="E41:F41"/>
    <mergeCell ref="E42:F42"/>
    <mergeCell ref="E43:F43"/>
    <mergeCell ref="E32:F32"/>
    <mergeCell ref="E33:F33"/>
    <mergeCell ref="E34:F34"/>
    <mergeCell ref="C22:C23"/>
    <mergeCell ref="E22:F22"/>
    <mergeCell ref="E23:F23"/>
    <mergeCell ref="C24:C25"/>
    <mergeCell ref="E24:F24"/>
    <mergeCell ref="E25:F25"/>
    <mergeCell ref="C26:C27"/>
    <mergeCell ref="E26:F26"/>
    <mergeCell ref="E27:F27"/>
    <mergeCell ref="C28:C29"/>
    <mergeCell ref="E28:F28"/>
    <mergeCell ref="E29:F29"/>
    <mergeCell ref="C30:C31"/>
    <mergeCell ref="E30:F30"/>
    <mergeCell ref="E31:F31"/>
    <mergeCell ref="E1:I1"/>
    <mergeCell ref="C2:C3"/>
    <mergeCell ref="C4:C5"/>
    <mergeCell ref="C6:C7"/>
    <mergeCell ref="C8:C9"/>
    <mergeCell ref="E2:F2"/>
    <mergeCell ref="E3:F3"/>
    <mergeCell ref="E4:F4"/>
    <mergeCell ref="E5:F5"/>
    <mergeCell ref="E6:F6"/>
    <mergeCell ref="E7:F7"/>
    <mergeCell ref="E8:F8"/>
    <mergeCell ref="E9:F9"/>
    <mergeCell ref="E10:F10"/>
    <mergeCell ref="E11:F11"/>
    <mergeCell ref="C54:C55"/>
    <mergeCell ref="C56:C57"/>
    <mergeCell ref="C68:C69"/>
    <mergeCell ref="E68:G68"/>
    <mergeCell ref="E69:G69"/>
    <mergeCell ref="C70:C71"/>
    <mergeCell ref="C72:C73"/>
    <mergeCell ref="C12:C13"/>
    <mergeCell ref="E12:F12"/>
    <mergeCell ref="E13:F13"/>
    <mergeCell ref="C14:C15"/>
    <mergeCell ref="E14:F14"/>
    <mergeCell ref="E15:F15"/>
    <mergeCell ref="C16:C17"/>
    <mergeCell ref="E16:F16"/>
    <mergeCell ref="E17:F17"/>
    <mergeCell ref="C18:C19"/>
    <mergeCell ref="E18:F18"/>
    <mergeCell ref="E19:F19"/>
    <mergeCell ref="C20:C21"/>
    <mergeCell ref="E20:F20"/>
    <mergeCell ref="E21:F21"/>
    <mergeCell ref="C74:C75"/>
    <mergeCell ref="C76:C77"/>
    <mergeCell ref="C79:C80"/>
    <mergeCell ref="E82:G82"/>
    <mergeCell ref="E83:G83"/>
    <mergeCell ref="E84:G84"/>
    <mergeCell ref="E85:G85"/>
    <mergeCell ref="C86:C87"/>
    <mergeCell ref="C88:C89"/>
    <mergeCell ref="E76:G76"/>
    <mergeCell ref="E77:G77"/>
    <mergeCell ref="E78:G78"/>
    <mergeCell ref="E79:G79"/>
    <mergeCell ref="E80:G80"/>
    <mergeCell ref="E81:G81"/>
    <mergeCell ref="E86:I86"/>
    <mergeCell ref="E87:I87"/>
    <mergeCell ref="E88:I88"/>
    <mergeCell ref="E89:I89"/>
    <mergeCell ref="E106:I106"/>
    <mergeCell ref="C107:C108"/>
    <mergeCell ref="C121:C122"/>
    <mergeCell ref="C123:C124"/>
    <mergeCell ref="E150:F150"/>
    <mergeCell ref="E108:F108"/>
    <mergeCell ref="C109:C110"/>
    <mergeCell ref="E109:F109"/>
    <mergeCell ref="E110:F110"/>
    <mergeCell ref="C111:C112"/>
    <mergeCell ref="E111:F111"/>
    <mergeCell ref="E112:F112"/>
    <mergeCell ref="C113:C114"/>
    <mergeCell ref="E113:F113"/>
    <mergeCell ref="E114:F114"/>
    <mergeCell ref="E115:F115"/>
    <mergeCell ref="E116:F116"/>
    <mergeCell ref="C117:C118"/>
    <mergeCell ref="E117:F117"/>
    <mergeCell ref="E118:F118"/>
    <mergeCell ref="C119:C120"/>
    <mergeCell ref="E119:F119"/>
    <mergeCell ref="E120:F120"/>
    <mergeCell ref="E121:F121"/>
    <mergeCell ref="C151:C152"/>
    <mergeCell ref="C153:C154"/>
    <mergeCell ref="C155:C156"/>
    <mergeCell ref="C157:C158"/>
    <mergeCell ref="C159:C160"/>
    <mergeCell ref="C161:C162"/>
    <mergeCell ref="E162:G162"/>
    <mergeCell ref="C163:C164"/>
    <mergeCell ref="E163:G163"/>
    <mergeCell ref="E164:G164"/>
    <mergeCell ref="E154:G154"/>
    <mergeCell ref="E155:G155"/>
    <mergeCell ref="E156:G156"/>
    <mergeCell ref="E157:G157"/>
    <mergeCell ref="C237:C238"/>
    <mergeCell ref="C239:C240"/>
    <mergeCell ref="C241:C242"/>
    <mergeCell ref="E241:I241"/>
    <mergeCell ref="E242:I242"/>
    <mergeCell ref="C243:C244"/>
    <mergeCell ref="C245:C246"/>
    <mergeCell ref="E247:G247"/>
    <mergeCell ref="E248:G248"/>
    <mergeCell ref="E240:I240"/>
    <mergeCell ref="E243:G243"/>
    <mergeCell ref="E244:G244"/>
    <mergeCell ref="E245:G245"/>
    <mergeCell ref="E246:G246"/>
    <mergeCell ref="C247:C248"/>
    <mergeCell ref="C312:C313"/>
    <mergeCell ref="C314:C315"/>
    <mergeCell ref="C316:C317"/>
    <mergeCell ref="E319:H319"/>
    <mergeCell ref="E314:H314"/>
    <mergeCell ref="E315:H315"/>
    <mergeCell ref="E316:H316"/>
    <mergeCell ref="E317:H317"/>
    <mergeCell ref="E318:H318"/>
    <mergeCell ref="B986:B987"/>
    <mergeCell ref="C337:C338"/>
    <mergeCell ref="C340:C341"/>
    <mergeCell ref="C349:C350"/>
    <mergeCell ref="E352:G352"/>
    <mergeCell ref="E353:G353"/>
    <mergeCell ref="E354:G354"/>
    <mergeCell ref="E355:G355"/>
    <mergeCell ref="E356:G356"/>
    <mergeCell ref="E357:G357"/>
    <mergeCell ref="E344:G344"/>
    <mergeCell ref="E345:G345"/>
    <mergeCell ref="E346:G346"/>
    <mergeCell ref="E347:G347"/>
    <mergeCell ref="E348:G348"/>
    <mergeCell ref="E339:G339"/>
    <mergeCell ref="E340:G340"/>
    <mergeCell ref="E341:G341"/>
    <mergeCell ref="E342:G342"/>
    <mergeCell ref="E337:G337"/>
    <mergeCell ref="E338:G338"/>
    <mergeCell ref="E374:G374"/>
    <mergeCell ref="E375:G375"/>
    <mergeCell ref="E376:G376"/>
    <mergeCell ref="E309:H309"/>
    <mergeCell ref="E310:H310"/>
    <mergeCell ref="E311:H311"/>
    <mergeCell ref="E312:H312"/>
    <mergeCell ref="E313:H313"/>
    <mergeCell ref="E324:G324"/>
    <mergeCell ref="E325:G325"/>
    <mergeCell ref="E326:G326"/>
    <mergeCell ref="E327:G327"/>
    <mergeCell ref="E328:G328"/>
    <mergeCell ref="E321:G321"/>
    <mergeCell ref="E322:G322"/>
    <mergeCell ref="E323:G323"/>
    <mergeCell ref="E320:H320"/>
    <mergeCell ref="E334:G334"/>
    <mergeCell ref="E335:G335"/>
    <mergeCell ref="E336:G336"/>
    <mergeCell ref="E329:G329"/>
    <mergeCell ref="E330:G330"/>
    <mergeCell ref="E331:G331"/>
    <mergeCell ref="E332:G332"/>
    <mergeCell ref="E333:G333"/>
  </mergeCells>
  <phoneticPr fontId="18"/>
  <conditionalFormatting sqref="I844 I862:I864 I866:I870">
    <cfRule type="cellIs" dxfId="12" priority="10" operator="equal">
      <formula>0</formula>
    </cfRule>
  </conditionalFormatting>
  <conditionalFormatting sqref="I743">
    <cfRule type="cellIs" dxfId="11" priority="12" operator="equal">
      <formula>0</formula>
    </cfRule>
  </conditionalFormatting>
  <conditionalFormatting sqref="I859:I860 I851:I857 I845:I849">
    <cfRule type="cellIs" dxfId="10" priority="11" operator="equal">
      <formula>0</formula>
    </cfRule>
  </conditionalFormatting>
  <conditionalFormatting sqref="I720">
    <cfRule type="cellIs" dxfId="9" priority="13" operator="equal">
      <formula>0</formula>
    </cfRule>
  </conditionalFormatting>
  <conditionalFormatting sqref="I858">
    <cfRule type="cellIs" dxfId="8" priority="8" operator="equal">
      <formula>0</formula>
    </cfRule>
  </conditionalFormatting>
  <conditionalFormatting sqref="I850">
    <cfRule type="cellIs" dxfId="7" priority="9" operator="equal">
      <formula>0</formula>
    </cfRule>
  </conditionalFormatting>
  <conditionalFormatting sqref="I585">
    <cfRule type="cellIs" dxfId="6" priority="5" operator="equal">
      <formula>0</formula>
    </cfRule>
  </conditionalFormatting>
  <conditionalFormatting sqref="I585">
    <cfRule type="cellIs" dxfId="5" priority="7" operator="equal">
      <formula>0</formula>
    </cfRule>
  </conditionalFormatting>
  <conditionalFormatting sqref="I585">
    <cfRule type="cellIs" dxfId="4" priority="6" operator="equal">
      <formula>0</formula>
    </cfRule>
  </conditionalFormatting>
  <conditionalFormatting sqref="I871">
    <cfRule type="cellIs" dxfId="3" priority="1" operator="equal">
      <formula>0</formula>
    </cfRule>
  </conditionalFormatting>
  <conditionalFormatting sqref="I872:I873">
    <cfRule type="cellIs" dxfId="2" priority="4" operator="equal">
      <formula>0</formula>
    </cfRule>
  </conditionalFormatting>
  <conditionalFormatting sqref="I861">
    <cfRule type="cellIs" dxfId="1" priority="3" operator="equal">
      <formula>0</formula>
    </cfRule>
  </conditionalFormatting>
  <conditionalFormatting sqref="I865">
    <cfRule type="cellIs" dxfId="0" priority="2" operator="equal">
      <formula>0</formula>
    </cfRule>
  </conditionalFormatting>
  <pageMargins left="0.39370078740157483" right="0.39370078740157483" top="0.74803149606299213" bottom="0.74803149606299213" header="0.31496062992125984" footer="0.31496062992125984"/>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77"/>
  <sheetViews>
    <sheetView workbookViewId="0">
      <selection activeCell="O6" sqref="O6"/>
    </sheetView>
  </sheetViews>
  <sheetFormatPr defaultColWidth="9" defaultRowHeight="18" x14ac:dyDescent="0.45"/>
  <cols>
    <col min="1" max="1" width="7.3984375" customWidth="1"/>
    <col min="2" max="2" width="8.5" customWidth="1"/>
    <col min="3" max="3" width="5" customWidth="1"/>
    <col min="4" max="4" width="6.5" customWidth="1"/>
    <col min="5" max="5" width="13" customWidth="1"/>
    <col min="6" max="6" width="15" customWidth="1"/>
    <col min="7" max="7" width="4.69921875" customWidth="1"/>
    <col min="8" max="8" width="7.8984375" customWidth="1"/>
    <col min="9" max="9" width="4.59765625" customWidth="1"/>
    <col min="10" max="10" width="8.5" customWidth="1"/>
    <col min="11" max="16384" width="9" style="1"/>
  </cols>
  <sheetData>
    <row r="1" spans="1:10" ht="13.35" customHeight="1" x14ac:dyDescent="0.45">
      <c r="B1" s="65" t="s">
        <v>1</v>
      </c>
      <c r="C1" s="65" t="s">
        <v>2</v>
      </c>
      <c r="D1" s="65" t="s">
        <v>3</v>
      </c>
      <c r="E1" s="543" t="s">
        <v>4</v>
      </c>
      <c r="F1" s="538"/>
      <c r="G1" s="65" t="s">
        <v>643</v>
      </c>
      <c r="H1" s="65" t="s">
        <v>5</v>
      </c>
      <c r="I1" s="70" t="s">
        <v>6</v>
      </c>
      <c r="J1" s="69" t="s">
        <v>7</v>
      </c>
    </row>
    <row r="2" spans="1:10" ht="37.5" customHeight="1" x14ac:dyDescent="0.45">
      <c r="A2" t="s">
        <v>3515</v>
      </c>
      <c r="B2" s="64"/>
      <c r="C2" s="263" t="s">
        <v>645</v>
      </c>
      <c r="D2" s="66" t="s">
        <v>9426</v>
      </c>
      <c r="E2" s="537" t="s">
        <v>9427</v>
      </c>
      <c r="F2" s="538"/>
      <c r="G2" s="65" t="s">
        <v>646</v>
      </c>
      <c r="H2" s="68" t="s">
        <v>647</v>
      </c>
      <c r="I2" s="69" t="s">
        <v>9</v>
      </c>
      <c r="J2" s="534" t="s">
        <v>648</v>
      </c>
    </row>
    <row r="3" spans="1:10" ht="37.5" customHeight="1" x14ac:dyDescent="0.45">
      <c r="A3" s="6" t="s">
        <v>9428</v>
      </c>
      <c r="B3" s="64"/>
      <c r="C3" s="263" t="s">
        <v>650</v>
      </c>
      <c r="D3" s="66" t="s">
        <v>9429</v>
      </c>
      <c r="E3" s="537" t="s">
        <v>9430</v>
      </c>
      <c r="F3" s="538"/>
      <c r="G3" s="65" t="s">
        <v>651</v>
      </c>
      <c r="H3" s="68" t="s">
        <v>652</v>
      </c>
      <c r="I3" s="69" t="s">
        <v>9</v>
      </c>
      <c r="J3" s="535"/>
    </row>
    <row r="4" spans="1:10" ht="37.5" customHeight="1" x14ac:dyDescent="0.45">
      <c r="A4" s="6" t="s">
        <v>9431</v>
      </c>
      <c r="B4" s="64"/>
      <c r="C4" s="263" t="s">
        <v>654</v>
      </c>
      <c r="D4" s="66" t="s">
        <v>9432</v>
      </c>
      <c r="E4" s="537" t="s">
        <v>9433</v>
      </c>
      <c r="F4" s="538"/>
      <c r="G4" s="65" t="s">
        <v>655</v>
      </c>
      <c r="H4" s="68" t="s">
        <v>656</v>
      </c>
      <c r="I4" s="69" t="s">
        <v>9</v>
      </c>
      <c r="J4" s="535"/>
    </row>
    <row r="5" spans="1:10" ht="37.5" customHeight="1" x14ac:dyDescent="0.45">
      <c r="A5" t="s">
        <v>3516</v>
      </c>
      <c r="B5" s="64"/>
      <c r="C5" s="263" t="s">
        <v>8</v>
      </c>
      <c r="D5" s="66" t="s">
        <v>9434</v>
      </c>
      <c r="E5" s="537" t="s">
        <v>9435</v>
      </c>
      <c r="F5" s="538"/>
      <c r="G5" s="65" t="s">
        <v>659</v>
      </c>
      <c r="H5" s="68" t="s">
        <v>660</v>
      </c>
      <c r="I5" s="69" t="s">
        <v>9</v>
      </c>
      <c r="J5" s="535"/>
    </row>
    <row r="6" spans="1:10" ht="37.5" customHeight="1" x14ac:dyDescent="0.45">
      <c r="A6" s="6" t="s">
        <v>9436</v>
      </c>
      <c r="B6" s="64"/>
      <c r="C6" s="263" t="s">
        <v>3520</v>
      </c>
      <c r="D6" s="66" t="s">
        <v>9437</v>
      </c>
      <c r="E6" s="537" t="s">
        <v>9438</v>
      </c>
      <c r="F6" s="538"/>
      <c r="G6" s="65" t="s">
        <v>3521</v>
      </c>
      <c r="H6" s="68" t="s">
        <v>3522</v>
      </c>
      <c r="I6" s="69" t="s">
        <v>9</v>
      </c>
      <c r="J6" s="546" t="s">
        <v>3523</v>
      </c>
    </row>
    <row r="7" spans="1:10" ht="37.5" customHeight="1" x14ac:dyDescent="0.45">
      <c r="A7" s="6" t="s">
        <v>9439</v>
      </c>
      <c r="B7" s="64"/>
      <c r="C7" s="263" t="s">
        <v>3527</v>
      </c>
      <c r="D7" s="66" t="s">
        <v>9440</v>
      </c>
      <c r="E7" s="537" t="s">
        <v>9441</v>
      </c>
      <c r="F7" s="538"/>
      <c r="G7" s="65" t="s">
        <v>3528</v>
      </c>
      <c r="H7" s="68" t="s">
        <v>3529</v>
      </c>
      <c r="I7" s="69" t="s">
        <v>9</v>
      </c>
      <c r="J7" s="535"/>
    </row>
    <row r="8" spans="1:10" ht="37.5" customHeight="1" x14ac:dyDescent="0.45">
      <c r="A8" t="s">
        <v>3517</v>
      </c>
      <c r="B8" s="64"/>
      <c r="C8" s="263" t="s">
        <v>654</v>
      </c>
      <c r="D8" s="66" t="s">
        <v>9442</v>
      </c>
      <c r="E8" s="537" t="s">
        <v>9443</v>
      </c>
      <c r="F8" s="538"/>
      <c r="G8" s="65" t="s">
        <v>651</v>
      </c>
      <c r="H8" s="68" t="s">
        <v>3532</v>
      </c>
      <c r="I8" s="69" t="s">
        <v>9</v>
      </c>
      <c r="J8" s="260" t="s">
        <v>3523</v>
      </c>
    </row>
    <row r="9" spans="1:10" ht="37.5" customHeight="1" x14ac:dyDescent="0.45">
      <c r="A9" s="6" t="s">
        <v>9444</v>
      </c>
      <c r="B9" s="64"/>
      <c r="C9" s="263" t="s">
        <v>8</v>
      </c>
      <c r="D9" s="66" t="s">
        <v>9445</v>
      </c>
      <c r="E9" s="537" t="s">
        <v>9446</v>
      </c>
      <c r="F9" s="538"/>
      <c r="G9" s="65" t="s">
        <v>3533</v>
      </c>
      <c r="H9" s="68" t="s">
        <v>3534</v>
      </c>
      <c r="I9" s="69" t="s">
        <v>9</v>
      </c>
      <c r="J9" s="546" t="s">
        <v>3523</v>
      </c>
    </row>
    <row r="10" spans="1:10" ht="37.5" customHeight="1" x14ac:dyDescent="0.45">
      <c r="A10" s="6" t="s">
        <v>9447</v>
      </c>
      <c r="B10" s="64"/>
      <c r="C10" s="263" t="s">
        <v>3520</v>
      </c>
      <c r="D10" s="66" t="s">
        <v>9448</v>
      </c>
      <c r="E10" s="537" t="s">
        <v>9449</v>
      </c>
      <c r="F10" s="538"/>
      <c r="G10" s="65" t="s">
        <v>3536</v>
      </c>
      <c r="H10" s="68" t="s">
        <v>3537</v>
      </c>
      <c r="I10" s="69" t="s">
        <v>9</v>
      </c>
      <c r="J10" s="535"/>
    </row>
    <row r="11" spans="1:10" ht="26.4" x14ac:dyDescent="0.45">
      <c r="A11" t="s">
        <v>3518</v>
      </c>
      <c r="B11" s="64"/>
      <c r="C11" s="263" t="s">
        <v>3527</v>
      </c>
      <c r="D11" s="66" t="s">
        <v>9450</v>
      </c>
      <c r="E11" s="537" t="s">
        <v>9451</v>
      </c>
      <c r="F11" s="538"/>
      <c r="G11" s="65" t="s">
        <v>3542</v>
      </c>
      <c r="H11" s="68" t="s">
        <v>3543</v>
      </c>
      <c r="I11" s="69" t="s">
        <v>9</v>
      </c>
      <c r="J11" s="260" t="s">
        <v>3523</v>
      </c>
    </row>
    <row r="12" spans="1:10" ht="27" customHeight="1" x14ac:dyDescent="0.45">
      <c r="A12" s="6" t="s">
        <v>9452</v>
      </c>
      <c r="B12" s="64"/>
      <c r="C12" s="263" t="s">
        <v>2056</v>
      </c>
      <c r="D12" s="230" t="s">
        <v>9453</v>
      </c>
      <c r="E12" s="544" t="s">
        <v>9454</v>
      </c>
      <c r="F12" s="545"/>
      <c r="G12" s="65" t="s">
        <v>655</v>
      </c>
      <c r="H12" s="68" t="s">
        <v>3548</v>
      </c>
      <c r="I12" s="69" t="s">
        <v>9</v>
      </c>
      <c r="J12" s="261"/>
    </row>
    <row r="13" spans="1:10" ht="27" customHeight="1" x14ac:dyDescent="0.45">
      <c r="A13" s="6" t="s">
        <v>9455</v>
      </c>
      <c r="B13" s="64"/>
      <c r="C13" s="263" t="s">
        <v>650</v>
      </c>
      <c r="D13" s="66" t="s">
        <v>9456</v>
      </c>
      <c r="E13" s="544" t="s">
        <v>9457</v>
      </c>
      <c r="F13" s="545"/>
      <c r="G13" s="65" t="s">
        <v>3551</v>
      </c>
      <c r="H13" s="68" t="s">
        <v>3552</v>
      </c>
      <c r="I13" s="69" t="s">
        <v>9</v>
      </c>
      <c r="J13" s="262" t="s">
        <v>648</v>
      </c>
    </row>
    <row r="14" spans="1:10" ht="27" customHeight="1" x14ac:dyDescent="0.45">
      <c r="A14" t="s">
        <v>3519</v>
      </c>
      <c r="B14" s="64"/>
      <c r="C14" s="263" t="s">
        <v>654</v>
      </c>
      <c r="D14" s="66" t="s">
        <v>9458</v>
      </c>
      <c r="E14" s="544" t="s">
        <v>9459</v>
      </c>
      <c r="F14" s="545"/>
      <c r="G14" s="65" t="s">
        <v>3555</v>
      </c>
      <c r="H14" s="68" t="s">
        <v>3556</v>
      </c>
      <c r="I14" s="69" t="s">
        <v>9</v>
      </c>
      <c r="J14" s="262" t="s">
        <v>648</v>
      </c>
    </row>
    <row r="15" spans="1:10" ht="26.4" x14ac:dyDescent="0.45">
      <c r="A15" s="6" t="s">
        <v>9460</v>
      </c>
      <c r="B15" s="64"/>
      <c r="C15" s="263" t="s">
        <v>8</v>
      </c>
      <c r="D15" s="66" t="s">
        <v>9461</v>
      </c>
      <c r="E15" s="537" t="s">
        <v>9462</v>
      </c>
      <c r="F15" s="538"/>
      <c r="G15" s="65" t="s">
        <v>3538</v>
      </c>
      <c r="H15" s="68" t="s">
        <v>3557</v>
      </c>
      <c r="I15" s="69" t="s">
        <v>9</v>
      </c>
      <c r="J15" s="262" t="s">
        <v>648</v>
      </c>
    </row>
    <row r="16" spans="1:10" ht="26.4" x14ac:dyDescent="0.45">
      <c r="A16" s="6" t="s">
        <v>9463</v>
      </c>
      <c r="B16" s="64"/>
      <c r="C16" s="263" t="s">
        <v>3520</v>
      </c>
      <c r="D16" s="230" t="s">
        <v>9464</v>
      </c>
      <c r="E16" s="544" t="s">
        <v>9465</v>
      </c>
      <c r="F16" s="545"/>
      <c r="G16" s="65" t="s">
        <v>3559</v>
      </c>
      <c r="H16" s="68" t="s">
        <v>3560</v>
      </c>
      <c r="I16" s="69" t="s">
        <v>9</v>
      </c>
      <c r="J16" s="262" t="s">
        <v>648</v>
      </c>
    </row>
    <row r="17" spans="1:10" ht="26.4" x14ac:dyDescent="0.45">
      <c r="A17" t="s">
        <v>3524</v>
      </c>
      <c r="B17" s="64"/>
      <c r="C17" s="263" t="s">
        <v>3527</v>
      </c>
      <c r="D17" s="230" t="s">
        <v>9466</v>
      </c>
      <c r="E17" s="544" t="s">
        <v>9467</v>
      </c>
      <c r="F17" s="545"/>
      <c r="G17" s="65" t="s">
        <v>3541</v>
      </c>
      <c r="H17" s="68" t="s">
        <v>3558</v>
      </c>
      <c r="I17" s="69" t="s">
        <v>9</v>
      </c>
      <c r="J17" s="262" t="s">
        <v>648</v>
      </c>
    </row>
    <row r="18" spans="1:10" ht="26.4" x14ac:dyDescent="0.45">
      <c r="A18" s="6" t="s">
        <v>9468</v>
      </c>
      <c r="B18" s="64"/>
      <c r="C18" s="263" t="s">
        <v>654</v>
      </c>
      <c r="D18" s="66" t="s">
        <v>9469</v>
      </c>
      <c r="E18" s="537" t="s">
        <v>9470</v>
      </c>
      <c r="F18" s="538"/>
      <c r="G18" s="65" t="s">
        <v>3565</v>
      </c>
      <c r="H18" s="68" t="s">
        <v>3566</v>
      </c>
      <c r="I18" s="69" t="s">
        <v>9</v>
      </c>
      <c r="J18" s="534" t="s">
        <v>648</v>
      </c>
    </row>
    <row r="19" spans="1:10" ht="26.4" x14ac:dyDescent="0.45">
      <c r="A19" s="6" t="s">
        <v>9471</v>
      </c>
      <c r="B19" s="64"/>
      <c r="C19" s="263" t="s">
        <v>8</v>
      </c>
      <c r="D19" s="66" t="s">
        <v>9472</v>
      </c>
      <c r="E19" s="537" t="s">
        <v>9473</v>
      </c>
      <c r="F19" s="538"/>
      <c r="G19" s="65" t="s">
        <v>658</v>
      </c>
      <c r="H19" s="68" t="s">
        <v>3567</v>
      </c>
      <c r="I19" s="69" t="s">
        <v>9</v>
      </c>
      <c r="J19" s="535"/>
    </row>
    <row r="20" spans="1:10" ht="26.4" x14ac:dyDescent="0.45">
      <c r="A20" t="s">
        <v>3526</v>
      </c>
      <c r="B20" s="64"/>
      <c r="C20" s="263" t="s">
        <v>3520</v>
      </c>
      <c r="D20" s="66" t="s">
        <v>9474</v>
      </c>
      <c r="E20" s="537" t="s">
        <v>9475</v>
      </c>
      <c r="F20" s="538"/>
      <c r="G20" s="65" t="s">
        <v>3568</v>
      </c>
      <c r="H20" s="68" t="s">
        <v>3569</v>
      </c>
      <c r="I20" s="69" t="s">
        <v>9</v>
      </c>
      <c r="J20" s="535"/>
    </row>
    <row r="21" spans="1:10" ht="26.4" x14ac:dyDescent="0.45">
      <c r="A21" s="6" t="s">
        <v>9476</v>
      </c>
      <c r="B21" s="64"/>
      <c r="C21" s="263">
        <v>6</v>
      </c>
      <c r="D21" s="66" t="s">
        <v>9477</v>
      </c>
      <c r="E21" s="537" t="s">
        <v>9478</v>
      </c>
      <c r="F21" s="538"/>
      <c r="G21" s="65"/>
      <c r="H21" s="68"/>
      <c r="I21" s="69"/>
      <c r="J21" s="261"/>
    </row>
    <row r="22" spans="1:10" ht="26.4" x14ac:dyDescent="0.45">
      <c r="A22" s="6" t="s">
        <v>9479</v>
      </c>
      <c r="B22" s="64"/>
      <c r="C22" s="263" t="s">
        <v>3520</v>
      </c>
      <c r="D22" s="66" t="s">
        <v>9480</v>
      </c>
      <c r="E22" s="537" t="s">
        <v>9481</v>
      </c>
      <c r="F22" s="538"/>
      <c r="G22" s="65" t="s">
        <v>3571</v>
      </c>
      <c r="H22" s="68" t="s">
        <v>3572</v>
      </c>
      <c r="I22" s="69" t="s">
        <v>9</v>
      </c>
      <c r="J22" s="534" t="s">
        <v>648</v>
      </c>
    </row>
    <row r="23" spans="1:10" ht="26.4" x14ac:dyDescent="0.45">
      <c r="A23" t="s">
        <v>3530</v>
      </c>
      <c r="B23" s="64"/>
      <c r="C23" s="263" t="s">
        <v>3527</v>
      </c>
      <c r="D23" s="230" t="s">
        <v>9482</v>
      </c>
      <c r="E23" s="544" t="s">
        <v>9483</v>
      </c>
      <c r="F23" s="545"/>
      <c r="G23" s="65" t="s">
        <v>3571</v>
      </c>
      <c r="H23" s="68" t="s">
        <v>3572</v>
      </c>
      <c r="I23" s="69" t="s">
        <v>9</v>
      </c>
      <c r="J23" s="535"/>
    </row>
    <row r="24" spans="1:10" ht="27" customHeight="1" x14ac:dyDescent="0.45">
      <c r="A24" s="6" t="s">
        <v>9484</v>
      </c>
      <c r="B24" s="64"/>
      <c r="C24" s="102" t="s">
        <v>645</v>
      </c>
      <c r="D24" s="66" t="s">
        <v>9485</v>
      </c>
      <c r="E24" s="537" t="s">
        <v>9486</v>
      </c>
      <c r="F24" s="538"/>
      <c r="G24" s="65" t="s">
        <v>3574</v>
      </c>
      <c r="H24" s="68" t="s">
        <v>3575</v>
      </c>
      <c r="I24" s="69" t="s">
        <v>9</v>
      </c>
      <c r="J24" s="534" t="s">
        <v>648</v>
      </c>
    </row>
    <row r="25" spans="1:10" ht="27" customHeight="1" x14ac:dyDescent="0.45">
      <c r="A25" s="6" t="s">
        <v>9487</v>
      </c>
      <c r="B25" s="64"/>
      <c r="C25" s="102" t="s">
        <v>650</v>
      </c>
      <c r="D25" s="66" t="s">
        <v>9488</v>
      </c>
      <c r="E25" s="537" t="s">
        <v>9489</v>
      </c>
      <c r="F25" s="538"/>
      <c r="G25" s="65" t="s">
        <v>3574</v>
      </c>
      <c r="H25" s="68" t="s">
        <v>3575</v>
      </c>
      <c r="I25" s="69" t="s">
        <v>9</v>
      </c>
      <c r="J25" s="535"/>
    </row>
    <row r="26" spans="1:10" ht="27" customHeight="1" x14ac:dyDescent="0.45">
      <c r="A26" t="s">
        <v>8200</v>
      </c>
      <c r="B26" s="64"/>
      <c r="C26" s="102" t="s">
        <v>654</v>
      </c>
      <c r="D26" s="66" t="s">
        <v>9490</v>
      </c>
      <c r="E26" s="537" t="s">
        <v>9491</v>
      </c>
      <c r="F26" s="538"/>
      <c r="G26" s="65" t="s">
        <v>3562</v>
      </c>
      <c r="H26" s="68" t="s">
        <v>3576</v>
      </c>
      <c r="I26" s="69" t="s">
        <v>9</v>
      </c>
      <c r="J26" s="535"/>
    </row>
    <row r="27" spans="1:10" ht="26.4" x14ac:dyDescent="0.45">
      <c r="A27" s="6" t="s">
        <v>9492</v>
      </c>
      <c r="B27" s="64"/>
      <c r="C27" s="102" t="s">
        <v>8</v>
      </c>
      <c r="D27" s="66" t="s">
        <v>9493</v>
      </c>
      <c r="E27" s="537" t="s">
        <v>9494</v>
      </c>
      <c r="F27" s="538"/>
      <c r="G27" s="65" t="s">
        <v>3525</v>
      </c>
      <c r="H27" s="68" t="s">
        <v>3577</v>
      </c>
      <c r="I27" s="69" t="s">
        <v>9</v>
      </c>
      <c r="J27" s="535"/>
    </row>
    <row r="28" spans="1:10" ht="26.4" x14ac:dyDescent="0.45">
      <c r="A28" s="6" t="s">
        <v>9495</v>
      </c>
      <c r="B28" s="64"/>
      <c r="C28" s="102" t="s">
        <v>3520</v>
      </c>
      <c r="D28" s="66" t="s">
        <v>9496</v>
      </c>
      <c r="E28" s="537" t="s">
        <v>9497</v>
      </c>
      <c r="F28" s="538"/>
      <c r="G28" s="65" t="s">
        <v>3550</v>
      </c>
      <c r="H28" s="68" t="s">
        <v>3578</v>
      </c>
      <c r="I28" s="69" t="s">
        <v>9</v>
      </c>
      <c r="J28" s="535"/>
    </row>
    <row r="29" spans="1:10" ht="26.4" x14ac:dyDescent="0.45">
      <c r="A29" t="s">
        <v>8201</v>
      </c>
      <c r="B29" s="64"/>
      <c r="C29" s="102" t="s">
        <v>3527</v>
      </c>
      <c r="D29" s="66" t="s">
        <v>9498</v>
      </c>
      <c r="E29" s="537" t="s">
        <v>9499</v>
      </c>
      <c r="F29" s="538"/>
      <c r="G29" s="65" t="s">
        <v>3542</v>
      </c>
      <c r="H29" s="68" t="s">
        <v>662</v>
      </c>
      <c r="I29" s="69" t="s">
        <v>9</v>
      </c>
      <c r="J29" s="535"/>
    </row>
    <row r="30" spans="1:10" ht="39.6" x14ac:dyDescent="0.45">
      <c r="A30" t="s">
        <v>8202</v>
      </c>
      <c r="B30" s="67" t="s">
        <v>3531</v>
      </c>
      <c r="C30" s="263" t="s">
        <v>645</v>
      </c>
      <c r="D30" s="66" t="s">
        <v>8203</v>
      </c>
      <c r="E30" s="537" t="s">
        <v>8204</v>
      </c>
      <c r="F30" s="538"/>
      <c r="G30" s="65" t="s">
        <v>3535</v>
      </c>
      <c r="H30" s="68" t="s">
        <v>3579</v>
      </c>
      <c r="I30" s="69" t="s">
        <v>3580</v>
      </c>
      <c r="J30" s="534" t="s">
        <v>648</v>
      </c>
    </row>
    <row r="31" spans="1:10" ht="39.6" x14ac:dyDescent="0.45">
      <c r="A31" t="s">
        <v>8205</v>
      </c>
      <c r="B31" s="67" t="s">
        <v>3531</v>
      </c>
      <c r="C31" s="263" t="s">
        <v>650</v>
      </c>
      <c r="D31" s="230" t="s">
        <v>8206</v>
      </c>
      <c r="E31" s="544" t="s">
        <v>8207</v>
      </c>
      <c r="F31" s="545"/>
      <c r="G31" s="65" t="s">
        <v>3514</v>
      </c>
      <c r="H31" s="68" t="s">
        <v>3581</v>
      </c>
      <c r="I31" s="69" t="s">
        <v>3580</v>
      </c>
      <c r="J31" s="535"/>
    </row>
    <row r="32" spans="1:10" ht="27" customHeight="1" x14ac:dyDescent="0.45">
      <c r="A32" t="s">
        <v>8208</v>
      </c>
      <c r="B32" s="67" t="s">
        <v>3531</v>
      </c>
      <c r="C32" s="263" t="s">
        <v>654</v>
      </c>
      <c r="D32" s="230" t="s">
        <v>8209</v>
      </c>
      <c r="E32" s="544" t="s">
        <v>8210</v>
      </c>
      <c r="F32" s="547"/>
      <c r="G32" s="545"/>
      <c r="H32" s="68" t="s">
        <v>3583</v>
      </c>
      <c r="I32" s="69" t="s">
        <v>3580</v>
      </c>
      <c r="J32" s="262" t="s">
        <v>648</v>
      </c>
    </row>
    <row r="33" spans="1:10" ht="40.5" customHeight="1" x14ac:dyDescent="0.45">
      <c r="A33" t="s">
        <v>8211</v>
      </c>
      <c r="B33" s="67" t="s">
        <v>3531</v>
      </c>
      <c r="C33" s="263" t="s">
        <v>3584</v>
      </c>
      <c r="D33" s="230" t="s">
        <v>8212</v>
      </c>
      <c r="E33" s="544" t="s">
        <v>8213</v>
      </c>
      <c r="F33" s="547"/>
      <c r="G33" s="545"/>
      <c r="H33" s="68" t="s">
        <v>3585</v>
      </c>
      <c r="I33" s="69" t="s">
        <v>3580</v>
      </c>
      <c r="J33" s="262" t="s">
        <v>648</v>
      </c>
    </row>
    <row r="34" spans="1:10" ht="40.5" customHeight="1" x14ac:dyDescent="0.45">
      <c r="A34" t="s">
        <v>8214</v>
      </c>
      <c r="B34" s="64" t="s">
        <v>3547</v>
      </c>
      <c r="C34" s="263" t="s">
        <v>3586</v>
      </c>
      <c r="D34" s="66" t="s">
        <v>8215</v>
      </c>
      <c r="E34" s="537" t="s">
        <v>8216</v>
      </c>
      <c r="F34" s="548"/>
      <c r="G34" s="538"/>
      <c r="H34" s="68" t="s">
        <v>3587</v>
      </c>
      <c r="I34" s="69" t="s">
        <v>3580</v>
      </c>
      <c r="J34" s="262" t="s">
        <v>648</v>
      </c>
    </row>
    <row r="35" spans="1:10" ht="40.5" customHeight="1" x14ac:dyDescent="0.45">
      <c r="A35" t="s">
        <v>8217</v>
      </c>
      <c r="B35" s="64" t="s">
        <v>3589</v>
      </c>
      <c r="C35" s="263" t="s">
        <v>654</v>
      </c>
      <c r="D35" s="230" t="s">
        <v>8218</v>
      </c>
      <c r="E35" s="544" t="s">
        <v>8219</v>
      </c>
      <c r="F35" s="547"/>
      <c r="G35" s="545"/>
      <c r="H35" s="68" t="s">
        <v>3590</v>
      </c>
      <c r="I35" s="69" t="s">
        <v>3580</v>
      </c>
      <c r="J35" s="262" t="s">
        <v>648</v>
      </c>
    </row>
    <row r="36" spans="1:10" ht="39.6" x14ac:dyDescent="0.45">
      <c r="A36" t="s">
        <v>8220</v>
      </c>
      <c r="B36" s="64" t="s">
        <v>644</v>
      </c>
      <c r="C36" s="539" t="s">
        <v>645</v>
      </c>
      <c r="D36" s="66" t="s">
        <v>8221</v>
      </c>
      <c r="E36" s="537" t="s">
        <v>8222</v>
      </c>
      <c r="F36" s="538"/>
      <c r="G36" s="65" t="s">
        <v>3540</v>
      </c>
      <c r="H36" s="68" t="s">
        <v>3591</v>
      </c>
      <c r="I36" s="69" t="s">
        <v>3580</v>
      </c>
      <c r="J36" s="534" t="s">
        <v>648</v>
      </c>
    </row>
    <row r="37" spans="1:10" ht="27" customHeight="1" x14ac:dyDescent="0.45">
      <c r="A37" t="s">
        <v>8223</v>
      </c>
      <c r="B37" s="64" t="s">
        <v>644</v>
      </c>
      <c r="C37" s="536"/>
      <c r="D37" s="65" t="s">
        <v>3592</v>
      </c>
      <c r="E37" s="537" t="s">
        <v>3593</v>
      </c>
      <c r="F37" s="538"/>
      <c r="G37" s="65" t="s">
        <v>3573</v>
      </c>
      <c r="H37" s="68" t="s">
        <v>3594</v>
      </c>
      <c r="I37" s="69" t="s">
        <v>3580</v>
      </c>
      <c r="J37" s="535"/>
    </row>
    <row r="38" spans="1:10" ht="27" customHeight="1" x14ac:dyDescent="0.45">
      <c r="A38" t="s">
        <v>8224</v>
      </c>
      <c r="B38" s="64" t="s">
        <v>644</v>
      </c>
      <c r="C38" s="263" t="s">
        <v>650</v>
      </c>
      <c r="D38" s="66" t="s">
        <v>8225</v>
      </c>
      <c r="E38" s="537" t="s">
        <v>8226</v>
      </c>
      <c r="F38" s="538"/>
      <c r="G38" s="65" t="s">
        <v>3553</v>
      </c>
      <c r="H38" s="68" t="s">
        <v>3595</v>
      </c>
      <c r="I38" s="69" t="s">
        <v>3580</v>
      </c>
      <c r="J38" s="535"/>
    </row>
    <row r="39" spans="1:10" ht="27" customHeight="1" x14ac:dyDescent="0.45">
      <c r="A39" t="s">
        <v>8227</v>
      </c>
      <c r="B39" s="64" t="s">
        <v>644</v>
      </c>
      <c r="C39" s="259"/>
      <c r="D39" s="65" t="s">
        <v>3597</v>
      </c>
      <c r="E39" s="537" t="s">
        <v>3598</v>
      </c>
      <c r="F39" s="538"/>
      <c r="G39" s="65" t="s">
        <v>653</v>
      </c>
      <c r="H39" s="68" t="s">
        <v>3596</v>
      </c>
      <c r="I39" s="69" t="s">
        <v>3580</v>
      </c>
      <c r="J39" s="535"/>
    </row>
    <row r="40" spans="1:10" ht="39.6" x14ac:dyDescent="0.45">
      <c r="A40" t="s">
        <v>8228</v>
      </c>
      <c r="B40" s="64" t="s">
        <v>644</v>
      </c>
      <c r="C40" s="539" t="s">
        <v>654</v>
      </c>
      <c r="D40" s="66" t="s">
        <v>8229</v>
      </c>
      <c r="E40" s="537" t="s">
        <v>8230</v>
      </c>
      <c r="F40" s="538"/>
      <c r="G40" s="65" t="s">
        <v>3544</v>
      </c>
      <c r="H40" s="68" t="s">
        <v>3599</v>
      </c>
      <c r="I40" s="69" t="s">
        <v>3580</v>
      </c>
      <c r="J40" s="535"/>
    </row>
    <row r="41" spans="1:10" ht="27" customHeight="1" x14ac:dyDescent="0.45">
      <c r="A41" t="s">
        <v>8231</v>
      </c>
      <c r="B41" s="64" t="s">
        <v>644</v>
      </c>
      <c r="C41" s="536"/>
      <c r="D41" s="65" t="s">
        <v>3600</v>
      </c>
      <c r="E41" s="537" t="s">
        <v>3601</v>
      </c>
      <c r="F41" s="538"/>
      <c r="G41" s="65" t="s">
        <v>3528</v>
      </c>
      <c r="H41" s="68" t="s">
        <v>3602</v>
      </c>
      <c r="I41" s="69" t="s">
        <v>3580</v>
      </c>
      <c r="J41" s="536"/>
    </row>
    <row r="42" spans="1:10" ht="39.6" x14ac:dyDescent="0.45">
      <c r="A42" t="s">
        <v>8232</v>
      </c>
      <c r="B42" s="73" t="s">
        <v>3564</v>
      </c>
      <c r="C42" s="263" t="s">
        <v>645</v>
      </c>
      <c r="D42" s="66" t="s">
        <v>8233</v>
      </c>
      <c r="E42" s="537" t="s">
        <v>8234</v>
      </c>
      <c r="F42" s="538"/>
      <c r="G42" s="65" t="s">
        <v>3521</v>
      </c>
      <c r="H42" s="68" t="s">
        <v>3603</v>
      </c>
      <c r="I42" s="69" t="s">
        <v>3580</v>
      </c>
      <c r="J42" s="534" t="s">
        <v>648</v>
      </c>
    </row>
    <row r="43" spans="1:10" ht="39.6" x14ac:dyDescent="0.45">
      <c r="A43" t="s">
        <v>8235</v>
      </c>
      <c r="B43" s="73" t="s">
        <v>3564</v>
      </c>
      <c r="C43" s="263" t="s">
        <v>650</v>
      </c>
      <c r="D43" s="66" t="s">
        <v>8236</v>
      </c>
      <c r="E43" s="537" t="s">
        <v>8237</v>
      </c>
      <c r="F43" s="538"/>
      <c r="G43" s="65" t="s">
        <v>3561</v>
      </c>
      <c r="H43" s="68" t="s">
        <v>3604</v>
      </c>
      <c r="I43" s="69" t="s">
        <v>3580</v>
      </c>
      <c r="J43" s="535"/>
    </row>
    <row r="44" spans="1:10" ht="39.6" x14ac:dyDescent="0.45">
      <c r="A44" t="s">
        <v>8238</v>
      </c>
      <c r="B44" s="64" t="s">
        <v>3564</v>
      </c>
      <c r="C44" s="263" t="s">
        <v>654</v>
      </c>
      <c r="D44" s="66" t="s">
        <v>8239</v>
      </c>
      <c r="E44" s="537" t="s">
        <v>8240</v>
      </c>
      <c r="F44" s="538"/>
      <c r="G44" s="65" t="s">
        <v>3582</v>
      </c>
      <c r="H44" s="68" t="s">
        <v>3605</v>
      </c>
      <c r="I44" s="69" t="s">
        <v>3580</v>
      </c>
      <c r="J44" s="261"/>
    </row>
    <row r="45" spans="1:10" ht="39.6" x14ac:dyDescent="0.45">
      <c r="A45" t="s">
        <v>9500</v>
      </c>
      <c r="B45" s="64" t="s">
        <v>3564</v>
      </c>
      <c r="C45" s="539" t="s">
        <v>645</v>
      </c>
      <c r="D45" s="66" t="s">
        <v>8241</v>
      </c>
      <c r="E45" s="537" t="s">
        <v>8242</v>
      </c>
      <c r="F45" s="538"/>
      <c r="G45" s="65" t="s">
        <v>3539</v>
      </c>
      <c r="H45" s="68" t="s">
        <v>3606</v>
      </c>
      <c r="I45" s="69" t="s">
        <v>3580</v>
      </c>
      <c r="J45" s="534" t="s">
        <v>648</v>
      </c>
    </row>
    <row r="46" spans="1:10" ht="27" customHeight="1" x14ac:dyDescent="0.45">
      <c r="A46" t="s">
        <v>8243</v>
      </c>
      <c r="B46" s="64" t="s">
        <v>3564</v>
      </c>
      <c r="C46" s="535"/>
      <c r="D46" s="66" t="s">
        <v>8244</v>
      </c>
      <c r="E46" s="537" t="s">
        <v>8245</v>
      </c>
      <c r="F46" s="538"/>
      <c r="G46" s="65" t="s">
        <v>3545</v>
      </c>
      <c r="H46" s="68" t="s">
        <v>3608</v>
      </c>
      <c r="I46" s="69" t="s">
        <v>3580</v>
      </c>
      <c r="J46" s="535"/>
    </row>
    <row r="47" spans="1:10" ht="39.6" x14ac:dyDescent="0.45">
      <c r="A47" t="s">
        <v>8246</v>
      </c>
      <c r="B47" s="64" t="s">
        <v>3564</v>
      </c>
      <c r="C47" s="263" t="s">
        <v>650</v>
      </c>
      <c r="D47" s="66" t="s">
        <v>8247</v>
      </c>
      <c r="E47" s="537" t="s">
        <v>8248</v>
      </c>
      <c r="F47" s="538"/>
      <c r="G47" s="65" t="s">
        <v>3546</v>
      </c>
      <c r="H47" s="68" t="s">
        <v>3607</v>
      </c>
      <c r="I47" s="69" t="s">
        <v>3580</v>
      </c>
      <c r="J47" s="534" t="s">
        <v>648</v>
      </c>
    </row>
    <row r="48" spans="1:10" ht="39.6" x14ac:dyDescent="0.45">
      <c r="A48" t="s">
        <v>8249</v>
      </c>
      <c r="B48" s="64" t="s">
        <v>3564</v>
      </c>
      <c r="C48" s="263" t="s">
        <v>654</v>
      </c>
      <c r="D48" s="66" t="s">
        <v>8250</v>
      </c>
      <c r="E48" s="537" t="s">
        <v>8251</v>
      </c>
      <c r="F48" s="538"/>
      <c r="G48" s="65" t="s">
        <v>3588</v>
      </c>
      <c r="H48" s="68" t="s">
        <v>3609</v>
      </c>
      <c r="I48" s="69" t="s">
        <v>3580</v>
      </c>
      <c r="J48" s="535"/>
    </row>
    <row r="49" spans="1:10" ht="39.6" x14ac:dyDescent="0.45">
      <c r="A49" t="s">
        <v>8252</v>
      </c>
      <c r="B49" s="64" t="s">
        <v>3547</v>
      </c>
      <c r="C49" s="102" t="s">
        <v>645</v>
      </c>
      <c r="D49" s="66" t="s">
        <v>8253</v>
      </c>
      <c r="E49" s="537" t="s">
        <v>8254</v>
      </c>
      <c r="F49" s="538"/>
      <c r="G49" s="65" t="s">
        <v>3582</v>
      </c>
      <c r="H49" s="68" t="s">
        <v>3610</v>
      </c>
      <c r="I49" s="69" t="s">
        <v>3580</v>
      </c>
      <c r="J49" s="534" t="s">
        <v>648</v>
      </c>
    </row>
    <row r="50" spans="1:10" ht="39.6" x14ac:dyDescent="0.45">
      <c r="A50" t="s">
        <v>8255</v>
      </c>
      <c r="B50" s="64" t="s">
        <v>3547</v>
      </c>
      <c r="C50" s="102" t="s">
        <v>650</v>
      </c>
      <c r="D50" s="66" t="s">
        <v>8256</v>
      </c>
      <c r="E50" s="537" t="s">
        <v>8257</v>
      </c>
      <c r="F50" s="538"/>
      <c r="G50" s="65" t="s">
        <v>3554</v>
      </c>
      <c r="H50" s="68" t="s">
        <v>3611</v>
      </c>
      <c r="I50" s="69" t="s">
        <v>3580</v>
      </c>
      <c r="J50" s="535"/>
    </row>
    <row r="51" spans="1:10" ht="39.6" x14ac:dyDescent="0.45">
      <c r="A51" t="s">
        <v>8258</v>
      </c>
      <c r="B51" s="64" t="s">
        <v>3547</v>
      </c>
      <c r="C51" s="102" t="s">
        <v>654</v>
      </c>
      <c r="D51" s="66" t="s">
        <v>8259</v>
      </c>
      <c r="E51" s="537" t="s">
        <v>8260</v>
      </c>
      <c r="F51" s="538"/>
      <c r="G51" s="65" t="s">
        <v>3561</v>
      </c>
      <c r="H51" s="68" t="s">
        <v>3612</v>
      </c>
      <c r="I51" s="69" t="s">
        <v>3580</v>
      </c>
      <c r="J51" s="535"/>
    </row>
    <row r="52" spans="1:10" ht="57.6" x14ac:dyDescent="0.45">
      <c r="A52" t="s">
        <v>3613</v>
      </c>
      <c r="B52" s="64" t="s">
        <v>3614</v>
      </c>
      <c r="C52" s="68" t="s">
        <v>645</v>
      </c>
      <c r="D52" s="65" t="s">
        <v>3615</v>
      </c>
      <c r="E52" s="71" t="s">
        <v>3616</v>
      </c>
      <c r="F52" s="72"/>
      <c r="G52" s="65" t="s">
        <v>3570</v>
      </c>
      <c r="H52" s="68" t="s">
        <v>3617</v>
      </c>
      <c r="I52" s="69" t="s">
        <v>9</v>
      </c>
      <c r="J52" s="534" t="s">
        <v>648</v>
      </c>
    </row>
    <row r="53" spans="1:10" ht="57.6" x14ac:dyDescent="0.45">
      <c r="A53" t="s">
        <v>3618</v>
      </c>
      <c r="B53" s="64" t="s">
        <v>3614</v>
      </c>
      <c r="C53" s="68" t="s">
        <v>650</v>
      </c>
      <c r="D53" s="65" t="s">
        <v>3619</v>
      </c>
      <c r="E53" s="71" t="s">
        <v>3620</v>
      </c>
      <c r="F53" s="72"/>
      <c r="G53" s="65" t="s">
        <v>3528</v>
      </c>
      <c r="H53" s="68" t="s">
        <v>3621</v>
      </c>
      <c r="I53" s="69" t="s">
        <v>9</v>
      </c>
      <c r="J53" s="535"/>
    </row>
    <row r="54" spans="1:10" ht="57.6" x14ac:dyDescent="0.45">
      <c r="A54" t="s">
        <v>3622</v>
      </c>
      <c r="B54" s="64" t="s">
        <v>3614</v>
      </c>
      <c r="C54" s="68" t="s">
        <v>654</v>
      </c>
      <c r="D54" s="65" t="s">
        <v>3623</v>
      </c>
      <c r="E54" s="71" t="s">
        <v>3624</v>
      </c>
      <c r="F54" s="72"/>
      <c r="G54" s="65" t="s">
        <v>3573</v>
      </c>
      <c r="H54" s="68" t="s">
        <v>3625</v>
      </c>
      <c r="I54" s="69" t="s">
        <v>9</v>
      </c>
      <c r="J54" s="535"/>
    </row>
    <row r="55" spans="1:10" ht="43.2" x14ac:dyDescent="0.45">
      <c r="A55" t="s">
        <v>3626</v>
      </c>
      <c r="B55" s="64" t="s">
        <v>3614</v>
      </c>
      <c r="C55" s="68" t="s">
        <v>8</v>
      </c>
      <c r="D55" s="65" t="s">
        <v>3627</v>
      </c>
      <c r="E55" s="71" t="s">
        <v>3628</v>
      </c>
      <c r="F55" s="72"/>
      <c r="G55" s="65" t="s">
        <v>3629</v>
      </c>
      <c r="H55" s="68" t="s">
        <v>3630</v>
      </c>
      <c r="I55" s="69" t="s">
        <v>9</v>
      </c>
      <c r="J55" s="535"/>
    </row>
    <row r="56" spans="1:10" ht="28.8" x14ac:dyDescent="0.45">
      <c r="A56" t="s">
        <v>3631</v>
      </c>
      <c r="B56" s="64" t="s">
        <v>3614</v>
      </c>
      <c r="C56" s="68" t="s">
        <v>3520</v>
      </c>
      <c r="D56" s="65" t="s">
        <v>3632</v>
      </c>
      <c r="E56" s="71" t="s">
        <v>3633</v>
      </c>
      <c r="F56" s="72"/>
      <c r="G56" s="65" t="s">
        <v>3634</v>
      </c>
      <c r="H56" s="68" t="s">
        <v>3635</v>
      </c>
      <c r="I56" s="69" t="s">
        <v>9</v>
      </c>
      <c r="J56" s="535"/>
    </row>
    <row r="57" spans="1:10" ht="28.8" x14ac:dyDescent="0.45">
      <c r="A57" t="s">
        <v>3636</v>
      </c>
      <c r="B57" s="64" t="s">
        <v>3614</v>
      </c>
      <c r="C57" s="68" t="s">
        <v>3527</v>
      </c>
      <c r="D57" s="65" t="s">
        <v>3637</v>
      </c>
      <c r="E57" s="71" t="s">
        <v>3638</v>
      </c>
      <c r="F57" s="72"/>
      <c r="G57" s="65" t="s">
        <v>3639</v>
      </c>
      <c r="H57" s="68" t="s">
        <v>3640</v>
      </c>
      <c r="I57" s="69" t="s">
        <v>9</v>
      </c>
      <c r="J57" s="536"/>
    </row>
    <row r="58" spans="1:10" ht="26.4" x14ac:dyDescent="0.45">
      <c r="A58" s="6" t="s">
        <v>3732</v>
      </c>
      <c r="B58" s="65" t="s">
        <v>3614</v>
      </c>
      <c r="C58" s="68" t="s">
        <v>3586</v>
      </c>
      <c r="D58" s="65" t="s">
        <v>3641</v>
      </c>
      <c r="E58" s="74" t="s">
        <v>3642</v>
      </c>
      <c r="G58" s="65" t="s">
        <v>661</v>
      </c>
      <c r="H58" s="68" t="s">
        <v>3643</v>
      </c>
      <c r="I58" s="69" t="s">
        <v>3644</v>
      </c>
      <c r="J58" s="70" t="s">
        <v>648</v>
      </c>
    </row>
    <row r="59" spans="1:10" ht="26.4" x14ac:dyDescent="0.45">
      <c r="A59" t="s">
        <v>3645</v>
      </c>
      <c r="B59" s="64" t="s">
        <v>3646</v>
      </c>
      <c r="C59" s="539" t="s">
        <v>3647</v>
      </c>
      <c r="D59" s="65" t="s">
        <v>3648</v>
      </c>
      <c r="E59" s="537" t="s">
        <v>3649</v>
      </c>
      <c r="F59" s="538"/>
      <c r="G59" s="65" t="s">
        <v>3574</v>
      </c>
      <c r="H59" s="68" t="s">
        <v>3650</v>
      </c>
      <c r="I59" s="69" t="s">
        <v>9</v>
      </c>
      <c r="J59" s="534" t="s">
        <v>648</v>
      </c>
    </row>
    <row r="60" spans="1:10" ht="26.4" x14ac:dyDescent="0.45">
      <c r="A60" t="s">
        <v>3651</v>
      </c>
      <c r="B60" s="64" t="s">
        <v>3646</v>
      </c>
      <c r="C60" s="535"/>
      <c r="D60" s="65" t="s">
        <v>3652</v>
      </c>
      <c r="E60" s="537" t="s">
        <v>3653</v>
      </c>
      <c r="F60" s="538"/>
      <c r="G60" s="65" t="s">
        <v>3654</v>
      </c>
      <c r="H60" s="68" t="s">
        <v>3655</v>
      </c>
      <c r="I60" s="69" t="s">
        <v>9</v>
      </c>
      <c r="J60" s="535"/>
    </row>
    <row r="61" spans="1:10" ht="27" customHeight="1" x14ac:dyDescent="0.45">
      <c r="A61" t="s">
        <v>3656</v>
      </c>
      <c r="B61" s="64" t="s">
        <v>3646</v>
      </c>
      <c r="C61" s="536"/>
      <c r="D61" s="65" t="s">
        <v>3657</v>
      </c>
      <c r="E61" s="537" t="s">
        <v>3658</v>
      </c>
      <c r="F61" s="538"/>
      <c r="G61" s="65" t="s">
        <v>3654</v>
      </c>
      <c r="H61" s="68" t="s">
        <v>3659</v>
      </c>
      <c r="I61" s="69" t="s">
        <v>9</v>
      </c>
      <c r="J61" s="536"/>
    </row>
    <row r="62" spans="1:10" ht="26.4" x14ac:dyDescent="0.45">
      <c r="A62" t="s">
        <v>3660</v>
      </c>
      <c r="B62" s="64" t="s">
        <v>3614</v>
      </c>
      <c r="C62" s="539" t="s">
        <v>3647</v>
      </c>
      <c r="D62" s="65" t="s">
        <v>3661</v>
      </c>
      <c r="E62" s="537" t="s">
        <v>3662</v>
      </c>
      <c r="F62" s="538"/>
      <c r="G62" s="65" t="s">
        <v>3574</v>
      </c>
      <c r="H62" s="68" t="s">
        <v>3663</v>
      </c>
      <c r="I62" s="69" t="s">
        <v>9</v>
      </c>
      <c r="J62" s="534" t="s">
        <v>648</v>
      </c>
    </row>
    <row r="63" spans="1:10" ht="27" customHeight="1" x14ac:dyDescent="0.45">
      <c r="A63" t="s">
        <v>3664</v>
      </c>
      <c r="B63" s="64" t="s">
        <v>3614</v>
      </c>
      <c r="C63" s="535"/>
      <c r="D63" s="65" t="s">
        <v>3665</v>
      </c>
      <c r="E63" s="537" t="s">
        <v>3666</v>
      </c>
      <c r="F63" s="538"/>
      <c r="G63" s="65" t="s">
        <v>3563</v>
      </c>
      <c r="H63" s="68" t="s">
        <v>3667</v>
      </c>
      <c r="I63" s="69" t="s">
        <v>9</v>
      </c>
      <c r="J63" s="535"/>
    </row>
    <row r="64" spans="1:10" ht="27" customHeight="1" x14ac:dyDescent="0.45">
      <c r="A64" t="s">
        <v>3668</v>
      </c>
      <c r="B64" s="64" t="s">
        <v>3614</v>
      </c>
      <c r="C64" s="535"/>
      <c r="D64" s="65" t="s">
        <v>3669</v>
      </c>
      <c r="E64" s="537" t="s">
        <v>3670</v>
      </c>
      <c r="F64" s="538"/>
      <c r="G64" s="65" t="s">
        <v>3671</v>
      </c>
      <c r="H64" s="68" t="s">
        <v>3672</v>
      </c>
      <c r="I64" s="69" t="s">
        <v>9</v>
      </c>
      <c r="J64" s="535"/>
    </row>
    <row r="65" spans="1:10" ht="27" customHeight="1" x14ac:dyDescent="0.45">
      <c r="A65" t="s">
        <v>3673</v>
      </c>
      <c r="B65" s="64" t="s">
        <v>3614</v>
      </c>
      <c r="C65" s="536"/>
      <c r="D65" s="65" t="s">
        <v>3674</v>
      </c>
      <c r="E65" s="537" t="s">
        <v>3675</v>
      </c>
      <c r="F65" s="538"/>
      <c r="G65" s="65" t="s">
        <v>3565</v>
      </c>
      <c r="H65" s="68" t="s">
        <v>3676</v>
      </c>
      <c r="I65" s="69" t="s">
        <v>9</v>
      </c>
      <c r="J65" s="536"/>
    </row>
    <row r="66" spans="1:10" ht="26.4" x14ac:dyDescent="0.45">
      <c r="A66" t="s">
        <v>3677</v>
      </c>
      <c r="B66" s="374" t="s">
        <v>3646</v>
      </c>
      <c r="C66" s="540" t="s">
        <v>3647</v>
      </c>
      <c r="D66" s="375" t="s">
        <v>9501</v>
      </c>
      <c r="E66" s="549" t="s">
        <v>9502</v>
      </c>
      <c r="F66" s="550"/>
      <c r="G66" s="65" t="s">
        <v>649</v>
      </c>
      <c r="H66" s="68" t="s">
        <v>3379</v>
      </c>
      <c r="I66" s="69" t="s">
        <v>9</v>
      </c>
      <c r="J66" s="534" t="s">
        <v>648</v>
      </c>
    </row>
    <row r="67" spans="1:10" ht="27" customHeight="1" x14ac:dyDescent="0.45">
      <c r="A67" t="s">
        <v>3680</v>
      </c>
      <c r="B67" s="374" t="s">
        <v>3646</v>
      </c>
      <c r="C67" s="541"/>
      <c r="D67" s="375" t="s">
        <v>9503</v>
      </c>
      <c r="E67" s="549" t="s">
        <v>9504</v>
      </c>
      <c r="F67" s="551"/>
      <c r="G67" s="65" t="s">
        <v>657</v>
      </c>
      <c r="H67" s="68" t="s">
        <v>3683</v>
      </c>
      <c r="I67" s="69" t="s">
        <v>9</v>
      </c>
      <c r="J67" s="535"/>
    </row>
    <row r="68" spans="1:10" ht="27" customHeight="1" x14ac:dyDescent="0.45">
      <c r="A68" t="s">
        <v>3684</v>
      </c>
      <c r="B68" s="374" t="s">
        <v>3646</v>
      </c>
      <c r="C68" s="542"/>
      <c r="D68" s="375" t="s">
        <v>9505</v>
      </c>
      <c r="E68" s="549" t="s">
        <v>9506</v>
      </c>
      <c r="F68" s="551"/>
      <c r="G68" s="65" t="s">
        <v>657</v>
      </c>
      <c r="H68" s="68" t="s">
        <v>3687</v>
      </c>
      <c r="I68" s="69" t="s">
        <v>9</v>
      </c>
      <c r="J68" s="536"/>
    </row>
    <row r="69" spans="1:10" ht="26.4" x14ac:dyDescent="0.45">
      <c r="A69" s="6" t="s">
        <v>9507</v>
      </c>
      <c r="B69" s="64" t="s">
        <v>3646</v>
      </c>
      <c r="C69" s="539" t="s">
        <v>3647</v>
      </c>
      <c r="D69" s="65" t="s">
        <v>3678</v>
      </c>
      <c r="E69" s="537" t="s">
        <v>3679</v>
      </c>
      <c r="F69" s="538"/>
      <c r="G69" s="65" t="s">
        <v>649</v>
      </c>
      <c r="H69" s="68" t="s">
        <v>3379</v>
      </c>
      <c r="I69" s="69" t="s">
        <v>9</v>
      </c>
      <c r="J69" s="534" t="s">
        <v>648</v>
      </c>
    </row>
    <row r="70" spans="1:10" ht="27" customHeight="1" x14ac:dyDescent="0.45">
      <c r="A70" s="6" t="s">
        <v>9508</v>
      </c>
      <c r="B70" s="64" t="s">
        <v>3646</v>
      </c>
      <c r="C70" s="535"/>
      <c r="D70" s="65" t="s">
        <v>3681</v>
      </c>
      <c r="E70" s="537" t="s">
        <v>3682</v>
      </c>
      <c r="F70" s="538"/>
      <c r="G70" s="65" t="s">
        <v>657</v>
      </c>
      <c r="H70" s="68" t="s">
        <v>3683</v>
      </c>
      <c r="I70" s="69" t="s">
        <v>9</v>
      </c>
      <c r="J70" s="535"/>
    </row>
    <row r="71" spans="1:10" ht="27" customHeight="1" x14ac:dyDescent="0.45">
      <c r="A71" s="6" t="s">
        <v>9509</v>
      </c>
      <c r="B71" s="64" t="s">
        <v>3646</v>
      </c>
      <c r="C71" s="536"/>
      <c r="D71" s="65" t="s">
        <v>3685</v>
      </c>
      <c r="E71" s="537" t="s">
        <v>3686</v>
      </c>
      <c r="F71" s="538"/>
      <c r="G71" s="65" t="s">
        <v>657</v>
      </c>
      <c r="H71" s="68" t="s">
        <v>3687</v>
      </c>
      <c r="I71" s="69" t="s">
        <v>9</v>
      </c>
      <c r="J71" s="536"/>
    </row>
    <row r="72" spans="1:10" ht="27" customHeight="1" x14ac:dyDescent="0.45">
      <c r="A72" s="6" t="s">
        <v>9510</v>
      </c>
      <c r="B72" s="64" t="s">
        <v>3646</v>
      </c>
      <c r="C72" s="539" t="s">
        <v>3586</v>
      </c>
      <c r="D72" s="65" t="s">
        <v>3688</v>
      </c>
      <c r="E72" s="537" t="s">
        <v>3689</v>
      </c>
      <c r="F72" s="538"/>
      <c r="G72" s="65" t="s">
        <v>3654</v>
      </c>
      <c r="H72" s="68" t="s">
        <v>3690</v>
      </c>
      <c r="I72" s="69" t="s">
        <v>3644</v>
      </c>
      <c r="J72" s="534" t="s">
        <v>648</v>
      </c>
    </row>
    <row r="73" spans="1:10" ht="27" customHeight="1" x14ac:dyDescent="0.45">
      <c r="A73" s="6" t="s">
        <v>9511</v>
      </c>
      <c r="B73" s="64" t="s">
        <v>3646</v>
      </c>
      <c r="C73" s="536"/>
      <c r="D73" s="65" t="s">
        <v>3691</v>
      </c>
      <c r="E73" s="537" t="s">
        <v>3692</v>
      </c>
      <c r="F73" s="538"/>
      <c r="G73" s="65" t="s">
        <v>3573</v>
      </c>
      <c r="H73" s="68" t="s">
        <v>3693</v>
      </c>
      <c r="I73" s="69" t="s">
        <v>3644</v>
      </c>
      <c r="J73" s="536"/>
    </row>
    <row r="74" spans="1:10" ht="27" customHeight="1" x14ac:dyDescent="0.45">
      <c r="A74" s="6" t="s">
        <v>9512</v>
      </c>
      <c r="B74" s="64" t="s">
        <v>3614</v>
      </c>
      <c r="C74" s="539" t="s">
        <v>3586</v>
      </c>
      <c r="D74" s="65" t="s">
        <v>3694</v>
      </c>
      <c r="E74" s="537" t="s">
        <v>3695</v>
      </c>
      <c r="F74" s="538"/>
      <c r="G74" s="65" t="s">
        <v>3549</v>
      </c>
      <c r="H74" s="68" t="s">
        <v>3696</v>
      </c>
      <c r="I74" s="69" t="s">
        <v>3644</v>
      </c>
      <c r="J74" s="534" t="s">
        <v>648</v>
      </c>
    </row>
    <row r="75" spans="1:10" ht="27" customHeight="1" x14ac:dyDescent="0.45">
      <c r="A75" s="6" t="s">
        <v>9513</v>
      </c>
      <c r="B75" s="64" t="s">
        <v>3614</v>
      </c>
      <c r="C75" s="536"/>
      <c r="D75" s="65" t="s">
        <v>3697</v>
      </c>
      <c r="E75" s="537" t="s">
        <v>3698</v>
      </c>
      <c r="F75" s="538"/>
      <c r="G75" s="65" t="s">
        <v>3562</v>
      </c>
      <c r="H75" s="68" t="s">
        <v>3699</v>
      </c>
      <c r="I75" s="69" t="s">
        <v>3644</v>
      </c>
      <c r="J75" s="536"/>
    </row>
    <row r="76" spans="1:10" ht="27" customHeight="1" x14ac:dyDescent="0.45">
      <c r="A76" s="6" t="s">
        <v>9514</v>
      </c>
      <c r="B76" s="64" t="s">
        <v>3646</v>
      </c>
      <c r="C76" s="539" t="s">
        <v>3586</v>
      </c>
      <c r="D76" s="65" t="s">
        <v>3700</v>
      </c>
      <c r="E76" s="537" t="s">
        <v>3701</v>
      </c>
      <c r="F76" s="538"/>
      <c r="G76" s="65" t="s">
        <v>3553</v>
      </c>
      <c r="H76" s="68" t="s">
        <v>3702</v>
      </c>
      <c r="I76" s="69" t="s">
        <v>3644</v>
      </c>
      <c r="J76" s="534" t="s">
        <v>648</v>
      </c>
    </row>
    <row r="77" spans="1:10" ht="27" customHeight="1" x14ac:dyDescent="0.45">
      <c r="A77" s="6" t="s">
        <v>9515</v>
      </c>
      <c r="B77" s="376" t="s">
        <v>3646</v>
      </c>
      <c r="C77" s="536"/>
      <c r="D77" s="65" t="s">
        <v>3703</v>
      </c>
      <c r="E77" s="537" t="s">
        <v>3704</v>
      </c>
      <c r="F77" s="538"/>
      <c r="G77" s="65" t="s">
        <v>3533</v>
      </c>
      <c r="H77" s="68" t="s">
        <v>3705</v>
      </c>
      <c r="I77" s="69" t="s">
        <v>3644</v>
      </c>
      <c r="J77" s="536"/>
    </row>
  </sheetData>
  <mergeCells count="101">
    <mergeCell ref="E71:F71"/>
    <mergeCell ref="E72:F72"/>
    <mergeCell ref="E73:F73"/>
    <mergeCell ref="E74:F74"/>
    <mergeCell ref="E75:F75"/>
    <mergeCell ref="E76:F76"/>
    <mergeCell ref="E77:F77"/>
    <mergeCell ref="C69:C71"/>
    <mergeCell ref="J69:J71"/>
    <mergeCell ref="C72:C73"/>
    <mergeCell ref="J72:J73"/>
    <mergeCell ref="C74:C75"/>
    <mergeCell ref="J74:J75"/>
    <mergeCell ref="C76:C77"/>
    <mergeCell ref="J76:J77"/>
    <mergeCell ref="E33:G33"/>
    <mergeCell ref="E34:G34"/>
    <mergeCell ref="C36:C37"/>
    <mergeCell ref="E36:F36"/>
    <mergeCell ref="E66:F66"/>
    <mergeCell ref="E67:F67"/>
    <mergeCell ref="E68:F68"/>
    <mergeCell ref="E69:F69"/>
    <mergeCell ref="E70:F70"/>
    <mergeCell ref="C59:C61"/>
    <mergeCell ref="E59:F59"/>
    <mergeCell ref="E32:G32"/>
    <mergeCell ref="E35:G35"/>
    <mergeCell ref="J39:J41"/>
    <mergeCell ref="E2:F2"/>
    <mergeCell ref="E14:F14"/>
    <mergeCell ref="E15:F15"/>
    <mergeCell ref="E16:F16"/>
    <mergeCell ref="E3:F3"/>
    <mergeCell ref="E4:F4"/>
    <mergeCell ref="E5:F5"/>
    <mergeCell ref="E6:F6"/>
    <mergeCell ref="E7:F7"/>
    <mergeCell ref="E8:F8"/>
    <mergeCell ref="E9:F9"/>
    <mergeCell ref="E10:F10"/>
    <mergeCell ref="E11:F11"/>
    <mergeCell ref="E12:F12"/>
    <mergeCell ref="E13:F13"/>
    <mergeCell ref="E29:F29"/>
    <mergeCell ref="E30:F30"/>
    <mergeCell ref="E25:F25"/>
    <mergeCell ref="E26:F26"/>
    <mergeCell ref="E27:F27"/>
    <mergeCell ref="E28:F28"/>
    <mergeCell ref="E1:F1"/>
    <mergeCell ref="E31:F31"/>
    <mergeCell ref="J2:J5"/>
    <mergeCell ref="J6:J7"/>
    <mergeCell ref="J9:J10"/>
    <mergeCell ref="J18:J20"/>
    <mergeCell ref="J22:J23"/>
    <mergeCell ref="J24:J29"/>
    <mergeCell ref="J30:J31"/>
    <mergeCell ref="E17:F17"/>
    <mergeCell ref="E18:F18"/>
    <mergeCell ref="E19:F19"/>
    <mergeCell ref="E20:F20"/>
    <mergeCell ref="E21:F21"/>
    <mergeCell ref="E22:F22"/>
    <mergeCell ref="E23:F23"/>
    <mergeCell ref="E24:F24"/>
    <mergeCell ref="J36:J38"/>
    <mergeCell ref="E37:F37"/>
    <mergeCell ref="E38:F38"/>
    <mergeCell ref="C40:C41"/>
    <mergeCell ref="J42:J43"/>
    <mergeCell ref="C45:C46"/>
    <mergeCell ref="J47:J48"/>
    <mergeCell ref="J49:J51"/>
    <mergeCell ref="J52:J57"/>
    <mergeCell ref="J45:J46"/>
    <mergeCell ref="E45:F45"/>
    <mergeCell ref="E46:F46"/>
    <mergeCell ref="E47:F47"/>
    <mergeCell ref="E48:F48"/>
    <mergeCell ref="E49:F49"/>
    <mergeCell ref="E50:F50"/>
    <mergeCell ref="E51:F51"/>
    <mergeCell ref="E39:F39"/>
    <mergeCell ref="E40:F40"/>
    <mergeCell ref="E41:F41"/>
    <mergeCell ref="E42:F42"/>
    <mergeCell ref="E43:F43"/>
    <mergeCell ref="E44:F44"/>
    <mergeCell ref="J59:J61"/>
    <mergeCell ref="E60:F60"/>
    <mergeCell ref="E61:F61"/>
    <mergeCell ref="C62:C65"/>
    <mergeCell ref="J62:J65"/>
    <mergeCell ref="C66:C68"/>
    <mergeCell ref="J66:J68"/>
    <mergeCell ref="E62:F62"/>
    <mergeCell ref="E63:F63"/>
    <mergeCell ref="E64:F64"/>
    <mergeCell ref="E65:F65"/>
  </mergeCells>
  <phoneticPr fontId="6"/>
  <pageMargins left="0.39370078740157483" right="0.39370078740157483"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QK19"/>
  <sheetViews>
    <sheetView topLeftCell="ME1" zoomScale="75" zoomScaleNormal="75" workbookViewId="0">
      <selection activeCell="MI5" sqref="MI5"/>
    </sheetView>
  </sheetViews>
  <sheetFormatPr defaultColWidth="8.69921875" defaultRowHeight="18" x14ac:dyDescent="0.45"/>
  <cols>
    <col min="1" max="1" width="21.8984375" style="27" bestFit="1" customWidth="1"/>
    <col min="2" max="17" width="37.3984375" style="9" customWidth="1"/>
    <col min="18" max="53" width="37.3984375" style="28" customWidth="1"/>
    <col min="54" max="57" width="37.3984375" style="9" customWidth="1"/>
    <col min="58" max="85" width="37.3984375" style="28" customWidth="1"/>
    <col min="86" max="89" width="37.3984375" style="9" customWidth="1"/>
    <col min="90" max="93" width="37.3984375" style="28" customWidth="1"/>
    <col min="94" max="97" width="37.3984375" style="9" customWidth="1"/>
    <col min="98" max="177" width="37.3984375" style="28" customWidth="1"/>
    <col min="178" max="181" width="37.3984375" style="9" customWidth="1"/>
    <col min="182" max="193" width="37.3984375" style="28" customWidth="1"/>
    <col min="194" max="197" width="37.3984375" style="9" customWidth="1"/>
    <col min="198" max="291" width="37.3984375" style="28" customWidth="1"/>
    <col min="292" max="295" width="37.3984375" style="9" customWidth="1"/>
    <col min="296" max="307" width="37.3984375" style="28" customWidth="1"/>
    <col min="308" max="311" width="37.3984375" style="9" customWidth="1"/>
    <col min="312" max="327" width="37.3984375" style="28" customWidth="1"/>
    <col min="328" max="335" width="37.3984375" style="9" customWidth="1"/>
    <col min="336" max="343" width="37.3984375" style="28" customWidth="1"/>
    <col min="344" max="347" width="37.3984375" style="9" customWidth="1"/>
    <col min="348" max="355" width="37.3984375" style="28" customWidth="1"/>
    <col min="356" max="359" width="37.3984375" style="9" customWidth="1"/>
    <col min="360" max="431" width="37.3984375" style="28" customWidth="1"/>
    <col min="432" max="435" width="37.3984375" style="9" customWidth="1"/>
    <col min="436" max="453" width="37.3984375" style="28" customWidth="1"/>
    <col min="454" max="454" width="8.69921875" style="9" customWidth="1"/>
    <col min="455" max="16384" width="8.69921875" style="9"/>
  </cols>
  <sheetData>
    <row r="1" spans="1:453" ht="36" customHeight="1" x14ac:dyDescent="0.45">
      <c r="A1" s="8" t="s">
        <v>670</v>
      </c>
      <c r="B1" s="103">
        <v>9784251002044</v>
      </c>
      <c r="C1" s="103">
        <v>9784251002051</v>
      </c>
      <c r="D1" s="103">
        <v>9784251001139</v>
      </c>
      <c r="E1" s="104">
        <v>9784251007711</v>
      </c>
      <c r="F1" s="103">
        <v>9784251098092</v>
      </c>
      <c r="G1" s="103">
        <v>9784251009715</v>
      </c>
      <c r="H1" s="105">
        <v>9784251009722</v>
      </c>
      <c r="I1" s="106">
        <v>9784251098757</v>
      </c>
      <c r="J1" s="103">
        <v>9784265903023</v>
      </c>
      <c r="K1" s="103">
        <v>9784265910212</v>
      </c>
      <c r="L1" s="105">
        <v>9784265903016</v>
      </c>
      <c r="M1" s="104">
        <v>9784265034413</v>
      </c>
      <c r="N1" s="103">
        <v>9784265011087</v>
      </c>
      <c r="O1" s="103">
        <v>9784032031201</v>
      </c>
      <c r="P1" s="105">
        <v>9784033430102</v>
      </c>
      <c r="Q1" s="104">
        <v>9784033430201</v>
      </c>
      <c r="R1" s="103">
        <v>9784033430300</v>
      </c>
      <c r="S1" s="103">
        <v>9784033430409</v>
      </c>
      <c r="T1" s="105">
        <v>9784033430508</v>
      </c>
      <c r="U1" s="104">
        <v>9784033430607</v>
      </c>
      <c r="V1" s="103">
        <v>9784033431000</v>
      </c>
      <c r="W1" s="103">
        <v>9784033303307</v>
      </c>
      <c r="X1" s="105">
        <v>9784033380100</v>
      </c>
      <c r="Y1" s="104">
        <v>9784031310109</v>
      </c>
      <c r="Z1" s="103">
        <v>9784031310208</v>
      </c>
      <c r="AA1" s="103">
        <v>9784031310307</v>
      </c>
      <c r="AB1" s="105">
        <v>9784031310604</v>
      </c>
      <c r="AC1" s="104">
        <v>9784033276007</v>
      </c>
      <c r="AD1" s="103">
        <v>9784034252901</v>
      </c>
      <c r="AE1" s="103">
        <v>9784033280103</v>
      </c>
      <c r="AF1" s="105">
        <v>9784032371109</v>
      </c>
      <c r="AG1" s="104">
        <v>9784032013306</v>
      </c>
      <c r="AH1" s="103">
        <v>9784032170801</v>
      </c>
      <c r="AI1" s="103">
        <v>9784032170900</v>
      </c>
      <c r="AJ1" s="105">
        <v>9784033250809</v>
      </c>
      <c r="AK1" s="104">
        <v>9784032170207</v>
      </c>
      <c r="AL1" s="103">
        <v>9784033131603</v>
      </c>
      <c r="AM1" s="103">
        <v>9784032211306</v>
      </c>
      <c r="AN1" s="105">
        <v>9784033031507</v>
      </c>
      <c r="AO1" s="104">
        <v>9784033030500</v>
      </c>
      <c r="AP1" s="103">
        <v>9784033020204</v>
      </c>
      <c r="AQ1" s="103">
        <v>9784323013657</v>
      </c>
      <c r="AR1" s="105">
        <v>9784323033495</v>
      </c>
      <c r="AS1" s="104">
        <v>9784323001937</v>
      </c>
      <c r="AT1" s="103">
        <v>9784323013688</v>
      </c>
      <c r="AU1" s="103">
        <v>9784774316154</v>
      </c>
      <c r="AV1" s="105">
        <v>9784061323049</v>
      </c>
      <c r="AW1" s="104">
        <v>9784062619691</v>
      </c>
      <c r="AX1" s="103">
        <v>9784062528528</v>
      </c>
      <c r="AY1" s="103">
        <v>9784062618564</v>
      </c>
      <c r="AZ1" s="105">
        <v>9784772100229</v>
      </c>
      <c r="BA1" s="104">
        <v>9784772100366</v>
      </c>
      <c r="BB1" s="103">
        <v>9784772100601</v>
      </c>
      <c r="BC1" s="105">
        <v>9784772100274</v>
      </c>
      <c r="BD1" s="105">
        <v>9784772101776</v>
      </c>
      <c r="BE1" s="104">
        <v>9784772100045</v>
      </c>
      <c r="BF1" s="103">
        <v>9784881082195</v>
      </c>
      <c r="BG1" s="105">
        <v>9784494003945</v>
      </c>
      <c r="BH1" s="105">
        <v>9784494006199</v>
      </c>
      <c r="BI1" s="104">
        <v>9784494006731</v>
      </c>
      <c r="BJ1" s="103">
        <v>9784494005635</v>
      </c>
      <c r="BK1" s="105">
        <v>9784494005857</v>
      </c>
      <c r="BL1" s="105">
        <v>9784924710122</v>
      </c>
      <c r="BM1" s="104">
        <v>9784893252500</v>
      </c>
      <c r="BN1" s="103">
        <v>9784564004933</v>
      </c>
      <c r="BO1" s="105">
        <v>9784569682037</v>
      </c>
      <c r="BP1" s="105">
        <v>9784834000504</v>
      </c>
      <c r="BQ1" s="104">
        <v>9784834015362</v>
      </c>
      <c r="BR1" s="103">
        <v>9784834008999</v>
      </c>
      <c r="BS1" s="105">
        <v>9784834022551</v>
      </c>
      <c r="BT1" s="105">
        <v>9784834005158</v>
      </c>
      <c r="BU1" s="104">
        <v>9784834007688</v>
      </c>
      <c r="BV1" s="103">
        <v>9784834000825</v>
      </c>
      <c r="BW1" s="105">
        <v>9784834012996</v>
      </c>
      <c r="BX1" s="105">
        <v>9784834008739</v>
      </c>
      <c r="BY1" s="104">
        <v>9784834000627</v>
      </c>
      <c r="BZ1" s="103">
        <v>9784579400225</v>
      </c>
      <c r="CA1" s="105">
        <v>9784580815353</v>
      </c>
      <c r="CB1" s="105">
        <v>9784580813953</v>
      </c>
      <c r="CC1" s="104">
        <v>9784579400218</v>
      </c>
      <c r="CD1" s="103">
        <v>9784591076439</v>
      </c>
      <c r="CE1" s="105">
        <v>9784591041901</v>
      </c>
      <c r="CF1" s="105">
        <v>9784591005286</v>
      </c>
      <c r="CG1" s="104">
        <v>9784591005316</v>
      </c>
      <c r="CH1" s="103">
        <v>9784591004739</v>
      </c>
      <c r="CI1" s="105">
        <v>9784591004654</v>
      </c>
      <c r="CJ1" s="105">
        <v>9784591083253</v>
      </c>
      <c r="CK1" s="104">
        <v>9784947581426</v>
      </c>
      <c r="CL1" s="103">
        <v>9784947581389</v>
      </c>
      <c r="CM1" s="105">
        <v>9784472404450</v>
      </c>
      <c r="CN1" s="105">
        <v>9784593560516</v>
      </c>
      <c r="CO1" s="106">
        <v>9784487810000</v>
      </c>
      <c r="CP1" s="107">
        <v>9784794213303</v>
      </c>
      <c r="CQ1" s="105">
        <v>9784904716441</v>
      </c>
      <c r="CR1" s="105">
        <v>9784845113866</v>
      </c>
      <c r="CS1" s="104">
        <v>9784625624452</v>
      </c>
      <c r="CT1" s="103">
        <v>9784251098122</v>
      </c>
      <c r="CU1" s="107">
        <v>9784251003126</v>
      </c>
      <c r="CV1" s="103">
        <v>9784251098658</v>
      </c>
      <c r="CW1" s="104">
        <v>9784251010001</v>
      </c>
      <c r="CX1" s="103">
        <v>9784265012015</v>
      </c>
      <c r="CY1" s="103">
        <v>9784265012022</v>
      </c>
      <c r="CZ1" s="103">
        <v>9784871100120</v>
      </c>
      <c r="DA1" s="104">
        <v>9784871100458</v>
      </c>
      <c r="DB1" s="103">
        <v>9784032221305</v>
      </c>
      <c r="DC1" s="103">
        <v>9784031024907</v>
      </c>
      <c r="DD1" s="103">
        <v>9784033240602</v>
      </c>
      <c r="DE1" s="104">
        <v>9784032030105</v>
      </c>
      <c r="DF1" s="103">
        <v>9784032173208</v>
      </c>
      <c r="DG1" s="103">
        <v>9784033306704</v>
      </c>
      <c r="DH1" s="103">
        <v>9784033315409</v>
      </c>
      <c r="DI1" s="104">
        <v>9784323001050</v>
      </c>
      <c r="DJ1" s="103">
        <v>9784774317434</v>
      </c>
      <c r="DK1" s="103">
        <v>9784774304755</v>
      </c>
      <c r="DL1" s="103">
        <v>9784774300139</v>
      </c>
      <c r="DM1" s="104">
        <v>9784774300153</v>
      </c>
      <c r="DN1" s="103">
        <v>9784062618557</v>
      </c>
      <c r="DO1" s="103">
        <v>9784062618571</v>
      </c>
      <c r="DP1" s="103">
        <v>9784061272606</v>
      </c>
      <c r="DQ1" s="104">
        <v>9784062830102</v>
      </c>
      <c r="DR1" s="103">
        <v>9784772100090</v>
      </c>
      <c r="DS1" s="103">
        <v>9784772100526</v>
      </c>
      <c r="DT1" s="103">
        <v>9784772100908</v>
      </c>
      <c r="DU1" s="104">
        <v>9784338073028</v>
      </c>
      <c r="DV1" s="107">
        <v>9784378024714</v>
      </c>
      <c r="DW1" s="103">
        <v>9784097265023</v>
      </c>
      <c r="DX1" s="103">
        <v>9784092240025</v>
      </c>
      <c r="DY1" s="104">
        <v>9784092240063</v>
      </c>
      <c r="DZ1" s="107">
        <v>9784097510154</v>
      </c>
      <c r="EA1" s="103">
        <v>9784494008018</v>
      </c>
      <c r="EB1" s="103">
        <v>9784494008032</v>
      </c>
      <c r="EC1" s="104">
        <v>9784924710405</v>
      </c>
      <c r="ED1" s="103">
        <v>9784564003929</v>
      </c>
      <c r="EE1" s="107">
        <v>9784564004957</v>
      </c>
      <c r="EF1" s="103">
        <v>9784893251206</v>
      </c>
      <c r="EG1" s="104">
        <v>9784893250797</v>
      </c>
      <c r="EH1" s="103">
        <v>9784834003215</v>
      </c>
      <c r="EI1" s="103">
        <v>9784834001105</v>
      </c>
      <c r="EJ1" s="103">
        <v>9784834009095</v>
      </c>
      <c r="EK1" s="104">
        <v>9784834020083</v>
      </c>
      <c r="EL1" s="103">
        <v>9784834008517</v>
      </c>
      <c r="EM1" s="103">
        <v>9784834002560</v>
      </c>
      <c r="EN1" s="103">
        <v>9784834026818</v>
      </c>
      <c r="EO1" s="104">
        <v>9784834009590</v>
      </c>
      <c r="EP1" s="103">
        <v>9784577030387</v>
      </c>
      <c r="EQ1" s="103">
        <v>9784591066218</v>
      </c>
      <c r="ER1" s="107">
        <v>9784591152508</v>
      </c>
      <c r="ES1" s="106">
        <v>9784591152515</v>
      </c>
      <c r="ET1" s="103">
        <v>9784838400287</v>
      </c>
      <c r="EU1" s="103">
        <v>9784838400294</v>
      </c>
      <c r="EV1" s="103">
        <v>9784838400300</v>
      </c>
      <c r="EW1" s="104">
        <v>9784284202244</v>
      </c>
      <c r="EX1" s="103">
        <v>9784330545158</v>
      </c>
      <c r="EY1" s="103">
        <v>9784499281331</v>
      </c>
      <c r="EZ1" s="107">
        <v>9784499288132</v>
      </c>
      <c r="FA1" s="106">
        <v>9784499285537</v>
      </c>
      <c r="FB1" s="104">
        <v>9784894235878</v>
      </c>
      <c r="FC1" s="103">
        <v>9784251066251</v>
      </c>
      <c r="FD1" s="103">
        <v>9784251066268</v>
      </c>
      <c r="FE1" s="103">
        <v>9784251002549</v>
      </c>
      <c r="FF1" s="104">
        <v>9784251000880</v>
      </c>
      <c r="FG1" s="103">
        <v>9784251003164</v>
      </c>
      <c r="FH1" s="103">
        <v>9784251001214</v>
      </c>
      <c r="FI1" s="103">
        <v>9784251001238</v>
      </c>
      <c r="FJ1" s="106">
        <v>9784265081493</v>
      </c>
      <c r="FK1" s="103">
        <v>9784032170108</v>
      </c>
      <c r="FL1" s="103">
        <v>9784032024500</v>
      </c>
      <c r="FM1" s="103">
        <v>9784031310406</v>
      </c>
      <c r="FN1" s="104">
        <v>9784033361307</v>
      </c>
      <c r="FO1" s="103">
        <v>9784033400105</v>
      </c>
      <c r="FP1" s="103">
        <v>9784033400808</v>
      </c>
      <c r="FQ1" s="103">
        <v>9784033401201</v>
      </c>
      <c r="FR1" s="104">
        <v>9784032400601</v>
      </c>
      <c r="FS1" s="103">
        <v>9784032040302</v>
      </c>
      <c r="FT1" s="107">
        <v>9784031311502</v>
      </c>
      <c r="FU1" s="103">
        <v>9784323073743</v>
      </c>
      <c r="FV1" s="106">
        <v>978432303035642</v>
      </c>
      <c r="FW1" s="103">
        <v>9784772100359</v>
      </c>
      <c r="FX1" s="103">
        <v>9784772101806</v>
      </c>
      <c r="FY1" s="103">
        <v>9784772100311</v>
      </c>
      <c r="FZ1" s="104">
        <v>9784772610773</v>
      </c>
      <c r="GA1" s="107">
        <v>9784418208166</v>
      </c>
      <c r="GB1" s="103">
        <v>9784564200786</v>
      </c>
      <c r="GC1" s="103">
        <v>9784564242526</v>
      </c>
      <c r="GD1" s="104">
        <v>9784564200878</v>
      </c>
      <c r="GE1" s="103">
        <v>9784564200922</v>
      </c>
      <c r="GF1" s="103">
        <v>9784566002067</v>
      </c>
      <c r="GG1" s="103">
        <v>9784865490596</v>
      </c>
      <c r="GH1" s="104">
        <v>9784893253897</v>
      </c>
      <c r="GI1" s="103">
        <v>9784893253828</v>
      </c>
      <c r="GJ1" s="103">
        <v>9784834001525</v>
      </c>
      <c r="GK1" s="103">
        <v>9784834000658</v>
      </c>
      <c r="GL1" s="104">
        <v>9784834011920</v>
      </c>
      <c r="GM1" s="103">
        <v>9784834012118</v>
      </c>
      <c r="GN1" s="103">
        <v>9784834017106</v>
      </c>
      <c r="GO1" s="103">
        <v>9784834008531</v>
      </c>
      <c r="GP1" s="104">
        <v>9784591139073</v>
      </c>
      <c r="GQ1" s="107">
        <v>9784752006893</v>
      </c>
      <c r="GR1" s="107">
        <v>9784752000839</v>
      </c>
      <c r="GS1" s="107">
        <v>9784752006978</v>
      </c>
      <c r="GT1" s="106">
        <v>9784865492354</v>
      </c>
      <c r="GU1" s="104">
        <v>9784477030326</v>
      </c>
      <c r="GV1" s="103">
        <v>9784251006028</v>
      </c>
      <c r="GW1" s="103">
        <v>9784251001221</v>
      </c>
      <c r="GX1" s="103">
        <v>9784031270403</v>
      </c>
      <c r="GY1" s="104">
        <v>9784034147207</v>
      </c>
      <c r="GZ1" s="103">
        <v>9784323035536</v>
      </c>
      <c r="HA1" s="103">
        <v>9784061892125</v>
      </c>
      <c r="HB1" s="103">
        <v>9784092271586</v>
      </c>
      <c r="HC1" s="106">
        <v>9784805449844</v>
      </c>
      <c r="HD1" s="103">
        <v>9784924710344</v>
      </c>
      <c r="HE1" s="103">
        <v>9784924710375</v>
      </c>
      <c r="HF1" s="103">
        <v>9784564200915</v>
      </c>
      <c r="HG1" s="104">
        <v>9784566006720</v>
      </c>
      <c r="HH1" s="107">
        <v>9784569786865</v>
      </c>
      <c r="HI1" s="103">
        <v>9784652040850</v>
      </c>
      <c r="HJ1" s="103">
        <v>9784566002470</v>
      </c>
      <c r="HK1" s="104">
        <v>9784893254894</v>
      </c>
      <c r="HL1" s="103">
        <v>9784834000603</v>
      </c>
      <c r="HM1" s="103">
        <v>9784834016161</v>
      </c>
      <c r="HN1" s="103">
        <v>9784834008265</v>
      </c>
      <c r="HO1" s="104">
        <v>9784834002263</v>
      </c>
      <c r="HP1" s="103">
        <v>9784834017403</v>
      </c>
      <c r="HQ1" s="103">
        <v>9784834005257</v>
      </c>
      <c r="HR1" s="103">
        <v>9784834000634</v>
      </c>
      <c r="HS1" s="104">
        <v>9784834014143</v>
      </c>
      <c r="HT1" s="103">
        <v>9784834013405</v>
      </c>
      <c r="HU1" s="107">
        <v>9784893095879</v>
      </c>
      <c r="HV1" s="103">
        <v>9784582407396</v>
      </c>
      <c r="HW1" s="104">
        <v>9784947581846</v>
      </c>
      <c r="HX1" s="103">
        <v>9784756242853</v>
      </c>
      <c r="HY1" s="103">
        <v>9784892387708</v>
      </c>
      <c r="HZ1" s="104">
        <v>9784490209099</v>
      </c>
      <c r="IA1" s="103">
        <v>9784251033284</v>
      </c>
      <c r="IB1" s="103">
        <v>9784265913039</v>
      </c>
      <c r="IC1" s="103">
        <v>9784265059041</v>
      </c>
      <c r="ID1" s="104">
        <v>9784265029082</v>
      </c>
      <c r="IE1" s="103">
        <v>9784265029129</v>
      </c>
      <c r="IF1" s="103">
        <v>9784034285503</v>
      </c>
      <c r="IG1" s="103">
        <v>9784034285701</v>
      </c>
      <c r="IH1" s="104">
        <v>9784052029301</v>
      </c>
      <c r="II1" s="103">
        <v>9784052030543</v>
      </c>
      <c r="IJ1" s="103">
        <v>9784062138154</v>
      </c>
      <c r="IK1" s="107">
        <v>9784062194877</v>
      </c>
      <c r="IL1" s="104">
        <v>9784772101721</v>
      </c>
      <c r="IM1" s="103">
        <v>9784338173063</v>
      </c>
      <c r="IN1" s="107">
        <v>9784338081610</v>
      </c>
      <c r="IO1" s="107">
        <v>9784092172104</v>
      </c>
      <c r="IP1" s="104">
        <v>9784805443040</v>
      </c>
      <c r="IQ1" s="107">
        <v>9784522430484</v>
      </c>
      <c r="IR1" s="103">
        <v>9784564201288</v>
      </c>
      <c r="IS1" s="103">
        <v>9784564203039</v>
      </c>
      <c r="IT1" s="104">
        <v>9784564200830</v>
      </c>
      <c r="IU1" s="103">
        <v>9784564200847</v>
      </c>
      <c r="IV1" s="103">
        <v>9784564200885</v>
      </c>
      <c r="IW1" s="103">
        <v>9784564200892</v>
      </c>
      <c r="IX1" s="104">
        <v>9784564200717</v>
      </c>
      <c r="IY1" s="103">
        <v>9784564200748</v>
      </c>
      <c r="IZ1" s="103">
        <v>9784564200793</v>
      </c>
      <c r="JA1" s="107">
        <v>9784865490770</v>
      </c>
      <c r="JB1" s="104">
        <v>9784834013764</v>
      </c>
      <c r="JC1" s="103">
        <v>9784834006810</v>
      </c>
      <c r="JD1" s="107">
        <v>9784834002089</v>
      </c>
      <c r="JE1" s="103">
        <v>9784834009002</v>
      </c>
      <c r="JF1" s="104">
        <v>9784834014389</v>
      </c>
      <c r="JG1" s="103">
        <v>9784834022704</v>
      </c>
      <c r="JH1" s="103">
        <v>9784834009736</v>
      </c>
      <c r="JI1" s="103">
        <v>9784834014891</v>
      </c>
      <c r="JJ1" s="104">
        <v>9784834022872</v>
      </c>
      <c r="JK1" s="103">
        <v>9784834004458</v>
      </c>
      <c r="JL1" s="103">
        <v>9784834003161</v>
      </c>
      <c r="JM1" s="103">
        <v>9784579400119</v>
      </c>
      <c r="JN1" s="106">
        <v>9784752006794</v>
      </c>
      <c r="JO1" s="107">
        <v>9784870772601</v>
      </c>
      <c r="JP1" s="103">
        <v>9784870510449</v>
      </c>
      <c r="JQ1" s="107">
        <v>9784870514546</v>
      </c>
      <c r="JR1" s="106">
        <v>9784528020092</v>
      </c>
      <c r="JS1" s="106">
        <v>9784756243690</v>
      </c>
      <c r="JT1" s="103">
        <v>9784251002075</v>
      </c>
      <c r="JU1" s="103">
        <v>9784033271705</v>
      </c>
      <c r="JV1" s="104">
        <v>9784906195114</v>
      </c>
      <c r="JW1" s="103">
        <v>9784906195152</v>
      </c>
      <c r="JX1" s="103">
        <v>9784061272705</v>
      </c>
      <c r="JY1" s="103">
        <v>9784061275423</v>
      </c>
      <c r="JZ1" s="104">
        <v>9784772101196</v>
      </c>
      <c r="KA1" s="103">
        <v>9784772101370</v>
      </c>
      <c r="KB1" s="103">
        <v>9784772101554</v>
      </c>
      <c r="KC1" s="103">
        <v>9784790271611</v>
      </c>
      <c r="KD1" s="106">
        <v>9784499286800</v>
      </c>
      <c r="KE1" s="103">
        <v>9784805402009</v>
      </c>
      <c r="KF1" s="103">
        <v>9784805402160</v>
      </c>
      <c r="KG1" s="103">
        <v>9784905015116</v>
      </c>
      <c r="KH1" s="104">
        <v>9784564602290</v>
      </c>
      <c r="KI1" s="103">
        <v>9784564003653</v>
      </c>
      <c r="KJ1" s="103">
        <v>9784564003660</v>
      </c>
      <c r="KK1" s="103">
        <v>9784564003677</v>
      </c>
      <c r="KL1" s="104">
        <v>9784564003684</v>
      </c>
      <c r="KM1" s="103">
        <v>9784564003646</v>
      </c>
      <c r="KN1" s="103">
        <v>9784564602313</v>
      </c>
      <c r="KO1" s="103">
        <v>9784834014020</v>
      </c>
      <c r="KP1" s="104">
        <v>9784752002826</v>
      </c>
      <c r="KQ1" s="103">
        <v>9784760947133</v>
      </c>
      <c r="KR1" s="107">
        <v>9784811374420</v>
      </c>
      <c r="KS1" s="103">
        <v>9784902528268</v>
      </c>
      <c r="KT1" s="104">
        <v>9784833420730</v>
      </c>
      <c r="KU1" s="103">
        <v>9784251084682</v>
      </c>
      <c r="KV1" s="103">
        <v>9784251084699</v>
      </c>
      <c r="KW1" s="103">
        <v>9784251084705</v>
      </c>
      <c r="KX1" s="104">
        <v>9784031311007</v>
      </c>
      <c r="KY1" s="107">
        <v>9784032272604</v>
      </c>
      <c r="KZ1" s="103">
        <v>9784032048902</v>
      </c>
      <c r="LA1" s="103">
        <v>9784323031422</v>
      </c>
      <c r="LB1" s="106">
        <v>9784323073910</v>
      </c>
      <c r="LC1" s="103">
        <v>9784062830515</v>
      </c>
      <c r="LD1" s="103">
        <v>9784062195492</v>
      </c>
      <c r="LE1" s="103">
        <v>9784337170018</v>
      </c>
      <c r="LF1" s="104">
        <v>9784337170025</v>
      </c>
      <c r="LG1" s="103">
        <v>9784337170032</v>
      </c>
      <c r="LH1" s="103">
        <v>9784337170049</v>
      </c>
      <c r="LI1" s="103">
        <v>9784772610766</v>
      </c>
      <c r="LJ1" s="104">
        <v>9784772610780</v>
      </c>
      <c r="LK1" s="103">
        <v>9784772610797</v>
      </c>
      <c r="LL1" s="103">
        <v>9784097265214</v>
      </c>
      <c r="LM1" s="103">
        <v>9784566002760</v>
      </c>
      <c r="LN1" s="104">
        <v>9784566001749</v>
      </c>
      <c r="LO1" s="103">
        <v>9784566007987</v>
      </c>
      <c r="LP1" s="103">
        <v>9784569785752</v>
      </c>
      <c r="LQ1" s="103">
        <v>9784834014655</v>
      </c>
      <c r="LR1" s="104">
        <v>9784893094926</v>
      </c>
      <c r="LS1" s="103">
        <v>9784893095916</v>
      </c>
      <c r="LT1" s="103">
        <v>9784893095626</v>
      </c>
      <c r="LU1" s="103">
        <v>9784893096173</v>
      </c>
      <c r="LV1" s="104">
        <v>9784591070444</v>
      </c>
      <c r="LW1" s="107">
        <v>9784828420110</v>
      </c>
      <c r="LX1" s="107">
        <v>9784828420134</v>
      </c>
      <c r="LY1" s="103">
        <v>9784805837894</v>
      </c>
      <c r="LZ1" s="104">
        <v>9784895728317</v>
      </c>
      <c r="MA1" s="106">
        <v>9784052034770</v>
      </c>
      <c r="MB1" s="103">
        <v>9784251002525</v>
      </c>
      <c r="MC1" s="103">
        <v>9784251066275</v>
      </c>
      <c r="MD1" s="103">
        <v>9784265034352</v>
      </c>
      <c r="ME1" s="104">
        <v>9784031280808</v>
      </c>
      <c r="MF1" s="103">
        <v>9784033361604</v>
      </c>
      <c r="MG1" s="103">
        <v>9784052043352</v>
      </c>
      <c r="MH1" s="103">
        <v>9784323031736</v>
      </c>
      <c r="MI1" s="104">
        <v>9784323023113</v>
      </c>
      <c r="MJ1" s="103">
        <v>9784323023144</v>
      </c>
      <c r="MK1" s="103">
        <v>9784323023151</v>
      </c>
      <c r="ML1" s="103">
        <v>9784323030029</v>
      </c>
      <c r="MM1" s="104">
        <v>9784323030036</v>
      </c>
      <c r="MN1" s="107">
        <v>9784323035710</v>
      </c>
      <c r="MO1" s="103">
        <v>9784774322643</v>
      </c>
      <c r="MP1" s="103">
        <v>9784774324296</v>
      </c>
      <c r="MQ1" s="106">
        <v>9784774327419</v>
      </c>
      <c r="MR1" s="103">
        <v>9784772101103</v>
      </c>
      <c r="MS1" s="103">
        <v>9784772603669</v>
      </c>
      <c r="MT1" s="107">
        <v>9784385143293</v>
      </c>
      <c r="MU1" s="104">
        <v>9784494005840</v>
      </c>
      <c r="MV1" s="103">
        <v>9784494001415</v>
      </c>
      <c r="MW1" s="103">
        <v>9784893256041</v>
      </c>
      <c r="MX1" s="107">
        <v>9784893258861</v>
      </c>
      <c r="MY1" s="104">
        <v>9784893092458</v>
      </c>
      <c r="MZ1" s="104">
        <v>9784593593521</v>
      </c>
      <c r="NA1" s="103">
        <v>9784265903054</v>
      </c>
      <c r="NB1" s="107">
        <v>9784010752746</v>
      </c>
      <c r="NC1" s="103">
        <v>9784033283203</v>
      </c>
      <c r="ND1" s="106">
        <v>9784033485003</v>
      </c>
      <c r="NE1" s="107">
        <v>9784032015607</v>
      </c>
      <c r="NF1" s="103">
        <v>9784774324845</v>
      </c>
      <c r="NG1" s="107">
        <v>9784065247969</v>
      </c>
      <c r="NH1" s="106">
        <v>9784065136584</v>
      </c>
      <c r="NI1" s="107">
        <v>9784065136850</v>
      </c>
      <c r="NJ1" s="103">
        <v>9784385158891</v>
      </c>
      <c r="NK1" s="103">
        <v>9784385361611</v>
      </c>
      <c r="NL1" s="104">
        <v>9784385361628</v>
      </c>
      <c r="NM1" s="107">
        <v>9784385143316</v>
      </c>
      <c r="NN1" s="107">
        <v>9784385143309</v>
      </c>
      <c r="NO1" s="103">
        <v>9784095108506</v>
      </c>
      <c r="NP1" s="106">
        <v>9784097251439</v>
      </c>
      <c r="NQ1" s="107">
        <v>9784097251446</v>
      </c>
      <c r="NR1" s="103">
        <v>9784924710313</v>
      </c>
      <c r="NS1" s="107">
        <v>9784905015437</v>
      </c>
      <c r="NT1" s="104">
        <v>9784756240484</v>
      </c>
      <c r="NU1" s="107">
        <v>9784895729581</v>
      </c>
      <c r="NV1" s="103">
        <v>9784838506927</v>
      </c>
      <c r="NW1" s="103">
        <v>9784838500710</v>
      </c>
      <c r="NX1" s="106">
        <v>9784001106169</v>
      </c>
      <c r="NY1" s="103">
        <v>9784034281109</v>
      </c>
      <c r="NZ1" s="103">
        <v>9784034281703</v>
      </c>
      <c r="OA1" s="103">
        <v>9784033360409</v>
      </c>
      <c r="OB1" s="106">
        <v>9784032350401</v>
      </c>
      <c r="OC1" s="107">
        <v>9784058011102</v>
      </c>
      <c r="OD1" s="103">
        <v>9784323020440</v>
      </c>
      <c r="OE1" s="107">
        <v>9784323073736</v>
      </c>
      <c r="OF1" s="104">
        <v>9784323030012</v>
      </c>
      <c r="OG1" s="103">
        <v>9784337280014</v>
      </c>
      <c r="OH1" s="103">
        <v>9784338279079</v>
      </c>
      <c r="OI1" s="103">
        <v>9784564200908</v>
      </c>
      <c r="OJ1" s="104">
        <v>9784834011852</v>
      </c>
      <c r="OK1" s="103">
        <v>9784834080247</v>
      </c>
      <c r="OL1" s="107">
        <v>9784635130011</v>
      </c>
      <c r="OM1" s="103">
        <v>9784947581266</v>
      </c>
      <c r="ON1" s="104">
        <v>9784309283647</v>
      </c>
      <c r="OO1" s="107">
        <v>9784811326689</v>
      </c>
      <c r="OP1" s="107">
        <v>9784304042133</v>
      </c>
      <c r="OQ1" s="103">
        <v>9784774606989</v>
      </c>
      <c r="OR1" s="104">
        <v>9784592761686</v>
      </c>
      <c r="OS1" s="107">
        <v>9784592762423</v>
      </c>
      <c r="OT1" s="106">
        <v>9784528022515</v>
      </c>
      <c r="OU1" s="107">
        <v>978465084470</v>
      </c>
      <c r="OV1" s="107">
        <v>9784055012874</v>
      </c>
      <c r="OW1" s="107">
        <v>9784055012881</v>
      </c>
      <c r="OX1" s="106">
        <v>9784385143262</v>
      </c>
      <c r="OY1" s="103">
        <v>9784805401071</v>
      </c>
      <c r="OZ1" s="103">
        <v>9784893250636</v>
      </c>
      <c r="PA1" s="103">
        <v>9784834007244</v>
      </c>
      <c r="PB1" s="104">
        <v>9784834016161</v>
      </c>
      <c r="PC1" s="107">
        <v>9784893095831</v>
      </c>
      <c r="PD1" s="107">
        <v>9784577049914</v>
      </c>
      <c r="PE1" s="107">
        <v>9784577049921</v>
      </c>
      <c r="PF1" s="106">
        <v>9784577049938</v>
      </c>
      <c r="PG1" s="103">
        <v>9784259518318</v>
      </c>
      <c r="PH1" s="106">
        <v>9784883938773</v>
      </c>
      <c r="PI1" s="103">
        <v>9784265912063</v>
      </c>
      <c r="PJ1" s="103">
        <v>9784265912070</v>
      </c>
      <c r="PK1" s="103">
        <v>9784265912087</v>
      </c>
      <c r="PL1" s="104">
        <v>9784265912179</v>
      </c>
      <c r="PM1" s="103">
        <v>9784033279800</v>
      </c>
      <c r="PN1" s="103">
        <v>9784034170106</v>
      </c>
      <c r="PO1" s="103">
        <v>9784052031113</v>
      </c>
      <c r="PP1" s="104">
        <v>9784769020080</v>
      </c>
      <c r="PQ1" s="103">
        <v>9784337094147</v>
      </c>
      <c r="PR1" s="103">
        <v>9784337094161</v>
      </c>
      <c r="PS1" s="103">
        <v>9784378012018</v>
      </c>
      <c r="PT1" s="104">
        <v>9784097272311</v>
      </c>
      <c r="PU1" s="103">
        <v>9784097272328</v>
      </c>
      <c r="PV1" s="103">
        <v>9784097273837</v>
      </c>
      <c r="PW1" s="103">
        <v>9784805402191</v>
      </c>
      <c r="PX1" s="104">
        <v>9784805400074</v>
      </c>
      <c r="PY1" s="103">
        <v>9784805400326</v>
      </c>
      <c r="PZ1" s="107">
        <v>9784494015542</v>
      </c>
      <c r="QA1" s="107">
        <v>9784494008926</v>
      </c>
      <c r="QB1" s="104">
        <v>9784931129221</v>
      </c>
      <c r="QC1" s="103">
        <v>9784834010510</v>
      </c>
      <c r="QD1" s="103">
        <v>9784591138175</v>
      </c>
      <c r="QE1" s="104">
        <v>9784872906561</v>
      </c>
      <c r="QF1" s="103">
        <v>9784591139790</v>
      </c>
      <c r="QG1" s="107">
        <v>9784001112351</v>
      </c>
      <c r="QH1" s="103">
        <v>9784415014371</v>
      </c>
      <c r="QI1" s="106">
        <v>9784278083309</v>
      </c>
      <c r="QJ1" s="107">
        <v>9784536649995</v>
      </c>
      <c r="QK1" s="106">
        <v>9784586086337</v>
      </c>
    </row>
    <row r="2" spans="1:453" x14ac:dyDescent="0.45">
      <c r="A2" s="10"/>
      <c r="B2" s="11"/>
      <c r="C2" s="11"/>
      <c r="D2" s="11"/>
      <c r="E2" s="11"/>
      <c r="F2" s="11"/>
      <c r="G2" s="11"/>
      <c r="H2" s="11"/>
      <c r="I2" s="11"/>
      <c r="J2" s="12"/>
      <c r="K2" s="12"/>
      <c r="L2" s="12"/>
      <c r="M2" s="12"/>
      <c r="N2" s="11"/>
      <c r="O2" s="11"/>
      <c r="P2" s="11"/>
      <c r="Q2" s="11"/>
      <c r="R2" s="11"/>
      <c r="S2" s="11"/>
      <c r="T2" s="11"/>
      <c r="U2" s="10"/>
      <c r="V2" s="12"/>
      <c r="W2" s="12"/>
      <c r="X2" s="12"/>
      <c r="Y2" s="12"/>
      <c r="Z2" s="12"/>
      <c r="AA2" s="12"/>
      <c r="AB2" s="12"/>
      <c r="AC2" s="12"/>
      <c r="AD2" s="12"/>
      <c r="AE2" s="12"/>
      <c r="AF2" s="12"/>
      <c r="AG2" s="12"/>
      <c r="AH2" s="12"/>
      <c r="AI2" s="12"/>
      <c r="AJ2" s="12"/>
      <c r="AK2" s="12"/>
      <c r="AL2" s="12"/>
      <c r="AM2" s="12"/>
      <c r="AN2" s="12"/>
      <c r="AO2" s="12"/>
      <c r="AP2" s="12"/>
      <c r="AQ2" s="12"/>
      <c r="AR2" s="12"/>
      <c r="AS2" s="251" t="s">
        <v>8314</v>
      </c>
      <c r="AT2" s="12"/>
      <c r="AU2" s="12"/>
      <c r="AV2" s="12"/>
      <c r="AW2" s="12"/>
      <c r="AX2" s="12"/>
      <c r="AY2" s="12"/>
      <c r="AZ2" s="12"/>
      <c r="BA2" s="12"/>
      <c r="BB2" s="12"/>
      <c r="BC2" s="12"/>
      <c r="BD2" s="12"/>
      <c r="BE2" s="12"/>
      <c r="BF2" s="11"/>
      <c r="BG2" s="11"/>
      <c r="BH2" s="11"/>
      <c r="BI2" s="10" t="s">
        <v>681</v>
      </c>
      <c r="BJ2" s="12"/>
      <c r="BK2" s="12"/>
      <c r="BL2" s="12"/>
      <c r="BM2" s="12"/>
      <c r="BN2" s="12"/>
      <c r="BO2" s="12"/>
      <c r="BP2" s="12"/>
      <c r="BQ2" s="12"/>
      <c r="BR2" s="12"/>
      <c r="BS2" s="12"/>
      <c r="BT2" s="12"/>
      <c r="BU2" s="12"/>
      <c r="BV2" s="12"/>
      <c r="BW2" s="13" t="s">
        <v>681</v>
      </c>
      <c r="BX2" s="12"/>
      <c r="BY2" s="12"/>
      <c r="BZ2" s="12"/>
      <c r="CA2" s="12"/>
      <c r="CB2" s="12"/>
      <c r="CC2" s="12"/>
      <c r="CD2" s="12"/>
      <c r="CE2" s="12"/>
      <c r="CF2" s="12"/>
      <c r="CG2" s="12"/>
      <c r="CH2" s="12"/>
      <c r="CI2" s="12"/>
      <c r="CJ2" s="12"/>
      <c r="CK2" s="12"/>
      <c r="CL2" s="11"/>
      <c r="CM2" s="11"/>
      <c r="CN2" s="11"/>
      <c r="CO2" s="11"/>
      <c r="CP2" s="12"/>
      <c r="CQ2" s="12"/>
      <c r="CR2" s="12"/>
      <c r="CS2" s="12"/>
      <c r="CT2" s="11"/>
      <c r="CU2" s="11"/>
      <c r="CV2" s="11"/>
      <c r="CW2" s="11"/>
      <c r="CX2" s="12"/>
      <c r="CY2" s="12"/>
      <c r="CZ2" s="12"/>
      <c r="DA2" s="12"/>
      <c r="DB2" s="12"/>
      <c r="DC2" s="12"/>
      <c r="DD2" s="13"/>
      <c r="DE2" s="13"/>
      <c r="DF2" s="12"/>
      <c r="DG2" s="12"/>
      <c r="DH2" s="12"/>
      <c r="DI2" s="12"/>
      <c r="DJ2" s="12"/>
      <c r="DK2" s="12"/>
      <c r="DL2" s="12"/>
      <c r="DM2" s="12"/>
      <c r="DN2" s="12"/>
      <c r="DO2" s="12"/>
      <c r="DP2" s="12"/>
      <c r="DQ2" s="12"/>
      <c r="DR2" s="12"/>
      <c r="DS2" s="12"/>
      <c r="DT2" s="12"/>
      <c r="DU2" s="12"/>
      <c r="DV2" s="12"/>
      <c r="DW2" s="12"/>
      <c r="DX2" s="12"/>
      <c r="DY2" s="13"/>
      <c r="DZ2" s="13"/>
      <c r="EA2" s="12"/>
      <c r="EB2" s="12"/>
      <c r="EC2" s="12"/>
      <c r="ED2" s="12"/>
      <c r="EE2" s="12"/>
      <c r="EF2" s="12"/>
      <c r="EG2" s="12"/>
      <c r="EH2" s="12"/>
      <c r="EI2" s="12"/>
      <c r="EJ2" s="12"/>
      <c r="EK2" s="12"/>
      <c r="EL2" s="12"/>
      <c r="EM2" s="12"/>
      <c r="EN2" s="13"/>
      <c r="EO2" s="12"/>
      <c r="EP2" s="12"/>
      <c r="EQ2" s="12"/>
      <c r="ER2" s="12"/>
      <c r="ES2" s="13"/>
      <c r="ET2" s="12"/>
      <c r="EU2" s="12"/>
      <c r="EV2" s="12"/>
      <c r="EW2" s="12"/>
      <c r="EX2" s="12"/>
      <c r="EY2" s="12"/>
      <c r="EZ2" s="12"/>
      <c r="FA2" s="13"/>
      <c r="FB2" s="13"/>
      <c r="FC2" s="12"/>
      <c r="FD2" s="12"/>
      <c r="FE2" s="12"/>
      <c r="FF2" s="12"/>
      <c r="FG2" s="12"/>
      <c r="FH2" s="12"/>
      <c r="FI2" s="12"/>
      <c r="FJ2" s="12"/>
      <c r="FK2" s="12"/>
      <c r="FL2" s="12"/>
      <c r="FM2" s="12"/>
      <c r="FN2" s="12"/>
      <c r="FO2" s="12"/>
      <c r="FP2" s="12"/>
      <c r="FQ2" s="12"/>
      <c r="FR2" s="12"/>
      <c r="FS2" s="13"/>
      <c r="FT2" s="13"/>
      <c r="FU2" s="12"/>
      <c r="FV2" s="12"/>
      <c r="FW2" s="12"/>
      <c r="FX2" s="13"/>
      <c r="FY2" s="12"/>
      <c r="FZ2" s="11"/>
      <c r="GA2" s="11"/>
      <c r="GB2" s="10"/>
      <c r="GC2" s="11"/>
      <c r="GD2" s="12"/>
      <c r="GE2" s="12"/>
      <c r="GF2" s="12"/>
      <c r="GG2" s="12"/>
      <c r="GH2" s="12"/>
      <c r="GI2" s="13"/>
      <c r="GJ2" s="13"/>
      <c r="GK2" s="12"/>
      <c r="GL2" s="12"/>
      <c r="GM2" s="12"/>
      <c r="GN2" s="12"/>
      <c r="GO2" s="12"/>
      <c r="GP2" s="10"/>
      <c r="GQ2" s="10"/>
      <c r="GR2" s="11"/>
      <c r="GS2" s="10" t="s">
        <v>8314</v>
      </c>
      <c r="GT2" s="12"/>
      <c r="GU2" s="12"/>
      <c r="GV2" s="12"/>
      <c r="GW2" s="12"/>
      <c r="GX2" s="12"/>
      <c r="GY2" s="12"/>
      <c r="GZ2" s="12"/>
      <c r="HA2" s="12"/>
      <c r="HB2" s="12"/>
      <c r="HC2" s="12"/>
      <c r="HD2" s="12"/>
      <c r="HE2" s="12"/>
      <c r="HF2" s="12"/>
      <c r="HG2" s="12"/>
      <c r="HH2" s="12"/>
      <c r="HI2" s="12"/>
      <c r="HJ2" s="12"/>
      <c r="HK2" s="12"/>
      <c r="HL2" s="12"/>
      <c r="HM2" s="12"/>
      <c r="HN2" s="12"/>
      <c r="HO2" s="12"/>
      <c r="HP2" s="13"/>
      <c r="HQ2" s="13"/>
      <c r="HR2" s="12"/>
      <c r="HS2" s="12"/>
      <c r="HT2" s="13"/>
      <c r="HU2" s="12"/>
      <c r="HV2" s="13" t="s">
        <v>8314</v>
      </c>
      <c r="HW2" s="13"/>
      <c r="HX2" s="12"/>
      <c r="HY2" s="12"/>
      <c r="HZ2" s="13"/>
      <c r="IA2" s="12"/>
      <c r="IB2" s="12"/>
      <c r="IC2" s="12"/>
      <c r="ID2" s="12"/>
      <c r="IE2" s="12"/>
      <c r="IF2" s="12"/>
      <c r="IG2" s="12"/>
      <c r="IH2" s="13" t="s">
        <v>8314</v>
      </c>
      <c r="II2" s="12"/>
      <c r="IJ2" s="12"/>
      <c r="IK2" s="12"/>
      <c r="IL2" s="12"/>
      <c r="IM2" s="12"/>
      <c r="IN2" s="12"/>
      <c r="IO2" s="12"/>
      <c r="IP2" s="12"/>
      <c r="IQ2" s="12"/>
      <c r="IR2" s="12"/>
      <c r="IS2" s="12"/>
      <c r="IT2" s="12"/>
      <c r="IU2" s="12"/>
      <c r="IV2" s="12"/>
      <c r="IW2" s="12"/>
      <c r="IX2" s="12"/>
      <c r="IY2" s="12"/>
      <c r="IZ2" s="12"/>
      <c r="JA2" s="13"/>
      <c r="JB2" s="13"/>
      <c r="JC2" s="13"/>
      <c r="JD2" s="12"/>
      <c r="JE2" s="12"/>
      <c r="JF2" s="12"/>
      <c r="JG2" s="13"/>
      <c r="JH2" s="12"/>
      <c r="JI2" s="12"/>
      <c r="JJ2" s="12"/>
      <c r="JK2" s="12"/>
      <c r="JL2" s="12"/>
      <c r="JM2" s="13" t="s">
        <v>8314</v>
      </c>
      <c r="JN2" s="12"/>
      <c r="JO2" s="12"/>
      <c r="JP2" s="12"/>
      <c r="JQ2" s="12"/>
      <c r="JR2" s="12"/>
      <c r="JS2" s="12"/>
      <c r="JT2" s="12"/>
      <c r="JU2" s="12"/>
      <c r="JV2" s="12"/>
      <c r="JW2" s="12"/>
      <c r="JX2" s="13"/>
      <c r="JY2" s="13"/>
      <c r="JZ2" s="13"/>
      <c r="KA2" s="12"/>
      <c r="KB2" s="12"/>
      <c r="KC2" s="12"/>
      <c r="KD2" s="12"/>
      <c r="KE2" s="12"/>
      <c r="KF2" s="12"/>
      <c r="KG2" s="12"/>
      <c r="KH2" s="12"/>
      <c r="KI2" s="12"/>
      <c r="KJ2" s="11"/>
      <c r="KK2" s="11"/>
      <c r="KL2" s="10" t="s">
        <v>8314</v>
      </c>
      <c r="KM2" s="11"/>
      <c r="KN2" s="12"/>
      <c r="KO2" s="13"/>
      <c r="KP2" s="13" t="s">
        <v>8314</v>
      </c>
      <c r="KQ2" s="12"/>
      <c r="KR2" s="12"/>
      <c r="KS2" s="12"/>
      <c r="KT2" s="12"/>
      <c r="KU2" s="12"/>
      <c r="KV2" s="12"/>
      <c r="KW2" s="12"/>
      <c r="KX2" s="12"/>
      <c r="KY2" s="12"/>
      <c r="KZ2" s="11"/>
      <c r="LA2" s="10"/>
      <c r="LB2" s="10"/>
      <c r="LC2" s="11"/>
      <c r="LD2" s="12"/>
      <c r="LE2" s="12"/>
      <c r="LF2" s="12"/>
      <c r="LG2" s="12"/>
      <c r="LH2" s="12"/>
      <c r="LI2" s="12"/>
      <c r="LJ2" s="13"/>
      <c r="LK2" s="13"/>
      <c r="LL2" s="13"/>
      <c r="LM2" s="12"/>
      <c r="LN2" s="12"/>
      <c r="LO2" s="12"/>
      <c r="LP2" s="13"/>
      <c r="LQ2" s="12"/>
      <c r="LR2" s="12"/>
      <c r="LS2" s="12"/>
      <c r="LT2" s="10"/>
      <c r="LU2" s="10"/>
      <c r="LV2" s="10"/>
      <c r="LW2" s="10"/>
      <c r="LX2" s="10"/>
      <c r="LY2" s="11"/>
      <c r="LZ2" s="11"/>
      <c r="MA2" s="11"/>
      <c r="MB2" s="12"/>
      <c r="MC2" s="12"/>
      <c r="MD2" s="12"/>
      <c r="ME2" s="12"/>
      <c r="MF2" s="12"/>
      <c r="MG2" s="12"/>
      <c r="MH2" s="12"/>
      <c r="MI2" s="12"/>
      <c r="MJ2" s="10"/>
      <c r="MK2" s="11"/>
      <c r="ML2" s="11"/>
      <c r="MM2" s="11"/>
      <c r="MN2" s="12"/>
      <c r="MO2" s="12"/>
      <c r="MP2" s="12"/>
      <c r="MQ2" s="12"/>
      <c r="MR2" s="12"/>
      <c r="MS2" s="12"/>
      <c r="MT2" s="12"/>
      <c r="MU2" s="12"/>
      <c r="MV2" s="11"/>
      <c r="MW2" s="11"/>
      <c r="MX2" s="11"/>
      <c r="MY2" s="10" t="s">
        <v>8314</v>
      </c>
      <c r="MZ2" s="12"/>
      <c r="NA2" s="12"/>
      <c r="NB2" s="12"/>
      <c r="NC2" s="12"/>
      <c r="ND2" s="12"/>
      <c r="NE2" s="12"/>
      <c r="NF2" s="12"/>
      <c r="NG2" s="12"/>
      <c r="NH2" s="13"/>
      <c r="NI2" s="12"/>
      <c r="NJ2" s="12"/>
      <c r="NK2" s="12"/>
      <c r="NL2" s="13"/>
      <c r="NM2" s="13"/>
      <c r="NN2" s="13"/>
      <c r="NO2" s="12"/>
      <c r="NP2" s="12"/>
      <c r="NQ2" s="12"/>
      <c r="NR2" s="12"/>
      <c r="NS2" s="12"/>
      <c r="NT2" s="12"/>
      <c r="NU2" s="12"/>
      <c r="NV2" s="12"/>
      <c r="NW2" s="12"/>
      <c r="NX2" s="12"/>
      <c r="NY2" s="12"/>
      <c r="NZ2" s="12"/>
      <c r="OA2" s="12"/>
      <c r="OB2" s="13"/>
      <c r="OC2" s="12"/>
      <c r="OD2" s="12"/>
      <c r="OE2" s="12"/>
      <c r="OF2" s="12"/>
      <c r="OG2" s="12"/>
      <c r="OH2" s="12"/>
      <c r="OI2" s="12"/>
      <c r="OJ2" s="12"/>
      <c r="OK2" s="13"/>
      <c r="OL2" s="12"/>
      <c r="OM2" s="12"/>
      <c r="ON2" s="13"/>
      <c r="OO2" s="13"/>
      <c r="OP2" s="13" t="s">
        <v>681</v>
      </c>
      <c r="OQ2" s="12"/>
      <c r="OR2" s="12"/>
      <c r="OS2" s="12"/>
      <c r="OT2" s="12"/>
      <c r="OU2" s="12"/>
      <c r="OV2" s="12"/>
      <c r="OW2" s="12"/>
      <c r="OX2" s="12"/>
      <c r="OY2" s="12"/>
      <c r="OZ2" s="12"/>
      <c r="PA2" s="12"/>
      <c r="PB2" s="12"/>
      <c r="PC2" s="12"/>
      <c r="PD2" s="12"/>
      <c r="PE2" s="12"/>
      <c r="PF2" s="12"/>
      <c r="PG2" s="13" t="s">
        <v>8314</v>
      </c>
      <c r="PH2" s="12"/>
      <c r="PI2" s="12"/>
      <c r="PJ2" s="12"/>
      <c r="PK2" s="12"/>
      <c r="PL2" s="12"/>
      <c r="PM2" s="12"/>
      <c r="PN2" s="12"/>
      <c r="PO2" s="12"/>
      <c r="PP2" s="12"/>
      <c r="PQ2" s="12"/>
      <c r="PR2" s="12"/>
      <c r="PS2" s="12"/>
      <c r="PT2" s="10"/>
      <c r="PU2" s="10"/>
      <c r="PV2" s="10"/>
      <c r="PW2" s="10"/>
      <c r="PX2" s="12"/>
      <c r="PY2" s="12"/>
      <c r="PZ2" s="12"/>
      <c r="QA2" s="12"/>
      <c r="QB2" s="12"/>
      <c r="QC2" s="12"/>
      <c r="QD2" s="13"/>
      <c r="QE2" s="12"/>
      <c r="QF2" s="12"/>
      <c r="QG2" s="12"/>
      <c r="QH2" s="12"/>
      <c r="QI2" s="12"/>
      <c r="QJ2" s="12"/>
      <c r="QK2" s="12"/>
    </row>
    <row r="3" spans="1:453" ht="18.600000000000001" thickBot="1" x14ac:dyDescent="0.5">
      <c r="A3" s="10"/>
      <c r="B3" s="11"/>
      <c r="C3" s="11"/>
      <c r="D3" s="11"/>
      <c r="E3" s="11"/>
      <c r="F3" s="11"/>
      <c r="G3" s="11"/>
      <c r="H3" s="11"/>
      <c r="I3" s="11"/>
      <c r="J3" s="12"/>
      <c r="K3" s="12"/>
      <c r="L3" s="12"/>
      <c r="M3" s="12"/>
      <c r="N3" s="11"/>
      <c r="O3" s="11"/>
      <c r="P3" s="11"/>
      <c r="Q3" s="11"/>
      <c r="R3" s="11"/>
      <c r="S3" s="11"/>
      <c r="T3" s="11"/>
      <c r="U3" s="10"/>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1"/>
      <c r="BG3" s="11"/>
      <c r="BH3" s="11"/>
      <c r="BI3" s="10" t="s">
        <v>682</v>
      </c>
      <c r="BJ3" s="12"/>
      <c r="BK3" s="12"/>
      <c r="BL3" s="12"/>
      <c r="BM3" s="12"/>
      <c r="BN3" s="12"/>
      <c r="BO3" s="12"/>
      <c r="BP3" s="12"/>
      <c r="BQ3" s="12"/>
      <c r="BR3" s="12"/>
      <c r="BS3" s="12"/>
      <c r="BT3" s="12"/>
      <c r="BU3" s="12"/>
      <c r="BV3" s="12"/>
      <c r="BW3" s="13" t="s">
        <v>683</v>
      </c>
      <c r="BX3" s="12"/>
      <c r="BY3" s="12"/>
      <c r="BZ3" s="12"/>
      <c r="CA3" s="12"/>
      <c r="CB3" s="12"/>
      <c r="CC3" s="12"/>
      <c r="CD3" s="12"/>
      <c r="CE3" s="12"/>
      <c r="CF3" s="12"/>
      <c r="CG3" s="12"/>
      <c r="CH3" s="12"/>
      <c r="CI3" s="12"/>
      <c r="CJ3" s="12"/>
      <c r="CK3" s="12"/>
      <c r="CL3" s="11"/>
      <c r="CM3" s="11"/>
      <c r="CN3" s="11"/>
      <c r="CO3" s="11"/>
      <c r="CP3" s="12"/>
      <c r="CQ3" s="12"/>
      <c r="CR3" s="12"/>
      <c r="CS3" s="12"/>
      <c r="CT3" s="11"/>
      <c r="CU3" s="11"/>
      <c r="CV3" s="11"/>
      <c r="CW3" s="11"/>
      <c r="CX3" s="12"/>
      <c r="CY3" s="12"/>
      <c r="CZ3" s="12"/>
      <c r="DA3" s="12"/>
      <c r="DB3" s="12"/>
      <c r="DC3" s="12"/>
      <c r="DD3" s="13"/>
      <c r="DE3" s="13"/>
      <c r="DF3" s="12"/>
      <c r="DG3" s="12"/>
      <c r="DH3" s="12"/>
      <c r="DI3" s="12"/>
      <c r="DJ3" s="12"/>
      <c r="DK3" s="12"/>
      <c r="DL3" s="12"/>
      <c r="DM3" s="12"/>
      <c r="DN3" s="12"/>
      <c r="DO3" s="12"/>
      <c r="DP3" s="12"/>
      <c r="DQ3" s="12"/>
      <c r="DR3" s="12"/>
      <c r="DS3" s="12"/>
      <c r="DT3" s="12"/>
      <c r="DU3" s="12"/>
      <c r="DV3" s="12"/>
      <c r="DW3" s="12"/>
      <c r="DX3" s="12"/>
      <c r="DY3" s="13"/>
      <c r="DZ3" s="13"/>
      <c r="EA3" s="12"/>
      <c r="EB3" s="12"/>
      <c r="EC3" s="12"/>
      <c r="ED3" s="12"/>
      <c r="EE3" s="12"/>
      <c r="EF3" s="12"/>
      <c r="EG3" s="12"/>
      <c r="EH3" s="12"/>
      <c r="EI3" s="12"/>
      <c r="EJ3" s="12"/>
      <c r="EK3" s="12"/>
      <c r="EL3" s="12"/>
      <c r="EM3" s="12"/>
      <c r="EN3" s="13"/>
      <c r="EO3" s="12"/>
      <c r="EP3" s="12"/>
      <c r="EQ3" s="12"/>
      <c r="ER3" s="12"/>
      <c r="ES3" s="13"/>
      <c r="ET3" s="12"/>
      <c r="EU3" s="12"/>
      <c r="EV3" s="12"/>
      <c r="EW3" s="12"/>
      <c r="EX3" s="12"/>
      <c r="EY3" s="12"/>
      <c r="EZ3" s="12"/>
      <c r="FA3" s="13"/>
      <c r="FB3" s="13"/>
      <c r="FC3" s="12"/>
      <c r="FD3" s="12"/>
      <c r="FE3" s="12"/>
      <c r="FF3" s="12"/>
      <c r="FG3" s="12"/>
      <c r="FH3" s="12"/>
      <c r="FI3" s="12"/>
      <c r="FJ3" s="12"/>
      <c r="FK3" s="12"/>
      <c r="FL3" s="12"/>
      <c r="FM3" s="12"/>
      <c r="FN3" s="12"/>
      <c r="FO3" s="12"/>
      <c r="FP3" s="12"/>
      <c r="FQ3" s="12"/>
      <c r="FR3" s="12"/>
      <c r="FS3" s="13"/>
      <c r="FT3" s="13"/>
      <c r="FU3" s="12"/>
      <c r="FV3" s="12"/>
      <c r="FW3" s="12"/>
      <c r="FX3" s="13"/>
      <c r="FY3" s="12"/>
      <c r="FZ3" s="11"/>
      <c r="GA3" s="11"/>
      <c r="GB3" s="10"/>
      <c r="GC3" s="11"/>
      <c r="GD3" s="12"/>
      <c r="GE3" s="12"/>
      <c r="GF3" s="12"/>
      <c r="GG3" s="12"/>
      <c r="GH3" s="12"/>
      <c r="GI3" s="13"/>
      <c r="GJ3" s="13"/>
      <c r="GK3" s="12"/>
      <c r="GL3" s="12"/>
      <c r="GM3" s="12"/>
      <c r="GN3" s="12"/>
      <c r="GO3" s="12"/>
      <c r="GP3" s="10"/>
      <c r="GQ3" s="10"/>
      <c r="GR3" s="11"/>
      <c r="GS3" s="11"/>
      <c r="GT3" s="12"/>
      <c r="GU3" s="12"/>
      <c r="GV3" s="12"/>
      <c r="GW3" s="12"/>
      <c r="GX3" s="12"/>
      <c r="GY3" s="12"/>
      <c r="GZ3" s="12"/>
      <c r="HA3" s="12"/>
      <c r="HB3" s="12"/>
      <c r="HC3" s="12"/>
      <c r="HD3" s="12"/>
      <c r="HE3" s="12"/>
      <c r="HF3" s="12"/>
      <c r="HG3" s="12"/>
      <c r="HH3" s="12"/>
      <c r="HI3" s="12"/>
      <c r="HJ3" s="12"/>
      <c r="HK3" s="12"/>
      <c r="HL3" s="12"/>
      <c r="HM3" s="12"/>
      <c r="HN3" s="12"/>
      <c r="HO3" s="12"/>
      <c r="HP3" s="13"/>
      <c r="HQ3" s="13"/>
      <c r="HR3" s="12"/>
      <c r="HS3" s="12"/>
      <c r="HT3" s="13"/>
      <c r="HU3" s="12"/>
      <c r="HV3" s="12"/>
      <c r="HW3" s="13"/>
      <c r="HX3" s="12"/>
      <c r="HY3" s="12"/>
      <c r="HZ3" s="13"/>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3"/>
      <c r="JB3" s="13"/>
      <c r="JC3" s="13"/>
      <c r="JD3" s="12"/>
      <c r="JE3" s="12"/>
      <c r="JF3" s="12"/>
      <c r="JG3" s="13"/>
      <c r="JH3" s="12"/>
      <c r="JI3" s="12"/>
      <c r="JJ3" s="12"/>
      <c r="JK3" s="12"/>
      <c r="JL3" s="12"/>
      <c r="JM3" s="12"/>
      <c r="JN3" s="12"/>
      <c r="JO3" s="12"/>
      <c r="JP3" s="12"/>
      <c r="JQ3" s="12"/>
      <c r="JR3" s="12"/>
      <c r="JS3" s="12"/>
      <c r="JT3" s="12"/>
      <c r="JU3" s="12"/>
      <c r="JV3" s="12"/>
      <c r="JW3" s="12"/>
      <c r="JX3" s="13"/>
      <c r="JY3" s="13"/>
      <c r="JZ3" s="13"/>
      <c r="KA3" s="12"/>
      <c r="KB3" s="12"/>
      <c r="KC3" s="12"/>
      <c r="KD3" s="12"/>
      <c r="KE3" s="12"/>
      <c r="KF3" s="12"/>
      <c r="KG3" s="12"/>
      <c r="KH3" s="12"/>
      <c r="KI3" s="12"/>
      <c r="KJ3" s="11"/>
      <c r="KK3" s="11"/>
      <c r="KL3" s="10"/>
      <c r="KM3" s="11"/>
      <c r="KN3" s="12"/>
      <c r="KO3" s="13"/>
      <c r="KP3" s="12"/>
      <c r="KQ3" s="12"/>
      <c r="KR3" s="12"/>
      <c r="KS3" s="12"/>
      <c r="KT3" s="12"/>
      <c r="KU3" s="12"/>
      <c r="KV3" s="12"/>
      <c r="KW3" s="12"/>
      <c r="KX3" s="12"/>
      <c r="KY3" s="12"/>
      <c r="KZ3" s="11"/>
      <c r="LA3" s="10"/>
      <c r="LB3" s="10"/>
      <c r="LC3" s="11"/>
      <c r="LD3" s="12"/>
      <c r="LE3" s="12"/>
      <c r="LF3" s="12"/>
      <c r="LG3" s="12"/>
      <c r="LH3" s="12"/>
      <c r="LI3" s="12"/>
      <c r="LJ3" s="13"/>
      <c r="LK3" s="13"/>
      <c r="LL3" s="13"/>
      <c r="LM3" s="12"/>
      <c r="LN3" s="12"/>
      <c r="LO3" s="12"/>
      <c r="LP3" s="13"/>
      <c r="LQ3" s="12"/>
      <c r="LR3" s="12"/>
      <c r="LS3" s="12"/>
      <c r="LT3" s="10"/>
      <c r="LU3" s="10"/>
      <c r="LV3" s="10"/>
      <c r="LW3" s="10"/>
      <c r="LX3" s="10"/>
      <c r="LY3" s="11"/>
      <c r="LZ3" s="11"/>
      <c r="MA3" s="11"/>
      <c r="MB3" s="12"/>
      <c r="MC3" s="12"/>
      <c r="MD3" s="12"/>
      <c r="ME3" s="12"/>
      <c r="MF3" s="12"/>
      <c r="MG3" s="12"/>
      <c r="MH3" s="12"/>
      <c r="MI3" s="12"/>
      <c r="MJ3" s="10"/>
      <c r="MK3" s="11"/>
      <c r="ML3" s="11"/>
      <c r="MM3" s="11"/>
      <c r="MN3" s="12"/>
      <c r="MO3" s="12"/>
      <c r="MP3" s="12"/>
      <c r="MQ3" s="12"/>
      <c r="MR3" s="12"/>
      <c r="MS3" s="12"/>
      <c r="MT3" s="12"/>
      <c r="MU3" s="12"/>
      <c r="MV3" s="11"/>
      <c r="MW3" s="11"/>
      <c r="MX3" s="11"/>
      <c r="MY3" s="10"/>
      <c r="MZ3" s="12"/>
      <c r="NA3" s="12"/>
      <c r="NB3" s="12"/>
      <c r="NC3" s="12"/>
      <c r="ND3" s="12"/>
      <c r="NE3" s="12"/>
      <c r="NF3" s="12"/>
      <c r="NG3" s="12"/>
      <c r="NH3" s="13"/>
      <c r="NI3" s="12"/>
      <c r="NJ3" s="12"/>
      <c r="NK3" s="12"/>
      <c r="NL3" s="13"/>
      <c r="NM3" s="13"/>
      <c r="NN3" s="13"/>
      <c r="NO3" s="12"/>
      <c r="NP3" s="12"/>
      <c r="NQ3" s="12"/>
      <c r="NR3" s="12"/>
      <c r="NS3" s="12"/>
      <c r="NT3" s="12"/>
      <c r="NU3" s="12"/>
      <c r="NV3" s="12"/>
      <c r="NW3" s="12"/>
      <c r="NX3" s="12"/>
      <c r="NY3" s="12"/>
      <c r="NZ3" s="12"/>
      <c r="OA3" s="12"/>
      <c r="OB3" s="13"/>
      <c r="OC3" s="12"/>
      <c r="OD3" s="12"/>
      <c r="OE3" s="12"/>
      <c r="OF3" s="12"/>
      <c r="OG3" s="12"/>
      <c r="OH3" s="12"/>
      <c r="OI3" s="12"/>
      <c r="OJ3" s="12"/>
      <c r="OK3" s="13"/>
      <c r="OL3" s="12"/>
      <c r="OM3" s="12"/>
      <c r="ON3" s="13"/>
      <c r="OO3" s="13"/>
      <c r="OP3" s="13" t="s">
        <v>684</v>
      </c>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0"/>
      <c r="PU3" s="10"/>
      <c r="PV3" s="10"/>
      <c r="PW3" s="10"/>
      <c r="PX3" s="12"/>
      <c r="PY3" s="12"/>
      <c r="PZ3" s="12"/>
      <c r="QA3" s="12"/>
      <c r="QB3" s="12"/>
      <c r="QC3" s="12"/>
      <c r="QD3" s="13"/>
      <c r="QE3" s="12"/>
      <c r="QF3" s="12"/>
      <c r="QG3" s="12"/>
      <c r="QH3" s="12"/>
      <c r="QI3" s="12"/>
      <c r="QJ3" s="12"/>
      <c r="QK3" s="12"/>
    </row>
    <row r="4" spans="1:453" ht="45.6" customHeight="1" x14ac:dyDescent="0.45">
      <c r="A4" s="14" t="s">
        <v>663</v>
      </c>
      <c r="B4" s="108" t="s">
        <v>664</v>
      </c>
      <c r="C4" s="108" t="s">
        <v>664</v>
      </c>
      <c r="D4" s="108" t="s">
        <v>664</v>
      </c>
      <c r="E4" s="109" t="s">
        <v>664</v>
      </c>
      <c r="F4" s="108" t="s">
        <v>664</v>
      </c>
      <c r="G4" s="108" t="s">
        <v>664</v>
      </c>
      <c r="H4" s="110" t="s">
        <v>664</v>
      </c>
      <c r="I4" s="111" t="s">
        <v>5843</v>
      </c>
      <c r="J4" s="108" t="s">
        <v>685</v>
      </c>
      <c r="K4" s="108" t="s">
        <v>686</v>
      </c>
      <c r="L4" s="110" t="s">
        <v>686</v>
      </c>
      <c r="M4" s="112" t="s">
        <v>686</v>
      </c>
      <c r="N4" s="108" t="s">
        <v>686</v>
      </c>
      <c r="O4" s="108" t="s">
        <v>687</v>
      </c>
      <c r="P4" s="110" t="s">
        <v>687</v>
      </c>
      <c r="Q4" s="112" t="s">
        <v>687</v>
      </c>
      <c r="R4" s="108" t="s">
        <v>687</v>
      </c>
      <c r="S4" s="108" t="s">
        <v>687</v>
      </c>
      <c r="T4" s="110" t="s">
        <v>687</v>
      </c>
      <c r="U4" s="112" t="s">
        <v>687</v>
      </c>
      <c r="V4" s="108" t="s">
        <v>687</v>
      </c>
      <c r="W4" s="108" t="s">
        <v>687</v>
      </c>
      <c r="X4" s="110" t="s">
        <v>687</v>
      </c>
      <c r="Y4" s="112" t="s">
        <v>687</v>
      </c>
      <c r="Z4" s="108" t="s">
        <v>687</v>
      </c>
      <c r="AA4" s="108" t="s">
        <v>687</v>
      </c>
      <c r="AB4" s="110" t="s">
        <v>687</v>
      </c>
      <c r="AC4" s="112" t="s">
        <v>687</v>
      </c>
      <c r="AD4" s="108" t="s">
        <v>687</v>
      </c>
      <c r="AE4" s="108" t="s">
        <v>687</v>
      </c>
      <c r="AF4" s="110" t="s">
        <v>687</v>
      </c>
      <c r="AG4" s="112" t="s">
        <v>687</v>
      </c>
      <c r="AH4" s="108" t="s">
        <v>687</v>
      </c>
      <c r="AI4" s="108" t="s">
        <v>687</v>
      </c>
      <c r="AJ4" s="110" t="s">
        <v>687</v>
      </c>
      <c r="AK4" s="112" t="s">
        <v>687</v>
      </c>
      <c r="AL4" s="108" t="s">
        <v>687</v>
      </c>
      <c r="AM4" s="108" t="s">
        <v>687</v>
      </c>
      <c r="AN4" s="110" t="s">
        <v>687</v>
      </c>
      <c r="AO4" s="112" t="s">
        <v>687</v>
      </c>
      <c r="AP4" s="108" t="s">
        <v>687</v>
      </c>
      <c r="AQ4" s="108" t="s">
        <v>688</v>
      </c>
      <c r="AR4" s="110" t="s">
        <v>688</v>
      </c>
      <c r="AS4" s="112" t="s">
        <v>688</v>
      </c>
      <c r="AT4" s="108" t="s">
        <v>688</v>
      </c>
      <c r="AU4" s="108" t="s">
        <v>689</v>
      </c>
      <c r="AV4" s="110" t="s">
        <v>690</v>
      </c>
      <c r="AW4" s="112" t="s">
        <v>691</v>
      </c>
      <c r="AX4" s="108" t="s">
        <v>690</v>
      </c>
      <c r="AY4" s="108" t="s">
        <v>692</v>
      </c>
      <c r="AZ4" s="110" t="s">
        <v>694</v>
      </c>
      <c r="BA4" s="112" t="s">
        <v>694</v>
      </c>
      <c r="BB4" s="108" t="s">
        <v>694</v>
      </c>
      <c r="BC4" s="110" t="s">
        <v>694</v>
      </c>
      <c r="BD4" s="113" t="s">
        <v>694</v>
      </c>
      <c r="BE4" s="112" t="s">
        <v>694</v>
      </c>
      <c r="BF4" s="114" t="s">
        <v>709</v>
      </c>
      <c r="BG4" s="110" t="s">
        <v>697</v>
      </c>
      <c r="BH4" s="113" t="s">
        <v>697</v>
      </c>
      <c r="BI4" s="112" t="s">
        <v>697</v>
      </c>
      <c r="BJ4" s="108" t="s">
        <v>697</v>
      </c>
      <c r="BK4" s="110" t="s">
        <v>697</v>
      </c>
      <c r="BL4" s="115" t="s">
        <v>710</v>
      </c>
      <c r="BM4" s="112" t="s">
        <v>699</v>
      </c>
      <c r="BN4" s="116" t="s">
        <v>728</v>
      </c>
      <c r="BO4" s="110" t="s">
        <v>701</v>
      </c>
      <c r="BP4" s="113" t="s">
        <v>702</v>
      </c>
      <c r="BQ4" s="112" t="s">
        <v>702</v>
      </c>
      <c r="BR4" s="108" t="s">
        <v>702</v>
      </c>
      <c r="BS4" s="110" t="s">
        <v>702</v>
      </c>
      <c r="BT4" s="113" t="s">
        <v>702</v>
      </c>
      <c r="BU4" s="112" t="s">
        <v>702</v>
      </c>
      <c r="BV4" s="108" t="s">
        <v>702</v>
      </c>
      <c r="BW4" s="110" t="s">
        <v>702</v>
      </c>
      <c r="BX4" s="113" t="s">
        <v>702</v>
      </c>
      <c r="BY4" s="112" t="s">
        <v>702</v>
      </c>
      <c r="BZ4" s="108" t="s">
        <v>5844</v>
      </c>
      <c r="CA4" s="110" t="s">
        <v>704</v>
      </c>
      <c r="CB4" s="113" t="s">
        <v>704</v>
      </c>
      <c r="CC4" s="112" t="s">
        <v>5844</v>
      </c>
      <c r="CD4" s="108" t="s">
        <v>705</v>
      </c>
      <c r="CE4" s="110" t="s">
        <v>705</v>
      </c>
      <c r="CF4" s="113" t="s">
        <v>705</v>
      </c>
      <c r="CG4" s="112" t="s">
        <v>705</v>
      </c>
      <c r="CH4" s="108" t="s">
        <v>705</v>
      </c>
      <c r="CI4" s="110" t="s">
        <v>705</v>
      </c>
      <c r="CJ4" s="113" t="s">
        <v>705</v>
      </c>
      <c r="CK4" s="112" t="s">
        <v>706</v>
      </c>
      <c r="CL4" s="108" t="s">
        <v>706</v>
      </c>
      <c r="CM4" s="110" t="s">
        <v>5845</v>
      </c>
      <c r="CN4" s="113" t="s">
        <v>707</v>
      </c>
      <c r="CO4" s="111" t="s">
        <v>5846</v>
      </c>
      <c r="CP4" s="117" t="s">
        <v>5847</v>
      </c>
      <c r="CQ4" s="110" t="s">
        <v>5848</v>
      </c>
      <c r="CR4" s="113" t="s">
        <v>712</v>
      </c>
      <c r="CS4" s="112" t="s">
        <v>5849</v>
      </c>
      <c r="CT4" s="108" t="s">
        <v>664</v>
      </c>
      <c r="CU4" s="117" t="s">
        <v>664</v>
      </c>
      <c r="CV4" s="108" t="s">
        <v>664</v>
      </c>
      <c r="CW4" s="109" t="s">
        <v>664</v>
      </c>
      <c r="CX4" s="108" t="s">
        <v>716</v>
      </c>
      <c r="CY4" s="108" t="s">
        <v>716</v>
      </c>
      <c r="CZ4" s="108" t="s">
        <v>717</v>
      </c>
      <c r="DA4" s="118" t="s">
        <v>717</v>
      </c>
      <c r="DB4" s="108" t="s">
        <v>687</v>
      </c>
      <c r="DC4" s="108" t="s">
        <v>687</v>
      </c>
      <c r="DD4" s="108" t="s">
        <v>687</v>
      </c>
      <c r="DE4" s="118" t="s">
        <v>687</v>
      </c>
      <c r="DF4" s="108" t="s">
        <v>687</v>
      </c>
      <c r="DG4" s="108" t="s">
        <v>687</v>
      </c>
      <c r="DH4" s="108" t="s">
        <v>687</v>
      </c>
      <c r="DI4" s="118" t="s">
        <v>718</v>
      </c>
      <c r="DJ4" s="108" t="s">
        <v>689</v>
      </c>
      <c r="DK4" s="108" t="s">
        <v>689</v>
      </c>
      <c r="DL4" s="108" t="s">
        <v>689</v>
      </c>
      <c r="DM4" s="118" t="s">
        <v>689</v>
      </c>
      <c r="DN4" s="108" t="s">
        <v>719</v>
      </c>
      <c r="DO4" s="108" t="s">
        <v>690</v>
      </c>
      <c r="DP4" s="108" t="s">
        <v>690</v>
      </c>
      <c r="DQ4" s="118" t="s">
        <v>690</v>
      </c>
      <c r="DR4" s="108" t="s">
        <v>694</v>
      </c>
      <c r="DS4" s="108" t="s">
        <v>694</v>
      </c>
      <c r="DT4" s="108" t="s">
        <v>694</v>
      </c>
      <c r="DU4" s="118" t="s">
        <v>5850</v>
      </c>
      <c r="DV4" s="117" t="s">
        <v>5851</v>
      </c>
      <c r="DW4" s="108" t="s">
        <v>720</v>
      </c>
      <c r="DX4" s="108" t="s">
        <v>720</v>
      </c>
      <c r="DY4" s="118" t="s">
        <v>696</v>
      </c>
      <c r="DZ4" s="117" t="s">
        <v>5852</v>
      </c>
      <c r="EA4" s="108" t="s">
        <v>697</v>
      </c>
      <c r="EB4" s="108" t="s">
        <v>697</v>
      </c>
      <c r="EC4" s="118" t="s">
        <v>713</v>
      </c>
      <c r="ED4" s="108" t="s">
        <v>711</v>
      </c>
      <c r="EE4" s="117" t="s">
        <v>5853</v>
      </c>
      <c r="EF4" s="108" t="s">
        <v>699</v>
      </c>
      <c r="EG4" s="118" t="s">
        <v>699</v>
      </c>
      <c r="EH4" s="108" t="s">
        <v>702</v>
      </c>
      <c r="EI4" s="108" t="s">
        <v>702</v>
      </c>
      <c r="EJ4" s="108" t="s">
        <v>702</v>
      </c>
      <c r="EK4" s="118" t="s">
        <v>702</v>
      </c>
      <c r="EL4" s="108" t="s">
        <v>702</v>
      </c>
      <c r="EM4" s="108" t="s">
        <v>702</v>
      </c>
      <c r="EN4" s="108" t="s">
        <v>702</v>
      </c>
      <c r="EO4" s="118" t="s">
        <v>702</v>
      </c>
      <c r="EP4" s="108" t="s">
        <v>5854</v>
      </c>
      <c r="EQ4" s="108" t="s">
        <v>722</v>
      </c>
      <c r="ER4" s="117" t="s">
        <v>722</v>
      </c>
      <c r="ES4" s="117" t="s">
        <v>722</v>
      </c>
      <c r="ET4" s="108" t="s">
        <v>723</v>
      </c>
      <c r="EU4" s="108" t="s">
        <v>723</v>
      </c>
      <c r="EV4" s="108" t="s">
        <v>723</v>
      </c>
      <c r="EW4" s="118" t="s">
        <v>724</v>
      </c>
      <c r="EX4" s="108" t="s">
        <v>715</v>
      </c>
      <c r="EY4" s="108" t="s">
        <v>5855</v>
      </c>
      <c r="EZ4" s="117" t="s">
        <v>5855</v>
      </c>
      <c r="FA4" s="117" t="s">
        <v>5855</v>
      </c>
      <c r="FB4" s="112" t="s">
        <v>5856</v>
      </c>
      <c r="FC4" s="108" t="s">
        <v>664</v>
      </c>
      <c r="FD4" s="108" t="s">
        <v>664</v>
      </c>
      <c r="FE4" s="108" t="s">
        <v>664</v>
      </c>
      <c r="FF4" s="118" t="s">
        <v>664</v>
      </c>
      <c r="FG4" s="108" t="s">
        <v>664</v>
      </c>
      <c r="FH4" s="108" t="s">
        <v>664</v>
      </c>
      <c r="FI4" s="108" t="s">
        <v>664</v>
      </c>
      <c r="FJ4" s="119" t="s">
        <v>5857</v>
      </c>
      <c r="FK4" s="108" t="s">
        <v>687</v>
      </c>
      <c r="FL4" s="108" t="s">
        <v>687</v>
      </c>
      <c r="FM4" s="108" t="s">
        <v>687</v>
      </c>
      <c r="FN4" s="118" t="s">
        <v>687</v>
      </c>
      <c r="FO4" s="108" t="s">
        <v>687</v>
      </c>
      <c r="FP4" s="108" t="s">
        <v>687</v>
      </c>
      <c r="FQ4" s="108" t="s">
        <v>687</v>
      </c>
      <c r="FR4" s="118" t="s">
        <v>687</v>
      </c>
      <c r="FS4" s="108" t="s">
        <v>708</v>
      </c>
      <c r="FT4" s="117" t="s">
        <v>5858</v>
      </c>
      <c r="FU4" s="108" t="s">
        <v>688</v>
      </c>
      <c r="FV4" s="119" t="s">
        <v>5859</v>
      </c>
      <c r="FW4" s="108" t="s">
        <v>694</v>
      </c>
      <c r="FX4" s="108" t="s">
        <v>694</v>
      </c>
      <c r="FY4" s="108" t="s">
        <v>694</v>
      </c>
      <c r="FZ4" s="118" t="s">
        <v>730</v>
      </c>
      <c r="GA4" s="117" t="s">
        <v>5860</v>
      </c>
      <c r="GB4" s="108" t="s">
        <v>728</v>
      </c>
      <c r="GC4" s="108" t="s">
        <v>728</v>
      </c>
      <c r="GD4" s="118" t="s">
        <v>728</v>
      </c>
      <c r="GE4" s="108" t="s">
        <v>728</v>
      </c>
      <c r="GF4" s="108" t="s">
        <v>698</v>
      </c>
      <c r="GG4" s="108" t="s">
        <v>731</v>
      </c>
      <c r="GH4" s="118" t="s">
        <v>731</v>
      </c>
      <c r="GI4" s="108" t="s">
        <v>731</v>
      </c>
      <c r="GJ4" s="108" t="s">
        <v>702</v>
      </c>
      <c r="GK4" s="108" t="s">
        <v>702</v>
      </c>
      <c r="GL4" s="118" t="s">
        <v>702</v>
      </c>
      <c r="GM4" s="108" t="s">
        <v>702</v>
      </c>
      <c r="GN4" s="108" t="s">
        <v>702</v>
      </c>
      <c r="GO4" s="108" t="s">
        <v>702</v>
      </c>
      <c r="GP4" s="118" t="s">
        <v>705</v>
      </c>
      <c r="GQ4" s="117" t="s">
        <v>5861</v>
      </c>
      <c r="GR4" s="117" t="s">
        <v>5862</v>
      </c>
      <c r="GS4" s="117" t="s">
        <v>5861</v>
      </c>
      <c r="GT4" s="120" t="s">
        <v>9516</v>
      </c>
      <c r="GU4" s="112" t="s">
        <v>732</v>
      </c>
      <c r="GV4" s="108" t="s">
        <v>664</v>
      </c>
      <c r="GW4" s="108" t="s">
        <v>664</v>
      </c>
      <c r="GX4" s="108" t="s">
        <v>687</v>
      </c>
      <c r="GY4" s="118" t="s">
        <v>687</v>
      </c>
      <c r="GZ4" s="108" t="s">
        <v>5863</v>
      </c>
      <c r="HA4" s="108" t="s">
        <v>690</v>
      </c>
      <c r="HB4" s="108" t="s">
        <v>5864</v>
      </c>
      <c r="HC4" s="119" t="s">
        <v>5865</v>
      </c>
      <c r="HD4" s="108" t="s">
        <v>713</v>
      </c>
      <c r="HE4" s="108" t="s">
        <v>713</v>
      </c>
      <c r="HF4" s="108" t="s">
        <v>5853</v>
      </c>
      <c r="HG4" s="118" t="s">
        <v>714</v>
      </c>
      <c r="HH4" s="117" t="s">
        <v>5866</v>
      </c>
      <c r="HI4" s="108" t="s">
        <v>5867</v>
      </c>
      <c r="HJ4" s="108" t="s">
        <v>698</v>
      </c>
      <c r="HK4" s="118" t="s">
        <v>699</v>
      </c>
      <c r="HL4" s="108" t="s">
        <v>702</v>
      </c>
      <c r="HM4" s="108" t="s">
        <v>702</v>
      </c>
      <c r="HN4" s="108" t="s">
        <v>702</v>
      </c>
      <c r="HO4" s="118" t="s">
        <v>702</v>
      </c>
      <c r="HP4" s="108" t="s">
        <v>702</v>
      </c>
      <c r="HQ4" s="108" t="s">
        <v>702</v>
      </c>
      <c r="HR4" s="108" t="s">
        <v>702</v>
      </c>
      <c r="HS4" s="118" t="s">
        <v>702</v>
      </c>
      <c r="HT4" s="108" t="s">
        <v>702</v>
      </c>
      <c r="HU4" s="117" t="s">
        <v>5868</v>
      </c>
      <c r="HV4" s="108" t="s">
        <v>5869</v>
      </c>
      <c r="HW4" s="118" t="s">
        <v>706</v>
      </c>
      <c r="HX4" s="108" t="s">
        <v>5870</v>
      </c>
      <c r="HY4" s="108" t="s">
        <v>5871</v>
      </c>
      <c r="HZ4" s="112" t="s">
        <v>5872</v>
      </c>
      <c r="IA4" s="108" t="s">
        <v>664</v>
      </c>
      <c r="IB4" s="108" t="s">
        <v>685</v>
      </c>
      <c r="IC4" s="108" t="s">
        <v>685</v>
      </c>
      <c r="ID4" s="118" t="s">
        <v>686</v>
      </c>
      <c r="IE4" s="108" t="s">
        <v>686</v>
      </c>
      <c r="IF4" s="108" t="s">
        <v>5873</v>
      </c>
      <c r="IG4" s="108" t="s">
        <v>687</v>
      </c>
      <c r="IH4" s="118" t="s">
        <v>726</v>
      </c>
      <c r="II4" s="108" t="s">
        <v>726</v>
      </c>
      <c r="IJ4" s="108" t="s">
        <v>5874</v>
      </c>
      <c r="IK4" s="117" t="s">
        <v>5874</v>
      </c>
      <c r="IL4" s="118" t="s">
        <v>694</v>
      </c>
      <c r="IM4" s="108" t="s">
        <v>5850</v>
      </c>
      <c r="IN4" s="117" t="s">
        <v>5850</v>
      </c>
      <c r="IO4" s="117" t="s">
        <v>5864</v>
      </c>
      <c r="IP4" s="118" t="s">
        <v>727</v>
      </c>
      <c r="IQ4" s="117" t="s">
        <v>5875</v>
      </c>
      <c r="IR4" s="108" t="s">
        <v>728</v>
      </c>
      <c r="IS4" s="108" t="s">
        <v>728</v>
      </c>
      <c r="IT4" s="118" t="s">
        <v>728</v>
      </c>
      <c r="IU4" s="108" t="s">
        <v>728</v>
      </c>
      <c r="IV4" s="108" t="s">
        <v>728</v>
      </c>
      <c r="IW4" s="108" t="s">
        <v>728</v>
      </c>
      <c r="IX4" s="118" t="s">
        <v>728</v>
      </c>
      <c r="IY4" s="108" t="s">
        <v>728</v>
      </c>
      <c r="IZ4" s="108" t="s">
        <v>728</v>
      </c>
      <c r="JA4" s="117" t="s">
        <v>700</v>
      </c>
      <c r="JB4" s="118" t="s">
        <v>702</v>
      </c>
      <c r="JC4" s="108" t="s">
        <v>702</v>
      </c>
      <c r="JD4" s="117" t="s">
        <v>5876</v>
      </c>
      <c r="JE4" s="108" t="s">
        <v>702</v>
      </c>
      <c r="JF4" s="118" t="s">
        <v>702</v>
      </c>
      <c r="JG4" s="108" t="s">
        <v>702</v>
      </c>
      <c r="JH4" s="108" t="s">
        <v>702</v>
      </c>
      <c r="JI4" s="108" t="s">
        <v>702</v>
      </c>
      <c r="JJ4" s="112" t="s">
        <v>702</v>
      </c>
      <c r="JK4" s="108" t="s">
        <v>702</v>
      </c>
      <c r="JL4" s="108" t="s">
        <v>702</v>
      </c>
      <c r="JM4" s="108" t="s">
        <v>703</v>
      </c>
      <c r="JN4" s="111" t="s">
        <v>5877</v>
      </c>
      <c r="JO4" s="117" t="s">
        <v>5878</v>
      </c>
      <c r="JP4" s="108" t="s">
        <v>729</v>
      </c>
      <c r="JQ4" s="117" t="s">
        <v>5879</v>
      </c>
      <c r="JR4" s="111" t="s">
        <v>5880</v>
      </c>
      <c r="JS4" s="111" t="s">
        <v>5881</v>
      </c>
      <c r="JT4" s="108" t="s">
        <v>664</v>
      </c>
      <c r="JU4" s="108" t="s">
        <v>687</v>
      </c>
      <c r="JV4" s="118" t="s">
        <v>733</v>
      </c>
      <c r="JW4" s="108" t="s">
        <v>733</v>
      </c>
      <c r="JX4" s="108" t="s">
        <v>5874</v>
      </c>
      <c r="JY4" s="108" t="s">
        <v>5874</v>
      </c>
      <c r="JZ4" s="118" t="s">
        <v>694</v>
      </c>
      <c r="KA4" s="108" t="s">
        <v>694</v>
      </c>
      <c r="KB4" s="108" t="s">
        <v>694</v>
      </c>
      <c r="KC4" s="108" t="s">
        <v>5883</v>
      </c>
      <c r="KD4" s="119" t="s">
        <v>5884</v>
      </c>
      <c r="KE4" s="108" t="s">
        <v>727</v>
      </c>
      <c r="KF4" s="108" t="s">
        <v>727</v>
      </c>
      <c r="KG4" s="108" t="s">
        <v>5885</v>
      </c>
      <c r="KH4" s="118" t="s">
        <v>711</v>
      </c>
      <c r="KI4" s="108" t="s">
        <v>711</v>
      </c>
      <c r="KJ4" s="108" t="s">
        <v>711</v>
      </c>
      <c r="KK4" s="108" t="s">
        <v>711</v>
      </c>
      <c r="KL4" s="118" t="s">
        <v>711</v>
      </c>
      <c r="KM4" s="108" t="s">
        <v>711</v>
      </c>
      <c r="KN4" s="108" t="s">
        <v>711</v>
      </c>
      <c r="KO4" s="108" t="s">
        <v>702</v>
      </c>
      <c r="KP4" s="118" t="s">
        <v>5877</v>
      </c>
      <c r="KQ4" s="108" t="s">
        <v>734</v>
      </c>
      <c r="KR4" s="117" t="s">
        <v>5886</v>
      </c>
      <c r="KS4" s="108" t="s">
        <v>735</v>
      </c>
      <c r="KT4" s="118" t="s">
        <v>5887</v>
      </c>
      <c r="KU4" s="108" t="s">
        <v>664</v>
      </c>
      <c r="KV4" s="108" t="s">
        <v>664</v>
      </c>
      <c r="KW4" s="108" t="s">
        <v>664</v>
      </c>
      <c r="KX4" s="118" t="s">
        <v>5873</v>
      </c>
      <c r="KY4" s="117" t="s">
        <v>5888</v>
      </c>
      <c r="KZ4" s="108" t="s">
        <v>5873</v>
      </c>
      <c r="LA4" s="108" t="s">
        <v>688</v>
      </c>
      <c r="LB4" s="119" t="s">
        <v>5889</v>
      </c>
      <c r="LC4" s="108" t="s">
        <v>690</v>
      </c>
      <c r="LD4" s="108" t="s">
        <v>690</v>
      </c>
      <c r="LE4" s="108" t="s">
        <v>693</v>
      </c>
      <c r="LF4" s="118" t="s">
        <v>693</v>
      </c>
      <c r="LG4" s="108" t="s">
        <v>693</v>
      </c>
      <c r="LH4" s="108" t="s">
        <v>693</v>
      </c>
      <c r="LI4" s="108" t="s">
        <v>739</v>
      </c>
      <c r="LJ4" s="118" t="s">
        <v>730</v>
      </c>
      <c r="LK4" s="108" t="s">
        <v>730</v>
      </c>
      <c r="LL4" s="108" t="s">
        <v>5864</v>
      </c>
      <c r="LM4" s="108" t="s">
        <v>698</v>
      </c>
      <c r="LN4" s="118" t="s">
        <v>698</v>
      </c>
      <c r="LO4" s="108" t="s">
        <v>698</v>
      </c>
      <c r="LP4" s="108" t="s">
        <v>701</v>
      </c>
      <c r="LQ4" s="108" t="s">
        <v>5876</v>
      </c>
      <c r="LR4" s="118" t="s">
        <v>5890</v>
      </c>
      <c r="LS4" s="108" t="s">
        <v>5890</v>
      </c>
      <c r="LT4" s="108" t="s">
        <v>5891</v>
      </c>
      <c r="LU4" s="108" t="s">
        <v>5890</v>
      </c>
      <c r="LV4" s="118" t="s">
        <v>721</v>
      </c>
      <c r="LW4" s="117" t="s">
        <v>5892</v>
      </c>
      <c r="LX4" s="117" t="s">
        <v>5892</v>
      </c>
      <c r="LY4" s="108" t="s">
        <v>740</v>
      </c>
      <c r="LZ4" s="118" t="s">
        <v>5893</v>
      </c>
      <c r="MA4" s="121" t="s">
        <v>5894</v>
      </c>
      <c r="MB4" s="108" t="s">
        <v>664</v>
      </c>
      <c r="MC4" s="108" t="s">
        <v>664</v>
      </c>
      <c r="MD4" s="108" t="s">
        <v>716</v>
      </c>
      <c r="ME4" s="118" t="s">
        <v>687</v>
      </c>
      <c r="MF4" s="108" t="s">
        <v>687</v>
      </c>
      <c r="MG4" s="108" t="s">
        <v>725</v>
      </c>
      <c r="MH4" s="108" t="s">
        <v>688</v>
      </c>
      <c r="MI4" s="118" t="s">
        <v>688</v>
      </c>
      <c r="MJ4" s="108" t="s">
        <v>688</v>
      </c>
      <c r="MK4" s="108" t="s">
        <v>5895</v>
      </c>
      <c r="ML4" s="108" t="s">
        <v>688</v>
      </c>
      <c r="MM4" s="118" t="s">
        <v>5895</v>
      </c>
      <c r="MN4" s="117" t="s">
        <v>688</v>
      </c>
      <c r="MO4" s="108" t="s">
        <v>741</v>
      </c>
      <c r="MP4" s="108" t="s">
        <v>689</v>
      </c>
      <c r="MQ4" s="119" t="s">
        <v>741</v>
      </c>
      <c r="MR4" s="108" t="s">
        <v>5896</v>
      </c>
      <c r="MS4" s="108" t="s">
        <v>5897</v>
      </c>
      <c r="MT4" s="117" t="s">
        <v>5898</v>
      </c>
      <c r="MU4" s="118" t="s">
        <v>5899</v>
      </c>
      <c r="MV4" s="108" t="s">
        <v>697</v>
      </c>
      <c r="MW4" s="108" t="s">
        <v>700</v>
      </c>
      <c r="MX4" s="117" t="s">
        <v>699</v>
      </c>
      <c r="MY4" s="118" t="s">
        <v>5900</v>
      </c>
      <c r="MZ4" s="112" t="s">
        <v>5901</v>
      </c>
      <c r="NA4" s="108" t="s">
        <v>716</v>
      </c>
      <c r="NB4" s="117" t="s">
        <v>5902</v>
      </c>
      <c r="NC4" s="108" t="s">
        <v>687</v>
      </c>
      <c r="ND4" s="119" t="s">
        <v>708</v>
      </c>
      <c r="NE4" s="117" t="s">
        <v>708</v>
      </c>
      <c r="NF4" s="108" t="s">
        <v>741</v>
      </c>
      <c r="NG4" s="117" t="s">
        <v>719</v>
      </c>
      <c r="NH4" s="119" t="s">
        <v>719</v>
      </c>
      <c r="NI4" s="117" t="s">
        <v>5903</v>
      </c>
      <c r="NJ4" s="108" t="s">
        <v>742</v>
      </c>
      <c r="NK4" s="108" t="s">
        <v>742</v>
      </c>
      <c r="NL4" s="118" t="s">
        <v>742</v>
      </c>
      <c r="NM4" s="117" t="s">
        <v>5904</v>
      </c>
      <c r="NN4" s="117" t="s">
        <v>5904</v>
      </c>
      <c r="NO4" s="108" t="s">
        <v>696</v>
      </c>
      <c r="NP4" s="119" t="s">
        <v>5905</v>
      </c>
      <c r="NQ4" s="117" t="s">
        <v>5906</v>
      </c>
      <c r="NR4" s="108" t="s">
        <v>713</v>
      </c>
      <c r="NS4" s="117" t="s">
        <v>5907</v>
      </c>
      <c r="NT4" s="118" t="s">
        <v>5881</v>
      </c>
      <c r="NU4" s="117" t="s">
        <v>5908</v>
      </c>
      <c r="NV4" s="108" t="s">
        <v>743</v>
      </c>
      <c r="NW4" s="108" t="s">
        <v>743</v>
      </c>
      <c r="NX4" s="119" t="s">
        <v>5909</v>
      </c>
      <c r="NY4" s="108" t="s">
        <v>687</v>
      </c>
      <c r="NZ4" s="108" t="s">
        <v>687</v>
      </c>
      <c r="OA4" s="108" t="s">
        <v>687</v>
      </c>
      <c r="OB4" s="119" t="s">
        <v>5910</v>
      </c>
      <c r="OC4" s="117" t="s">
        <v>5894</v>
      </c>
      <c r="OD4" s="108" t="s">
        <v>688</v>
      </c>
      <c r="OE4" s="117" t="s">
        <v>5863</v>
      </c>
      <c r="OF4" s="118" t="s">
        <v>688</v>
      </c>
      <c r="OG4" s="108" t="s">
        <v>5911</v>
      </c>
      <c r="OH4" s="108" t="s">
        <v>695</v>
      </c>
      <c r="OI4" s="108" t="s">
        <v>711</v>
      </c>
      <c r="OJ4" s="118" t="s">
        <v>702</v>
      </c>
      <c r="OK4" s="108" t="s">
        <v>702</v>
      </c>
      <c r="OL4" s="117" t="s">
        <v>5912</v>
      </c>
      <c r="OM4" s="108" t="s">
        <v>706</v>
      </c>
      <c r="ON4" s="118" t="s">
        <v>738</v>
      </c>
      <c r="OO4" s="117" t="s">
        <v>5913</v>
      </c>
      <c r="OP4" s="117" t="s">
        <v>5914</v>
      </c>
      <c r="OQ4" s="108" t="s">
        <v>5915</v>
      </c>
      <c r="OR4" s="118" t="s">
        <v>5916</v>
      </c>
      <c r="OS4" s="117" t="s">
        <v>5916</v>
      </c>
      <c r="OT4" s="111" t="s">
        <v>5917</v>
      </c>
      <c r="OU4" s="117" t="s">
        <v>5918</v>
      </c>
      <c r="OV4" s="117" t="s">
        <v>5919</v>
      </c>
      <c r="OW4" s="117" t="s">
        <v>5919</v>
      </c>
      <c r="OX4" s="119" t="s">
        <v>5920</v>
      </c>
      <c r="OY4" s="108" t="s">
        <v>727</v>
      </c>
      <c r="OZ4" s="116" t="s">
        <v>5921</v>
      </c>
      <c r="PA4" s="108" t="s">
        <v>745</v>
      </c>
      <c r="PB4" s="118" t="s">
        <v>702</v>
      </c>
      <c r="PC4" s="117" t="s">
        <v>5922</v>
      </c>
      <c r="PD4" s="117" t="s">
        <v>5923</v>
      </c>
      <c r="PE4" s="117" t="s">
        <v>5923</v>
      </c>
      <c r="PF4" s="119" t="s">
        <v>5923</v>
      </c>
      <c r="PG4" s="108" t="s">
        <v>5924</v>
      </c>
      <c r="PH4" s="111" t="s">
        <v>5925</v>
      </c>
      <c r="PI4" s="108" t="s">
        <v>686</v>
      </c>
      <c r="PJ4" s="108" t="s">
        <v>686</v>
      </c>
      <c r="PK4" s="108" t="s">
        <v>686</v>
      </c>
      <c r="PL4" s="118" t="s">
        <v>686</v>
      </c>
      <c r="PM4" s="108" t="s">
        <v>687</v>
      </c>
      <c r="PN4" s="108" t="s">
        <v>687</v>
      </c>
      <c r="PO4" s="108" t="s">
        <v>5882</v>
      </c>
      <c r="PP4" s="118" t="s">
        <v>692</v>
      </c>
      <c r="PQ4" s="108" t="s">
        <v>5911</v>
      </c>
      <c r="PR4" s="108" t="s">
        <v>5911</v>
      </c>
      <c r="PS4" s="108" t="s">
        <v>736</v>
      </c>
      <c r="PT4" s="118" t="s">
        <v>696</v>
      </c>
      <c r="PU4" s="108" t="s">
        <v>696</v>
      </c>
      <c r="PV4" s="108" t="s">
        <v>696</v>
      </c>
      <c r="PW4" s="108" t="s">
        <v>727</v>
      </c>
      <c r="PX4" s="118" t="s">
        <v>727</v>
      </c>
      <c r="PY4" s="116" t="s">
        <v>727</v>
      </c>
      <c r="PZ4" s="117" t="s">
        <v>5926</v>
      </c>
      <c r="QA4" s="117" t="s">
        <v>5927</v>
      </c>
      <c r="QB4" s="118" t="s">
        <v>5885</v>
      </c>
      <c r="QC4" s="108" t="s">
        <v>702</v>
      </c>
      <c r="QD4" s="108" t="s">
        <v>5928</v>
      </c>
      <c r="QE4" s="118" t="s">
        <v>737</v>
      </c>
      <c r="QF4" s="108" t="s">
        <v>5928</v>
      </c>
      <c r="QG4" s="117" t="s">
        <v>5929</v>
      </c>
      <c r="QH4" s="108" t="s">
        <v>744</v>
      </c>
      <c r="QI4" s="119" t="s">
        <v>5930</v>
      </c>
      <c r="QJ4" s="117" t="s">
        <v>458</v>
      </c>
      <c r="QK4" s="111" t="s">
        <v>5931</v>
      </c>
    </row>
    <row r="5" spans="1:453" ht="45.6" customHeight="1" x14ac:dyDescent="0.45">
      <c r="A5" s="15" t="s">
        <v>0</v>
      </c>
      <c r="B5" s="122" t="s">
        <v>746</v>
      </c>
      <c r="C5" s="123" t="s">
        <v>747</v>
      </c>
      <c r="D5" s="122" t="s">
        <v>5932</v>
      </c>
      <c r="E5" s="124" t="s">
        <v>750</v>
      </c>
      <c r="F5" s="123" t="s">
        <v>813</v>
      </c>
      <c r="G5" s="122" t="s">
        <v>5933</v>
      </c>
      <c r="H5" s="125" t="s">
        <v>814</v>
      </c>
      <c r="I5" s="126" t="s">
        <v>5934</v>
      </c>
      <c r="J5" s="123" t="s">
        <v>751</v>
      </c>
      <c r="K5" s="122" t="s">
        <v>8315</v>
      </c>
      <c r="L5" s="125" t="s">
        <v>751</v>
      </c>
      <c r="M5" s="127" t="s">
        <v>8316</v>
      </c>
      <c r="N5" s="123" t="s">
        <v>752</v>
      </c>
      <c r="O5" s="122" t="s">
        <v>5935</v>
      </c>
      <c r="P5" s="125" t="s">
        <v>753</v>
      </c>
      <c r="Q5" s="127" t="s">
        <v>754</v>
      </c>
      <c r="R5" s="122" t="s">
        <v>755</v>
      </c>
      <c r="S5" s="122" t="s">
        <v>5936</v>
      </c>
      <c r="T5" s="125" t="s">
        <v>756</v>
      </c>
      <c r="U5" s="127" t="s">
        <v>757</v>
      </c>
      <c r="V5" s="123" t="s">
        <v>758</v>
      </c>
      <c r="W5" s="122" t="s">
        <v>5937</v>
      </c>
      <c r="X5" s="125" t="s">
        <v>759</v>
      </c>
      <c r="Y5" s="128" t="s">
        <v>760</v>
      </c>
      <c r="Z5" s="123" t="s">
        <v>761</v>
      </c>
      <c r="AA5" s="123" t="s">
        <v>5938</v>
      </c>
      <c r="AB5" s="129" t="s">
        <v>762</v>
      </c>
      <c r="AC5" s="128" t="s">
        <v>763</v>
      </c>
      <c r="AD5" s="123" t="s">
        <v>763</v>
      </c>
      <c r="AE5" s="122" t="s">
        <v>5939</v>
      </c>
      <c r="AF5" s="125" t="s">
        <v>764</v>
      </c>
      <c r="AG5" s="128" t="s">
        <v>763</v>
      </c>
      <c r="AH5" s="122" t="s">
        <v>765</v>
      </c>
      <c r="AI5" s="122" t="s">
        <v>5940</v>
      </c>
      <c r="AJ5" s="125" t="s">
        <v>766</v>
      </c>
      <c r="AK5" s="127" t="s">
        <v>767</v>
      </c>
      <c r="AL5" s="123" t="s">
        <v>768</v>
      </c>
      <c r="AM5" s="122" t="s">
        <v>5941</v>
      </c>
      <c r="AN5" s="125" t="s">
        <v>769</v>
      </c>
      <c r="AO5" s="127" t="s">
        <v>770</v>
      </c>
      <c r="AP5" s="123" t="s">
        <v>771</v>
      </c>
      <c r="AQ5" s="122" t="s">
        <v>5942</v>
      </c>
      <c r="AR5" s="125" t="s">
        <v>773</v>
      </c>
      <c r="AS5" s="127" t="s">
        <v>774</v>
      </c>
      <c r="AT5" s="123" t="s">
        <v>775</v>
      </c>
      <c r="AU5" s="122" t="s">
        <v>5943</v>
      </c>
      <c r="AV5" s="125" t="s">
        <v>776</v>
      </c>
      <c r="AW5" s="127" t="s">
        <v>778</v>
      </c>
      <c r="AX5" s="122" t="s">
        <v>777</v>
      </c>
      <c r="AY5" s="122" t="s">
        <v>5944</v>
      </c>
      <c r="AZ5" s="130" t="s">
        <v>779</v>
      </c>
      <c r="BA5" s="128" t="s">
        <v>781</v>
      </c>
      <c r="BB5" s="122" t="s">
        <v>5945</v>
      </c>
      <c r="BC5" s="129" t="s">
        <v>780</v>
      </c>
      <c r="BD5" s="131" t="s">
        <v>784</v>
      </c>
      <c r="BE5" s="128" t="s">
        <v>783</v>
      </c>
      <c r="BF5" s="122" t="s">
        <v>5946</v>
      </c>
      <c r="BG5" s="125" t="s">
        <v>786</v>
      </c>
      <c r="BH5" s="131" t="s">
        <v>785</v>
      </c>
      <c r="BI5" s="128" t="s">
        <v>785</v>
      </c>
      <c r="BJ5" s="122" t="s">
        <v>5947</v>
      </c>
      <c r="BK5" s="125" t="s">
        <v>787</v>
      </c>
      <c r="BL5" s="131" t="s">
        <v>816</v>
      </c>
      <c r="BM5" s="127" t="s">
        <v>789</v>
      </c>
      <c r="BN5" s="122" t="s">
        <v>5948</v>
      </c>
      <c r="BO5" s="125" t="s">
        <v>791</v>
      </c>
      <c r="BP5" s="131" t="s">
        <v>792</v>
      </c>
      <c r="BQ5" s="128" t="s">
        <v>793</v>
      </c>
      <c r="BR5" s="122" t="s">
        <v>5949</v>
      </c>
      <c r="BS5" s="125" t="s">
        <v>795</v>
      </c>
      <c r="BT5" s="131" t="s">
        <v>796</v>
      </c>
      <c r="BU5" s="128" t="s">
        <v>794</v>
      </c>
      <c r="BV5" s="122" t="s">
        <v>5950</v>
      </c>
      <c r="BW5" s="125" t="s">
        <v>798</v>
      </c>
      <c r="BX5" s="131" t="s">
        <v>799</v>
      </c>
      <c r="BY5" s="128" t="s">
        <v>797</v>
      </c>
      <c r="BZ5" s="122" t="s">
        <v>800</v>
      </c>
      <c r="CA5" s="125" t="s">
        <v>801</v>
      </c>
      <c r="CB5" s="131" t="s">
        <v>802</v>
      </c>
      <c r="CC5" s="128" t="s">
        <v>800</v>
      </c>
      <c r="CD5" s="122" t="s">
        <v>5951</v>
      </c>
      <c r="CE5" s="125" t="s">
        <v>804</v>
      </c>
      <c r="CF5" s="131" t="s">
        <v>805</v>
      </c>
      <c r="CG5" s="128" t="s">
        <v>806</v>
      </c>
      <c r="CH5" s="122" t="s">
        <v>807</v>
      </c>
      <c r="CI5" s="125" t="s">
        <v>808</v>
      </c>
      <c r="CJ5" s="131" t="s">
        <v>803</v>
      </c>
      <c r="CK5" s="128" t="s">
        <v>809</v>
      </c>
      <c r="CL5" s="122" t="s">
        <v>810</v>
      </c>
      <c r="CM5" s="125" t="s">
        <v>811</v>
      </c>
      <c r="CN5" s="131" t="s">
        <v>812</v>
      </c>
      <c r="CO5" s="132" t="s">
        <v>5952</v>
      </c>
      <c r="CP5" s="133" t="s">
        <v>5953</v>
      </c>
      <c r="CQ5" s="125" t="s">
        <v>817</v>
      </c>
      <c r="CR5" s="131" t="s">
        <v>818</v>
      </c>
      <c r="CS5" s="128" t="s">
        <v>819</v>
      </c>
      <c r="CT5" s="122" t="s">
        <v>838</v>
      </c>
      <c r="CU5" s="133" t="s">
        <v>839</v>
      </c>
      <c r="CV5" s="122" t="s">
        <v>5954</v>
      </c>
      <c r="CW5" s="124" t="s">
        <v>840</v>
      </c>
      <c r="CX5" s="122" t="s">
        <v>751</v>
      </c>
      <c r="CY5" s="123" t="s">
        <v>751</v>
      </c>
      <c r="CZ5" s="122" t="s">
        <v>5937</v>
      </c>
      <c r="DA5" s="134" t="s">
        <v>841</v>
      </c>
      <c r="DB5" s="122" t="s">
        <v>842</v>
      </c>
      <c r="DC5" s="123" t="s">
        <v>843</v>
      </c>
      <c r="DD5" s="122" t="s">
        <v>5955</v>
      </c>
      <c r="DE5" s="134" t="s">
        <v>844</v>
      </c>
      <c r="DF5" s="122" t="s">
        <v>845</v>
      </c>
      <c r="DG5" s="123" t="s">
        <v>846</v>
      </c>
      <c r="DH5" s="123" t="s">
        <v>847</v>
      </c>
      <c r="DI5" s="135" t="s">
        <v>848</v>
      </c>
      <c r="DJ5" s="122" t="s">
        <v>849</v>
      </c>
      <c r="DK5" s="123" t="s">
        <v>850</v>
      </c>
      <c r="DL5" s="123" t="s">
        <v>851</v>
      </c>
      <c r="DM5" s="136" t="s">
        <v>852</v>
      </c>
      <c r="DN5" s="122" t="s">
        <v>853</v>
      </c>
      <c r="DO5" s="123" t="s">
        <v>853</v>
      </c>
      <c r="DP5" s="122" t="s">
        <v>5956</v>
      </c>
      <c r="DQ5" s="134" t="s">
        <v>854</v>
      </c>
      <c r="DR5" s="122" t="s">
        <v>855</v>
      </c>
      <c r="DS5" s="123" t="s">
        <v>782</v>
      </c>
      <c r="DT5" s="122" t="s">
        <v>5957</v>
      </c>
      <c r="DU5" s="134" t="s">
        <v>857</v>
      </c>
      <c r="DV5" s="137" t="s">
        <v>5958</v>
      </c>
      <c r="DW5" s="123" t="s">
        <v>858</v>
      </c>
      <c r="DX5" s="122" t="s">
        <v>5959</v>
      </c>
      <c r="DY5" s="134" t="s">
        <v>859</v>
      </c>
      <c r="DZ5" s="137" t="s">
        <v>5960</v>
      </c>
      <c r="EA5" s="123" t="s">
        <v>860</v>
      </c>
      <c r="EB5" s="122" t="s">
        <v>5961</v>
      </c>
      <c r="EC5" s="134" t="s">
        <v>861</v>
      </c>
      <c r="ED5" s="122" t="s">
        <v>862</v>
      </c>
      <c r="EE5" s="133" t="s">
        <v>5962</v>
      </c>
      <c r="EF5" s="122" t="s">
        <v>5963</v>
      </c>
      <c r="EG5" s="134" t="s">
        <v>790</v>
      </c>
      <c r="EH5" s="122" t="s">
        <v>863</v>
      </c>
      <c r="EI5" s="123" t="s">
        <v>796</v>
      </c>
      <c r="EJ5" s="122" t="s">
        <v>5964</v>
      </c>
      <c r="EK5" s="134" t="s">
        <v>864</v>
      </c>
      <c r="EL5" s="122" t="s">
        <v>795</v>
      </c>
      <c r="EM5" s="123" t="s">
        <v>795</v>
      </c>
      <c r="EN5" s="122" t="s">
        <v>5965</v>
      </c>
      <c r="EO5" s="134" t="s">
        <v>865</v>
      </c>
      <c r="EP5" s="123" t="s">
        <v>866</v>
      </c>
      <c r="EQ5" s="123" t="s">
        <v>867</v>
      </c>
      <c r="ER5" s="137" t="s">
        <v>5966</v>
      </c>
      <c r="ES5" s="138" t="s">
        <v>5967</v>
      </c>
      <c r="ET5" s="122" t="s">
        <v>868</v>
      </c>
      <c r="EU5" s="123" t="s">
        <v>869</v>
      </c>
      <c r="EV5" s="122" t="s">
        <v>5968</v>
      </c>
      <c r="EW5" s="134" t="s">
        <v>871</v>
      </c>
      <c r="EX5" s="122" t="s">
        <v>870</v>
      </c>
      <c r="EY5" s="123" t="s">
        <v>5969</v>
      </c>
      <c r="EZ5" s="137" t="s">
        <v>5970</v>
      </c>
      <c r="FA5" s="138" t="s">
        <v>5971</v>
      </c>
      <c r="FB5" s="127" t="s">
        <v>872</v>
      </c>
      <c r="FC5" s="122" t="s">
        <v>894</v>
      </c>
      <c r="FD5" s="123" t="s">
        <v>895</v>
      </c>
      <c r="FE5" s="122" t="s">
        <v>5972</v>
      </c>
      <c r="FF5" s="134" t="s">
        <v>896</v>
      </c>
      <c r="FG5" s="122" t="s">
        <v>897</v>
      </c>
      <c r="FH5" s="122" t="s">
        <v>898</v>
      </c>
      <c r="FI5" s="122" t="s">
        <v>899</v>
      </c>
      <c r="FJ5" s="138" t="s">
        <v>5973</v>
      </c>
      <c r="FK5" s="123" t="s">
        <v>900</v>
      </c>
      <c r="FL5" s="123" t="s">
        <v>763</v>
      </c>
      <c r="FM5" s="123" t="s">
        <v>901</v>
      </c>
      <c r="FN5" s="134" t="s">
        <v>902</v>
      </c>
      <c r="FO5" s="122" t="s">
        <v>903</v>
      </c>
      <c r="FP5" s="123" t="s">
        <v>904</v>
      </c>
      <c r="FQ5" s="122" t="s">
        <v>905</v>
      </c>
      <c r="FR5" s="134" t="s">
        <v>906</v>
      </c>
      <c r="FS5" s="122" t="s">
        <v>772</v>
      </c>
      <c r="FT5" s="133" t="s">
        <v>5974</v>
      </c>
      <c r="FU5" s="122" t="s">
        <v>907</v>
      </c>
      <c r="FV5" s="138" t="s">
        <v>5975</v>
      </c>
      <c r="FW5" s="123" t="s">
        <v>908</v>
      </c>
      <c r="FX5" s="123" t="s">
        <v>856</v>
      </c>
      <c r="FY5" s="123" t="s">
        <v>5976</v>
      </c>
      <c r="FZ5" s="136" t="s">
        <v>909</v>
      </c>
      <c r="GA5" s="137" t="s">
        <v>5977</v>
      </c>
      <c r="GB5" s="123" t="s">
        <v>910</v>
      </c>
      <c r="GC5" s="123" t="s">
        <v>911</v>
      </c>
      <c r="GD5" s="134" t="s">
        <v>912</v>
      </c>
      <c r="GE5" s="122" t="s">
        <v>913</v>
      </c>
      <c r="GF5" s="123" t="s">
        <v>788</v>
      </c>
      <c r="GG5" s="122" t="s">
        <v>5978</v>
      </c>
      <c r="GH5" s="134" t="s">
        <v>914</v>
      </c>
      <c r="GI5" s="122" t="s">
        <v>915</v>
      </c>
      <c r="GJ5" s="123" t="s">
        <v>916</v>
      </c>
      <c r="GK5" s="122" t="s">
        <v>5949</v>
      </c>
      <c r="GL5" s="134" t="s">
        <v>795</v>
      </c>
      <c r="GM5" s="122" t="s">
        <v>863</v>
      </c>
      <c r="GN5" s="123" t="s">
        <v>917</v>
      </c>
      <c r="GO5" s="122" t="s">
        <v>5949</v>
      </c>
      <c r="GP5" s="134" t="s">
        <v>918</v>
      </c>
      <c r="GQ5" s="137" t="s">
        <v>5979</v>
      </c>
      <c r="GR5" s="133" t="s">
        <v>5980</v>
      </c>
      <c r="GS5" s="137" t="s">
        <v>5981</v>
      </c>
      <c r="GT5" s="138" t="s">
        <v>5982</v>
      </c>
      <c r="GU5" s="127" t="s">
        <v>919</v>
      </c>
      <c r="GV5" s="123" t="s">
        <v>749</v>
      </c>
      <c r="GW5" s="123" t="s">
        <v>820</v>
      </c>
      <c r="GX5" s="122" t="s">
        <v>821</v>
      </c>
      <c r="GY5" s="134" t="s">
        <v>822</v>
      </c>
      <c r="GZ5" s="122" t="s">
        <v>815</v>
      </c>
      <c r="HA5" s="123" t="s">
        <v>823</v>
      </c>
      <c r="HB5" s="122" t="s">
        <v>825</v>
      </c>
      <c r="HC5" s="138" t="s">
        <v>5983</v>
      </c>
      <c r="HD5" s="122" t="s">
        <v>826</v>
      </c>
      <c r="HE5" s="123" t="s">
        <v>827</v>
      </c>
      <c r="HF5" s="122" t="s">
        <v>5984</v>
      </c>
      <c r="HG5" s="134" t="s">
        <v>828</v>
      </c>
      <c r="HH5" s="137" t="s">
        <v>5985</v>
      </c>
      <c r="HI5" s="123" t="s">
        <v>5986</v>
      </c>
      <c r="HJ5" s="123" t="s">
        <v>5987</v>
      </c>
      <c r="HK5" s="134" t="s">
        <v>830</v>
      </c>
      <c r="HL5" s="122" t="s">
        <v>796</v>
      </c>
      <c r="HM5" s="123" t="s">
        <v>831</v>
      </c>
      <c r="HN5" s="122" t="s">
        <v>893</v>
      </c>
      <c r="HO5" s="134" t="s">
        <v>831</v>
      </c>
      <c r="HP5" s="122" t="s">
        <v>832</v>
      </c>
      <c r="HQ5" s="123" t="s">
        <v>796</v>
      </c>
      <c r="HR5" s="122" t="s">
        <v>5988</v>
      </c>
      <c r="HS5" s="134" t="s">
        <v>833</v>
      </c>
      <c r="HT5" s="122" t="s">
        <v>833</v>
      </c>
      <c r="HU5" s="139" t="s">
        <v>5989</v>
      </c>
      <c r="HV5" s="122" t="s">
        <v>834</v>
      </c>
      <c r="HW5" s="134" t="s">
        <v>835</v>
      </c>
      <c r="HX5" s="122" t="s">
        <v>836</v>
      </c>
      <c r="HY5" s="123" t="s">
        <v>837</v>
      </c>
      <c r="HZ5" s="127" t="s">
        <v>5990</v>
      </c>
      <c r="IA5" s="122" t="s">
        <v>873</v>
      </c>
      <c r="IB5" s="123" t="s">
        <v>874</v>
      </c>
      <c r="IC5" s="122" t="s">
        <v>5991</v>
      </c>
      <c r="ID5" s="134" t="s">
        <v>875</v>
      </c>
      <c r="IE5" s="122" t="s">
        <v>876</v>
      </c>
      <c r="IF5" s="123" t="s">
        <v>877</v>
      </c>
      <c r="IG5" s="122" t="s">
        <v>878</v>
      </c>
      <c r="IH5" s="134" t="s">
        <v>879</v>
      </c>
      <c r="II5" s="123" t="s">
        <v>880</v>
      </c>
      <c r="IJ5" s="123" t="s">
        <v>881</v>
      </c>
      <c r="IK5" s="137" t="s">
        <v>5992</v>
      </c>
      <c r="IL5" s="134" t="s">
        <v>856</v>
      </c>
      <c r="IM5" s="122" t="s">
        <v>882</v>
      </c>
      <c r="IN5" s="133" t="s">
        <v>5993</v>
      </c>
      <c r="IO5" s="137" t="s">
        <v>5994</v>
      </c>
      <c r="IP5" s="134" t="s">
        <v>883</v>
      </c>
      <c r="IQ5" s="137" t="s">
        <v>5995</v>
      </c>
      <c r="IR5" s="123" t="s">
        <v>884</v>
      </c>
      <c r="IS5" s="122" t="s">
        <v>885</v>
      </c>
      <c r="IT5" s="134" t="s">
        <v>886</v>
      </c>
      <c r="IU5" s="122" t="s">
        <v>887</v>
      </c>
      <c r="IV5" s="123" t="s">
        <v>888</v>
      </c>
      <c r="IW5" s="122" t="s">
        <v>5996</v>
      </c>
      <c r="IX5" s="136" t="s">
        <v>889</v>
      </c>
      <c r="IY5" s="123" t="s">
        <v>890</v>
      </c>
      <c r="IZ5" s="123" t="s">
        <v>891</v>
      </c>
      <c r="JA5" s="137" t="s">
        <v>5997</v>
      </c>
      <c r="JB5" s="134" t="s">
        <v>833</v>
      </c>
      <c r="JC5" s="122" t="s">
        <v>892</v>
      </c>
      <c r="JD5" s="133" t="s">
        <v>5998</v>
      </c>
      <c r="JE5" s="122" t="s">
        <v>5949</v>
      </c>
      <c r="JF5" s="134" t="s">
        <v>795</v>
      </c>
      <c r="JG5" s="122" t="s">
        <v>795</v>
      </c>
      <c r="JH5" s="123" t="s">
        <v>893</v>
      </c>
      <c r="JI5" s="122" t="s">
        <v>893</v>
      </c>
      <c r="JJ5" s="128" t="s">
        <v>893</v>
      </c>
      <c r="JK5" s="122" t="s">
        <v>893</v>
      </c>
      <c r="JL5" s="123" t="s">
        <v>5999</v>
      </c>
      <c r="JM5" s="122" t="s">
        <v>6000</v>
      </c>
      <c r="JN5" s="132" t="s">
        <v>6001</v>
      </c>
      <c r="JO5" s="137" t="s">
        <v>6002</v>
      </c>
      <c r="JP5" s="123" t="s">
        <v>6003</v>
      </c>
      <c r="JQ5" s="137" t="s">
        <v>6004</v>
      </c>
      <c r="JR5" s="132" t="s">
        <v>6005</v>
      </c>
      <c r="JS5" s="126" t="s">
        <v>6006</v>
      </c>
      <c r="JT5" s="122" t="s">
        <v>748</v>
      </c>
      <c r="JU5" s="123" t="s">
        <v>763</v>
      </c>
      <c r="JV5" s="134" t="s">
        <v>920</v>
      </c>
      <c r="JW5" s="122" t="s">
        <v>921</v>
      </c>
      <c r="JX5" s="123" t="s">
        <v>922</v>
      </c>
      <c r="JY5" s="122" t="s">
        <v>923</v>
      </c>
      <c r="JZ5" s="134" t="s">
        <v>924</v>
      </c>
      <c r="KA5" s="122" t="s">
        <v>924</v>
      </c>
      <c r="KB5" s="123" t="s">
        <v>925</v>
      </c>
      <c r="KC5" s="122" t="s">
        <v>926</v>
      </c>
      <c r="KD5" s="138" t="s">
        <v>6007</v>
      </c>
      <c r="KE5" s="122" t="s">
        <v>927</v>
      </c>
      <c r="KF5" s="123" t="s">
        <v>928</v>
      </c>
      <c r="KG5" s="122" t="s">
        <v>929</v>
      </c>
      <c r="KH5" s="134" t="s">
        <v>930</v>
      </c>
      <c r="KI5" s="122" t="s">
        <v>931</v>
      </c>
      <c r="KJ5" s="123" t="s">
        <v>931</v>
      </c>
      <c r="KK5" s="122" t="s">
        <v>6008</v>
      </c>
      <c r="KL5" s="134" t="s">
        <v>931</v>
      </c>
      <c r="KM5" s="122" t="s">
        <v>932</v>
      </c>
      <c r="KN5" s="123" t="s">
        <v>933</v>
      </c>
      <c r="KO5" s="122" t="s">
        <v>6009</v>
      </c>
      <c r="KP5" s="134" t="s">
        <v>934</v>
      </c>
      <c r="KQ5" s="122" t="s">
        <v>935</v>
      </c>
      <c r="KR5" s="133" t="s">
        <v>6010</v>
      </c>
      <c r="KS5" s="122" t="s">
        <v>6011</v>
      </c>
      <c r="KT5" s="134" t="s">
        <v>936</v>
      </c>
      <c r="KU5" s="122" t="s">
        <v>963</v>
      </c>
      <c r="KV5" s="123" t="s">
        <v>963</v>
      </c>
      <c r="KW5" s="122" t="s">
        <v>963</v>
      </c>
      <c r="KX5" s="134" t="s">
        <v>6012</v>
      </c>
      <c r="KY5" s="137" t="s">
        <v>6013</v>
      </c>
      <c r="KZ5" s="123" t="s">
        <v>964</v>
      </c>
      <c r="LA5" s="122" t="s">
        <v>6014</v>
      </c>
      <c r="LB5" s="138" t="s">
        <v>6015</v>
      </c>
      <c r="LC5" s="123" t="s">
        <v>965</v>
      </c>
      <c r="LD5" s="122" t="s">
        <v>824</v>
      </c>
      <c r="LE5" s="122" t="s">
        <v>966</v>
      </c>
      <c r="LF5" s="134" t="s">
        <v>967</v>
      </c>
      <c r="LG5" s="122" t="s">
        <v>968</v>
      </c>
      <c r="LH5" s="123" t="s">
        <v>969</v>
      </c>
      <c r="LI5" s="122" t="s">
        <v>970</v>
      </c>
      <c r="LJ5" s="134" t="s">
        <v>971</v>
      </c>
      <c r="LK5" s="122" t="s">
        <v>972</v>
      </c>
      <c r="LL5" s="123" t="s">
        <v>973</v>
      </c>
      <c r="LM5" s="122" t="s">
        <v>6016</v>
      </c>
      <c r="LN5" s="134" t="s">
        <v>829</v>
      </c>
      <c r="LO5" s="123" t="s">
        <v>829</v>
      </c>
      <c r="LP5" s="123" t="s">
        <v>974</v>
      </c>
      <c r="LQ5" s="122" t="s">
        <v>5950</v>
      </c>
      <c r="LR5" s="134" t="s">
        <v>975</v>
      </c>
      <c r="LS5" s="123" t="s">
        <v>976</v>
      </c>
      <c r="LT5" s="122" t="s">
        <v>977</v>
      </c>
      <c r="LU5" s="122" t="s">
        <v>6017</v>
      </c>
      <c r="LV5" s="134" t="s">
        <v>978</v>
      </c>
      <c r="LW5" s="137" t="s">
        <v>6018</v>
      </c>
      <c r="LX5" s="133" t="s">
        <v>6019</v>
      </c>
      <c r="LY5" s="122" t="s">
        <v>979</v>
      </c>
      <c r="LZ5" s="134" t="s">
        <v>980</v>
      </c>
      <c r="MA5" s="140" t="s">
        <v>6020</v>
      </c>
      <c r="MB5" s="122" t="s">
        <v>954</v>
      </c>
      <c r="MC5" s="123" t="s">
        <v>955</v>
      </c>
      <c r="MD5" s="123" t="s">
        <v>6021</v>
      </c>
      <c r="ME5" s="134" t="s">
        <v>956</v>
      </c>
      <c r="MF5" s="122" t="s">
        <v>957</v>
      </c>
      <c r="MG5" s="123" t="s">
        <v>958</v>
      </c>
      <c r="MH5" s="122" t="s">
        <v>959</v>
      </c>
      <c r="MI5" s="134" t="s">
        <v>960</v>
      </c>
      <c r="MJ5" s="122" t="s">
        <v>6022</v>
      </c>
      <c r="MK5" s="123" t="s">
        <v>6023</v>
      </c>
      <c r="ML5" s="122" t="s">
        <v>6024</v>
      </c>
      <c r="MM5" s="134" t="s">
        <v>6025</v>
      </c>
      <c r="MN5" s="133" t="s">
        <v>6026</v>
      </c>
      <c r="MO5" s="123" t="s">
        <v>6027</v>
      </c>
      <c r="MP5" s="122" t="s">
        <v>6027</v>
      </c>
      <c r="MQ5" s="141" t="s">
        <v>6028</v>
      </c>
      <c r="MR5" s="123" t="s">
        <v>6029</v>
      </c>
      <c r="MS5" s="123" t="s">
        <v>961</v>
      </c>
      <c r="MT5" s="137" t="s">
        <v>6030</v>
      </c>
      <c r="MU5" s="136" t="s">
        <v>5947</v>
      </c>
      <c r="MV5" s="123" t="s">
        <v>6031</v>
      </c>
      <c r="MW5" s="123" t="s">
        <v>6032</v>
      </c>
      <c r="MX5" s="137" t="s">
        <v>6033</v>
      </c>
      <c r="MY5" s="134" t="s">
        <v>6034</v>
      </c>
      <c r="MZ5" s="127" t="s">
        <v>962</v>
      </c>
      <c r="NA5" s="122" t="s">
        <v>751</v>
      </c>
      <c r="NB5" s="133" t="s">
        <v>6035</v>
      </c>
      <c r="NC5" s="122" t="s">
        <v>5939</v>
      </c>
      <c r="ND5" s="138" t="s">
        <v>6036</v>
      </c>
      <c r="NE5" s="137" t="s">
        <v>6037</v>
      </c>
      <c r="NF5" s="123" t="s">
        <v>981</v>
      </c>
      <c r="NG5" s="137" t="s">
        <v>6038</v>
      </c>
      <c r="NH5" s="138" t="s">
        <v>6039</v>
      </c>
      <c r="NI5" s="137" t="s">
        <v>6039</v>
      </c>
      <c r="NJ5" s="123" t="s">
        <v>982</v>
      </c>
      <c r="NK5" s="122" t="s">
        <v>6040</v>
      </c>
      <c r="NL5" s="134" t="s">
        <v>983</v>
      </c>
      <c r="NM5" s="137" t="s">
        <v>6041</v>
      </c>
      <c r="NN5" s="137" t="s">
        <v>6041</v>
      </c>
      <c r="NO5" s="122" t="s">
        <v>6042</v>
      </c>
      <c r="NP5" s="138" t="s">
        <v>6043</v>
      </c>
      <c r="NQ5" s="137" t="s">
        <v>6044</v>
      </c>
      <c r="NR5" s="122" t="s">
        <v>984</v>
      </c>
      <c r="NS5" s="137" t="s">
        <v>6045</v>
      </c>
      <c r="NT5" s="134" t="s">
        <v>985</v>
      </c>
      <c r="NU5" s="137" t="s">
        <v>6046</v>
      </c>
      <c r="NV5" s="123" t="s">
        <v>986</v>
      </c>
      <c r="NW5" s="122" t="s">
        <v>6047</v>
      </c>
      <c r="NX5" s="138" t="s">
        <v>6048</v>
      </c>
      <c r="NY5" s="122" t="s">
        <v>945</v>
      </c>
      <c r="NZ5" s="123" t="s">
        <v>946</v>
      </c>
      <c r="OA5" s="122" t="s">
        <v>6049</v>
      </c>
      <c r="OB5" s="138" t="s">
        <v>6050</v>
      </c>
      <c r="OC5" s="137" t="s">
        <v>6051</v>
      </c>
      <c r="OD5" s="123" t="s">
        <v>947</v>
      </c>
      <c r="OE5" s="133" t="s">
        <v>6052</v>
      </c>
      <c r="OF5" s="136" t="s">
        <v>948</v>
      </c>
      <c r="OG5" s="123" t="s">
        <v>949</v>
      </c>
      <c r="OH5" s="123" t="s">
        <v>950</v>
      </c>
      <c r="OI5" s="122" t="s">
        <v>6053</v>
      </c>
      <c r="OJ5" s="134" t="s">
        <v>863</v>
      </c>
      <c r="OK5" s="122" t="s">
        <v>951</v>
      </c>
      <c r="OL5" s="133" t="s">
        <v>6054</v>
      </c>
      <c r="OM5" s="122" t="s">
        <v>6055</v>
      </c>
      <c r="ON5" s="134" t="s">
        <v>952</v>
      </c>
      <c r="OO5" s="137" t="s">
        <v>6056</v>
      </c>
      <c r="OP5" s="133" t="s">
        <v>6057</v>
      </c>
      <c r="OQ5" s="122" t="s">
        <v>6058</v>
      </c>
      <c r="OR5" s="134" t="s">
        <v>953</v>
      </c>
      <c r="OS5" s="137" t="s">
        <v>6059</v>
      </c>
      <c r="OT5" s="132" t="s">
        <v>6060</v>
      </c>
      <c r="OU5" s="137" t="s">
        <v>6061</v>
      </c>
      <c r="OV5" s="133" t="s">
        <v>6062</v>
      </c>
      <c r="OW5" s="137" t="s">
        <v>6063</v>
      </c>
      <c r="OX5" s="138" t="s">
        <v>6064</v>
      </c>
      <c r="OY5" s="122" t="s">
        <v>989</v>
      </c>
      <c r="OZ5" s="123" t="s">
        <v>990</v>
      </c>
      <c r="PA5" s="122" t="s">
        <v>6065</v>
      </c>
      <c r="PB5" s="134" t="s">
        <v>831</v>
      </c>
      <c r="PC5" s="137" t="s">
        <v>6066</v>
      </c>
      <c r="PD5" s="133" t="s">
        <v>6067</v>
      </c>
      <c r="PE5" s="133" t="s">
        <v>6067</v>
      </c>
      <c r="PF5" s="132" t="s">
        <v>6067</v>
      </c>
      <c r="PG5" s="122" t="s">
        <v>6068</v>
      </c>
      <c r="PH5" s="132" t="s">
        <v>6069</v>
      </c>
      <c r="PI5" s="122" t="s">
        <v>937</v>
      </c>
      <c r="PJ5" s="123" t="s">
        <v>937</v>
      </c>
      <c r="PK5" s="122" t="s">
        <v>6070</v>
      </c>
      <c r="PL5" s="134" t="s">
        <v>937</v>
      </c>
      <c r="PM5" s="122" t="s">
        <v>763</v>
      </c>
      <c r="PN5" s="123" t="s">
        <v>938</v>
      </c>
      <c r="PO5" s="122" t="s">
        <v>6071</v>
      </c>
      <c r="PP5" s="134" t="s">
        <v>939</v>
      </c>
      <c r="PQ5" s="122" t="s">
        <v>940</v>
      </c>
      <c r="PR5" s="123" t="s">
        <v>941</v>
      </c>
      <c r="PS5" s="122" t="s">
        <v>6072</v>
      </c>
      <c r="PT5" s="134" t="s">
        <v>942</v>
      </c>
      <c r="PU5" s="122" t="s">
        <v>942</v>
      </c>
      <c r="PV5" s="123" t="s">
        <v>942</v>
      </c>
      <c r="PW5" s="123" t="s">
        <v>6073</v>
      </c>
      <c r="PX5" s="136" t="s">
        <v>987</v>
      </c>
      <c r="PY5" s="123" t="s">
        <v>988</v>
      </c>
      <c r="PZ5" s="133" t="s">
        <v>6074</v>
      </c>
      <c r="QA5" s="137" t="s">
        <v>6075</v>
      </c>
      <c r="QB5" s="136" t="s">
        <v>943</v>
      </c>
      <c r="QC5" s="122" t="s">
        <v>863</v>
      </c>
      <c r="QD5" s="122" t="s">
        <v>6076</v>
      </c>
      <c r="QE5" s="134" t="s">
        <v>6077</v>
      </c>
      <c r="QF5" s="122" t="s">
        <v>944</v>
      </c>
      <c r="QG5" s="133" t="s">
        <v>108</v>
      </c>
      <c r="QH5" s="122" t="s">
        <v>6078</v>
      </c>
      <c r="QI5" s="138" t="s">
        <v>6079</v>
      </c>
      <c r="QJ5" s="137" t="s">
        <v>6080</v>
      </c>
      <c r="QK5" s="132" t="s">
        <v>6081</v>
      </c>
    </row>
    <row r="6" spans="1:453" ht="45.6" customHeight="1" x14ac:dyDescent="0.45">
      <c r="A6" s="14"/>
      <c r="B6" s="142" t="s">
        <v>991</v>
      </c>
      <c r="C6" s="142" t="s">
        <v>992</v>
      </c>
      <c r="D6" s="142" t="s">
        <v>6082</v>
      </c>
      <c r="E6" s="143" t="s">
        <v>995</v>
      </c>
      <c r="F6" s="142" t="s">
        <v>1050</v>
      </c>
      <c r="G6" s="142" t="s">
        <v>6083</v>
      </c>
      <c r="H6" s="144" t="s">
        <v>1051</v>
      </c>
      <c r="I6" s="145" t="s">
        <v>816</v>
      </c>
      <c r="J6" s="142" t="s">
        <v>8317</v>
      </c>
      <c r="K6" s="142" t="s">
        <v>8318</v>
      </c>
      <c r="L6" s="144" t="s">
        <v>8319</v>
      </c>
      <c r="M6" s="146" t="s">
        <v>8320</v>
      </c>
      <c r="N6" s="142" t="s">
        <v>996</v>
      </c>
      <c r="O6" s="142" t="s">
        <v>6084</v>
      </c>
      <c r="P6" s="144" t="s">
        <v>997</v>
      </c>
      <c r="Q6" s="146" t="s">
        <v>998</v>
      </c>
      <c r="R6" s="142" t="s">
        <v>999</v>
      </c>
      <c r="S6" s="142" t="s">
        <v>6085</v>
      </c>
      <c r="T6" s="144" t="s">
        <v>1000</v>
      </c>
      <c r="U6" s="146" t="s">
        <v>1001</v>
      </c>
      <c r="V6" s="142" t="s">
        <v>1002</v>
      </c>
      <c r="W6" s="142" t="s">
        <v>1003</v>
      </c>
      <c r="X6" s="144" t="s">
        <v>1004</v>
      </c>
      <c r="Y6" s="146" t="s">
        <v>1005</v>
      </c>
      <c r="Z6" s="147" t="s">
        <v>1006</v>
      </c>
      <c r="AA6" s="142" t="s">
        <v>6086</v>
      </c>
      <c r="AB6" s="148" t="s">
        <v>1007</v>
      </c>
      <c r="AC6" s="149" t="s">
        <v>1009</v>
      </c>
      <c r="AD6" s="147" t="s">
        <v>1010</v>
      </c>
      <c r="AE6" s="142" t="s">
        <v>6087</v>
      </c>
      <c r="AF6" s="144" t="s">
        <v>1008</v>
      </c>
      <c r="AG6" s="146" t="s">
        <v>1011</v>
      </c>
      <c r="AH6" s="142" t="s">
        <v>1012</v>
      </c>
      <c r="AI6" s="147" t="s">
        <v>6088</v>
      </c>
      <c r="AJ6" s="144" t="s">
        <v>1013</v>
      </c>
      <c r="AK6" s="149" t="s">
        <v>1014</v>
      </c>
      <c r="AL6" s="142" t="s">
        <v>1015</v>
      </c>
      <c r="AM6" s="142" t="s">
        <v>6089</v>
      </c>
      <c r="AN6" s="144" t="s">
        <v>1016</v>
      </c>
      <c r="AO6" s="146" t="s">
        <v>1017</v>
      </c>
      <c r="AP6" s="142" t="s">
        <v>1018</v>
      </c>
      <c r="AQ6" s="142"/>
      <c r="AR6" s="144" t="s">
        <v>1019</v>
      </c>
      <c r="AS6" s="146" t="s">
        <v>1020</v>
      </c>
      <c r="AT6" s="142" t="s">
        <v>1021</v>
      </c>
      <c r="AU6" s="142"/>
      <c r="AV6" s="144" t="s">
        <v>1022</v>
      </c>
      <c r="AW6" s="146" t="s">
        <v>1023</v>
      </c>
      <c r="AX6" s="142"/>
      <c r="AY6" s="142" t="s">
        <v>1024</v>
      </c>
      <c r="AZ6" s="144" t="s">
        <v>1025</v>
      </c>
      <c r="BA6" s="149" t="s">
        <v>1028</v>
      </c>
      <c r="BB6" s="142" t="s">
        <v>6090</v>
      </c>
      <c r="BC6" s="144" t="s">
        <v>1026</v>
      </c>
      <c r="BD6" s="150" t="s">
        <v>1030</v>
      </c>
      <c r="BE6" s="146" t="s">
        <v>1029</v>
      </c>
      <c r="BF6" s="142" t="s">
        <v>6091</v>
      </c>
      <c r="BG6" s="144" t="s">
        <v>1033</v>
      </c>
      <c r="BH6" s="150" t="s">
        <v>1031</v>
      </c>
      <c r="BI6" s="146" t="s">
        <v>1032</v>
      </c>
      <c r="BJ6" s="142" t="s">
        <v>6092</v>
      </c>
      <c r="BK6" s="144" t="s">
        <v>1034</v>
      </c>
      <c r="BL6" s="150"/>
      <c r="BM6" s="146"/>
      <c r="BN6" s="142" t="s">
        <v>6091</v>
      </c>
      <c r="BO6" s="144"/>
      <c r="BP6" s="150" t="s">
        <v>1036</v>
      </c>
      <c r="BQ6" s="146" t="s">
        <v>1037</v>
      </c>
      <c r="BR6" s="142" t="s">
        <v>6093</v>
      </c>
      <c r="BS6" s="144" t="s">
        <v>1039</v>
      </c>
      <c r="BT6" s="150" t="s">
        <v>1040</v>
      </c>
      <c r="BU6" s="146" t="s">
        <v>1038</v>
      </c>
      <c r="BV6" s="142" t="s">
        <v>6094</v>
      </c>
      <c r="BW6" s="144"/>
      <c r="BX6" s="150" t="s">
        <v>1042</v>
      </c>
      <c r="BY6" s="146" t="s">
        <v>1041</v>
      </c>
      <c r="BZ6" s="142" t="s">
        <v>6095</v>
      </c>
      <c r="CA6" s="144" t="s">
        <v>1044</v>
      </c>
      <c r="CB6" s="150" t="s">
        <v>1045</v>
      </c>
      <c r="CC6" s="146" t="s">
        <v>1043</v>
      </c>
      <c r="CD6" s="142" t="s">
        <v>6096</v>
      </c>
      <c r="CE6" s="144" t="s">
        <v>1046</v>
      </c>
      <c r="CF6" s="150"/>
      <c r="CG6" s="146" t="s">
        <v>1047</v>
      </c>
      <c r="CH6" s="142"/>
      <c r="CI6" s="144"/>
      <c r="CJ6" s="150"/>
      <c r="CK6" s="146" t="s">
        <v>1048</v>
      </c>
      <c r="CL6" s="142" t="s">
        <v>6097</v>
      </c>
      <c r="CM6" s="144"/>
      <c r="CN6" s="150" t="s">
        <v>1049</v>
      </c>
      <c r="CO6" s="145"/>
      <c r="CP6" s="151" t="s">
        <v>6098</v>
      </c>
      <c r="CQ6" s="144" t="s">
        <v>1052</v>
      </c>
      <c r="CR6" s="150" t="s">
        <v>1053</v>
      </c>
      <c r="CS6" s="146" t="s">
        <v>1054</v>
      </c>
      <c r="CT6" s="142" t="s">
        <v>1069</v>
      </c>
      <c r="CU6" s="152" t="s">
        <v>1070</v>
      </c>
      <c r="CV6" s="142"/>
      <c r="CW6" s="143"/>
      <c r="CX6" s="142" t="s">
        <v>1071</v>
      </c>
      <c r="CY6" s="142" t="s">
        <v>1072</v>
      </c>
      <c r="CZ6" s="147" t="s">
        <v>6099</v>
      </c>
      <c r="DA6" s="153" t="s">
        <v>1073</v>
      </c>
      <c r="DB6" s="142" t="s">
        <v>1074</v>
      </c>
      <c r="DC6" s="142" t="s">
        <v>1075</v>
      </c>
      <c r="DD6" s="142" t="s">
        <v>6100</v>
      </c>
      <c r="DE6" s="153" t="s">
        <v>1076</v>
      </c>
      <c r="DF6" s="142" t="s">
        <v>1077</v>
      </c>
      <c r="DG6" s="142" t="s">
        <v>1078</v>
      </c>
      <c r="DH6" s="142" t="s">
        <v>1079</v>
      </c>
      <c r="DI6" s="153" t="s">
        <v>1080</v>
      </c>
      <c r="DJ6" s="142"/>
      <c r="DK6" s="142"/>
      <c r="DL6" s="142" t="s">
        <v>1082</v>
      </c>
      <c r="DM6" s="153" t="s">
        <v>1081</v>
      </c>
      <c r="DN6" s="147" t="s">
        <v>1083</v>
      </c>
      <c r="DO6" s="142" t="s">
        <v>1084</v>
      </c>
      <c r="DP6" s="142" t="s">
        <v>6101</v>
      </c>
      <c r="DQ6" s="153" t="s">
        <v>1085</v>
      </c>
      <c r="DR6" s="142" t="s">
        <v>1086</v>
      </c>
      <c r="DS6" s="142" t="s">
        <v>1087</v>
      </c>
      <c r="DT6" s="142" t="s">
        <v>6102</v>
      </c>
      <c r="DU6" s="153" t="s">
        <v>1088</v>
      </c>
      <c r="DV6" s="152" t="s">
        <v>6103</v>
      </c>
      <c r="DW6" s="142" t="s">
        <v>6104</v>
      </c>
      <c r="DX6" s="142" t="s">
        <v>6105</v>
      </c>
      <c r="DY6" s="153" t="s">
        <v>1089</v>
      </c>
      <c r="DZ6" s="152" t="s">
        <v>6106</v>
      </c>
      <c r="EA6" s="142" t="s">
        <v>1090</v>
      </c>
      <c r="EB6" s="142" t="s">
        <v>1091</v>
      </c>
      <c r="EC6" s="153"/>
      <c r="ED6" s="142" t="s">
        <v>1092</v>
      </c>
      <c r="EE6" s="154" t="s">
        <v>6107</v>
      </c>
      <c r="EF6" s="142" t="s">
        <v>1093</v>
      </c>
      <c r="EG6" s="153" t="s">
        <v>1094</v>
      </c>
      <c r="EH6" s="142" t="s">
        <v>1095</v>
      </c>
      <c r="EI6" s="142" t="s">
        <v>1096</v>
      </c>
      <c r="EJ6" s="142" t="s">
        <v>1097</v>
      </c>
      <c r="EK6" s="153"/>
      <c r="EL6" s="142" t="s">
        <v>1098</v>
      </c>
      <c r="EM6" s="142" t="s">
        <v>1099</v>
      </c>
      <c r="EN6" s="142" t="s">
        <v>6108</v>
      </c>
      <c r="EO6" s="153" t="s">
        <v>1100</v>
      </c>
      <c r="EP6" s="142" t="s">
        <v>1101</v>
      </c>
      <c r="EQ6" s="142" t="s">
        <v>1102</v>
      </c>
      <c r="ER6" s="152" t="s">
        <v>6109</v>
      </c>
      <c r="ES6" s="155" t="s">
        <v>6110</v>
      </c>
      <c r="ET6" s="142"/>
      <c r="EU6" s="142"/>
      <c r="EV6" s="142"/>
      <c r="EW6" s="153" t="s">
        <v>1104</v>
      </c>
      <c r="EX6" s="142" t="s">
        <v>1103</v>
      </c>
      <c r="EY6" s="142" t="s">
        <v>6111</v>
      </c>
      <c r="EZ6" s="152" t="s">
        <v>6112</v>
      </c>
      <c r="FA6" s="155" t="s">
        <v>6113</v>
      </c>
      <c r="FB6" s="146"/>
      <c r="FC6" s="142" t="s">
        <v>1135</v>
      </c>
      <c r="FD6" s="142" t="s">
        <v>1136</v>
      </c>
      <c r="FE6" s="142" t="s">
        <v>6114</v>
      </c>
      <c r="FF6" s="153" t="s">
        <v>1137</v>
      </c>
      <c r="FG6" s="142" t="s">
        <v>1138</v>
      </c>
      <c r="FH6" s="142" t="s">
        <v>1139</v>
      </c>
      <c r="FI6" s="147" t="s">
        <v>6115</v>
      </c>
      <c r="FJ6" s="155" t="s">
        <v>6116</v>
      </c>
      <c r="FK6" s="142"/>
      <c r="FL6" s="142" t="s">
        <v>1140</v>
      </c>
      <c r="FM6" s="147" t="s">
        <v>1200</v>
      </c>
      <c r="FN6" s="153" t="s">
        <v>1141</v>
      </c>
      <c r="FO6" s="147" t="s">
        <v>1142</v>
      </c>
      <c r="FP6" s="147" t="s">
        <v>1143</v>
      </c>
      <c r="FQ6" s="142" t="s">
        <v>6117</v>
      </c>
      <c r="FR6" s="153" t="s">
        <v>1144</v>
      </c>
      <c r="FS6" s="142" t="s">
        <v>1145</v>
      </c>
      <c r="FT6" s="152" t="s">
        <v>6118</v>
      </c>
      <c r="FU6" s="142"/>
      <c r="FV6" s="156" t="s">
        <v>6119</v>
      </c>
      <c r="FW6" s="147" t="s">
        <v>1146</v>
      </c>
      <c r="FX6" s="142" t="s">
        <v>1147</v>
      </c>
      <c r="FY6" s="142" t="s">
        <v>1027</v>
      </c>
      <c r="FZ6" s="153" t="s">
        <v>1148</v>
      </c>
      <c r="GA6" s="152" t="s">
        <v>6120</v>
      </c>
      <c r="GB6" s="142" t="s">
        <v>1121</v>
      </c>
      <c r="GC6" s="142" t="s">
        <v>6121</v>
      </c>
      <c r="GD6" s="153" t="s">
        <v>1149</v>
      </c>
      <c r="GE6" s="142" t="s">
        <v>1150</v>
      </c>
      <c r="GF6" s="142" t="s">
        <v>1035</v>
      </c>
      <c r="GG6" s="142" t="s">
        <v>6122</v>
      </c>
      <c r="GH6" s="153" t="s">
        <v>1151</v>
      </c>
      <c r="GI6" s="147" t="s">
        <v>1152</v>
      </c>
      <c r="GJ6" s="142"/>
      <c r="GK6" s="142" t="s">
        <v>1153</v>
      </c>
      <c r="GL6" s="153" t="s">
        <v>1154</v>
      </c>
      <c r="GM6" s="142" t="s">
        <v>1132</v>
      </c>
      <c r="GN6" s="142" t="s">
        <v>1156</v>
      </c>
      <c r="GO6" s="142" t="s">
        <v>6123</v>
      </c>
      <c r="GP6" s="153" t="s">
        <v>1157</v>
      </c>
      <c r="GQ6" s="152" t="s">
        <v>6124</v>
      </c>
      <c r="GR6" s="152" t="s">
        <v>6125</v>
      </c>
      <c r="GS6" s="152" t="s">
        <v>6126</v>
      </c>
      <c r="GT6" s="155"/>
      <c r="GU6" s="146"/>
      <c r="GV6" s="142" t="s">
        <v>994</v>
      </c>
      <c r="GW6" s="142" t="s">
        <v>1055</v>
      </c>
      <c r="GX6" s="142" t="s">
        <v>1056</v>
      </c>
      <c r="GY6" s="153" t="s">
        <v>1057</v>
      </c>
      <c r="GZ6" s="142" t="s">
        <v>811</v>
      </c>
      <c r="HA6" s="142" t="s">
        <v>1058</v>
      </c>
      <c r="HB6" s="147" t="s">
        <v>6127</v>
      </c>
      <c r="HC6" s="155"/>
      <c r="HD6" s="142"/>
      <c r="HE6" s="142"/>
      <c r="HF6" s="142" t="s">
        <v>6128</v>
      </c>
      <c r="HG6" s="157" t="s">
        <v>1059</v>
      </c>
      <c r="HH6" s="152"/>
      <c r="HI6" s="142"/>
      <c r="HJ6" s="142" t="s">
        <v>6129</v>
      </c>
      <c r="HK6" s="153" t="s">
        <v>1060</v>
      </c>
      <c r="HL6" s="147" t="s">
        <v>1061</v>
      </c>
      <c r="HM6" s="142" t="s">
        <v>1062</v>
      </c>
      <c r="HN6" s="142" t="s">
        <v>6130</v>
      </c>
      <c r="HO6" s="153" t="s">
        <v>1063</v>
      </c>
      <c r="HP6" s="142" t="s">
        <v>1064</v>
      </c>
      <c r="HQ6" s="142" t="s">
        <v>1065</v>
      </c>
      <c r="HR6" s="142" t="s">
        <v>6131</v>
      </c>
      <c r="HS6" s="153" t="s">
        <v>1066</v>
      </c>
      <c r="HT6" s="142" t="s">
        <v>1067</v>
      </c>
      <c r="HU6" s="152"/>
      <c r="HV6" s="142" t="s">
        <v>6132</v>
      </c>
      <c r="HW6" s="153"/>
      <c r="HX6" s="142"/>
      <c r="HY6" s="142" t="s">
        <v>1068</v>
      </c>
      <c r="HZ6" s="146"/>
      <c r="IA6" s="142" t="s">
        <v>1105</v>
      </c>
      <c r="IB6" s="142" t="s">
        <v>1106</v>
      </c>
      <c r="IC6" s="142" t="s">
        <v>1107</v>
      </c>
      <c r="ID6" s="153" t="s">
        <v>1108</v>
      </c>
      <c r="IE6" s="142" t="s">
        <v>1109</v>
      </c>
      <c r="IF6" s="142" t="s">
        <v>1110</v>
      </c>
      <c r="IG6" s="142" t="s">
        <v>6133</v>
      </c>
      <c r="IH6" s="153" t="s">
        <v>1111</v>
      </c>
      <c r="II6" s="142" t="s">
        <v>1111</v>
      </c>
      <c r="IJ6" s="142" t="s">
        <v>1112</v>
      </c>
      <c r="IK6" s="152" t="s">
        <v>6134</v>
      </c>
      <c r="IL6" s="153" t="s">
        <v>1113</v>
      </c>
      <c r="IM6" s="142"/>
      <c r="IN6" s="152"/>
      <c r="IO6" s="152" t="s">
        <v>6135</v>
      </c>
      <c r="IP6" s="157" t="s">
        <v>1114</v>
      </c>
      <c r="IQ6" s="152"/>
      <c r="IR6" s="142" t="s">
        <v>1115</v>
      </c>
      <c r="IS6" s="142" t="s">
        <v>6136</v>
      </c>
      <c r="IT6" s="153" t="s">
        <v>1116</v>
      </c>
      <c r="IU6" s="142" t="s">
        <v>1117</v>
      </c>
      <c r="IV6" s="142" t="s">
        <v>1118</v>
      </c>
      <c r="IW6" s="142" t="s">
        <v>6137</v>
      </c>
      <c r="IX6" s="153" t="s">
        <v>1119</v>
      </c>
      <c r="IY6" s="142" t="s">
        <v>1120</v>
      </c>
      <c r="IZ6" s="142" t="s">
        <v>1122</v>
      </c>
      <c r="JA6" s="152" t="s">
        <v>6138</v>
      </c>
      <c r="JB6" s="153" t="s">
        <v>1123</v>
      </c>
      <c r="JC6" s="142" t="s">
        <v>1124</v>
      </c>
      <c r="JD6" s="152" t="s">
        <v>6139</v>
      </c>
      <c r="JE6" s="142" t="s">
        <v>6140</v>
      </c>
      <c r="JF6" s="153" t="s">
        <v>1125</v>
      </c>
      <c r="JG6" s="142" t="s">
        <v>1126</v>
      </c>
      <c r="JH6" s="142" t="s">
        <v>1127</v>
      </c>
      <c r="JI6" s="142" t="s">
        <v>1128</v>
      </c>
      <c r="JJ6" s="146" t="s">
        <v>1129</v>
      </c>
      <c r="JK6" s="142" t="s">
        <v>1130</v>
      </c>
      <c r="JL6" s="142" t="s">
        <v>1131</v>
      </c>
      <c r="JM6" s="142" t="s">
        <v>1133</v>
      </c>
      <c r="JN6" s="145" t="s">
        <v>6141</v>
      </c>
      <c r="JO6" s="152" t="s">
        <v>6142</v>
      </c>
      <c r="JP6" s="142" t="s">
        <v>1134</v>
      </c>
      <c r="JQ6" s="152" t="s">
        <v>6143</v>
      </c>
      <c r="JR6" s="145" t="s">
        <v>6143</v>
      </c>
      <c r="JS6" s="145"/>
      <c r="JT6" s="142" t="s">
        <v>993</v>
      </c>
      <c r="JU6" s="142" t="s">
        <v>1158</v>
      </c>
      <c r="JV6" s="153"/>
      <c r="JW6" s="142"/>
      <c r="JX6" s="142" t="s">
        <v>1159</v>
      </c>
      <c r="JY6" s="142" t="s">
        <v>6144</v>
      </c>
      <c r="JZ6" s="153" t="s">
        <v>1160</v>
      </c>
      <c r="KA6" s="142" t="s">
        <v>1161</v>
      </c>
      <c r="KB6" s="142" t="s">
        <v>1162</v>
      </c>
      <c r="KC6" s="142" t="s">
        <v>6145</v>
      </c>
      <c r="KD6" s="155" t="s">
        <v>6146</v>
      </c>
      <c r="KE6" s="147" t="s">
        <v>1163</v>
      </c>
      <c r="KF6" s="142" t="s">
        <v>1164</v>
      </c>
      <c r="KG6" s="142"/>
      <c r="KH6" s="153" t="s">
        <v>1165</v>
      </c>
      <c r="KI6" s="142" t="s">
        <v>1166</v>
      </c>
      <c r="KJ6" s="142" t="s">
        <v>1167</v>
      </c>
      <c r="KK6" s="142" t="s">
        <v>6147</v>
      </c>
      <c r="KL6" s="153" t="s">
        <v>1168</v>
      </c>
      <c r="KM6" s="142" t="s">
        <v>1169</v>
      </c>
      <c r="KN6" s="142" t="s">
        <v>1170</v>
      </c>
      <c r="KO6" s="147" t="s">
        <v>1171</v>
      </c>
      <c r="KP6" s="153" t="s">
        <v>1172</v>
      </c>
      <c r="KQ6" s="142"/>
      <c r="KR6" s="152" t="s">
        <v>6148</v>
      </c>
      <c r="KS6" s="142"/>
      <c r="KT6" s="153" t="s">
        <v>1173</v>
      </c>
      <c r="KU6" s="142" t="s">
        <v>1207</v>
      </c>
      <c r="KV6" s="142" t="s">
        <v>1208</v>
      </c>
      <c r="KW6" s="142" t="s">
        <v>6149</v>
      </c>
      <c r="KX6" s="153" t="s">
        <v>1209</v>
      </c>
      <c r="KY6" s="152" t="s">
        <v>6150</v>
      </c>
      <c r="KZ6" s="142" t="s">
        <v>1210</v>
      </c>
      <c r="LA6" s="142"/>
      <c r="LB6" s="156" t="s">
        <v>6151</v>
      </c>
      <c r="LC6" s="147" t="s">
        <v>1211</v>
      </c>
      <c r="LD6" s="142"/>
      <c r="LE6" s="142" t="s">
        <v>6152</v>
      </c>
      <c r="LF6" s="153" t="s">
        <v>1212</v>
      </c>
      <c r="LG6" s="142" t="s">
        <v>1213</v>
      </c>
      <c r="LH6" s="142" t="s">
        <v>1214</v>
      </c>
      <c r="LI6" s="142" t="s">
        <v>6153</v>
      </c>
      <c r="LJ6" s="153" t="s">
        <v>1215</v>
      </c>
      <c r="LK6" s="142" t="s">
        <v>1216</v>
      </c>
      <c r="LL6" s="142" t="s">
        <v>1217</v>
      </c>
      <c r="LM6" s="142" t="s">
        <v>6154</v>
      </c>
      <c r="LN6" s="157" t="s">
        <v>1218</v>
      </c>
      <c r="LO6" s="142" t="s">
        <v>6155</v>
      </c>
      <c r="LP6" s="142" t="s">
        <v>1219</v>
      </c>
      <c r="LQ6" s="147" t="s">
        <v>6156</v>
      </c>
      <c r="LR6" s="153"/>
      <c r="LS6" s="142"/>
      <c r="LT6" s="142"/>
      <c r="LU6" s="142"/>
      <c r="LV6" s="153" t="s">
        <v>1220</v>
      </c>
      <c r="LW6" s="151" t="s">
        <v>6157</v>
      </c>
      <c r="LX6" s="151" t="s">
        <v>6158</v>
      </c>
      <c r="LY6" s="147" t="s">
        <v>1221</v>
      </c>
      <c r="LZ6" s="153" t="s">
        <v>1222</v>
      </c>
      <c r="MA6" s="158" t="s">
        <v>6159</v>
      </c>
      <c r="MB6" s="142" t="s">
        <v>1196</v>
      </c>
      <c r="MC6" s="142" t="s">
        <v>1197</v>
      </c>
      <c r="MD6" s="142"/>
      <c r="ME6" s="153" t="s">
        <v>1198</v>
      </c>
      <c r="MF6" s="142" t="s">
        <v>1199</v>
      </c>
      <c r="MG6" s="142" t="s">
        <v>1201</v>
      </c>
      <c r="MH6" s="142" t="s">
        <v>1202</v>
      </c>
      <c r="MI6" s="153" t="s">
        <v>9517</v>
      </c>
      <c r="MJ6" s="142" t="s">
        <v>1203</v>
      </c>
      <c r="MK6" s="142" t="s">
        <v>6160</v>
      </c>
      <c r="ML6" s="142" t="s">
        <v>1204</v>
      </c>
      <c r="MM6" s="153" t="s">
        <v>1205</v>
      </c>
      <c r="MN6" s="151" t="s">
        <v>6161</v>
      </c>
      <c r="MO6" s="142" t="s">
        <v>6162</v>
      </c>
      <c r="MP6" s="142" t="s">
        <v>6163</v>
      </c>
      <c r="MQ6" s="155" t="s">
        <v>6164</v>
      </c>
      <c r="MR6" s="147" t="s">
        <v>6165</v>
      </c>
      <c r="MS6" s="142" t="s">
        <v>6166</v>
      </c>
      <c r="MT6" s="152"/>
      <c r="MU6" s="153" t="s">
        <v>6167</v>
      </c>
      <c r="MV6" s="147" t="s">
        <v>6168</v>
      </c>
      <c r="MW6" s="142" t="s">
        <v>1206</v>
      </c>
      <c r="MX6" s="152" t="s">
        <v>6164</v>
      </c>
      <c r="MY6" s="153"/>
      <c r="MZ6" s="146" t="s">
        <v>6169</v>
      </c>
      <c r="NA6" s="142" t="s">
        <v>1223</v>
      </c>
      <c r="NB6" s="152" t="s">
        <v>6170</v>
      </c>
      <c r="NC6" s="142" t="s">
        <v>1224</v>
      </c>
      <c r="ND6" s="155" t="s">
        <v>6171</v>
      </c>
      <c r="NE6" s="152" t="s">
        <v>1011</v>
      </c>
      <c r="NF6" s="142" t="s">
        <v>1225</v>
      </c>
      <c r="NG6" s="152" t="s">
        <v>6172</v>
      </c>
      <c r="NH6" s="155" t="s">
        <v>6173</v>
      </c>
      <c r="NI6" s="152" t="s">
        <v>6174</v>
      </c>
      <c r="NJ6" s="142" t="s">
        <v>1226</v>
      </c>
      <c r="NK6" s="142" t="s">
        <v>1227</v>
      </c>
      <c r="NL6" s="153" t="s">
        <v>1228</v>
      </c>
      <c r="NM6" s="152" t="s">
        <v>6175</v>
      </c>
      <c r="NN6" s="152" t="s">
        <v>6176</v>
      </c>
      <c r="NO6" s="142"/>
      <c r="NP6" s="155" t="s">
        <v>6177</v>
      </c>
      <c r="NQ6" s="152" t="s">
        <v>6178</v>
      </c>
      <c r="NR6" s="142"/>
      <c r="NS6" s="152"/>
      <c r="NT6" s="153" t="s">
        <v>1229</v>
      </c>
      <c r="NU6" s="152" t="s">
        <v>6179</v>
      </c>
      <c r="NV6" s="142"/>
      <c r="NW6" s="142" t="s">
        <v>6180</v>
      </c>
      <c r="NX6" s="155" t="s">
        <v>6181</v>
      </c>
      <c r="NY6" s="142" t="s">
        <v>1186</v>
      </c>
      <c r="NZ6" s="142" t="s">
        <v>1187</v>
      </c>
      <c r="OA6" s="142" t="s">
        <v>1188</v>
      </c>
      <c r="OB6" s="155" t="s">
        <v>6182</v>
      </c>
      <c r="OC6" s="152" t="s">
        <v>6183</v>
      </c>
      <c r="OD6" s="142" t="s">
        <v>1189</v>
      </c>
      <c r="OE6" s="152"/>
      <c r="OF6" s="153" t="s">
        <v>1190</v>
      </c>
      <c r="OG6" s="142" t="s">
        <v>1191</v>
      </c>
      <c r="OH6" s="147" t="s">
        <v>1192</v>
      </c>
      <c r="OI6" s="142" t="s">
        <v>6184</v>
      </c>
      <c r="OJ6" s="153" t="s">
        <v>6185</v>
      </c>
      <c r="OK6" s="142" t="s">
        <v>1193</v>
      </c>
      <c r="OL6" s="151" t="s">
        <v>6186</v>
      </c>
      <c r="OM6" s="142" t="s">
        <v>6187</v>
      </c>
      <c r="ON6" s="153" t="s">
        <v>1195</v>
      </c>
      <c r="OO6" s="152" t="s">
        <v>6188</v>
      </c>
      <c r="OP6" s="152" t="s">
        <v>6189</v>
      </c>
      <c r="OQ6" s="142" t="s">
        <v>6190</v>
      </c>
      <c r="OR6" s="153"/>
      <c r="OS6" s="152" t="s">
        <v>6191</v>
      </c>
      <c r="OT6" s="145"/>
      <c r="OU6" s="152"/>
      <c r="OV6" s="152" t="s">
        <v>6192</v>
      </c>
      <c r="OW6" s="152" t="s">
        <v>6193</v>
      </c>
      <c r="OX6" s="155"/>
      <c r="OY6" s="142" t="s">
        <v>1232</v>
      </c>
      <c r="OZ6" s="142" t="s">
        <v>1233</v>
      </c>
      <c r="PA6" s="142"/>
      <c r="PB6" s="153" t="s">
        <v>1194</v>
      </c>
      <c r="PC6" s="152"/>
      <c r="PD6" s="151" t="s">
        <v>6194</v>
      </c>
      <c r="PE6" s="151" t="s">
        <v>6195</v>
      </c>
      <c r="PF6" s="159" t="s">
        <v>6196</v>
      </c>
      <c r="PG6" s="142" t="s">
        <v>6197</v>
      </c>
      <c r="PH6" s="145" t="s">
        <v>6198</v>
      </c>
      <c r="PI6" s="142" t="s">
        <v>1174</v>
      </c>
      <c r="PJ6" s="142" t="s">
        <v>1175</v>
      </c>
      <c r="PK6" s="142" t="s">
        <v>6199</v>
      </c>
      <c r="PL6" s="153" t="s">
        <v>1176</v>
      </c>
      <c r="PM6" s="147" t="s">
        <v>1177</v>
      </c>
      <c r="PN6" s="142" t="s">
        <v>1178</v>
      </c>
      <c r="PO6" s="142" t="s">
        <v>6200</v>
      </c>
      <c r="PP6" s="153" t="s">
        <v>1179</v>
      </c>
      <c r="PQ6" s="142" t="s">
        <v>1180</v>
      </c>
      <c r="PR6" s="147" t="s">
        <v>1181</v>
      </c>
      <c r="PS6" s="147" t="s">
        <v>6201</v>
      </c>
      <c r="PT6" s="153" t="s">
        <v>1182</v>
      </c>
      <c r="PU6" s="142" t="s">
        <v>1183</v>
      </c>
      <c r="PV6" s="142" t="s">
        <v>1184</v>
      </c>
      <c r="PW6" s="147" t="s">
        <v>6202</v>
      </c>
      <c r="PX6" s="157" t="s">
        <v>1230</v>
      </c>
      <c r="PY6" s="142" t="s">
        <v>1231</v>
      </c>
      <c r="PZ6" s="152" t="s">
        <v>6203</v>
      </c>
      <c r="QA6" s="152" t="s">
        <v>6204</v>
      </c>
      <c r="QB6" s="153"/>
      <c r="QC6" s="142" t="s">
        <v>1155</v>
      </c>
      <c r="QD6" s="142" t="s">
        <v>1234</v>
      </c>
      <c r="QE6" s="153" t="s">
        <v>1185</v>
      </c>
      <c r="QF6" s="142"/>
      <c r="QG6" s="152"/>
      <c r="QH6" s="142" t="s">
        <v>6205</v>
      </c>
      <c r="QI6" s="155" t="s">
        <v>6206</v>
      </c>
      <c r="QJ6" s="152" t="s">
        <v>6207</v>
      </c>
      <c r="QK6" s="145" t="s">
        <v>6208</v>
      </c>
    </row>
    <row r="7" spans="1:453" ht="34.950000000000003" customHeight="1" x14ac:dyDescent="0.45">
      <c r="A7" s="15" t="s">
        <v>665</v>
      </c>
      <c r="B7" s="160" t="s">
        <v>1235</v>
      </c>
      <c r="C7" s="160" t="s">
        <v>1236</v>
      </c>
      <c r="D7" s="160" t="s">
        <v>1238</v>
      </c>
      <c r="E7" s="161" t="s">
        <v>1240</v>
      </c>
      <c r="F7" s="160" t="s">
        <v>1295</v>
      </c>
      <c r="G7" s="160" t="s">
        <v>1296</v>
      </c>
      <c r="H7" s="162" t="s">
        <v>1296</v>
      </c>
      <c r="I7" s="163" t="s">
        <v>6209</v>
      </c>
      <c r="J7" s="160" t="s">
        <v>1241</v>
      </c>
      <c r="K7" s="160" t="s">
        <v>8321</v>
      </c>
      <c r="L7" s="162" t="s">
        <v>1241</v>
      </c>
      <c r="M7" s="164" t="s">
        <v>8322</v>
      </c>
      <c r="N7" s="160" t="s">
        <v>1242</v>
      </c>
      <c r="O7" s="160" t="s">
        <v>1256</v>
      </c>
      <c r="P7" s="162" t="s">
        <v>1241</v>
      </c>
      <c r="Q7" s="164" t="s">
        <v>1241</v>
      </c>
      <c r="R7" s="160" t="s">
        <v>1241</v>
      </c>
      <c r="S7" s="160" t="s">
        <v>1241</v>
      </c>
      <c r="T7" s="162" t="s">
        <v>1241</v>
      </c>
      <c r="U7" s="164" t="s">
        <v>1241</v>
      </c>
      <c r="V7" s="160" t="s">
        <v>1241</v>
      </c>
      <c r="W7" s="160" t="s">
        <v>1241</v>
      </c>
      <c r="X7" s="162" t="s">
        <v>1241</v>
      </c>
      <c r="Y7" s="164" t="s">
        <v>1243</v>
      </c>
      <c r="Z7" s="160" t="s">
        <v>1243</v>
      </c>
      <c r="AA7" s="160" t="s">
        <v>1243</v>
      </c>
      <c r="AB7" s="162" t="s">
        <v>1243</v>
      </c>
      <c r="AC7" s="164" t="s">
        <v>1246</v>
      </c>
      <c r="AD7" s="160" t="s">
        <v>1247</v>
      </c>
      <c r="AE7" s="160" t="s">
        <v>1244</v>
      </c>
      <c r="AF7" s="162" t="s">
        <v>1245</v>
      </c>
      <c r="AG7" s="164" t="s">
        <v>1248</v>
      </c>
      <c r="AH7" s="160" t="s">
        <v>1249</v>
      </c>
      <c r="AI7" s="160" t="s">
        <v>1249</v>
      </c>
      <c r="AJ7" s="162" t="s">
        <v>1249</v>
      </c>
      <c r="AK7" s="164" t="s">
        <v>1249</v>
      </c>
      <c r="AL7" s="160" t="s">
        <v>1250</v>
      </c>
      <c r="AM7" s="160" t="s">
        <v>1252</v>
      </c>
      <c r="AN7" s="162" t="s">
        <v>1253</v>
      </c>
      <c r="AO7" s="164" t="s">
        <v>1254</v>
      </c>
      <c r="AP7" s="160" t="s">
        <v>1255</v>
      </c>
      <c r="AQ7" s="160" t="s">
        <v>1257</v>
      </c>
      <c r="AR7" s="162" t="s">
        <v>1258</v>
      </c>
      <c r="AS7" s="164" t="s">
        <v>1259</v>
      </c>
      <c r="AT7" s="160" t="s">
        <v>1257</v>
      </c>
      <c r="AU7" s="160" t="s">
        <v>1260</v>
      </c>
      <c r="AV7" s="162" t="s">
        <v>1261</v>
      </c>
      <c r="AW7" s="164" t="s">
        <v>1263</v>
      </c>
      <c r="AX7" s="160" t="s">
        <v>1262</v>
      </c>
      <c r="AY7" s="160" t="s">
        <v>1265</v>
      </c>
      <c r="AZ7" s="162" t="s">
        <v>1266</v>
      </c>
      <c r="BA7" s="164" t="s">
        <v>1266</v>
      </c>
      <c r="BB7" s="160" t="s">
        <v>1267</v>
      </c>
      <c r="BC7" s="162" t="s">
        <v>1266</v>
      </c>
      <c r="BD7" s="165" t="s">
        <v>1268</v>
      </c>
      <c r="BE7" s="164" t="s">
        <v>1267</v>
      </c>
      <c r="BF7" s="160" t="s">
        <v>1298</v>
      </c>
      <c r="BG7" s="162" t="s">
        <v>1271</v>
      </c>
      <c r="BH7" s="165" t="s">
        <v>1270</v>
      </c>
      <c r="BI7" s="164" t="s">
        <v>1270</v>
      </c>
      <c r="BJ7" s="160" t="s">
        <v>1273</v>
      </c>
      <c r="BK7" s="162" t="s">
        <v>1273</v>
      </c>
      <c r="BL7" s="165" t="s">
        <v>1299</v>
      </c>
      <c r="BM7" s="164" t="s">
        <v>1275</v>
      </c>
      <c r="BN7" s="160" t="s">
        <v>1300</v>
      </c>
      <c r="BO7" s="162" t="s">
        <v>1273</v>
      </c>
      <c r="BP7" s="165" t="s">
        <v>1276</v>
      </c>
      <c r="BQ7" s="164" t="s">
        <v>1277</v>
      </c>
      <c r="BR7" s="160" t="s">
        <v>1241</v>
      </c>
      <c r="BS7" s="162" t="s">
        <v>1279</v>
      </c>
      <c r="BT7" s="165" t="s">
        <v>1281</v>
      </c>
      <c r="BU7" s="164" t="s">
        <v>1278</v>
      </c>
      <c r="BV7" s="160" t="s">
        <v>1283</v>
      </c>
      <c r="BW7" s="162" t="s">
        <v>1284</v>
      </c>
      <c r="BX7" s="165" t="s">
        <v>1285</v>
      </c>
      <c r="BY7" s="164" t="s">
        <v>1282</v>
      </c>
      <c r="BZ7" s="160" t="s">
        <v>1241</v>
      </c>
      <c r="CA7" s="162" t="s">
        <v>1269</v>
      </c>
      <c r="CB7" s="165" t="s">
        <v>1286</v>
      </c>
      <c r="CC7" s="164" t="s">
        <v>1241</v>
      </c>
      <c r="CD7" s="160" t="s">
        <v>1288</v>
      </c>
      <c r="CE7" s="162" t="s">
        <v>1289</v>
      </c>
      <c r="CF7" s="165" t="s">
        <v>1290</v>
      </c>
      <c r="CG7" s="164" t="s">
        <v>1290</v>
      </c>
      <c r="CH7" s="160" t="s">
        <v>1291</v>
      </c>
      <c r="CI7" s="162" t="s">
        <v>1291</v>
      </c>
      <c r="CJ7" s="165" t="s">
        <v>1287</v>
      </c>
      <c r="CK7" s="164" t="s">
        <v>1292</v>
      </c>
      <c r="CL7" s="160" t="s">
        <v>1292</v>
      </c>
      <c r="CM7" s="162" t="s">
        <v>1293</v>
      </c>
      <c r="CN7" s="165" t="s">
        <v>1294</v>
      </c>
      <c r="CO7" s="163" t="s">
        <v>6210</v>
      </c>
      <c r="CP7" s="166" t="s">
        <v>6211</v>
      </c>
      <c r="CQ7" s="162" t="s">
        <v>1301</v>
      </c>
      <c r="CR7" s="165" t="s">
        <v>1302</v>
      </c>
      <c r="CS7" s="164" t="s">
        <v>1303</v>
      </c>
      <c r="CT7" s="160" t="s">
        <v>1295</v>
      </c>
      <c r="CU7" s="166" t="s">
        <v>1296</v>
      </c>
      <c r="CV7" s="160" t="s">
        <v>1327</v>
      </c>
      <c r="CW7" s="161" t="s">
        <v>1328</v>
      </c>
      <c r="CX7" s="160" t="s">
        <v>1241</v>
      </c>
      <c r="CY7" s="160" t="s">
        <v>1241</v>
      </c>
      <c r="CZ7" s="160" t="s">
        <v>1241</v>
      </c>
      <c r="DA7" s="167" t="s">
        <v>1241</v>
      </c>
      <c r="DB7" s="160" t="s">
        <v>1241</v>
      </c>
      <c r="DC7" s="160" t="s">
        <v>1329</v>
      </c>
      <c r="DD7" s="160" t="s">
        <v>1329</v>
      </c>
      <c r="DE7" s="167" t="s">
        <v>1330</v>
      </c>
      <c r="DF7" s="160" t="s">
        <v>1249</v>
      </c>
      <c r="DG7" s="160" t="s">
        <v>1331</v>
      </c>
      <c r="DH7" s="160" t="s">
        <v>1332</v>
      </c>
      <c r="DI7" s="167" t="s">
        <v>1333</v>
      </c>
      <c r="DJ7" s="160" t="s">
        <v>1334</v>
      </c>
      <c r="DK7" s="160" t="s">
        <v>1335</v>
      </c>
      <c r="DL7" s="160" t="s">
        <v>1336</v>
      </c>
      <c r="DM7" s="167" t="s">
        <v>1337</v>
      </c>
      <c r="DN7" s="160" t="s">
        <v>1264</v>
      </c>
      <c r="DO7" s="160" t="s">
        <v>1264</v>
      </c>
      <c r="DP7" s="160" t="s">
        <v>1338</v>
      </c>
      <c r="DQ7" s="167" t="s">
        <v>1339</v>
      </c>
      <c r="DR7" s="160" t="s">
        <v>1269</v>
      </c>
      <c r="DS7" s="160" t="s">
        <v>1266</v>
      </c>
      <c r="DT7" s="160" t="s">
        <v>1340</v>
      </c>
      <c r="DU7" s="167" t="s">
        <v>1341</v>
      </c>
      <c r="DV7" s="166" t="s">
        <v>6212</v>
      </c>
      <c r="DW7" s="160" t="s">
        <v>1342</v>
      </c>
      <c r="DX7" s="160" t="s">
        <v>1343</v>
      </c>
      <c r="DY7" s="167" t="s">
        <v>1344</v>
      </c>
      <c r="DZ7" s="166" t="s">
        <v>6213</v>
      </c>
      <c r="EA7" s="160" t="s">
        <v>1345</v>
      </c>
      <c r="EB7" s="160" t="s">
        <v>1345</v>
      </c>
      <c r="EC7" s="167" t="s">
        <v>1299</v>
      </c>
      <c r="ED7" s="160" t="s">
        <v>1346</v>
      </c>
      <c r="EE7" s="166" t="s">
        <v>6214</v>
      </c>
      <c r="EF7" s="160" t="s">
        <v>1333</v>
      </c>
      <c r="EG7" s="167" t="s">
        <v>1333</v>
      </c>
      <c r="EH7" s="160" t="s">
        <v>1347</v>
      </c>
      <c r="EI7" s="160" t="s">
        <v>1348</v>
      </c>
      <c r="EJ7" s="160" t="s">
        <v>1338</v>
      </c>
      <c r="EK7" s="167" t="s">
        <v>1284</v>
      </c>
      <c r="EL7" s="160" t="s">
        <v>1349</v>
      </c>
      <c r="EM7" s="160" t="s">
        <v>1329</v>
      </c>
      <c r="EN7" s="160" t="s">
        <v>1350</v>
      </c>
      <c r="EO7" s="167" t="s">
        <v>1351</v>
      </c>
      <c r="EP7" s="160" t="s">
        <v>1237</v>
      </c>
      <c r="EQ7" s="160" t="s">
        <v>1352</v>
      </c>
      <c r="ER7" s="166" t="s">
        <v>6215</v>
      </c>
      <c r="ES7" s="168" t="s">
        <v>6215</v>
      </c>
      <c r="ET7" s="160" t="s">
        <v>1345</v>
      </c>
      <c r="EU7" s="160" t="s">
        <v>1345</v>
      </c>
      <c r="EV7" s="160" t="s">
        <v>1345</v>
      </c>
      <c r="EW7" s="167" t="s">
        <v>1354</v>
      </c>
      <c r="EX7" s="160" t="s">
        <v>1353</v>
      </c>
      <c r="EY7" s="160" t="s">
        <v>6216</v>
      </c>
      <c r="EZ7" s="166" t="s">
        <v>6217</v>
      </c>
      <c r="FA7" s="168" t="s">
        <v>6218</v>
      </c>
      <c r="FB7" s="164" t="s">
        <v>1355</v>
      </c>
      <c r="FC7" s="160" t="s">
        <v>1382</v>
      </c>
      <c r="FD7" s="160" t="s">
        <v>1383</v>
      </c>
      <c r="FE7" s="160" t="s">
        <v>1384</v>
      </c>
      <c r="FF7" s="167" t="s">
        <v>1385</v>
      </c>
      <c r="FG7" s="160" t="s">
        <v>1296</v>
      </c>
      <c r="FH7" s="160" t="s">
        <v>1304</v>
      </c>
      <c r="FI7" s="160" t="s">
        <v>1304</v>
      </c>
      <c r="FJ7" s="168" t="s">
        <v>6219</v>
      </c>
      <c r="FK7" s="160" t="s">
        <v>1249</v>
      </c>
      <c r="FL7" s="160" t="s">
        <v>1248</v>
      </c>
      <c r="FM7" s="160" t="s">
        <v>1386</v>
      </c>
      <c r="FN7" s="167" t="s">
        <v>1387</v>
      </c>
      <c r="FO7" s="160" t="s">
        <v>1262</v>
      </c>
      <c r="FP7" s="160" t="s">
        <v>1262</v>
      </c>
      <c r="FQ7" s="160" t="s">
        <v>1262</v>
      </c>
      <c r="FR7" s="167" t="s">
        <v>1388</v>
      </c>
      <c r="FS7" s="160" t="s">
        <v>1389</v>
      </c>
      <c r="FT7" s="166" t="s">
        <v>6220</v>
      </c>
      <c r="FU7" s="160" t="s">
        <v>1391</v>
      </c>
      <c r="FV7" s="168" t="s">
        <v>6221</v>
      </c>
      <c r="FW7" s="160" t="s">
        <v>1266</v>
      </c>
      <c r="FX7" s="160" t="s">
        <v>1340</v>
      </c>
      <c r="FY7" s="160" t="s">
        <v>1266</v>
      </c>
      <c r="FZ7" s="167" t="s">
        <v>1392</v>
      </c>
      <c r="GA7" s="166" t="s">
        <v>1273</v>
      </c>
      <c r="GB7" s="160" t="s">
        <v>1311</v>
      </c>
      <c r="GC7" s="160" t="s">
        <v>1393</v>
      </c>
      <c r="GD7" s="167" t="s">
        <v>1312</v>
      </c>
      <c r="GE7" s="160" t="s">
        <v>1312</v>
      </c>
      <c r="GF7" s="160" t="s">
        <v>1274</v>
      </c>
      <c r="GG7" s="160" t="s">
        <v>1394</v>
      </c>
      <c r="GH7" s="167" t="s">
        <v>1395</v>
      </c>
      <c r="GI7" s="160" t="s">
        <v>1396</v>
      </c>
      <c r="GJ7" s="160" t="s">
        <v>1397</v>
      </c>
      <c r="GK7" s="160" t="s">
        <v>1278</v>
      </c>
      <c r="GL7" s="167" t="s">
        <v>1389</v>
      </c>
      <c r="GM7" s="160" t="s">
        <v>1380</v>
      </c>
      <c r="GN7" s="160" t="s">
        <v>1388</v>
      </c>
      <c r="GO7" s="160" t="s">
        <v>1373</v>
      </c>
      <c r="GP7" s="167" t="s">
        <v>1398</v>
      </c>
      <c r="GQ7" s="166" t="s">
        <v>6222</v>
      </c>
      <c r="GR7" s="166" t="s">
        <v>6223</v>
      </c>
      <c r="GS7" s="166" t="s">
        <v>6224</v>
      </c>
      <c r="GT7" s="168" t="s">
        <v>6225</v>
      </c>
      <c r="GU7" s="164" t="s">
        <v>1399</v>
      </c>
      <c r="GV7" s="160" t="s">
        <v>1239</v>
      </c>
      <c r="GW7" s="160" t="s">
        <v>1304</v>
      </c>
      <c r="GX7" s="160" t="s">
        <v>1306</v>
      </c>
      <c r="GY7" s="167" t="s">
        <v>1307</v>
      </c>
      <c r="GZ7" s="160" t="s">
        <v>1297</v>
      </c>
      <c r="HA7" s="169" t="s">
        <v>1308</v>
      </c>
      <c r="HB7" s="160" t="s">
        <v>1310</v>
      </c>
      <c r="HC7" s="168" t="s">
        <v>6226</v>
      </c>
      <c r="HD7" s="160" t="s">
        <v>1299</v>
      </c>
      <c r="HE7" s="160" t="s">
        <v>1299</v>
      </c>
      <c r="HF7" s="160" t="s">
        <v>1312</v>
      </c>
      <c r="HG7" s="167" t="s">
        <v>1313</v>
      </c>
      <c r="HH7" s="166" t="s">
        <v>6227</v>
      </c>
      <c r="HI7" s="160" t="s">
        <v>1314</v>
      </c>
      <c r="HJ7" s="160" t="s">
        <v>1315</v>
      </c>
      <c r="HK7" s="167" t="s">
        <v>1305</v>
      </c>
      <c r="HL7" s="160" t="s">
        <v>1316</v>
      </c>
      <c r="HM7" s="160" t="s">
        <v>1317</v>
      </c>
      <c r="HN7" s="160" t="s">
        <v>1318</v>
      </c>
      <c r="HO7" s="167" t="s">
        <v>1272</v>
      </c>
      <c r="HP7" s="160" t="s">
        <v>1319</v>
      </c>
      <c r="HQ7" s="160" t="s">
        <v>1320</v>
      </c>
      <c r="HR7" s="160" t="s">
        <v>1321</v>
      </c>
      <c r="HS7" s="167" t="s">
        <v>1322</v>
      </c>
      <c r="HT7" s="160" t="s">
        <v>1323</v>
      </c>
      <c r="HU7" s="166" t="s">
        <v>6228</v>
      </c>
      <c r="HV7" s="160" t="s">
        <v>1324</v>
      </c>
      <c r="HW7" s="167" t="s">
        <v>1292</v>
      </c>
      <c r="HX7" s="160" t="s">
        <v>1325</v>
      </c>
      <c r="HY7" s="160" t="s">
        <v>1314</v>
      </c>
      <c r="HZ7" s="164" t="s">
        <v>1326</v>
      </c>
      <c r="IA7" s="160" t="s">
        <v>1356</v>
      </c>
      <c r="IB7" s="160" t="s">
        <v>1357</v>
      </c>
      <c r="IC7" s="160" t="s">
        <v>1358</v>
      </c>
      <c r="ID7" s="167" t="s">
        <v>1358</v>
      </c>
      <c r="IE7" s="160" t="s">
        <v>1359</v>
      </c>
      <c r="IF7" s="160" t="s">
        <v>1360</v>
      </c>
      <c r="IG7" s="160" t="s">
        <v>1360</v>
      </c>
      <c r="IH7" s="167" t="s">
        <v>1361</v>
      </c>
      <c r="II7" s="160" t="s">
        <v>1361</v>
      </c>
      <c r="IJ7" s="160" t="s">
        <v>1362</v>
      </c>
      <c r="IK7" s="166" t="s">
        <v>6229</v>
      </c>
      <c r="IL7" s="167" t="s">
        <v>1340</v>
      </c>
      <c r="IM7" s="160" t="s">
        <v>1363</v>
      </c>
      <c r="IN7" s="166" t="s">
        <v>6230</v>
      </c>
      <c r="IO7" s="166" t="s">
        <v>6231</v>
      </c>
      <c r="IP7" s="167" t="s">
        <v>1364</v>
      </c>
      <c r="IQ7" s="166" t="s">
        <v>6232</v>
      </c>
      <c r="IR7" s="160" t="s">
        <v>1365</v>
      </c>
      <c r="IS7" s="160" t="s">
        <v>1366</v>
      </c>
      <c r="IT7" s="167" t="s">
        <v>1367</v>
      </c>
      <c r="IU7" s="160" t="s">
        <v>1311</v>
      </c>
      <c r="IV7" s="160" t="s">
        <v>1312</v>
      </c>
      <c r="IW7" s="160" t="s">
        <v>1367</v>
      </c>
      <c r="IX7" s="167" t="s">
        <v>1368</v>
      </c>
      <c r="IY7" s="160" t="s">
        <v>1369</v>
      </c>
      <c r="IZ7" s="160" t="s">
        <v>1370</v>
      </c>
      <c r="JA7" s="166" t="s">
        <v>6233</v>
      </c>
      <c r="JB7" s="167" t="s">
        <v>1371</v>
      </c>
      <c r="JC7" s="160" t="s">
        <v>1372</v>
      </c>
      <c r="JD7" s="166" t="s">
        <v>6234</v>
      </c>
      <c r="JE7" s="160" t="s">
        <v>1373</v>
      </c>
      <c r="JF7" s="167" t="s">
        <v>1374</v>
      </c>
      <c r="JG7" s="160" t="s">
        <v>1374</v>
      </c>
      <c r="JH7" s="160" t="s">
        <v>1375</v>
      </c>
      <c r="JI7" s="160" t="s">
        <v>1376</v>
      </c>
      <c r="JJ7" s="164" t="s">
        <v>1377</v>
      </c>
      <c r="JK7" s="160" t="s">
        <v>1378</v>
      </c>
      <c r="JL7" s="160" t="s">
        <v>1379</v>
      </c>
      <c r="JM7" s="160" t="s">
        <v>1269</v>
      </c>
      <c r="JN7" s="163" t="s">
        <v>6235</v>
      </c>
      <c r="JO7" s="166" t="s">
        <v>6236</v>
      </c>
      <c r="JP7" s="160" t="s">
        <v>1381</v>
      </c>
      <c r="JQ7" s="166" t="s">
        <v>6237</v>
      </c>
      <c r="JR7" s="163" t="s">
        <v>6238</v>
      </c>
      <c r="JS7" s="163" t="s">
        <v>6239</v>
      </c>
      <c r="JT7" s="160" t="s">
        <v>1237</v>
      </c>
      <c r="JU7" s="160" t="s">
        <v>1330</v>
      </c>
      <c r="JV7" s="167" t="s">
        <v>1400</v>
      </c>
      <c r="JW7" s="160" t="s">
        <v>1400</v>
      </c>
      <c r="JX7" s="160" t="s">
        <v>1401</v>
      </c>
      <c r="JY7" s="160" t="s">
        <v>1401</v>
      </c>
      <c r="JZ7" s="167" t="s">
        <v>1402</v>
      </c>
      <c r="KA7" s="160" t="s">
        <v>1402</v>
      </c>
      <c r="KB7" s="160" t="s">
        <v>1402</v>
      </c>
      <c r="KC7" s="160" t="s">
        <v>1403</v>
      </c>
      <c r="KD7" s="170" t="s">
        <v>6240</v>
      </c>
      <c r="KE7" s="160" t="s">
        <v>1404</v>
      </c>
      <c r="KF7" s="160" t="s">
        <v>1405</v>
      </c>
      <c r="KG7" s="160" t="s">
        <v>1292</v>
      </c>
      <c r="KH7" s="167" t="s">
        <v>1406</v>
      </c>
      <c r="KI7" s="160" t="s">
        <v>1367</v>
      </c>
      <c r="KJ7" s="160" t="s">
        <v>1367</v>
      </c>
      <c r="KK7" s="160" t="s">
        <v>1367</v>
      </c>
      <c r="KL7" s="167" t="s">
        <v>1367</v>
      </c>
      <c r="KM7" s="160" t="s">
        <v>1367</v>
      </c>
      <c r="KN7" s="160" t="s">
        <v>1407</v>
      </c>
      <c r="KO7" s="160" t="s">
        <v>1408</v>
      </c>
      <c r="KP7" s="167" t="s">
        <v>1251</v>
      </c>
      <c r="KQ7" s="160" t="s">
        <v>1409</v>
      </c>
      <c r="KR7" s="166" t="s">
        <v>6241</v>
      </c>
      <c r="KS7" s="160" t="s">
        <v>1410</v>
      </c>
      <c r="KT7" s="167" t="s">
        <v>1411</v>
      </c>
      <c r="KU7" s="160" t="s">
        <v>1442</v>
      </c>
      <c r="KV7" s="160" t="s">
        <v>1442</v>
      </c>
      <c r="KW7" s="160" t="s">
        <v>1442</v>
      </c>
      <c r="KX7" s="167" t="s">
        <v>1243</v>
      </c>
      <c r="KY7" s="166" t="s">
        <v>6242</v>
      </c>
      <c r="KZ7" s="160" t="s">
        <v>1443</v>
      </c>
      <c r="LA7" s="160" t="s">
        <v>1444</v>
      </c>
      <c r="LB7" s="168" t="s">
        <v>6243</v>
      </c>
      <c r="LC7" s="160" t="s">
        <v>1445</v>
      </c>
      <c r="LD7" s="160" t="s">
        <v>1309</v>
      </c>
      <c r="LE7" s="160" t="s">
        <v>1446</v>
      </c>
      <c r="LF7" s="167" t="s">
        <v>1446</v>
      </c>
      <c r="LG7" s="160" t="s">
        <v>1446</v>
      </c>
      <c r="LH7" s="160" t="s">
        <v>1446</v>
      </c>
      <c r="LI7" s="160" t="s">
        <v>1392</v>
      </c>
      <c r="LJ7" s="167" t="s">
        <v>1392</v>
      </c>
      <c r="LK7" s="160" t="s">
        <v>1392</v>
      </c>
      <c r="LL7" s="160" t="s">
        <v>1447</v>
      </c>
      <c r="LM7" s="169" t="s">
        <v>1448</v>
      </c>
      <c r="LN7" s="167" t="s">
        <v>1449</v>
      </c>
      <c r="LO7" s="160" t="s">
        <v>1450</v>
      </c>
      <c r="LP7" s="160" t="s">
        <v>1451</v>
      </c>
      <c r="LQ7" s="160" t="s">
        <v>1452</v>
      </c>
      <c r="LR7" s="167" t="s">
        <v>1241</v>
      </c>
      <c r="LS7" s="160" t="s">
        <v>1453</v>
      </c>
      <c r="LT7" s="160" t="s">
        <v>1453</v>
      </c>
      <c r="LU7" s="160" t="s">
        <v>1453</v>
      </c>
      <c r="LV7" s="167" t="s">
        <v>1454</v>
      </c>
      <c r="LW7" s="166" t="s">
        <v>6244</v>
      </c>
      <c r="LX7" s="166" t="s">
        <v>6244</v>
      </c>
      <c r="LY7" s="160" t="s">
        <v>1455</v>
      </c>
      <c r="LZ7" s="167" t="s">
        <v>1456</v>
      </c>
      <c r="MA7" s="168" t="s">
        <v>6245</v>
      </c>
      <c r="MB7" s="160" t="s">
        <v>1435</v>
      </c>
      <c r="MC7" s="160" t="s">
        <v>1383</v>
      </c>
      <c r="MD7" s="160" t="s">
        <v>1242</v>
      </c>
      <c r="ME7" s="167" t="s">
        <v>1249</v>
      </c>
      <c r="MF7" s="160" t="s">
        <v>1436</v>
      </c>
      <c r="MG7" s="160" t="s">
        <v>1437</v>
      </c>
      <c r="MH7" s="160" t="s">
        <v>1438</v>
      </c>
      <c r="MI7" s="167" t="s">
        <v>1331</v>
      </c>
      <c r="MJ7" s="160" t="s">
        <v>1439</v>
      </c>
      <c r="MK7" s="160" t="s">
        <v>6246</v>
      </c>
      <c r="ML7" s="160" t="s">
        <v>1390</v>
      </c>
      <c r="MM7" s="167" t="s">
        <v>6247</v>
      </c>
      <c r="MN7" s="171" t="s">
        <v>6248</v>
      </c>
      <c r="MO7" s="160" t="s">
        <v>6249</v>
      </c>
      <c r="MP7" s="160" t="s">
        <v>1440</v>
      </c>
      <c r="MQ7" s="172" t="s">
        <v>6250</v>
      </c>
      <c r="MR7" s="173" t="s">
        <v>6251</v>
      </c>
      <c r="MS7" s="160" t="s">
        <v>6252</v>
      </c>
      <c r="MT7" s="166" t="s">
        <v>6253</v>
      </c>
      <c r="MU7" s="174" t="s">
        <v>6254</v>
      </c>
      <c r="MV7" s="173" t="s">
        <v>6255</v>
      </c>
      <c r="MW7" s="160" t="s">
        <v>6256</v>
      </c>
      <c r="MX7" s="166" t="s">
        <v>6257</v>
      </c>
      <c r="MY7" s="174" t="s">
        <v>6258</v>
      </c>
      <c r="MZ7" s="164" t="s">
        <v>1441</v>
      </c>
      <c r="NA7" s="160" t="s">
        <v>1241</v>
      </c>
      <c r="NB7" s="166" t="s">
        <v>6259</v>
      </c>
      <c r="NC7" s="160" t="s">
        <v>1330</v>
      </c>
      <c r="ND7" s="168" t="s">
        <v>6260</v>
      </c>
      <c r="NE7" s="166" t="s">
        <v>6261</v>
      </c>
      <c r="NF7" s="160" t="s">
        <v>1457</v>
      </c>
      <c r="NG7" s="166" t="s">
        <v>6262</v>
      </c>
      <c r="NH7" s="168" t="s">
        <v>6263</v>
      </c>
      <c r="NI7" s="166" t="s">
        <v>6263</v>
      </c>
      <c r="NJ7" s="160" t="s">
        <v>1458</v>
      </c>
      <c r="NK7" s="160" t="s">
        <v>1459</v>
      </c>
      <c r="NL7" s="167" t="s">
        <v>1459</v>
      </c>
      <c r="NM7" s="166" t="s">
        <v>6264</v>
      </c>
      <c r="NN7" s="166" t="s">
        <v>6264</v>
      </c>
      <c r="NO7" s="160" t="s">
        <v>1460</v>
      </c>
      <c r="NP7" s="170" t="s">
        <v>6265</v>
      </c>
      <c r="NQ7" s="171" t="s">
        <v>6266</v>
      </c>
      <c r="NR7" s="160" t="s">
        <v>1299</v>
      </c>
      <c r="NS7" s="166" t="s">
        <v>6267</v>
      </c>
      <c r="NT7" s="167" t="s">
        <v>1461</v>
      </c>
      <c r="NU7" s="166" t="s">
        <v>6268</v>
      </c>
      <c r="NV7" s="160" t="s">
        <v>1462</v>
      </c>
      <c r="NW7" s="160" t="s">
        <v>1463</v>
      </c>
      <c r="NX7" s="168" t="s">
        <v>6269</v>
      </c>
      <c r="NY7" s="160" t="s">
        <v>1424</v>
      </c>
      <c r="NZ7" s="160" t="s">
        <v>1424</v>
      </c>
      <c r="OA7" s="160" t="s">
        <v>1425</v>
      </c>
      <c r="OB7" s="168" t="s">
        <v>6270</v>
      </c>
      <c r="OC7" s="166" t="s">
        <v>6271</v>
      </c>
      <c r="OD7" s="160" t="s">
        <v>1426</v>
      </c>
      <c r="OE7" s="166" t="s">
        <v>6272</v>
      </c>
      <c r="OF7" s="167" t="s">
        <v>1390</v>
      </c>
      <c r="OG7" s="160" t="s">
        <v>1427</v>
      </c>
      <c r="OH7" s="169" t="s">
        <v>1428</v>
      </c>
      <c r="OI7" s="160" t="s">
        <v>1311</v>
      </c>
      <c r="OJ7" s="167" t="s">
        <v>1430</v>
      </c>
      <c r="OK7" s="160" t="s">
        <v>1429</v>
      </c>
      <c r="OL7" s="166" t="s">
        <v>6273</v>
      </c>
      <c r="OM7" s="160" t="s">
        <v>1431</v>
      </c>
      <c r="ON7" s="167" t="s">
        <v>1432</v>
      </c>
      <c r="OO7" s="166" t="s">
        <v>6274</v>
      </c>
      <c r="OP7" s="166" t="s">
        <v>6275</v>
      </c>
      <c r="OQ7" s="160" t="s">
        <v>1433</v>
      </c>
      <c r="OR7" s="167" t="s">
        <v>1434</v>
      </c>
      <c r="OS7" s="166" t="s">
        <v>6276</v>
      </c>
      <c r="OT7" s="163" t="s">
        <v>6277</v>
      </c>
      <c r="OU7" s="166" t="s">
        <v>6278</v>
      </c>
      <c r="OV7" s="166" t="s">
        <v>6279</v>
      </c>
      <c r="OW7" s="166" t="s">
        <v>6279</v>
      </c>
      <c r="OX7" s="168" t="s">
        <v>6280</v>
      </c>
      <c r="OY7" s="160" t="s">
        <v>1466</v>
      </c>
      <c r="OZ7" s="160" t="s">
        <v>1467</v>
      </c>
      <c r="PA7" s="160" t="s">
        <v>1468</v>
      </c>
      <c r="PB7" s="167" t="s">
        <v>1317</v>
      </c>
      <c r="PC7" s="166" t="s">
        <v>6281</v>
      </c>
      <c r="PD7" s="175" t="s">
        <v>6282</v>
      </c>
      <c r="PE7" s="175" t="s">
        <v>6282</v>
      </c>
      <c r="PF7" s="172" t="s">
        <v>6282</v>
      </c>
      <c r="PG7" s="160" t="s">
        <v>1470</v>
      </c>
      <c r="PH7" s="163" t="s">
        <v>6283</v>
      </c>
      <c r="PI7" s="160" t="s">
        <v>1412</v>
      </c>
      <c r="PJ7" s="160" t="s">
        <v>1413</v>
      </c>
      <c r="PK7" s="160" t="s">
        <v>1414</v>
      </c>
      <c r="PL7" s="167" t="s">
        <v>1413</v>
      </c>
      <c r="PM7" s="160" t="s">
        <v>1330</v>
      </c>
      <c r="PN7" s="160" t="s">
        <v>1280</v>
      </c>
      <c r="PO7" s="160" t="s">
        <v>1415</v>
      </c>
      <c r="PP7" s="167" t="s">
        <v>1416</v>
      </c>
      <c r="PQ7" s="160" t="s">
        <v>1417</v>
      </c>
      <c r="PR7" s="160" t="s">
        <v>1417</v>
      </c>
      <c r="PS7" s="160" t="s">
        <v>1418</v>
      </c>
      <c r="PT7" s="167" t="s">
        <v>1419</v>
      </c>
      <c r="PU7" s="160" t="s">
        <v>1419</v>
      </c>
      <c r="PV7" s="160" t="s">
        <v>1419</v>
      </c>
      <c r="PW7" s="160" t="s">
        <v>1420</v>
      </c>
      <c r="PX7" s="167" t="s">
        <v>1465</v>
      </c>
      <c r="PY7" s="160" t="s">
        <v>1360</v>
      </c>
      <c r="PZ7" s="166" t="s">
        <v>6284</v>
      </c>
      <c r="QA7" s="166" t="s">
        <v>6284</v>
      </c>
      <c r="QB7" s="167" t="s">
        <v>1421</v>
      </c>
      <c r="QC7" s="160" t="s">
        <v>1380</v>
      </c>
      <c r="QD7" s="160" t="s">
        <v>1469</v>
      </c>
      <c r="QE7" s="167" t="s">
        <v>1422</v>
      </c>
      <c r="QF7" s="160" t="s">
        <v>1423</v>
      </c>
      <c r="QG7" s="166" t="s">
        <v>6285</v>
      </c>
      <c r="QH7" s="160" t="s">
        <v>1464</v>
      </c>
      <c r="QI7" s="168" t="s">
        <v>6286</v>
      </c>
      <c r="QJ7" s="166" t="s">
        <v>6287</v>
      </c>
      <c r="QK7" s="163" t="s">
        <v>6288</v>
      </c>
    </row>
    <row r="8" spans="1:453" ht="34.950000000000003" customHeight="1" x14ac:dyDescent="0.45">
      <c r="A8" s="14"/>
      <c r="B8" s="176"/>
      <c r="C8" s="176"/>
      <c r="D8" s="176"/>
      <c r="E8" s="177"/>
      <c r="F8" s="176"/>
      <c r="G8" s="176" t="s">
        <v>1495</v>
      </c>
      <c r="H8" s="178" t="s">
        <v>1495</v>
      </c>
      <c r="I8" s="179" t="s">
        <v>6289</v>
      </c>
      <c r="J8" s="176"/>
      <c r="K8" s="176" t="s">
        <v>8323</v>
      </c>
      <c r="L8" s="178"/>
      <c r="M8" s="180"/>
      <c r="N8" s="176" t="s">
        <v>1471</v>
      </c>
      <c r="O8" s="176" t="s">
        <v>1480</v>
      </c>
      <c r="P8" s="178"/>
      <c r="Q8" s="180"/>
      <c r="R8" s="176"/>
      <c r="S8" s="176"/>
      <c r="T8" s="178"/>
      <c r="U8" s="180"/>
      <c r="V8" s="176"/>
      <c r="W8" s="176"/>
      <c r="X8" s="178"/>
      <c r="Y8" s="180"/>
      <c r="Z8" s="176"/>
      <c r="AA8" s="176"/>
      <c r="AB8" s="178"/>
      <c r="AC8" s="180" t="s">
        <v>1472</v>
      </c>
      <c r="AD8" s="176" t="s">
        <v>1472</v>
      </c>
      <c r="AE8" s="176" t="s">
        <v>1472</v>
      </c>
      <c r="AF8" s="178" t="s">
        <v>1473</v>
      </c>
      <c r="AG8" s="180" t="s">
        <v>1474</v>
      </c>
      <c r="AH8" s="176"/>
      <c r="AI8" s="176"/>
      <c r="AJ8" s="178"/>
      <c r="AK8" s="180"/>
      <c r="AL8" s="176" t="s">
        <v>1475</v>
      </c>
      <c r="AM8" s="176" t="s">
        <v>1476</v>
      </c>
      <c r="AN8" s="178" t="s">
        <v>1477</v>
      </c>
      <c r="AO8" s="180" t="s">
        <v>1478</v>
      </c>
      <c r="AP8" s="176" t="s">
        <v>1479</v>
      </c>
      <c r="AQ8" s="176" t="s">
        <v>1481</v>
      </c>
      <c r="AR8" s="178"/>
      <c r="AS8" s="180"/>
      <c r="AT8" s="176" t="s">
        <v>1481</v>
      </c>
      <c r="AU8" s="176"/>
      <c r="AV8" s="178"/>
      <c r="AW8" s="180" t="s">
        <v>1483</v>
      </c>
      <c r="AX8" s="176" t="s">
        <v>1482</v>
      </c>
      <c r="AY8" s="176" t="s">
        <v>1483</v>
      </c>
      <c r="AZ8" s="178"/>
      <c r="BA8" s="180"/>
      <c r="BB8" s="176"/>
      <c r="BC8" s="178"/>
      <c r="BD8" s="181" t="s">
        <v>1402</v>
      </c>
      <c r="BE8" s="180"/>
      <c r="BF8" s="176"/>
      <c r="BG8" s="178" t="s">
        <v>1485</v>
      </c>
      <c r="BH8" s="181"/>
      <c r="BI8" s="180"/>
      <c r="BJ8" s="176" t="s">
        <v>1486</v>
      </c>
      <c r="BK8" s="178" t="s">
        <v>1486</v>
      </c>
      <c r="BL8" s="181"/>
      <c r="BM8" s="180" t="s">
        <v>1487</v>
      </c>
      <c r="BN8" s="176" t="s">
        <v>1496</v>
      </c>
      <c r="BO8" s="178" t="s">
        <v>1486</v>
      </c>
      <c r="BP8" s="181"/>
      <c r="BQ8" s="180"/>
      <c r="BR8" s="176"/>
      <c r="BS8" s="178" t="s">
        <v>1489</v>
      </c>
      <c r="BT8" s="181"/>
      <c r="BU8" s="180" t="s">
        <v>666</v>
      </c>
      <c r="BV8" s="176"/>
      <c r="BW8" s="178" t="s">
        <v>1490</v>
      </c>
      <c r="BX8" s="181" t="s">
        <v>1491</v>
      </c>
      <c r="BY8" s="180"/>
      <c r="BZ8" s="176"/>
      <c r="CA8" s="178"/>
      <c r="CB8" s="181" t="s">
        <v>1492</v>
      </c>
      <c r="CC8" s="180"/>
      <c r="CD8" s="176"/>
      <c r="CE8" s="178"/>
      <c r="CF8" s="181"/>
      <c r="CG8" s="180"/>
      <c r="CH8" s="176" t="s">
        <v>1484</v>
      </c>
      <c r="CI8" s="178" t="s">
        <v>1484</v>
      </c>
      <c r="CJ8" s="181"/>
      <c r="CK8" s="180"/>
      <c r="CL8" s="176"/>
      <c r="CM8" s="178" t="s">
        <v>1493</v>
      </c>
      <c r="CN8" s="181" t="s">
        <v>1494</v>
      </c>
      <c r="CO8" s="179" t="s">
        <v>6290</v>
      </c>
      <c r="CP8" s="182" t="s">
        <v>6291</v>
      </c>
      <c r="CQ8" s="178" t="s">
        <v>1497</v>
      </c>
      <c r="CR8" s="181"/>
      <c r="CS8" s="180"/>
      <c r="CT8" s="176"/>
      <c r="CU8" s="182" t="s">
        <v>1508</v>
      </c>
      <c r="CV8" s="176"/>
      <c r="CW8" s="177" t="s">
        <v>1509</v>
      </c>
      <c r="CX8" s="176"/>
      <c r="CY8" s="176"/>
      <c r="CZ8" s="176"/>
      <c r="DA8" s="183"/>
      <c r="DB8" s="176"/>
      <c r="DC8" s="176"/>
      <c r="DD8" s="176"/>
      <c r="DE8" s="183"/>
      <c r="DF8" s="176"/>
      <c r="DG8" s="176"/>
      <c r="DH8" s="176"/>
      <c r="DI8" s="183"/>
      <c r="DJ8" s="176" t="s">
        <v>1510</v>
      </c>
      <c r="DK8" s="176"/>
      <c r="DL8" s="176"/>
      <c r="DM8" s="183"/>
      <c r="DN8" s="176"/>
      <c r="DO8" s="176"/>
      <c r="DP8" s="176"/>
      <c r="DQ8" s="183" t="s">
        <v>1511</v>
      </c>
      <c r="DR8" s="176"/>
      <c r="DS8" s="176"/>
      <c r="DT8" s="176"/>
      <c r="DU8" s="183"/>
      <c r="DV8" s="182" t="s">
        <v>6292</v>
      </c>
      <c r="DW8" s="176"/>
      <c r="DX8" s="176"/>
      <c r="DY8" s="183"/>
      <c r="DZ8" s="182" t="s">
        <v>6293</v>
      </c>
      <c r="EA8" s="176" t="s">
        <v>1512</v>
      </c>
      <c r="EB8" s="176" t="s">
        <v>1513</v>
      </c>
      <c r="EC8" s="183"/>
      <c r="ED8" s="176"/>
      <c r="EE8" s="182" t="s">
        <v>6294</v>
      </c>
      <c r="EF8" s="176"/>
      <c r="EG8" s="183"/>
      <c r="EH8" s="176" t="s">
        <v>1345</v>
      </c>
      <c r="EI8" s="176"/>
      <c r="EJ8" s="176"/>
      <c r="EK8" s="183" t="s">
        <v>1490</v>
      </c>
      <c r="EL8" s="176"/>
      <c r="EM8" s="176"/>
      <c r="EN8" s="176"/>
      <c r="EO8" s="183" t="s">
        <v>1514</v>
      </c>
      <c r="EP8" s="176"/>
      <c r="EQ8" s="176"/>
      <c r="ER8" s="182" t="s">
        <v>6295</v>
      </c>
      <c r="ES8" s="184" t="s">
        <v>6295</v>
      </c>
      <c r="ET8" s="176"/>
      <c r="EU8" s="176"/>
      <c r="EV8" s="176"/>
      <c r="EW8" s="183"/>
      <c r="EX8" s="176"/>
      <c r="EY8" s="176"/>
      <c r="EZ8" s="182" t="s">
        <v>6296</v>
      </c>
      <c r="FA8" s="184" t="s">
        <v>6297</v>
      </c>
      <c r="FB8" s="180"/>
      <c r="FC8" s="176" t="s">
        <v>1523</v>
      </c>
      <c r="FD8" s="176" t="s">
        <v>1524</v>
      </c>
      <c r="FE8" s="176" t="s">
        <v>1525</v>
      </c>
      <c r="FF8" s="183"/>
      <c r="FG8" s="176" t="s">
        <v>1508</v>
      </c>
      <c r="FH8" s="176"/>
      <c r="FI8" s="176"/>
      <c r="FJ8" s="184" t="s">
        <v>6298</v>
      </c>
      <c r="FK8" s="176"/>
      <c r="FL8" s="176" t="s">
        <v>1526</v>
      </c>
      <c r="FM8" s="176"/>
      <c r="FN8" s="183" t="s">
        <v>1527</v>
      </c>
      <c r="FO8" s="176" t="s">
        <v>1528</v>
      </c>
      <c r="FP8" s="176" t="s">
        <v>1488</v>
      </c>
      <c r="FQ8" s="176" t="s">
        <v>1488</v>
      </c>
      <c r="FR8" s="183"/>
      <c r="FS8" s="176" t="s">
        <v>1529</v>
      </c>
      <c r="FT8" s="182"/>
      <c r="FU8" s="176" t="s">
        <v>1531</v>
      </c>
      <c r="FV8" s="184" t="s">
        <v>1530</v>
      </c>
      <c r="FW8" s="176"/>
      <c r="FX8" s="176"/>
      <c r="FY8" s="176"/>
      <c r="FZ8" s="183"/>
      <c r="GA8" s="182" t="s">
        <v>6299</v>
      </c>
      <c r="GB8" s="176"/>
      <c r="GC8" s="176" t="s">
        <v>1532</v>
      </c>
      <c r="GD8" s="183"/>
      <c r="GE8" s="176"/>
      <c r="GF8" s="176"/>
      <c r="GG8" s="176" t="s">
        <v>1534</v>
      </c>
      <c r="GH8" s="183"/>
      <c r="GI8" s="176"/>
      <c r="GJ8" s="176"/>
      <c r="GK8" s="176" t="s">
        <v>666</v>
      </c>
      <c r="GL8" s="183" t="s">
        <v>1535</v>
      </c>
      <c r="GM8" s="176"/>
      <c r="GN8" s="176"/>
      <c r="GO8" s="176"/>
      <c r="GP8" s="183"/>
      <c r="GQ8" s="182"/>
      <c r="GR8" s="182"/>
      <c r="GS8" s="182" t="s">
        <v>6300</v>
      </c>
      <c r="GT8" s="184"/>
      <c r="GU8" s="180"/>
      <c r="GV8" s="176"/>
      <c r="GW8" s="176"/>
      <c r="GX8" s="176" t="s">
        <v>1498</v>
      </c>
      <c r="GY8" s="183"/>
      <c r="GZ8" s="176"/>
      <c r="HA8" s="185" t="s">
        <v>1499</v>
      </c>
      <c r="HB8" s="176"/>
      <c r="HC8" s="184"/>
      <c r="HD8" s="176"/>
      <c r="HE8" s="176"/>
      <c r="HF8" s="176"/>
      <c r="HG8" s="183" t="s">
        <v>1501</v>
      </c>
      <c r="HH8" s="182" t="s">
        <v>6301</v>
      </c>
      <c r="HI8" s="176"/>
      <c r="HJ8" s="176" t="s">
        <v>1502</v>
      </c>
      <c r="HK8" s="183"/>
      <c r="HL8" s="176" t="s">
        <v>1503</v>
      </c>
      <c r="HM8" s="176" t="s">
        <v>1504</v>
      </c>
      <c r="HN8" s="176" t="s">
        <v>1505</v>
      </c>
      <c r="HO8" s="183"/>
      <c r="HP8" s="176"/>
      <c r="HQ8" s="176" t="s">
        <v>1491</v>
      </c>
      <c r="HR8" s="176" t="s">
        <v>1506</v>
      </c>
      <c r="HS8" s="183"/>
      <c r="HT8" s="176" t="s">
        <v>1507</v>
      </c>
      <c r="HU8" s="182" t="s">
        <v>6302</v>
      </c>
      <c r="HV8" s="176"/>
      <c r="HW8" s="183"/>
      <c r="HX8" s="176"/>
      <c r="HY8" s="176"/>
      <c r="HZ8" s="180"/>
      <c r="IA8" s="176"/>
      <c r="IB8" s="176" t="s">
        <v>1515</v>
      </c>
      <c r="IC8" s="176"/>
      <c r="ID8" s="183"/>
      <c r="IE8" s="176"/>
      <c r="IF8" s="176" t="s">
        <v>1517</v>
      </c>
      <c r="IG8" s="176" t="s">
        <v>1517</v>
      </c>
      <c r="IH8" s="183"/>
      <c r="II8" s="176"/>
      <c r="IJ8" s="176"/>
      <c r="IK8" s="182"/>
      <c r="IL8" s="183"/>
      <c r="IM8" s="176"/>
      <c r="IN8" s="182" t="s">
        <v>6303</v>
      </c>
      <c r="IO8" s="182"/>
      <c r="IP8" s="183"/>
      <c r="IQ8" s="182"/>
      <c r="IR8" s="176"/>
      <c r="IS8" s="176"/>
      <c r="IT8" s="183" t="s">
        <v>1312</v>
      </c>
      <c r="IU8" s="176"/>
      <c r="IV8" s="176"/>
      <c r="IW8" s="176" t="s">
        <v>1312</v>
      </c>
      <c r="IX8" s="183" t="s">
        <v>1518</v>
      </c>
      <c r="IY8" s="176"/>
      <c r="IZ8" s="176"/>
      <c r="JA8" s="182" t="s">
        <v>6304</v>
      </c>
      <c r="JB8" s="183" t="s">
        <v>1516</v>
      </c>
      <c r="JC8" s="176" t="s">
        <v>1519</v>
      </c>
      <c r="JD8" s="182" t="s">
        <v>6305</v>
      </c>
      <c r="JE8" s="176"/>
      <c r="JF8" s="183"/>
      <c r="JG8" s="176"/>
      <c r="JH8" s="176" t="s">
        <v>1519</v>
      </c>
      <c r="JI8" s="176"/>
      <c r="JJ8" s="180" t="s">
        <v>1520</v>
      </c>
      <c r="JK8" s="176"/>
      <c r="JL8" s="176" t="s">
        <v>1521</v>
      </c>
      <c r="JM8" s="176"/>
      <c r="JN8" s="179" t="s">
        <v>6306</v>
      </c>
      <c r="JO8" s="182"/>
      <c r="JP8" s="176" t="s">
        <v>1522</v>
      </c>
      <c r="JQ8" s="182"/>
      <c r="JR8" s="179"/>
      <c r="JS8" s="186" t="s">
        <v>6307</v>
      </c>
      <c r="JT8" s="176"/>
      <c r="JU8" s="176"/>
      <c r="JV8" s="183"/>
      <c r="JW8" s="176"/>
      <c r="JX8" s="176" t="s">
        <v>1536</v>
      </c>
      <c r="JY8" s="176" t="s">
        <v>1536</v>
      </c>
      <c r="JZ8" s="183"/>
      <c r="KA8" s="176"/>
      <c r="KB8" s="176"/>
      <c r="KC8" s="176" t="s">
        <v>1537</v>
      </c>
      <c r="KD8" s="184" t="s">
        <v>6308</v>
      </c>
      <c r="KE8" s="176"/>
      <c r="KF8" s="176"/>
      <c r="KG8" s="176"/>
      <c r="KH8" s="183"/>
      <c r="KI8" s="176"/>
      <c r="KJ8" s="176"/>
      <c r="KK8" s="176"/>
      <c r="KL8" s="183"/>
      <c r="KM8" s="176"/>
      <c r="KN8" s="176" t="s">
        <v>1538</v>
      </c>
      <c r="KO8" s="176"/>
      <c r="KP8" s="183"/>
      <c r="KQ8" s="176" t="s">
        <v>1539</v>
      </c>
      <c r="KR8" s="182" t="s">
        <v>6309</v>
      </c>
      <c r="KS8" s="176"/>
      <c r="KT8" s="183" t="s">
        <v>1540</v>
      </c>
      <c r="KU8" s="176" t="s">
        <v>1556</v>
      </c>
      <c r="KV8" s="176" t="s">
        <v>1556</v>
      </c>
      <c r="KW8" s="176" t="s">
        <v>1557</v>
      </c>
      <c r="KX8" s="183"/>
      <c r="KY8" s="182"/>
      <c r="KZ8" s="176" t="s">
        <v>1558</v>
      </c>
      <c r="LA8" s="176" t="s">
        <v>1559</v>
      </c>
      <c r="LB8" s="184" t="s">
        <v>6310</v>
      </c>
      <c r="LC8" s="176" t="s">
        <v>1560</v>
      </c>
      <c r="LD8" s="176" t="s">
        <v>1500</v>
      </c>
      <c r="LE8" s="176"/>
      <c r="LF8" s="183"/>
      <c r="LG8" s="176"/>
      <c r="LH8" s="176"/>
      <c r="LI8" s="176"/>
      <c r="LJ8" s="183"/>
      <c r="LK8" s="176"/>
      <c r="LL8" s="176"/>
      <c r="LM8" s="176" t="s">
        <v>1561</v>
      </c>
      <c r="LN8" s="187" t="s">
        <v>1562</v>
      </c>
      <c r="LO8" s="176" t="s">
        <v>1533</v>
      </c>
      <c r="LP8" s="176"/>
      <c r="LQ8" s="176" t="s">
        <v>1563</v>
      </c>
      <c r="LR8" s="183"/>
      <c r="LS8" s="176"/>
      <c r="LT8" s="176"/>
      <c r="LU8" s="176"/>
      <c r="LV8" s="183" t="s">
        <v>1564</v>
      </c>
      <c r="LW8" s="182" t="s">
        <v>6311</v>
      </c>
      <c r="LX8" s="182" t="s">
        <v>6311</v>
      </c>
      <c r="LY8" s="176" t="s">
        <v>1565</v>
      </c>
      <c r="LZ8" s="183" t="s">
        <v>1566</v>
      </c>
      <c r="MA8" s="184" t="s">
        <v>6312</v>
      </c>
      <c r="MB8" s="176" t="s">
        <v>1552</v>
      </c>
      <c r="MC8" s="176" t="s">
        <v>1553</v>
      </c>
      <c r="MD8" s="176" t="s">
        <v>1554</v>
      </c>
      <c r="ME8" s="183"/>
      <c r="MF8" s="176" t="s">
        <v>1555</v>
      </c>
      <c r="MG8" s="176"/>
      <c r="MH8" s="176"/>
      <c r="MI8" s="183"/>
      <c r="MJ8" s="176" t="s">
        <v>1530</v>
      </c>
      <c r="MK8" s="176" t="s">
        <v>6313</v>
      </c>
      <c r="ML8" s="176" t="s">
        <v>1530</v>
      </c>
      <c r="MM8" s="183" t="s">
        <v>1530</v>
      </c>
      <c r="MN8" s="182" t="s">
        <v>6314</v>
      </c>
      <c r="MO8" s="176"/>
      <c r="MP8" s="176"/>
      <c r="MQ8" s="188" t="s">
        <v>6315</v>
      </c>
      <c r="MR8" s="176"/>
      <c r="MS8" s="176"/>
      <c r="MT8" s="182"/>
      <c r="MU8" s="187" t="s">
        <v>6316</v>
      </c>
      <c r="MV8" s="176"/>
      <c r="MW8" s="176"/>
      <c r="MX8" s="182" t="s">
        <v>6317</v>
      </c>
      <c r="MY8" s="187" t="s">
        <v>6318</v>
      </c>
      <c r="MZ8" s="180" t="s">
        <v>1530</v>
      </c>
      <c r="NA8" s="176"/>
      <c r="NB8" s="182" t="s">
        <v>6319</v>
      </c>
      <c r="NC8" s="176"/>
      <c r="ND8" s="184"/>
      <c r="NE8" s="182"/>
      <c r="NF8" s="176"/>
      <c r="NG8" s="182" t="s">
        <v>6320</v>
      </c>
      <c r="NH8" s="184"/>
      <c r="NI8" s="182"/>
      <c r="NJ8" s="176"/>
      <c r="NK8" s="176" t="s">
        <v>1567</v>
      </c>
      <c r="NL8" s="183" t="s">
        <v>1567</v>
      </c>
      <c r="NM8" s="182"/>
      <c r="NN8" s="182"/>
      <c r="NO8" s="176"/>
      <c r="NP8" s="184" t="s">
        <v>6321</v>
      </c>
      <c r="NQ8" s="182" t="s">
        <v>6322</v>
      </c>
      <c r="NR8" s="176"/>
      <c r="NS8" s="182" t="s">
        <v>6323</v>
      </c>
      <c r="NT8" s="183"/>
      <c r="NU8" s="182"/>
      <c r="NV8" s="176"/>
      <c r="NW8" s="176"/>
      <c r="NX8" s="184" t="s">
        <v>6324</v>
      </c>
      <c r="NY8" s="176" t="s">
        <v>1545</v>
      </c>
      <c r="NZ8" s="176" t="s">
        <v>1545</v>
      </c>
      <c r="OA8" s="176" t="s">
        <v>1546</v>
      </c>
      <c r="OB8" s="184"/>
      <c r="OC8" s="182" t="s">
        <v>6325</v>
      </c>
      <c r="OD8" s="176"/>
      <c r="OE8" s="182" t="s">
        <v>6310</v>
      </c>
      <c r="OF8" s="183" t="s">
        <v>1530</v>
      </c>
      <c r="OG8" s="176"/>
      <c r="OH8" s="176" t="s">
        <v>1547</v>
      </c>
      <c r="OI8" s="176"/>
      <c r="OJ8" s="183" t="s">
        <v>1549</v>
      </c>
      <c r="OK8" s="176" t="s">
        <v>1548</v>
      </c>
      <c r="OL8" s="182" t="s">
        <v>6326</v>
      </c>
      <c r="OM8" s="176" t="s">
        <v>1550</v>
      </c>
      <c r="ON8" s="183" t="s">
        <v>1551</v>
      </c>
      <c r="OO8" s="182"/>
      <c r="OP8" s="182" t="s">
        <v>6327</v>
      </c>
      <c r="OQ8" s="176"/>
      <c r="OR8" s="183"/>
      <c r="OS8" s="182" t="s">
        <v>6328</v>
      </c>
      <c r="OT8" s="179"/>
      <c r="OU8" s="182"/>
      <c r="OV8" s="182"/>
      <c r="OW8" s="182"/>
      <c r="OX8" s="184"/>
      <c r="OY8" s="176"/>
      <c r="OZ8" s="176"/>
      <c r="PA8" s="176" t="s">
        <v>1568</v>
      </c>
      <c r="PB8" s="183" t="s">
        <v>1504</v>
      </c>
      <c r="PC8" s="182"/>
      <c r="PD8" s="189" t="s">
        <v>6329</v>
      </c>
      <c r="PE8" s="189" t="s">
        <v>6329</v>
      </c>
      <c r="PF8" s="190" t="s">
        <v>6329</v>
      </c>
      <c r="PG8" s="176" t="s">
        <v>1569</v>
      </c>
      <c r="PH8" s="179"/>
      <c r="PI8" s="176" t="s">
        <v>1541</v>
      </c>
      <c r="PJ8" s="176"/>
      <c r="PK8" s="176" t="s">
        <v>1542</v>
      </c>
      <c r="PL8" s="183"/>
      <c r="PM8" s="176"/>
      <c r="PN8" s="176"/>
      <c r="PO8" s="176"/>
      <c r="PP8" s="183" t="s">
        <v>1483</v>
      </c>
      <c r="PQ8" s="176"/>
      <c r="PR8" s="176"/>
      <c r="PS8" s="176" t="s">
        <v>1543</v>
      </c>
      <c r="PT8" s="183"/>
      <c r="PU8" s="176"/>
      <c r="PV8" s="176"/>
      <c r="PW8" s="176"/>
      <c r="PX8" s="183"/>
      <c r="PY8" s="176"/>
      <c r="PZ8" s="182"/>
      <c r="QA8" s="182"/>
      <c r="QB8" s="183"/>
      <c r="QC8" s="176"/>
      <c r="QD8" s="176"/>
      <c r="QE8" s="183" t="s">
        <v>1544</v>
      </c>
      <c r="QF8" s="176" t="s">
        <v>1483</v>
      </c>
      <c r="QG8" s="182"/>
      <c r="QH8" s="176"/>
      <c r="QI8" s="184"/>
      <c r="QJ8" s="182" t="s">
        <v>6330</v>
      </c>
      <c r="QK8" s="179"/>
    </row>
    <row r="9" spans="1:453" ht="36" customHeight="1" x14ac:dyDescent="0.45">
      <c r="A9" s="15" t="s">
        <v>667</v>
      </c>
      <c r="B9" s="191" t="s">
        <v>1570</v>
      </c>
      <c r="C9" s="191" t="s">
        <v>1570</v>
      </c>
      <c r="D9" s="191" t="s">
        <v>1571</v>
      </c>
      <c r="E9" s="192" t="s">
        <v>1572</v>
      </c>
      <c r="F9" s="191" t="s">
        <v>1572</v>
      </c>
      <c r="G9" s="191" t="s">
        <v>1571</v>
      </c>
      <c r="H9" s="193" t="s">
        <v>1571</v>
      </c>
      <c r="I9" s="194" t="s">
        <v>6331</v>
      </c>
      <c r="J9" s="191" t="s">
        <v>1573</v>
      </c>
      <c r="K9" s="191" t="s">
        <v>1571</v>
      </c>
      <c r="L9" s="193" t="s">
        <v>1573</v>
      </c>
      <c r="M9" s="195" t="s">
        <v>1573</v>
      </c>
      <c r="N9" s="191" t="s">
        <v>1574</v>
      </c>
      <c r="O9" s="191" t="s">
        <v>1576</v>
      </c>
      <c r="P9" s="193" t="s">
        <v>1575</v>
      </c>
      <c r="Q9" s="195" t="s">
        <v>1575</v>
      </c>
      <c r="R9" s="191" t="s">
        <v>1575</v>
      </c>
      <c r="S9" s="191" t="s">
        <v>1575</v>
      </c>
      <c r="T9" s="193" t="s">
        <v>1575</v>
      </c>
      <c r="U9" s="195" t="s">
        <v>1575</v>
      </c>
      <c r="V9" s="191" t="s">
        <v>1575</v>
      </c>
      <c r="W9" s="191" t="s">
        <v>1576</v>
      </c>
      <c r="X9" s="193" t="s">
        <v>1576</v>
      </c>
      <c r="Y9" s="195" t="s">
        <v>1577</v>
      </c>
      <c r="Z9" s="191" t="s">
        <v>1577</v>
      </c>
      <c r="AA9" s="191" t="s">
        <v>1577</v>
      </c>
      <c r="AB9" s="193" t="s">
        <v>1577</v>
      </c>
      <c r="AC9" s="195" t="s">
        <v>1579</v>
      </c>
      <c r="AD9" s="191" t="s">
        <v>1580</v>
      </c>
      <c r="AE9" s="191" t="s">
        <v>1571</v>
      </c>
      <c r="AF9" s="193" t="s">
        <v>1578</v>
      </c>
      <c r="AG9" s="195" t="s">
        <v>1576</v>
      </c>
      <c r="AH9" s="191" t="s">
        <v>1581</v>
      </c>
      <c r="AI9" s="191" t="s">
        <v>1581</v>
      </c>
      <c r="AJ9" s="193" t="s">
        <v>1575</v>
      </c>
      <c r="AK9" s="195" t="s">
        <v>1581</v>
      </c>
      <c r="AL9" s="191" t="s">
        <v>1582</v>
      </c>
      <c r="AM9" s="191" t="s">
        <v>1576</v>
      </c>
      <c r="AN9" s="193" t="s">
        <v>1571</v>
      </c>
      <c r="AO9" s="195" t="s">
        <v>1571</v>
      </c>
      <c r="AP9" s="191" t="s">
        <v>1576</v>
      </c>
      <c r="AQ9" s="191" t="s">
        <v>1571</v>
      </c>
      <c r="AR9" s="193" t="s">
        <v>1571</v>
      </c>
      <c r="AS9" s="195" t="s">
        <v>1573</v>
      </c>
      <c r="AT9" s="191" t="s">
        <v>1571</v>
      </c>
      <c r="AU9" s="191" t="s">
        <v>1573</v>
      </c>
      <c r="AV9" s="193" t="s">
        <v>1570</v>
      </c>
      <c r="AW9" s="195" t="s">
        <v>1584</v>
      </c>
      <c r="AX9" s="191" t="s">
        <v>1576</v>
      </c>
      <c r="AY9" s="191" t="s">
        <v>1585</v>
      </c>
      <c r="AZ9" s="193" t="s">
        <v>1582</v>
      </c>
      <c r="BA9" s="195" t="s">
        <v>1582</v>
      </c>
      <c r="BB9" s="191" t="s">
        <v>1576</v>
      </c>
      <c r="BC9" s="193" t="s">
        <v>1582</v>
      </c>
      <c r="BD9" s="196" t="s">
        <v>1578</v>
      </c>
      <c r="BE9" s="195" t="s">
        <v>1571</v>
      </c>
      <c r="BF9" s="191" t="s">
        <v>1590</v>
      </c>
      <c r="BG9" s="193" t="s">
        <v>1582</v>
      </c>
      <c r="BH9" s="196" t="s">
        <v>1571</v>
      </c>
      <c r="BI9" s="195" t="s">
        <v>1571</v>
      </c>
      <c r="BJ9" s="191" t="s">
        <v>1573</v>
      </c>
      <c r="BK9" s="193" t="s">
        <v>1573</v>
      </c>
      <c r="BL9" s="196" t="s">
        <v>1584</v>
      </c>
      <c r="BM9" s="195" t="s">
        <v>1576</v>
      </c>
      <c r="BN9" s="191" t="s">
        <v>1576</v>
      </c>
      <c r="BO9" s="193" t="s">
        <v>1576</v>
      </c>
      <c r="BP9" s="196" t="s">
        <v>1576</v>
      </c>
      <c r="BQ9" s="195" t="s">
        <v>1582</v>
      </c>
      <c r="BR9" s="191" t="s">
        <v>1578</v>
      </c>
      <c r="BS9" s="193" t="s">
        <v>1578</v>
      </c>
      <c r="BT9" s="196" t="s">
        <v>1578</v>
      </c>
      <c r="BU9" s="195" t="s">
        <v>1578</v>
      </c>
      <c r="BV9" s="191" t="s">
        <v>1578</v>
      </c>
      <c r="BW9" s="193" t="s">
        <v>1587</v>
      </c>
      <c r="BX9" s="196" t="s">
        <v>1573</v>
      </c>
      <c r="BY9" s="195" t="s">
        <v>1578</v>
      </c>
      <c r="BZ9" s="191" t="s">
        <v>1581</v>
      </c>
      <c r="CA9" s="193" t="s">
        <v>1586</v>
      </c>
      <c r="CB9" s="196" t="s">
        <v>1573</v>
      </c>
      <c r="CC9" s="195" t="s">
        <v>1581</v>
      </c>
      <c r="CD9" s="191" t="s">
        <v>1571</v>
      </c>
      <c r="CE9" s="193" t="s">
        <v>1571</v>
      </c>
      <c r="CF9" s="196" t="s">
        <v>1576</v>
      </c>
      <c r="CG9" s="195" t="s">
        <v>1576</v>
      </c>
      <c r="CH9" s="191" t="s">
        <v>1576</v>
      </c>
      <c r="CI9" s="193" t="s">
        <v>1576</v>
      </c>
      <c r="CJ9" s="196" t="s">
        <v>1571</v>
      </c>
      <c r="CK9" s="195" t="s">
        <v>1588</v>
      </c>
      <c r="CL9" s="191" t="s">
        <v>1580</v>
      </c>
      <c r="CM9" s="193" t="s">
        <v>1573</v>
      </c>
      <c r="CN9" s="196" t="s">
        <v>1571</v>
      </c>
      <c r="CO9" s="194" t="s">
        <v>6332</v>
      </c>
      <c r="CP9" s="197" t="s">
        <v>6333</v>
      </c>
      <c r="CQ9" s="193" t="s">
        <v>1570</v>
      </c>
      <c r="CR9" s="196" t="s">
        <v>1592</v>
      </c>
      <c r="CS9" s="195" t="s">
        <v>1570</v>
      </c>
      <c r="CT9" s="191" t="s">
        <v>1572</v>
      </c>
      <c r="CU9" s="197" t="s">
        <v>1576</v>
      </c>
      <c r="CV9" s="191" t="s">
        <v>1570</v>
      </c>
      <c r="CW9" s="192" t="s">
        <v>1571</v>
      </c>
      <c r="CX9" s="191" t="s">
        <v>1573</v>
      </c>
      <c r="CY9" s="191" t="s">
        <v>1573</v>
      </c>
      <c r="CZ9" s="191" t="s">
        <v>1573</v>
      </c>
      <c r="DA9" s="198" t="s">
        <v>1571</v>
      </c>
      <c r="DB9" s="191" t="s">
        <v>1576</v>
      </c>
      <c r="DC9" s="191" t="s">
        <v>1581</v>
      </c>
      <c r="DD9" s="191" t="s">
        <v>1576</v>
      </c>
      <c r="DE9" s="198" t="s">
        <v>1571</v>
      </c>
      <c r="DF9" s="191" t="s">
        <v>1581</v>
      </c>
      <c r="DG9" s="191" t="s">
        <v>1586</v>
      </c>
      <c r="DH9" s="191" t="s">
        <v>1571</v>
      </c>
      <c r="DI9" s="198" t="s">
        <v>1599</v>
      </c>
      <c r="DJ9" s="191" t="s">
        <v>1576</v>
      </c>
      <c r="DK9" s="191" t="s">
        <v>1575</v>
      </c>
      <c r="DL9" s="191" t="s">
        <v>1589</v>
      </c>
      <c r="DM9" s="198" t="s">
        <v>1589</v>
      </c>
      <c r="DN9" s="191" t="s">
        <v>1591</v>
      </c>
      <c r="DO9" s="191" t="s">
        <v>1591</v>
      </c>
      <c r="DP9" s="191" t="s">
        <v>1572</v>
      </c>
      <c r="DQ9" s="198" t="s">
        <v>1570</v>
      </c>
      <c r="DR9" s="191" t="s">
        <v>1576</v>
      </c>
      <c r="DS9" s="191" t="s">
        <v>1582</v>
      </c>
      <c r="DT9" s="191" t="s">
        <v>1582</v>
      </c>
      <c r="DU9" s="198" t="s">
        <v>1571</v>
      </c>
      <c r="DV9" s="197" t="s">
        <v>6334</v>
      </c>
      <c r="DW9" s="191" t="s">
        <v>1571</v>
      </c>
      <c r="DX9" s="191" t="s">
        <v>1600</v>
      </c>
      <c r="DY9" s="198" t="s">
        <v>1601</v>
      </c>
      <c r="DZ9" s="197" t="s">
        <v>6335</v>
      </c>
      <c r="EA9" s="191" t="s">
        <v>1573</v>
      </c>
      <c r="EB9" s="191" t="s">
        <v>1573</v>
      </c>
      <c r="EC9" s="198" t="s">
        <v>1602</v>
      </c>
      <c r="ED9" s="191" t="s">
        <v>1571</v>
      </c>
      <c r="EE9" s="197" t="s">
        <v>6335</v>
      </c>
      <c r="EF9" s="191" t="s">
        <v>1582</v>
      </c>
      <c r="EG9" s="198" t="s">
        <v>1572</v>
      </c>
      <c r="EH9" s="191" t="s">
        <v>1578</v>
      </c>
      <c r="EI9" s="191" t="s">
        <v>1578</v>
      </c>
      <c r="EJ9" s="191" t="s">
        <v>1592</v>
      </c>
      <c r="EK9" s="198" t="s">
        <v>1581</v>
      </c>
      <c r="EL9" s="191" t="s">
        <v>1578</v>
      </c>
      <c r="EM9" s="191" t="s">
        <v>1578</v>
      </c>
      <c r="EN9" s="191" t="s">
        <v>1582</v>
      </c>
      <c r="EO9" s="198" t="s">
        <v>1583</v>
      </c>
      <c r="EP9" s="191" t="s">
        <v>1594</v>
      </c>
      <c r="EQ9" s="191" t="s">
        <v>1586</v>
      </c>
      <c r="ER9" s="197" t="s">
        <v>6336</v>
      </c>
      <c r="ES9" s="199" t="s">
        <v>6336</v>
      </c>
      <c r="ET9" s="191" t="s">
        <v>1582</v>
      </c>
      <c r="EU9" s="191" t="s">
        <v>1578</v>
      </c>
      <c r="EV9" s="191" t="s">
        <v>1578</v>
      </c>
      <c r="EW9" s="198" t="s">
        <v>1605</v>
      </c>
      <c r="EX9" s="191" t="s">
        <v>1571</v>
      </c>
      <c r="EY9" s="191" t="s">
        <v>6337</v>
      </c>
      <c r="EZ9" s="197" t="s">
        <v>6338</v>
      </c>
      <c r="FA9" s="199" t="s">
        <v>6339</v>
      </c>
      <c r="FB9" s="195" t="s">
        <v>1606</v>
      </c>
      <c r="FC9" s="191" t="s">
        <v>1609</v>
      </c>
      <c r="FD9" s="191" t="s">
        <v>1609</v>
      </c>
      <c r="FE9" s="191" t="s">
        <v>1573</v>
      </c>
      <c r="FF9" s="198" t="s">
        <v>1582</v>
      </c>
      <c r="FG9" s="191" t="s">
        <v>1576</v>
      </c>
      <c r="FH9" s="191" t="s">
        <v>1576</v>
      </c>
      <c r="FI9" s="191" t="s">
        <v>1576</v>
      </c>
      <c r="FJ9" s="199" t="s">
        <v>6340</v>
      </c>
      <c r="FK9" s="191" t="s">
        <v>1581</v>
      </c>
      <c r="FL9" s="191" t="s">
        <v>1586</v>
      </c>
      <c r="FM9" s="191" t="s">
        <v>1577</v>
      </c>
      <c r="FN9" s="198" t="s">
        <v>1571</v>
      </c>
      <c r="FO9" s="191" t="s">
        <v>1586</v>
      </c>
      <c r="FP9" s="191" t="s">
        <v>1576</v>
      </c>
      <c r="FQ9" s="191" t="s">
        <v>1571</v>
      </c>
      <c r="FR9" s="198" t="s">
        <v>1571</v>
      </c>
      <c r="FS9" s="191" t="s">
        <v>1576</v>
      </c>
      <c r="FT9" s="197" t="s">
        <v>1583</v>
      </c>
      <c r="FU9" s="191" t="s">
        <v>1570</v>
      </c>
      <c r="FV9" s="199" t="s">
        <v>1573</v>
      </c>
      <c r="FW9" s="191" t="s">
        <v>1582</v>
      </c>
      <c r="FX9" s="191" t="s">
        <v>1578</v>
      </c>
      <c r="FY9" s="191" t="s">
        <v>1582</v>
      </c>
      <c r="FZ9" s="198" t="s">
        <v>1575</v>
      </c>
      <c r="GA9" s="197" t="s">
        <v>1571</v>
      </c>
      <c r="GB9" s="191" t="s">
        <v>1576</v>
      </c>
      <c r="GC9" s="191" t="s">
        <v>1581</v>
      </c>
      <c r="GD9" s="198" t="s">
        <v>1595</v>
      </c>
      <c r="GE9" s="191" t="s">
        <v>1595</v>
      </c>
      <c r="GF9" s="191" t="s">
        <v>1571</v>
      </c>
      <c r="GG9" s="191" t="s">
        <v>1573</v>
      </c>
      <c r="GH9" s="198" t="s">
        <v>1571</v>
      </c>
      <c r="GI9" s="191" t="s">
        <v>1571</v>
      </c>
      <c r="GJ9" s="191" t="s">
        <v>1610</v>
      </c>
      <c r="GK9" s="191" t="s">
        <v>1578</v>
      </c>
      <c r="GL9" s="198" t="s">
        <v>1578</v>
      </c>
      <c r="GM9" s="191" t="s">
        <v>1578</v>
      </c>
      <c r="GN9" s="191" t="s">
        <v>1578</v>
      </c>
      <c r="GO9" s="191" t="s">
        <v>1578</v>
      </c>
      <c r="GP9" s="198" t="s">
        <v>1573</v>
      </c>
      <c r="GQ9" s="197" t="s">
        <v>1576</v>
      </c>
      <c r="GR9" s="197" t="s">
        <v>6341</v>
      </c>
      <c r="GS9" s="197" t="s">
        <v>1570</v>
      </c>
      <c r="GT9" s="199" t="s">
        <v>6342</v>
      </c>
      <c r="GU9" s="195" t="s">
        <v>1575</v>
      </c>
      <c r="GV9" s="191" t="s">
        <v>1571</v>
      </c>
      <c r="GW9" s="191" t="s">
        <v>1576</v>
      </c>
      <c r="GX9" s="191" t="s">
        <v>1586</v>
      </c>
      <c r="GY9" s="198" t="s">
        <v>1593</v>
      </c>
      <c r="GZ9" s="191" t="s">
        <v>1590</v>
      </c>
      <c r="HA9" s="191" t="s">
        <v>1570</v>
      </c>
      <c r="HB9" s="191" t="s">
        <v>1570</v>
      </c>
      <c r="HC9" s="199" t="s">
        <v>6338</v>
      </c>
      <c r="HD9" s="191" t="s">
        <v>1584</v>
      </c>
      <c r="HE9" s="191" t="s">
        <v>1584</v>
      </c>
      <c r="HF9" s="191" t="s">
        <v>1595</v>
      </c>
      <c r="HG9" s="198" t="s">
        <v>1573</v>
      </c>
      <c r="HH9" s="197" t="s">
        <v>6338</v>
      </c>
      <c r="HI9" s="191" t="s">
        <v>1573</v>
      </c>
      <c r="HJ9" s="191" t="s">
        <v>1570</v>
      </c>
      <c r="HK9" s="198" t="s">
        <v>1571</v>
      </c>
      <c r="HL9" s="191" t="s">
        <v>1578</v>
      </c>
      <c r="HM9" s="191" t="s">
        <v>1570</v>
      </c>
      <c r="HN9" s="191" t="s">
        <v>1596</v>
      </c>
      <c r="HO9" s="198" t="s">
        <v>1597</v>
      </c>
      <c r="HP9" s="191" t="s">
        <v>1598</v>
      </c>
      <c r="HQ9" s="191" t="s">
        <v>1578</v>
      </c>
      <c r="HR9" s="191" t="s">
        <v>1578</v>
      </c>
      <c r="HS9" s="198" t="s">
        <v>1571</v>
      </c>
      <c r="HT9" s="191" t="s">
        <v>1573</v>
      </c>
      <c r="HU9" s="197" t="s">
        <v>6343</v>
      </c>
      <c r="HV9" s="191" t="s">
        <v>1596</v>
      </c>
      <c r="HW9" s="198" t="s">
        <v>1584</v>
      </c>
      <c r="HX9" s="191" t="s">
        <v>1584</v>
      </c>
      <c r="HY9" s="191" t="s">
        <v>1575</v>
      </c>
      <c r="HZ9" s="195" t="s">
        <v>1573</v>
      </c>
      <c r="IA9" s="191" t="s">
        <v>1570</v>
      </c>
      <c r="IB9" s="191" t="s">
        <v>1573</v>
      </c>
      <c r="IC9" s="191" t="s">
        <v>1570</v>
      </c>
      <c r="ID9" s="198" t="s">
        <v>1570</v>
      </c>
      <c r="IE9" s="191" t="s">
        <v>1570</v>
      </c>
      <c r="IF9" s="191" t="s">
        <v>1572</v>
      </c>
      <c r="IG9" s="191" t="s">
        <v>1572</v>
      </c>
      <c r="IH9" s="198" t="s">
        <v>1570</v>
      </c>
      <c r="II9" s="191" t="s">
        <v>1570</v>
      </c>
      <c r="IJ9" s="191" t="s">
        <v>1572</v>
      </c>
      <c r="IK9" s="197" t="s">
        <v>6336</v>
      </c>
      <c r="IL9" s="198" t="s">
        <v>1578</v>
      </c>
      <c r="IM9" s="191" t="s">
        <v>1573</v>
      </c>
      <c r="IN9" s="197" t="s">
        <v>1570</v>
      </c>
      <c r="IO9" s="197" t="s">
        <v>6336</v>
      </c>
      <c r="IP9" s="198" t="s">
        <v>1573</v>
      </c>
      <c r="IQ9" s="197" t="s">
        <v>6344</v>
      </c>
      <c r="IR9" s="191" t="s">
        <v>1582</v>
      </c>
      <c r="IS9" s="191" t="s">
        <v>1582</v>
      </c>
      <c r="IT9" s="198" t="s">
        <v>1595</v>
      </c>
      <c r="IU9" s="191" t="s">
        <v>1595</v>
      </c>
      <c r="IV9" s="191" t="s">
        <v>1595</v>
      </c>
      <c r="IW9" s="191" t="s">
        <v>1595</v>
      </c>
      <c r="IX9" s="198" t="s">
        <v>1576</v>
      </c>
      <c r="IY9" s="191" t="s">
        <v>1576</v>
      </c>
      <c r="IZ9" s="191" t="s">
        <v>1576</v>
      </c>
      <c r="JA9" s="197" t="s">
        <v>6340</v>
      </c>
      <c r="JB9" s="198" t="s">
        <v>1573</v>
      </c>
      <c r="JC9" s="191" t="s">
        <v>1570</v>
      </c>
      <c r="JD9" s="197" t="s">
        <v>1608</v>
      </c>
      <c r="JE9" s="191" t="s">
        <v>1578</v>
      </c>
      <c r="JF9" s="198" t="s">
        <v>1576</v>
      </c>
      <c r="JG9" s="191" t="s">
        <v>1576</v>
      </c>
      <c r="JH9" s="191" t="s">
        <v>1570</v>
      </c>
      <c r="JI9" s="191" t="s">
        <v>1572</v>
      </c>
      <c r="JJ9" s="195" t="s">
        <v>1570</v>
      </c>
      <c r="JK9" s="191" t="s">
        <v>1570</v>
      </c>
      <c r="JL9" s="191" t="s">
        <v>1578</v>
      </c>
      <c r="JM9" s="191" t="s">
        <v>1582</v>
      </c>
      <c r="JN9" s="194" t="s">
        <v>6345</v>
      </c>
      <c r="JO9" s="197" t="s">
        <v>6346</v>
      </c>
      <c r="JP9" s="191" t="s">
        <v>1584</v>
      </c>
      <c r="JQ9" s="197" t="s">
        <v>6347</v>
      </c>
      <c r="JR9" s="194" t="s">
        <v>6348</v>
      </c>
      <c r="JS9" s="194" t="s">
        <v>6349</v>
      </c>
      <c r="JT9" s="191" t="s">
        <v>1570</v>
      </c>
      <c r="JU9" s="191" t="s">
        <v>1575</v>
      </c>
      <c r="JV9" s="198" t="s">
        <v>1570</v>
      </c>
      <c r="JW9" s="191" t="s">
        <v>1570</v>
      </c>
      <c r="JX9" s="191" t="s">
        <v>1590</v>
      </c>
      <c r="JY9" s="191" t="s">
        <v>1590</v>
      </c>
      <c r="JZ9" s="198" t="s">
        <v>1571</v>
      </c>
      <c r="KA9" s="191" t="s">
        <v>1571</v>
      </c>
      <c r="KB9" s="191" t="s">
        <v>1575</v>
      </c>
      <c r="KC9" s="191" t="s">
        <v>1584</v>
      </c>
      <c r="KD9" s="199" t="s">
        <v>6336</v>
      </c>
      <c r="KE9" s="191" t="s">
        <v>1611</v>
      </c>
      <c r="KF9" s="191" t="s">
        <v>1572</v>
      </c>
      <c r="KG9" s="191" t="s">
        <v>1573</v>
      </c>
      <c r="KH9" s="198" t="s">
        <v>1584</v>
      </c>
      <c r="KI9" s="191" t="s">
        <v>1576</v>
      </c>
      <c r="KJ9" s="191" t="s">
        <v>1576</v>
      </c>
      <c r="KK9" s="191" t="s">
        <v>1576</v>
      </c>
      <c r="KL9" s="198" t="s">
        <v>1576</v>
      </c>
      <c r="KM9" s="191" t="s">
        <v>1607</v>
      </c>
      <c r="KN9" s="191" t="s">
        <v>1584</v>
      </c>
      <c r="KO9" s="191" t="s">
        <v>1573</v>
      </c>
      <c r="KP9" s="198" t="s">
        <v>1571</v>
      </c>
      <c r="KQ9" s="191" t="s">
        <v>1572</v>
      </c>
      <c r="KR9" s="197" t="s">
        <v>6350</v>
      </c>
      <c r="KS9" s="191" t="s">
        <v>1584</v>
      </c>
      <c r="KT9" s="198" t="s">
        <v>1612</v>
      </c>
      <c r="KU9" s="191" t="s">
        <v>1609</v>
      </c>
      <c r="KV9" s="191" t="s">
        <v>1609</v>
      </c>
      <c r="KW9" s="191" t="s">
        <v>1609</v>
      </c>
      <c r="KX9" s="198" t="s">
        <v>1583</v>
      </c>
      <c r="KY9" s="197" t="s">
        <v>6351</v>
      </c>
      <c r="KZ9" s="191" t="s">
        <v>1576</v>
      </c>
      <c r="LA9" s="191" t="s">
        <v>1575</v>
      </c>
      <c r="LB9" s="199" t="s">
        <v>6345</v>
      </c>
      <c r="LC9" s="191" t="s">
        <v>1571</v>
      </c>
      <c r="LD9" s="191" t="s">
        <v>1573</v>
      </c>
      <c r="LE9" s="191" t="s">
        <v>1620</v>
      </c>
      <c r="LF9" s="198" t="s">
        <v>1620</v>
      </c>
      <c r="LG9" s="191" t="s">
        <v>1620</v>
      </c>
      <c r="LH9" s="191" t="s">
        <v>1620</v>
      </c>
      <c r="LI9" s="191" t="s">
        <v>1622</v>
      </c>
      <c r="LJ9" s="198" t="s">
        <v>1622</v>
      </c>
      <c r="LK9" s="191" t="s">
        <v>1622</v>
      </c>
      <c r="LL9" s="191" t="s">
        <v>1573</v>
      </c>
      <c r="LM9" s="191" t="s">
        <v>1571</v>
      </c>
      <c r="LN9" s="198" t="s">
        <v>1575</v>
      </c>
      <c r="LO9" s="191" t="s">
        <v>1573</v>
      </c>
      <c r="LP9" s="191" t="s">
        <v>1572</v>
      </c>
      <c r="LQ9" s="191" t="s">
        <v>1573</v>
      </c>
      <c r="LR9" s="198" t="s">
        <v>1575</v>
      </c>
      <c r="LS9" s="191" t="s">
        <v>1575</v>
      </c>
      <c r="LT9" s="191" t="s">
        <v>1575</v>
      </c>
      <c r="LU9" s="191" t="s">
        <v>1575</v>
      </c>
      <c r="LV9" s="198" t="s">
        <v>1571</v>
      </c>
      <c r="LW9" s="197" t="s">
        <v>6352</v>
      </c>
      <c r="LX9" s="197" t="s">
        <v>6352</v>
      </c>
      <c r="LY9" s="191" t="s">
        <v>1570</v>
      </c>
      <c r="LZ9" s="198" t="s">
        <v>1580</v>
      </c>
      <c r="MA9" s="200" t="s">
        <v>6341</v>
      </c>
      <c r="MB9" s="191" t="s">
        <v>1573</v>
      </c>
      <c r="MC9" s="191" t="s">
        <v>1620</v>
      </c>
      <c r="MD9" s="191" t="s">
        <v>1573</v>
      </c>
      <c r="ME9" s="198" t="s">
        <v>1581</v>
      </c>
      <c r="MF9" s="191" t="s">
        <v>1571</v>
      </c>
      <c r="MG9" s="191" t="s">
        <v>1599</v>
      </c>
      <c r="MH9" s="191" t="s">
        <v>1586</v>
      </c>
      <c r="MI9" s="198" t="s">
        <v>1571</v>
      </c>
      <c r="MJ9" s="191" t="s">
        <v>1571</v>
      </c>
      <c r="MK9" s="191" t="s">
        <v>6344</v>
      </c>
      <c r="ML9" s="191" t="s">
        <v>1573</v>
      </c>
      <c r="MM9" s="198" t="s">
        <v>6340</v>
      </c>
      <c r="MN9" s="197" t="s">
        <v>1573</v>
      </c>
      <c r="MO9" s="191" t="s">
        <v>6353</v>
      </c>
      <c r="MP9" s="191" t="s">
        <v>1621</v>
      </c>
      <c r="MQ9" s="199" t="s">
        <v>6347</v>
      </c>
      <c r="MR9" s="191" t="s">
        <v>1603</v>
      </c>
      <c r="MS9" s="191" t="s">
        <v>6354</v>
      </c>
      <c r="MT9" s="197" t="s">
        <v>6355</v>
      </c>
      <c r="MU9" s="198" t="s">
        <v>6340</v>
      </c>
      <c r="MV9" s="191" t="s">
        <v>1582</v>
      </c>
      <c r="MW9" s="191" t="s">
        <v>6356</v>
      </c>
      <c r="MX9" s="197" t="s">
        <v>6357</v>
      </c>
      <c r="MY9" s="198" t="s">
        <v>6346</v>
      </c>
      <c r="MZ9" s="195" t="s">
        <v>1617</v>
      </c>
      <c r="NA9" s="191" t="s">
        <v>1571</v>
      </c>
      <c r="NB9" s="197" t="s">
        <v>6358</v>
      </c>
      <c r="NC9" s="191" t="s">
        <v>1572</v>
      </c>
      <c r="ND9" s="199" t="s">
        <v>6357</v>
      </c>
      <c r="NE9" s="197" t="s">
        <v>6347</v>
      </c>
      <c r="NF9" s="191" t="s">
        <v>1617</v>
      </c>
      <c r="NG9" s="197" t="s">
        <v>6338</v>
      </c>
      <c r="NH9" s="199" t="s">
        <v>6354</v>
      </c>
      <c r="NI9" s="197" t="s">
        <v>6354</v>
      </c>
      <c r="NJ9" s="191" t="s">
        <v>1590</v>
      </c>
      <c r="NK9" s="191" t="s">
        <v>1603</v>
      </c>
      <c r="NL9" s="198" t="s">
        <v>1603</v>
      </c>
      <c r="NM9" s="197" t="s">
        <v>6359</v>
      </c>
      <c r="NN9" s="197" t="s">
        <v>6360</v>
      </c>
      <c r="NO9" s="191" t="s">
        <v>1573</v>
      </c>
      <c r="NP9" s="199" t="s">
        <v>1576</v>
      </c>
      <c r="NQ9" s="197" t="s">
        <v>6361</v>
      </c>
      <c r="NR9" s="191" t="s">
        <v>1590</v>
      </c>
      <c r="NS9" s="197" t="s">
        <v>6345</v>
      </c>
      <c r="NT9" s="198" t="s">
        <v>1618</v>
      </c>
      <c r="NU9" s="197" t="s">
        <v>6362</v>
      </c>
      <c r="NV9" s="191" t="s">
        <v>1582</v>
      </c>
      <c r="NW9" s="191" t="s">
        <v>1591</v>
      </c>
      <c r="NX9" s="199" t="s">
        <v>6354</v>
      </c>
      <c r="NY9" s="191" t="s">
        <v>1575</v>
      </c>
      <c r="NZ9" s="191" t="s">
        <v>1575</v>
      </c>
      <c r="OA9" s="191" t="s">
        <v>1571</v>
      </c>
      <c r="OB9" s="199" t="s">
        <v>6341</v>
      </c>
      <c r="OC9" s="197" t="s">
        <v>6357</v>
      </c>
      <c r="OD9" s="191" t="s">
        <v>1615</v>
      </c>
      <c r="OE9" s="197" t="s">
        <v>6345</v>
      </c>
      <c r="OF9" s="198" t="s">
        <v>1573</v>
      </c>
      <c r="OG9" s="191" t="s">
        <v>1609</v>
      </c>
      <c r="OH9" s="191" t="s">
        <v>1616</v>
      </c>
      <c r="OI9" s="191" t="s">
        <v>1595</v>
      </c>
      <c r="OJ9" s="198" t="s">
        <v>1578</v>
      </c>
      <c r="OK9" s="191" t="s">
        <v>1573</v>
      </c>
      <c r="OL9" s="197" t="s">
        <v>6357</v>
      </c>
      <c r="OM9" s="191" t="s">
        <v>1584</v>
      </c>
      <c r="ON9" s="198" t="s">
        <v>1592</v>
      </c>
      <c r="OO9" s="197" t="s">
        <v>6363</v>
      </c>
      <c r="OP9" s="197" t="s">
        <v>1584</v>
      </c>
      <c r="OQ9" s="191" t="s">
        <v>1570</v>
      </c>
      <c r="OR9" s="198" t="s">
        <v>1619</v>
      </c>
      <c r="OS9" s="197" t="s">
        <v>6343</v>
      </c>
      <c r="OT9" s="194" t="s">
        <v>6364</v>
      </c>
      <c r="OU9" s="197" t="s">
        <v>6365</v>
      </c>
      <c r="OV9" s="197" t="s">
        <v>6366</v>
      </c>
      <c r="OW9" s="197" t="s">
        <v>6366</v>
      </c>
      <c r="OX9" s="199" t="s">
        <v>6367</v>
      </c>
      <c r="OY9" s="191" t="s">
        <v>1611</v>
      </c>
      <c r="OZ9" s="191" t="s">
        <v>1571</v>
      </c>
      <c r="PA9" s="191" t="s">
        <v>1572</v>
      </c>
      <c r="PB9" s="198" t="s">
        <v>1570</v>
      </c>
      <c r="PC9" s="197" t="s">
        <v>6368</v>
      </c>
      <c r="PD9" s="197" t="s">
        <v>6369</v>
      </c>
      <c r="PE9" s="197" t="s">
        <v>6369</v>
      </c>
      <c r="PF9" s="199" t="s">
        <v>6369</v>
      </c>
      <c r="PG9" s="191" t="s">
        <v>1575</v>
      </c>
      <c r="PH9" s="194" t="s">
        <v>6370</v>
      </c>
      <c r="PI9" s="191" t="s">
        <v>1575</v>
      </c>
      <c r="PJ9" s="191" t="s">
        <v>1573</v>
      </c>
      <c r="PK9" s="191" t="s">
        <v>1573</v>
      </c>
      <c r="PL9" s="198" t="s">
        <v>1573</v>
      </c>
      <c r="PM9" s="191" t="s">
        <v>1570</v>
      </c>
      <c r="PN9" s="191" t="s">
        <v>1575</v>
      </c>
      <c r="PO9" s="191" t="s">
        <v>1604</v>
      </c>
      <c r="PP9" s="198" t="s">
        <v>1613</v>
      </c>
      <c r="PQ9" s="191" t="s">
        <v>1603</v>
      </c>
      <c r="PR9" s="191" t="s">
        <v>1603</v>
      </c>
      <c r="PS9" s="191" t="s">
        <v>1573</v>
      </c>
      <c r="PT9" s="198" t="s">
        <v>1614</v>
      </c>
      <c r="PU9" s="191" t="s">
        <v>1614</v>
      </c>
      <c r="PV9" s="191" t="s">
        <v>1614</v>
      </c>
      <c r="PW9" s="191" t="s">
        <v>1584</v>
      </c>
      <c r="PX9" s="198" t="s">
        <v>1584</v>
      </c>
      <c r="PY9" s="191" t="s">
        <v>1584</v>
      </c>
      <c r="PZ9" s="197" t="s">
        <v>6371</v>
      </c>
      <c r="QA9" s="197" t="s">
        <v>6371</v>
      </c>
      <c r="QB9" s="198" t="s">
        <v>1570</v>
      </c>
      <c r="QC9" s="191" t="s">
        <v>1578</v>
      </c>
      <c r="QD9" s="191" t="s">
        <v>1623</v>
      </c>
      <c r="QE9" s="198" t="s">
        <v>1570</v>
      </c>
      <c r="QF9" s="191" t="s">
        <v>1573</v>
      </c>
      <c r="QG9" s="197" t="s">
        <v>6372</v>
      </c>
      <c r="QH9" s="191" t="s">
        <v>1578</v>
      </c>
      <c r="QI9" s="199" t="s">
        <v>6373</v>
      </c>
      <c r="QJ9" s="197" t="s">
        <v>6374</v>
      </c>
      <c r="QK9" s="194" t="s">
        <v>6375</v>
      </c>
    </row>
    <row r="10" spans="1:453" ht="36" customHeight="1" x14ac:dyDescent="0.45">
      <c r="A10" s="14" t="s">
        <v>668</v>
      </c>
      <c r="B10" s="201" t="s">
        <v>669</v>
      </c>
      <c r="C10" s="202" t="s">
        <v>669</v>
      </c>
      <c r="D10" s="201" t="s">
        <v>1626</v>
      </c>
      <c r="E10" s="203" t="s">
        <v>1627</v>
      </c>
      <c r="F10" s="202" t="s">
        <v>1646</v>
      </c>
      <c r="G10" s="201" t="s">
        <v>1642</v>
      </c>
      <c r="H10" s="204" t="s">
        <v>1642</v>
      </c>
      <c r="I10" s="205" t="s">
        <v>1652</v>
      </c>
      <c r="J10" s="202" t="s">
        <v>1628</v>
      </c>
      <c r="K10" s="201" t="s">
        <v>1629</v>
      </c>
      <c r="L10" s="204" t="s">
        <v>1628</v>
      </c>
      <c r="M10" s="206" t="s">
        <v>669</v>
      </c>
      <c r="N10" s="202" t="s">
        <v>669</v>
      </c>
      <c r="O10" s="201" t="s">
        <v>1628</v>
      </c>
      <c r="P10" s="204" t="s">
        <v>1630</v>
      </c>
      <c r="Q10" s="206" t="s">
        <v>1630</v>
      </c>
      <c r="R10" s="202" t="s">
        <v>1630</v>
      </c>
      <c r="S10" s="201" t="s">
        <v>1630</v>
      </c>
      <c r="T10" s="204" t="s">
        <v>1630</v>
      </c>
      <c r="U10" s="206" t="s">
        <v>1630</v>
      </c>
      <c r="V10" s="202" t="s">
        <v>1630</v>
      </c>
      <c r="W10" s="201" t="s">
        <v>669</v>
      </c>
      <c r="X10" s="204" t="s">
        <v>1630</v>
      </c>
      <c r="Y10" s="206" t="s">
        <v>1631</v>
      </c>
      <c r="Z10" s="202" t="s">
        <v>1631</v>
      </c>
      <c r="AA10" s="201" t="s">
        <v>1631</v>
      </c>
      <c r="AB10" s="204" t="s">
        <v>1631</v>
      </c>
      <c r="AC10" s="206" t="s">
        <v>1633</v>
      </c>
      <c r="AD10" s="202" t="s">
        <v>1624</v>
      </c>
      <c r="AE10" s="201" t="s">
        <v>1632</v>
      </c>
      <c r="AF10" s="204" t="s">
        <v>1626</v>
      </c>
      <c r="AG10" s="206" t="s">
        <v>1632</v>
      </c>
      <c r="AH10" s="202" t="s">
        <v>669</v>
      </c>
      <c r="AI10" s="201" t="s">
        <v>669</v>
      </c>
      <c r="AJ10" s="204" t="s">
        <v>1634</v>
      </c>
      <c r="AK10" s="206" t="s">
        <v>669</v>
      </c>
      <c r="AL10" s="202" t="s">
        <v>669</v>
      </c>
      <c r="AM10" s="201" t="s">
        <v>1626</v>
      </c>
      <c r="AN10" s="204" t="s">
        <v>669</v>
      </c>
      <c r="AO10" s="206" t="s">
        <v>669</v>
      </c>
      <c r="AP10" s="202" t="s">
        <v>1635</v>
      </c>
      <c r="AQ10" s="201" t="s">
        <v>669</v>
      </c>
      <c r="AR10" s="204" t="s">
        <v>669</v>
      </c>
      <c r="AS10" s="206" t="s">
        <v>1626</v>
      </c>
      <c r="AT10" s="202" t="s">
        <v>669</v>
      </c>
      <c r="AU10" s="201" t="s">
        <v>1624</v>
      </c>
      <c r="AV10" s="204" t="s">
        <v>669</v>
      </c>
      <c r="AW10" s="206" t="s">
        <v>1629</v>
      </c>
      <c r="AX10" s="202" t="s">
        <v>1628</v>
      </c>
      <c r="AY10" s="201" t="s">
        <v>669</v>
      </c>
      <c r="AZ10" s="204" t="s">
        <v>1637</v>
      </c>
      <c r="BA10" s="207" t="s">
        <v>1637</v>
      </c>
      <c r="BB10" s="201" t="s">
        <v>1624</v>
      </c>
      <c r="BC10" s="204" t="s">
        <v>1637</v>
      </c>
      <c r="BD10" s="208" t="s">
        <v>1626</v>
      </c>
      <c r="BE10" s="207" t="s">
        <v>1624</v>
      </c>
      <c r="BF10" s="201" t="s">
        <v>1650</v>
      </c>
      <c r="BG10" s="204" t="s">
        <v>1629</v>
      </c>
      <c r="BH10" s="208" t="s">
        <v>669</v>
      </c>
      <c r="BI10" s="207" t="s">
        <v>669</v>
      </c>
      <c r="BJ10" s="201" t="s">
        <v>669</v>
      </c>
      <c r="BK10" s="204" t="s">
        <v>669</v>
      </c>
      <c r="BL10" s="208" t="s">
        <v>1651</v>
      </c>
      <c r="BM10" s="207" t="s">
        <v>669</v>
      </c>
      <c r="BN10" s="201" t="s">
        <v>1652</v>
      </c>
      <c r="BO10" s="204" t="s">
        <v>1626</v>
      </c>
      <c r="BP10" s="208" t="s">
        <v>1640</v>
      </c>
      <c r="BQ10" s="207" t="s">
        <v>1636</v>
      </c>
      <c r="BR10" s="201" t="s">
        <v>1626</v>
      </c>
      <c r="BS10" s="204" t="s">
        <v>1626</v>
      </c>
      <c r="BT10" s="208" t="s">
        <v>1629</v>
      </c>
      <c r="BU10" s="207" t="s">
        <v>1626</v>
      </c>
      <c r="BV10" s="201" t="s">
        <v>1629</v>
      </c>
      <c r="BW10" s="204" t="s">
        <v>669</v>
      </c>
      <c r="BX10" s="208" t="s">
        <v>1624</v>
      </c>
      <c r="BY10" s="207" t="s">
        <v>1629</v>
      </c>
      <c r="BZ10" s="201" t="s">
        <v>1626</v>
      </c>
      <c r="CA10" s="204" t="s">
        <v>1629</v>
      </c>
      <c r="CB10" s="208" t="s">
        <v>1631</v>
      </c>
      <c r="CC10" s="207" t="s">
        <v>1626</v>
      </c>
      <c r="CD10" s="201" t="s">
        <v>1624</v>
      </c>
      <c r="CE10" s="204" t="s">
        <v>1641</v>
      </c>
      <c r="CF10" s="208" t="s">
        <v>669</v>
      </c>
      <c r="CG10" s="207" t="s">
        <v>1630</v>
      </c>
      <c r="CH10" s="201" t="s">
        <v>669</v>
      </c>
      <c r="CI10" s="204" t="s">
        <v>669</v>
      </c>
      <c r="CJ10" s="208" t="s">
        <v>669</v>
      </c>
      <c r="CK10" s="207" t="s">
        <v>1643</v>
      </c>
      <c r="CL10" s="201" t="s">
        <v>1644</v>
      </c>
      <c r="CM10" s="204" t="s">
        <v>1645</v>
      </c>
      <c r="CN10" s="208" t="s">
        <v>669</v>
      </c>
      <c r="CO10" s="209" t="s">
        <v>6376</v>
      </c>
      <c r="CP10" s="210" t="s">
        <v>669</v>
      </c>
      <c r="CQ10" s="204" t="s">
        <v>1654</v>
      </c>
      <c r="CR10" s="208" t="s">
        <v>1649</v>
      </c>
      <c r="CS10" s="207" t="s">
        <v>1644</v>
      </c>
      <c r="CT10" s="201" t="s">
        <v>1654</v>
      </c>
      <c r="CU10" s="211" t="s">
        <v>1626</v>
      </c>
      <c r="CV10" s="201" t="s">
        <v>1624</v>
      </c>
      <c r="CW10" s="203" t="s">
        <v>1629</v>
      </c>
      <c r="CX10" s="201" t="s">
        <v>669</v>
      </c>
      <c r="CY10" s="202" t="s">
        <v>669</v>
      </c>
      <c r="CZ10" s="201" t="s">
        <v>1628</v>
      </c>
      <c r="DA10" s="212" t="s">
        <v>1625</v>
      </c>
      <c r="DB10" s="201" t="s">
        <v>1626</v>
      </c>
      <c r="DC10" s="202" t="s">
        <v>1626</v>
      </c>
      <c r="DD10" s="201" t="s">
        <v>669</v>
      </c>
      <c r="DE10" s="212" t="s">
        <v>1656</v>
      </c>
      <c r="DF10" s="201" t="s">
        <v>1640</v>
      </c>
      <c r="DG10" s="202" t="s">
        <v>1626</v>
      </c>
      <c r="DH10" s="201" t="s">
        <v>669</v>
      </c>
      <c r="DI10" s="212" t="s">
        <v>1638</v>
      </c>
      <c r="DJ10" s="201" t="s">
        <v>1625</v>
      </c>
      <c r="DK10" s="202" t="s">
        <v>1632</v>
      </c>
      <c r="DL10" s="201" t="s">
        <v>1637</v>
      </c>
      <c r="DM10" s="212" t="s">
        <v>1657</v>
      </c>
      <c r="DN10" s="201" t="s">
        <v>1636</v>
      </c>
      <c r="DO10" s="202" t="s">
        <v>1636</v>
      </c>
      <c r="DP10" s="201" t="s">
        <v>1629</v>
      </c>
      <c r="DQ10" s="212" t="s">
        <v>1632</v>
      </c>
      <c r="DR10" s="201" t="s">
        <v>1661</v>
      </c>
      <c r="DS10" s="202" t="s">
        <v>1637</v>
      </c>
      <c r="DT10" s="201" t="s">
        <v>1671</v>
      </c>
      <c r="DU10" s="212" t="s">
        <v>1629</v>
      </c>
      <c r="DV10" s="210" t="s">
        <v>1697</v>
      </c>
      <c r="DW10" s="202" t="s">
        <v>1636</v>
      </c>
      <c r="DX10" s="201" t="s">
        <v>1661</v>
      </c>
      <c r="DY10" s="212" t="s">
        <v>669</v>
      </c>
      <c r="DZ10" s="210" t="s">
        <v>1627</v>
      </c>
      <c r="EA10" s="202" t="s">
        <v>1628</v>
      </c>
      <c r="EB10" s="201" t="s">
        <v>1628</v>
      </c>
      <c r="EC10" s="212" t="s">
        <v>1672</v>
      </c>
      <c r="ED10" s="201" t="s">
        <v>1624</v>
      </c>
      <c r="EE10" s="211" t="s">
        <v>1652</v>
      </c>
      <c r="EF10" s="201" t="s">
        <v>1633</v>
      </c>
      <c r="EG10" s="212" t="s">
        <v>1673</v>
      </c>
      <c r="EH10" s="201" t="s">
        <v>1625</v>
      </c>
      <c r="EI10" s="202" t="s">
        <v>1629</v>
      </c>
      <c r="EJ10" s="201" t="s">
        <v>1675</v>
      </c>
      <c r="EK10" s="212" t="s">
        <v>1626</v>
      </c>
      <c r="EL10" s="201" t="s">
        <v>1625</v>
      </c>
      <c r="EM10" s="202" t="s">
        <v>669</v>
      </c>
      <c r="EN10" s="201" t="s">
        <v>1636</v>
      </c>
      <c r="EO10" s="212" t="s">
        <v>1665</v>
      </c>
      <c r="EP10" s="201" t="s">
        <v>1676</v>
      </c>
      <c r="EQ10" s="202" t="s">
        <v>1678</v>
      </c>
      <c r="ER10" s="210" t="s">
        <v>1640</v>
      </c>
      <c r="ES10" s="213" t="s">
        <v>1640</v>
      </c>
      <c r="ET10" s="201" t="s">
        <v>1679</v>
      </c>
      <c r="EU10" s="202" t="s">
        <v>1680</v>
      </c>
      <c r="EV10" s="201" t="s">
        <v>1669</v>
      </c>
      <c r="EW10" s="212" t="s">
        <v>1644</v>
      </c>
      <c r="EX10" s="201" t="s">
        <v>1647</v>
      </c>
      <c r="EY10" s="202" t="s">
        <v>1657</v>
      </c>
      <c r="EZ10" s="210" t="s">
        <v>1640</v>
      </c>
      <c r="FA10" s="213" t="s">
        <v>1640</v>
      </c>
      <c r="FB10" s="206" t="s">
        <v>1671</v>
      </c>
      <c r="FC10" s="201" t="s">
        <v>1650</v>
      </c>
      <c r="FD10" s="202" t="s">
        <v>1650</v>
      </c>
      <c r="FE10" s="201" t="s">
        <v>1656</v>
      </c>
      <c r="FF10" s="212" t="s">
        <v>1625</v>
      </c>
      <c r="FG10" s="201" t="s">
        <v>1626</v>
      </c>
      <c r="FH10" s="202" t="s">
        <v>1656</v>
      </c>
      <c r="FI10" s="201" t="s">
        <v>1656</v>
      </c>
      <c r="FJ10" s="213" t="s">
        <v>669</v>
      </c>
      <c r="FK10" s="201" t="s">
        <v>669</v>
      </c>
      <c r="FL10" s="202" t="s">
        <v>1632</v>
      </c>
      <c r="FM10" s="201" t="s">
        <v>1631</v>
      </c>
      <c r="FN10" s="212" t="s">
        <v>1642</v>
      </c>
      <c r="FO10" s="201" t="s">
        <v>1626</v>
      </c>
      <c r="FP10" s="202" t="s">
        <v>1626</v>
      </c>
      <c r="FQ10" s="201" t="s">
        <v>1692</v>
      </c>
      <c r="FR10" s="212" t="s">
        <v>1624</v>
      </c>
      <c r="FS10" s="201" t="s">
        <v>669</v>
      </c>
      <c r="FT10" s="211" t="s">
        <v>6377</v>
      </c>
      <c r="FU10" s="201" t="s">
        <v>1693</v>
      </c>
      <c r="FV10" s="213" t="s">
        <v>6378</v>
      </c>
      <c r="FW10" s="201" t="s">
        <v>1694</v>
      </c>
      <c r="FX10" s="202" t="s">
        <v>1626</v>
      </c>
      <c r="FY10" s="201" t="s">
        <v>1694</v>
      </c>
      <c r="FZ10" s="212" t="s">
        <v>1695</v>
      </c>
      <c r="GA10" s="210" t="s">
        <v>669</v>
      </c>
      <c r="GB10" s="202" t="s">
        <v>1653</v>
      </c>
      <c r="GC10" s="201" t="s">
        <v>1636</v>
      </c>
      <c r="GD10" s="212" t="s">
        <v>1653</v>
      </c>
      <c r="GE10" s="201" t="s">
        <v>1653</v>
      </c>
      <c r="GF10" s="202" t="s">
        <v>1677</v>
      </c>
      <c r="GG10" s="201" t="s">
        <v>1656</v>
      </c>
      <c r="GH10" s="212" t="s">
        <v>1629</v>
      </c>
      <c r="GI10" s="201" t="s">
        <v>1629</v>
      </c>
      <c r="GJ10" s="202" t="s">
        <v>669</v>
      </c>
      <c r="GK10" s="201" t="s">
        <v>1626</v>
      </c>
      <c r="GL10" s="212" t="s">
        <v>1626</v>
      </c>
      <c r="GM10" s="201" t="s">
        <v>1629</v>
      </c>
      <c r="GN10" s="202" t="s">
        <v>1629</v>
      </c>
      <c r="GO10" s="201" t="s">
        <v>1626</v>
      </c>
      <c r="GP10" s="212" t="s">
        <v>1656</v>
      </c>
      <c r="GQ10" s="210" t="s">
        <v>6379</v>
      </c>
      <c r="GR10" s="211" t="s">
        <v>6380</v>
      </c>
      <c r="GS10" s="210" t="s">
        <v>6381</v>
      </c>
      <c r="GT10" s="213" t="s">
        <v>6382</v>
      </c>
      <c r="GU10" s="206" t="s">
        <v>1696</v>
      </c>
      <c r="GV10" s="201" t="s">
        <v>669</v>
      </c>
      <c r="GW10" s="202" t="s">
        <v>669</v>
      </c>
      <c r="GX10" s="201" t="s">
        <v>1625</v>
      </c>
      <c r="GY10" s="212" t="s">
        <v>1658</v>
      </c>
      <c r="GZ10" s="201" t="s">
        <v>1651</v>
      </c>
      <c r="HA10" s="202" t="s">
        <v>1659</v>
      </c>
      <c r="HB10" s="201" t="s">
        <v>1662</v>
      </c>
      <c r="HC10" s="213" t="s">
        <v>6383</v>
      </c>
      <c r="HD10" s="201" t="s">
        <v>1663</v>
      </c>
      <c r="HE10" s="202" t="s">
        <v>1663</v>
      </c>
      <c r="HF10" s="201" t="s">
        <v>1634</v>
      </c>
      <c r="HG10" s="212" t="s">
        <v>669</v>
      </c>
      <c r="HH10" s="210" t="s">
        <v>6384</v>
      </c>
      <c r="HI10" s="202" t="s">
        <v>1628</v>
      </c>
      <c r="HJ10" s="201" t="s">
        <v>1664</v>
      </c>
      <c r="HK10" s="212" t="s">
        <v>1626</v>
      </c>
      <c r="HL10" s="201" t="s">
        <v>1665</v>
      </c>
      <c r="HM10" s="202" t="s">
        <v>1666</v>
      </c>
      <c r="HN10" s="201" t="s">
        <v>1646</v>
      </c>
      <c r="HO10" s="212" t="s">
        <v>1648</v>
      </c>
      <c r="HP10" s="201" t="s">
        <v>1667</v>
      </c>
      <c r="HQ10" s="202" t="s">
        <v>669</v>
      </c>
      <c r="HR10" s="201" t="s">
        <v>1665</v>
      </c>
      <c r="HS10" s="212" t="s">
        <v>1624</v>
      </c>
      <c r="HT10" s="201" t="s">
        <v>1654</v>
      </c>
      <c r="HU10" s="211" t="s">
        <v>6385</v>
      </c>
      <c r="HV10" s="201" t="s">
        <v>1666</v>
      </c>
      <c r="HW10" s="212" t="s">
        <v>1668</v>
      </c>
      <c r="HX10" s="201" t="s">
        <v>1650</v>
      </c>
      <c r="HY10" s="202" t="s">
        <v>1624</v>
      </c>
      <c r="HZ10" s="206" t="s">
        <v>1670</v>
      </c>
      <c r="IA10" s="201" t="s">
        <v>1681</v>
      </c>
      <c r="IB10" s="202" t="s">
        <v>1656</v>
      </c>
      <c r="IC10" s="201" t="s">
        <v>1650</v>
      </c>
      <c r="ID10" s="212" t="s">
        <v>1658</v>
      </c>
      <c r="IE10" s="201" t="s">
        <v>1650</v>
      </c>
      <c r="IF10" s="202" t="s">
        <v>669</v>
      </c>
      <c r="IG10" s="201" t="s">
        <v>669</v>
      </c>
      <c r="IH10" s="212" t="s">
        <v>1628</v>
      </c>
      <c r="II10" s="201" t="s">
        <v>1683</v>
      </c>
      <c r="IJ10" s="202" t="s">
        <v>1684</v>
      </c>
      <c r="IK10" s="210" t="s">
        <v>6386</v>
      </c>
      <c r="IL10" s="212" t="s">
        <v>1625</v>
      </c>
      <c r="IM10" s="201" t="s">
        <v>1674</v>
      </c>
      <c r="IN10" s="211" t="s">
        <v>6387</v>
      </c>
      <c r="IO10" s="210" t="s">
        <v>6388</v>
      </c>
      <c r="IP10" s="212" t="s">
        <v>1685</v>
      </c>
      <c r="IQ10" s="210" t="s">
        <v>6389</v>
      </c>
      <c r="IR10" s="202" t="s">
        <v>1686</v>
      </c>
      <c r="IS10" s="201" t="s">
        <v>1684</v>
      </c>
      <c r="IT10" s="212" t="s">
        <v>1653</v>
      </c>
      <c r="IU10" s="201" t="s">
        <v>1653</v>
      </c>
      <c r="IV10" s="202" t="s">
        <v>1653</v>
      </c>
      <c r="IW10" s="201" t="s">
        <v>1653</v>
      </c>
      <c r="IX10" s="212" t="s">
        <v>1688</v>
      </c>
      <c r="IY10" s="201" t="s">
        <v>1688</v>
      </c>
      <c r="IZ10" s="202" t="s">
        <v>1688</v>
      </c>
      <c r="JA10" s="210" t="s">
        <v>6390</v>
      </c>
      <c r="JB10" s="212" t="s">
        <v>1628</v>
      </c>
      <c r="JC10" s="201" t="s">
        <v>1658</v>
      </c>
      <c r="JD10" s="211" t="s">
        <v>6391</v>
      </c>
      <c r="JE10" s="201" t="s">
        <v>1689</v>
      </c>
      <c r="JF10" s="212" t="s">
        <v>1650</v>
      </c>
      <c r="JG10" s="201" t="s">
        <v>1650</v>
      </c>
      <c r="JH10" s="202" t="s">
        <v>1650</v>
      </c>
      <c r="JI10" s="201" t="s">
        <v>1639</v>
      </c>
      <c r="JJ10" s="207" t="s">
        <v>1690</v>
      </c>
      <c r="JK10" s="201" t="s">
        <v>1654</v>
      </c>
      <c r="JL10" s="202" t="s">
        <v>1626</v>
      </c>
      <c r="JM10" s="201" t="s">
        <v>1625</v>
      </c>
      <c r="JN10" s="209" t="s">
        <v>6392</v>
      </c>
      <c r="JO10" s="210" t="s">
        <v>6393</v>
      </c>
      <c r="JP10" s="202" t="s">
        <v>1691</v>
      </c>
      <c r="JQ10" s="210" t="s">
        <v>6394</v>
      </c>
      <c r="JR10" s="209" t="s">
        <v>6395</v>
      </c>
      <c r="JS10" s="205" t="s">
        <v>1628</v>
      </c>
      <c r="JT10" s="201" t="s">
        <v>669</v>
      </c>
      <c r="JU10" s="202" t="s">
        <v>1629</v>
      </c>
      <c r="JV10" s="212" t="s">
        <v>1650</v>
      </c>
      <c r="JW10" s="201" t="s">
        <v>1650</v>
      </c>
      <c r="JX10" s="202" t="s">
        <v>1697</v>
      </c>
      <c r="JY10" s="201" t="s">
        <v>1624</v>
      </c>
      <c r="JZ10" s="212" t="s">
        <v>669</v>
      </c>
      <c r="KA10" s="201" t="s">
        <v>669</v>
      </c>
      <c r="KB10" s="202" t="s">
        <v>1628</v>
      </c>
      <c r="KC10" s="201" t="s">
        <v>1684</v>
      </c>
      <c r="KD10" s="213" t="s">
        <v>6396</v>
      </c>
      <c r="KE10" s="201" t="s">
        <v>1686</v>
      </c>
      <c r="KF10" s="202" t="s">
        <v>1686</v>
      </c>
      <c r="KG10" s="201" t="s">
        <v>1625</v>
      </c>
      <c r="KH10" s="212" t="s">
        <v>1655</v>
      </c>
      <c r="KI10" s="201" t="s">
        <v>1674</v>
      </c>
      <c r="KJ10" s="202" t="s">
        <v>1674</v>
      </c>
      <c r="KK10" s="201" t="s">
        <v>1674</v>
      </c>
      <c r="KL10" s="212" t="s">
        <v>1674</v>
      </c>
      <c r="KM10" s="201" t="s">
        <v>1644</v>
      </c>
      <c r="KN10" s="202" t="s">
        <v>1655</v>
      </c>
      <c r="KO10" s="201" t="s">
        <v>1624</v>
      </c>
      <c r="KP10" s="212" t="s">
        <v>1625</v>
      </c>
      <c r="KQ10" s="201" t="s">
        <v>1626</v>
      </c>
      <c r="KR10" s="211" t="s">
        <v>6397</v>
      </c>
      <c r="KS10" s="201" t="s">
        <v>1634</v>
      </c>
      <c r="KT10" s="212" t="s">
        <v>1647</v>
      </c>
      <c r="KU10" s="201" t="s">
        <v>1628</v>
      </c>
      <c r="KV10" s="202" t="s">
        <v>1628</v>
      </c>
      <c r="KW10" s="201" t="s">
        <v>1628</v>
      </c>
      <c r="KX10" s="212" t="s">
        <v>1678</v>
      </c>
      <c r="KY10" s="210" t="s">
        <v>1626</v>
      </c>
      <c r="KZ10" s="202" t="s">
        <v>669</v>
      </c>
      <c r="LA10" s="201" t="s">
        <v>1628</v>
      </c>
      <c r="LB10" s="213" t="s">
        <v>6397</v>
      </c>
      <c r="LC10" s="201" t="s">
        <v>1629</v>
      </c>
      <c r="LD10" s="202" t="s">
        <v>1660</v>
      </c>
      <c r="LE10" s="201" t="s">
        <v>669</v>
      </c>
      <c r="LF10" s="212" t="s">
        <v>1642</v>
      </c>
      <c r="LG10" s="201" t="s">
        <v>669</v>
      </c>
      <c r="LH10" s="202" t="s">
        <v>669</v>
      </c>
      <c r="LI10" s="201" t="s">
        <v>1628</v>
      </c>
      <c r="LJ10" s="212" t="s">
        <v>1628</v>
      </c>
      <c r="LK10" s="201" t="s">
        <v>1628</v>
      </c>
      <c r="LL10" s="202" t="s">
        <v>1656</v>
      </c>
      <c r="LM10" s="201" t="s">
        <v>1656</v>
      </c>
      <c r="LN10" s="212" t="s">
        <v>669</v>
      </c>
      <c r="LO10" s="201" t="s">
        <v>1656</v>
      </c>
      <c r="LP10" s="202" t="s">
        <v>1650</v>
      </c>
      <c r="LQ10" s="201" t="s">
        <v>1629</v>
      </c>
      <c r="LR10" s="212" t="s">
        <v>1656</v>
      </c>
      <c r="LS10" s="201" t="s">
        <v>1656</v>
      </c>
      <c r="LT10" s="202" t="s">
        <v>1656</v>
      </c>
      <c r="LU10" s="201" t="s">
        <v>669</v>
      </c>
      <c r="LV10" s="212" t="s">
        <v>1656</v>
      </c>
      <c r="LW10" s="210" t="s">
        <v>6398</v>
      </c>
      <c r="LX10" s="211" t="s">
        <v>6398</v>
      </c>
      <c r="LY10" s="201" t="s">
        <v>1706</v>
      </c>
      <c r="LZ10" s="212" t="s">
        <v>1635</v>
      </c>
      <c r="MA10" s="213" t="s">
        <v>669</v>
      </c>
      <c r="MB10" s="201" t="s">
        <v>1656</v>
      </c>
      <c r="MC10" s="202" t="s">
        <v>1628</v>
      </c>
      <c r="MD10" s="201" t="s">
        <v>1702</v>
      </c>
      <c r="ME10" s="212" t="s">
        <v>1626</v>
      </c>
      <c r="MF10" s="201" t="s">
        <v>1642</v>
      </c>
      <c r="MG10" s="202" t="s">
        <v>1703</v>
      </c>
      <c r="MH10" s="201" t="s">
        <v>1704</v>
      </c>
      <c r="MI10" s="212" t="s">
        <v>1629</v>
      </c>
      <c r="MJ10" s="201" t="s">
        <v>1629</v>
      </c>
      <c r="MK10" s="202" t="s">
        <v>6377</v>
      </c>
      <c r="ML10" s="201" t="s">
        <v>1656</v>
      </c>
      <c r="MM10" s="212" t="s">
        <v>6387</v>
      </c>
      <c r="MN10" s="210" t="s">
        <v>1656</v>
      </c>
      <c r="MO10" s="202" t="s">
        <v>6399</v>
      </c>
      <c r="MP10" s="201" t="s">
        <v>1626</v>
      </c>
      <c r="MQ10" s="213" t="s">
        <v>6400</v>
      </c>
      <c r="MR10" s="201" t="s">
        <v>1705</v>
      </c>
      <c r="MS10" s="202" t="s">
        <v>6401</v>
      </c>
      <c r="MT10" s="210" t="s">
        <v>6402</v>
      </c>
      <c r="MU10" s="212" t="s">
        <v>6378</v>
      </c>
      <c r="MV10" s="201" t="s">
        <v>1626</v>
      </c>
      <c r="MW10" s="202" t="s">
        <v>6403</v>
      </c>
      <c r="MX10" s="210" t="s">
        <v>6404</v>
      </c>
      <c r="MY10" s="212" t="s">
        <v>6405</v>
      </c>
      <c r="MZ10" s="206" t="s">
        <v>669</v>
      </c>
      <c r="NA10" s="201" t="s">
        <v>1628</v>
      </c>
      <c r="NB10" s="211" t="s">
        <v>6406</v>
      </c>
      <c r="NC10" s="201" t="s">
        <v>1640</v>
      </c>
      <c r="ND10" s="213" t="s">
        <v>6407</v>
      </c>
      <c r="NE10" s="210" t="s">
        <v>1632</v>
      </c>
      <c r="NF10" s="202" t="s">
        <v>1628</v>
      </c>
      <c r="NG10" s="210" t="s">
        <v>6408</v>
      </c>
      <c r="NH10" s="213" t="s">
        <v>1647</v>
      </c>
      <c r="NI10" s="210" t="s">
        <v>1647</v>
      </c>
      <c r="NJ10" s="202" t="s">
        <v>1674</v>
      </c>
      <c r="NK10" s="201" t="s">
        <v>1648</v>
      </c>
      <c r="NL10" s="212" t="s">
        <v>1648</v>
      </c>
      <c r="NM10" s="210" t="s">
        <v>6409</v>
      </c>
      <c r="NN10" s="211" t="s">
        <v>6410</v>
      </c>
      <c r="NO10" s="201" t="s">
        <v>1679</v>
      </c>
      <c r="NP10" s="213" t="s">
        <v>1682</v>
      </c>
      <c r="NQ10" s="210" t="s">
        <v>6411</v>
      </c>
      <c r="NR10" s="202" t="s">
        <v>1698</v>
      </c>
      <c r="NS10" s="210" t="s">
        <v>6412</v>
      </c>
      <c r="NT10" s="212" t="s">
        <v>1707</v>
      </c>
      <c r="NU10" s="210" t="s">
        <v>1674</v>
      </c>
      <c r="NV10" s="202" t="s">
        <v>1684</v>
      </c>
      <c r="NW10" s="201" t="s">
        <v>1647</v>
      </c>
      <c r="NX10" s="213" t="s">
        <v>6413</v>
      </c>
      <c r="NY10" s="201" t="s">
        <v>669</v>
      </c>
      <c r="NZ10" s="202" t="s">
        <v>669</v>
      </c>
      <c r="OA10" s="201" t="s">
        <v>669</v>
      </c>
      <c r="OB10" s="213" t="s">
        <v>6378</v>
      </c>
      <c r="OC10" s="210" t="s">
        <v>6414</v>
      </c>
      <c r="OD10" s="202" t="s">
        <v>1658</v>
      </c>
      <c r="OE10" s="210" t="s">
        <v>6392</v>
      </c>
      <c r="OF10" s="212" t="s">
        <v>1656</v>
      </c>
      <c r="OG10" s="201" t="s">
        <v>1674</v>
      </c>
      <c r="OH10" s="202" t="s">
        <v>1678</v>
      </c>
      <c r="OI10" s="201" t="s">
        <v>1634</v>
      </c>
      <c r="OJ10" s="212" t="s">
        <v>1665</v>
      </c>
      <c r="OK10" s="201" t="s">
        <v>1685</v>
      </c>
      <c r="OL10" s="211" t="s">
        <v>6415</v>
      </c>
      <c r="OM10" s="201" t="s">
        <v>1668</v>
      </c>
      <c r="ON10" s="212" t="s">
        <v>1628</v>
      </c>
      <c r="OO10" s="210" t="s">
        <v>6416</v>
      </c>
      <c r="OP10" s="211" t="s">
        <v>6417</v>
      </c>
      <c r="OQ10" s="201" t="s">
        <v>1653</v>
      </c>
      <c r="OR10" s="212" t="s">
        <v>1626</v>
      </c>
      <c r="OS10" s="210" t="s">
        <v>6418</v>
      </c>
      <c r="OT10" s="209" t="s">
        <v>6419</v>
      </c>
      <c r="OU10" s="210" t="s">
        <v>6394</v>
      </c>
      <c r="OV10" s="211" t="s">
        <v>1674</v>
      </c>
      <c r="OW10" s="210" t="s">
        <v>6420</v>
      </c>
      <c r="OX10" s="213" t="s">
        <v>6421</v>
      </c>
      <c r="OY10" s="201" t="s">
        <v>1639</v>
      </c>
      <c r="OZ10" s="202" t="s">
        <v>1626</v>
      </c>
      <c r="PA10" s="201" t="s">
        <v>1711</v>
      </c>
      <c r="PB10" s="212" t="s">
        <v>1666</v>
      </c>
      <c r="PC10" s="210" t="s">
        <v>1624</v>
      </c>
      <c r="PD10" s="211" t="s">
        <v>6387</v>
      </c>
      <c r="PE10" s="210" t="s">
        <v>6387</v>
      </c>
      <c r="PF10" s="213" t="s">
        <v>6387</v>
      </c>
      <c r="PG10" s="201" t="s">
        <v>1684</v>
      </c>
      <c r="PH10" s="209" t="s">
        <v>6422</v>
      </c>
      <c r="PI10" s="201" t="s">
        <v>1629</v>
      </c>
      <c r="PJ10" s="202" t="s">
        <v>1629</v>
      </c>
      <c r="PK10" s="201" t="s">
        <v>1629</v>
      </c>
      <c r="PL10" s="212" t="s">
        <v>1629</v>
      </c>
      <c r="PM10" s="201" t="s">
        <v>1632</v>
      </c>
      <c r="PN10" s="202" t="s">
        <v>669</v>
      </c>
      <c r="PO10" s="201" t="s">
        <v>1625</v>
      </c>
      <c r="PP10" s="212" t="s">
        <v>1656</v>
      </c>
      <c r="PQ10" s="201" t="s">
        <v>669</v>
      </c>
      <c r="PR10" s="202" t="s">
        <v>669</v>
      </c>
      <c r="PS10" s="201" t="s">
        <v>1674</v>
      </c>
      <c r="PT10" s="212" t="s">
        <v>1634</v>
      </c>
      <c r="PU10" s="201" t="s">
        <v>1653</v>
      </c>
      <c r="PV10" s="202" t="s">
        <v>1699</v>
      </c>
      <c r="PW10" s="201" t="s">
        <v>1700</v>
      </c>
      <c r="PX10" s="212" t="s">
        <v>1709</v>
      </c>
      <c r="PY10" s="201" t="s">
        <v>1710</v>
      </c>
      <c r="PZ10" s="211" t="s">
        <v>6387</v>
      </c>
      <c r="QA10" s="210" t="s">
        <v>6387</v>
      </c>
      <c r="QB10" s="212" t="s">
        <v>1701</v>
      </c>
      <c r="QC10" s="201" t="s">
        <v>1629</v>
      </c>
      <c r="QD10" s="201" t="s">
        <v>1674</v>
      </c>
      <c r="QE10" s="212" t="s">
        <v>1687</v>
      </c>
      <c r="QF10" s="201" t="s">
        <v>1634</v>
      </c>
      <c r="QG10" s="211" t="s">
        <v>6393</v>
      </c>
      <c r="QH10" s="201" t="s">
        <v>1708</v>
      </c>
      <c r="QI10" s="213" t="s">
        <v>6423</v>
      </c>
      <c r="QJ10" s="210" t="s">
        <v>6424</v>
      </c>
      <c r="QK10" s="209" t="s">
        <v>6410</v>
      </c>
    </row>
    <row r="11" spans="1:453" ht="36" customHeight="1" x14ac:dyDescent="0.45">
      <c r="A11" s="8" t="s">
        <v>671</v>
      </c>
      <c r="B11" s="214" t="s">
        <v>6425</v>
      </c>
      <c r="C11" s="214" t="s">
        <v>6426</v>
      </c>
      <c r="D11" s="214" t="s">
        <v>6427</v>
      </c>
      <c r="E11" s="215" t="s">
        <v>6428</v>
      </c>
      <c r="F11" s="214" t="s">
        <v>6429</v>
      </c>
      <c r="G11" s="214" t="s">
        <v>6430</v>
      </c>
      <c r="H11" s="216" t="s">
        <v>6431</v>
      </c>
      <c r="I11" s="217" t="s">
        <v>6432</v>
      </c>
      <c r="J11" s="214" t="s">
        <v>8324</v>
      </c>
      <c r="K11" s="214" t="s">
        <v>8325</v>
      </c>
      <c r="L11" s="216" t="s">
        <v>8326</v>
      </c>
      <c r="M11" s="218" t="s">
        <v>8327</v>
      </c>
      <c r="N11" s="214" t="s">
        <v>6433</v>
      </c>
      <c r="O11" s="214" t="s">
        <v>6434</v>
      </c>
      <c r="P11" s="216" t="s">
        <v>6435</v>
      </c>
      <c r="Q11" s="218" t="s">
        <v>6436</v>
      </c>
      <c r="R11" s="214" t="s">
        <v>6437</v>
      </c>
      <c r="S11" s="214" t="s">
        <v>6438</v>
      </c>
      <c r="T11" s="216" t="s">
        <v>6439</v>
      </c>
      <c r="U11" s="218" t="s">
        <v>6437</v>
      </c>
      <c r="V11" s="214" t="s">
        <v>6440</v>
      </c>
      <c r="W11" s="214" t="s">
        <v>6441</v>
      </c>
      <c r="X11" s="216" t="s">
        <v>6442</v>
      </c>
      <c r="Y11" s="218" t="s">
        <v>6443</v>
      </c>
      <c r="Z11" s="214" t="s">
        <v>6444</v>
      </c>
      <c r="AA11" s="214" t="s">
        <v>6445</v>
      </c>
      <c r="AB11" s="216" t="s">
        <v>6446</v>
      </c>
      <c r="AC11" s="218" t="s">
        <v>6447</v>
      </c>
      <c r="AD11" s="214" t="s">
        <v>6448</v>
      </c>
      <c r="AE11" s="214" t="s">
        <v>6449</v>
      </c>
      <c r="AF11" s="216" t="s">
        <v>6449</v>
      </c>
      <c r="AG11" s="218" t="s">
        <v>6450</v>
      </c>
      <c r="AH11" s="214" t="s">
        <v>6451</v>
      </c>
      <c r="AI11" s="214" t="s">
        <v>6452</v>
      </c>
      <c r="AJ11" s="216" t="s">
        <v>6453</v>
      </c>
      <c r="AK11" s="218" t="s">
        <v>6454</v>
      </c>
      <c r="AL11" s="214" t="s">
        <v>6455</v>
      </c>
      <c r="AM11" s="214" t="s">
        <v>6456</v>
      </c>
      <c r="AN11" s="216" t="s">
        <v>6457</v>
      </c>
      <c r="AO11" s="218" t="s">
        <v>6458</v>
      </c>
      <c r="AP11" s="214" t="s">
        <v>6457</v>
      </c>
      <c r="AQ11" s="214" t="s">
        <v>6459</v>
      </c>
      <c r="AR11" s="219" t="s">
        <v>6460</v>
      </c>
      <c r="AS11" s="218" t="s">
        <v>6461</v>
      </c>
      <c r="AT11" s="214" t="s">
        <v>6462</v>
      </c>
      <c r="AU11" s="214" t="s">
        <v>6463</v>
      </c>
      <c r="AV11" s="219" t="s">
        <v>6464</v>
      </c>
      <c r="AW11" s="218" t="s">
        <v>6465</v>
      </c>
      <c r="AX11" s="214" t="s">
        <v>6466</v>
      </c>
      <c r="AY11" s="220" t="s">
        <v>6467</v>
      </c>
      <c r="AZ11" s="216" t="s">
        <v>6468</v>
      </c>
      <c r="BA11" s="221" t="s">
        <v>6469</v>
      </c>
      <c r="BB11" s="214" t="s">
        <v>6470</v>
      </c>
      <c r="BC11" s="216" t="s">
        <v>6471</v>
      </c>
      <c r="BD11" s="222" t="s">
        <v>6472</v>
      </c>
      <c r="BE11" s="218" t="s">
        <v>6473</v>
      </c>
      <c r="BF11" s="214" t="s">
        <v>6474</v>
      </c>
      <c r="BG11" s="216" t="s">
        <v>6475</v>
      </c>
      <c r="BH11" s="222" t="s">
        <v>6476</v>
      </c>
      <c r="BI11" s="218" t="s">
        <v>6477</v>
      </c>
      <c r="BJ11" s="214" t="s">
        <v>6478</v>
      </c>
      <c r="BK11" s="216" t="s">
        <v>6479</v>
      </c>
      <c r="BL11" s="222" t="s">
        <v>6480</v>
      </c>
      <c r="BM11" s="218" t="s">
        <v>6481</v>
      </c>
      <c r="BN11" s="214" t="s">
        <v>6482</v>
      </c>
      <c r="BO11" s="216" t="s">
        <v>6483</v>
      </c>
      <c r="BP11" s="222" t="s">
        <v>6484</v>
      </c>
      <c r="BQ11" s="218" t="s">
        <v>6485</v>
      </c>
      <c r="BR11" s="214" t="s">
        <v>6486</v>
      </c>
      <c r="BS11" s="216" t="s">
        <v>6487</v>
      </c>
      <c r="BT11" s="222" t="s">
        <v>6488</v>
      </c>
      <c r="BU11" s="218" t="s">
        <v>6489</v>
      </c>
      <c r="BV11" s="214" t="s">
        <v>6490</v>
      </c>
      <c r="BW11" s="219" t="s">
        <v>6491</v>
      </c>
      <c r="BX11" s="222" t="s">
        <v>6492</v>
      </c>
      <c r="BY11" s="218" t="s">
        <v>6493</v>
      </c>
      <c r="BZ11" s="214" t="s">
        <v>6494</v>
      </c>
      <c r="CA11" s="216" t="s">
        <v>6495</v>
      </c>
      <c r="CB11" s="222" t="s">
        <v>6496</v>
      </c>
      <c r="CC11" s="218" t="s">
        <v>6497</v>
      </c>
      <c r="CD11" s="214" t="s">
        <v>6498</v>
      </c>
      <c r="CE11" s="216" t="s">
        <v>6499</v>
      </c>
      <c r="CF11" s="222" t="s">
        <v>6457</v>
      </c>
      <c r="CG11" s="218" t="s">
        <v>6500</v>
      </c>
      <c r="CH11" s="214" t="s">
        <v>6501</v>
      </c>
      <c r="CI11" s="216" t="s">
        <v>6502</v>
      </c>
      <c r="CJ11" s="222" t="s">
        <v>6503</v>
      </c>
      <c r="CK11" s="218" t="s">
        <v>6504</v>
      </c>
      <c r="CL11" s="214" t="s">
        <v>6505</v>
      </c>
      <c r="CM11" s="216" t="s">
        <v>6506</v>
      </c>
      <c r="CN11" s="222" t="s">
        <v>6507</v>
      </c>
      <c r="CO11" s="217" t="s">
        <v>6508</v>
      </c>
      <c r="CP11" s="223" t="s">
        <v>6509</v>
      </c>
      <c r="CQ11" s="216" t="s">
        <v>6510</v>
      </c>
      <c r="CR11" s="222" t="s">
        <v>6511</v>
      </c>
      <c r="CS11" s="218" t="s">
        <v>6512</v>
      </c>
      <c r="CT11" s="214" t="s">
        <v>6513</v>
      </c>
      <c r="CU11" s="223" t="s">
        <v>6514</v>
      </c>
      <c r="CV11" s="214" t="s">
        <v>6515</v>
      </c>
      <c r="CW11" s="215" t="s">
        <v>6516</v>
      </c>
      <c r="CX11" s="214" t="s">
        <v>6517</v>
      </c>
      <c r="CY11" s="214" t="s">
        <v>6518</v>
      </c>
      <c r="CZ11" s="214" t="s">
        <v>6519</v>
      </c>
      <c r="DA11" s="224" t="s">
        <v>6520</v>
      </c>
      <c r="DB11" s="214" t="s">
        <v>6521</v>
      </c>
      <c r="DC11" s="214" t="s">
        <v>6522</v>
      </c>
      <c r="DD11" s="214" t="s">
        <v>6523</v>
      </c>
      <c r="DE11" s="224" t="s">
        <v>6524</v>
      </c>
      <c r="DF11" s="214" t="s">
        <v>6525</v>
      </c>
      <c r="DG11" s="214" t="s">
        <v>6526</v>
      </c>
      <c r="DH11" s="214" t="s">
        <v>6527</v>
      </c>
      <c r="DI11" s="224" t="s">
        <v>6528</v>
      </c>
      <c r="DJ11" s="214" t="s">
        <v>6529</v>
      </c>
      <c r="DK11" s="214" t="s">
        <v>6530</v>
      </c>
      <c r="DL11" s="220" t="s">
        <v>6531</v>
      </c>
      <c r="DM11" s="224" t="s">
        <v>6532</v>
      </c>
      <c r="DN11" s="214" t="s">
        <v>6533</v>
      </c>
      <c r="DO11" s="214" t="s">
        <v>6534</v>
      </c>
      <c r="DP11" s="214" t="s">
        <v>6535</v>
      </c>
      <c r="DQ11" s="224" t="s">
        <v>6536</v>
      </c>
      <c r="DR11" s="214" t="s">
        <v>6537</v>
      </c>
      <c r="DS11" s="214" t="s">
        <v>6538</v>
      </c>
      <c r="DT11" s="214" t="s">
        <v>6539</v>
      </c>
      <c r="DU11" s="224" t="s">
        <v>6540</v>
      </c>
      <c r="DV11" s="223" t="s">
        <v>6541</v>
      </c>
      <c r="DW11" s="214" t="s">
        <v>6542</v>
      </c>
      <c r="DX11" s="214" t="s">
        <v>6543</v>
      </c>
      <c r="DY11" s="224" t="s">
        <v>6544</v>
      </c>
      <c r="DZ11" s="223" t="s">
        <v>6545</v>
      </c>
      <c r="EA11" s="214" t="s">
        <v>6546</v>
      </c>
      <c r="EB11" s="214" t="s">
        <v>6547</v>
      </c>
      <c r="EC11" s="224" t="s">
        <v>6548</v>
      </c>
      <c r="ED11" s="214" t="s">
        <v>6549</v>
      </c>
      <c r="EE11" s="223" t="s">
        <v>6550</v>
      </c>
      <c r="EF11" s="214" t="s">
        <v>6551</v>
      </c>
      <c r="EG11" s="224" t="s">
        <v>6552</v>
      </c>
      <c r="EH11" s="214" t="s">
        <v>6553</v>
      </c>
      <c r="EI11" s="214" t="s">
        <v>6554</v>
      </c>
      <c r="EJ11" s="214" t="s">
        <v>6555</v>
      </c>
      <c r="EK11" s="224" t="s">
        <v>6556</v>
      </c>
      <c r="EL11" s="214" t="s">
        <v>6557</v>
      </c>
      <c r="EM11" s="214" t="s">
        <v>6558</v>
      </c>
      <c r="EN11" s="214" t="s">
        <v>6559</v>
      </c>
      <c r="EO11" s="224" t="s">
        <v>6560</v>
      </c>
      <c r="EP11" s="214" t="s">
        <v>6561</v>
      </c>
      <c r="EQ11" s="214" t="s">
        <v>6562</v>
      </c>
      <c r="ER11" s="223" t="s">
        <v>6563</v>
      </c>
      <c r="ES11" s="225" t="s">
        <v>6564</v>
      </c>
      <c r="ET11" s="214" t="s">
        <v>6565</v>
      </c>
      <c r="EU11" s="214" t="s">
        <v>6566</v>
      </c>
      <c r="EV11" s="214" t="s">
        <v>6567</v>
      </c>
      <c r="EW11" s="224" t="s">
        <v>6568</v>
      </c>
      <c r="EX11" s="214" t="s">
        <v>6569</v>
      </c>
      <c r="EY11" s="214" t="s">
        <v>6570</v>
      </c>
      <c r="EZ11" s="223" t="s">
        <v>6571</v>
      </c>
      <c r="FA11" s="225" t="s">
        <v>6572</v>
      </c>
      <c r="FB11" s="218" t="s">
        <v>6573</v>
      </c>
      <c r="FC11" s="214" t="s">
        <v>6574</v>
      </c>
      <c r="FD11" s="214" t="s">
        <v>6575</v>
      </c>
      <c r="FE11" s="214" t="s">
        <v>6576</v>
      </c>
      <c r="FF11" s="224" t="s">
        <v>6577</v>
      </c>
      <c r="FG11" s="214" t="s">
        <v>6578</v>
      </c>
      <c r="FH11" s="214" t="s">
        <v>6579</v>
      </c>
      <c r="FI11" s="214" t="s">
        <v>6580</v>
      </c>
      <c r="FJ11" s="225" t="s">
        <v>6581</v>
      </c>
      <c r="FK11" s="214" t="s">
        <v>6582</v>
      </c>
      <c r="FL11" s="214" t="s">
        <v>6583</v>
      </c>
      <c r="FM11" s="214" t="s">
        <v>6584</v>
      </c>
      <c r="FN11" s="224" t="s">
        <v>6585</v>
      </c>
      <c r="FO11" s="214" t="s">
        <v>6586</v>
      </c>
      <c r="FP11" s="214" t="s">
        <v>6587</v>
      </c>
      <c r="FQ11" s="214" t="s">
        <v>6588</v>
      </c>
      <c r="FR11" s="224" t="s">
        <v>6589</v>
      </c>
      <c r="FS11" s="214" t="s">
        <v>6590</v>
      </c>
      <c r="FT11" s="223" t="s">
        <v>6591</v>
      </c>
      <c r="FU11" s="214" t="s">
        <v>6592</v>
      </c>
      <c r="FV11" s="225" t="s">
        <v>6593</v>
      </c>
      <c r="FW11" s="214" t="s">
        <v>6594</v>
      </c>
      <c r="FX11" s="214" t="s">
        <v>6595</v>
      </c>
      <c r="FY11" s="214" t="s">
        <v>6596</v>
      </c>
      <c r="FZ11" s="224" t="s">
        <v>6597</v>
      </c>
      <c r="GA11" s="223" t="s">
        <v>6598</v>
      </c>
      <c r="GB11" s="214" t="s">
        <v>6599</v>
      </c>
      <c r="GC11" s="214" t="s">
        <v>6600</v>
      </c>
      <c r="GD11" s="224" t="s">
        <v>6601</v>
      </c>
      <c r="GE11" s="214" t="s">
        <v>6602</v>
      </c>
      <c r="GF11" s="214" t="s">
        <v>6603</v>
      </c>
      <c r="GG11" s="214" t="s">
        <v>6604</v>
      </c>
      <c r="GH11" s="224" t="s">
        <v>6605</v>
      </c>
      <c r="GI11" s="214" t="s">
        <v>6606</v>
      </c>
      <c r="GJ11" s="214" t="s">
        <v>6607</v>
      </c>
      <c r="GK11" s="214" t="s">
        <v>6608</v>
      </c>
      <c r="GL11" s="224" t="s">
        <v>6609</v>
      </c>
      <c r="GM11" s="214" t="s">
        <v>6610</v>
      </c>
      <c r="GN11" s="214" t="s">
        <v>6611</v>
      </c>
      <c r="GO11" s="214" t="s">
        <v>6612</v>
      </c>
      <c r="GP11" s="224" t="s">
        <v>6613</v>
      </c>
      <c r="GQ11" s="223" t="s">
        <v>6614</v>
      </c>
      <c r="GR11" s="223" t="s">
        <v>6615</v>
      </c>
      <c r="GS11" s="223" t="s">
        <v>6616</v>
      </c>
      <c r="GT11" s="225" t="s">
        <v>6617</v>
      </c>
      <c r="GU11" s="218" t="s">
        <v>6618</v>
      </c>
      <c r="GV11" s="214" t="s">
        <v>6619</v>
      </c>
      <c r="GW11" s="214" t="s">
        <v>6620</v>
      </c>
      <c r="GX11" s="214" t="s">
        <v>6621</v>
      </c>
      <c r="GY11" s="224" t="s">
        <v>6622</v>
      </c>
      <c r="GZ11" s="214" t="s">
        <v>6623</v>
      </c>
      <c r="HA11" s="214" t="s">
        <v>6624</v>
      </c>
      <c r="HB11" s="214" t="s">
        <v>6625</v>
      </c>
      <c r="HC11" s="225" t="s">
        <v>6626</v>
      </c>
      <c r="HD11" s="214" t="s">
        <v>6627</v>
      </c>
      <c r="HE11" s="214" t="s">
        <v>6628</v>
      </c>
      <c r="HF11" s="214" t="s">
        <v>6629</v>
      </c>
      <c r="HG11" s="224" t="s">
        <v>6630</v>
      </c>
      <c r="HH11" s="223" t="s">
        <v>6631</v>
      </c>
      <c r="HI11" s="214" t="s">
        <v>6632</v>
      </c>
      <c r="HJ11" s="214" t="s">
        <v>6633</v>
      </c>
      <c r="HK11" s="224" t="s">
        <v>6634</v>
      </c>
      <c r="HL11" s="214" t="s">
        <v>6635</v>
      </c>
      <c r="HM11" s="214" t="s">
        <v>6636</v>
      </c>
      <c r="HN11" s="214" t="s">
        <v>6637</v>
      </c>
      <c r="HO11" s="224" t="s">
        <v>6638</v>
      </c>
      <c r="HP11" s="214" t="s">
        <v>6639</v>
      </c>
      <c r="HQ11" s="214" t="s">
        <v>6640</v>
      </c>
      <c r="HR11" s="214" t="s">
        <v>6641</v>
      </c>
      <c r="HS11" s="224" t="s">
        <v>6642</v>
      </c>
      <c r="HT11" s="214" t="s">
        <v>6643</v>
      </c>
      <c r="HU11" s="223" t="s">
        <v>6644</v>
      </c>
      <c r="HV11" s="214" t="s">
        <v>6645</v>
      </c>
      <c r="HW11" s="224" t="s">
        <v>6646</v>
      </c>
      <c r="HX11" s="214" t="s">
        <v>6647</v>
      </c>
      <c r="HY11" s="214" t="s">
        <v>6648</v>
      </c>
      <c r="HZ11" s="218" t="s">
        <v>6649</v>
      </c>
      <c r="IA11" s="214" t="s">
        <v>6650</v>
      </c>
      <c r="IB11" s="214" t="s">
        <v>6651</v>
      </c>
      <c r="IC11" s="214" t="s">
        <v>6652</v>
      </c>
      <c r="ID11" s="224" t="s">
        <v>6653</v>
      </c>
      <c r="IE11" s="214" t="s">
        <v>6654</v>
      </c>
      <c r="IF11" s="214" t="s">
        <v>6655</v>
      </c>
      <c r="IG11" s="214" t="s">
        <v>6656</v>
      </c>
      <c r="IH11" s="224" t="s">
        <v>6657</v>
      </c>
      <c r="II11" s="214" t="s">
        <v>6657</v>
      </c>
      <c r="IJ11" s="214" t="s">
        <v>6658</v>
      </c>
      <c r="IK11" s="223" t="s">
        <v>6659</v>
      </c>
      <c r="IL11" s="224" t="s">
        <v>6660</v>
      </c>
      <c r="IM11" s="214" t="s">
        <v>6661</v>
      </c>
      <c r="IN11" s="223" t="s">
        <v>6662</v>
      </c>
      <c r="IO11" s="223" t="s">
        <v>6663</v>
      </c>
      <c r="IP11" s="224" t="s">
        <v>6664</v>
      </c>
      <c r="IQ11" s="223" t="s">
        <v>6665</v>
      </c>
      <c r="IR11" s="214" t="s">
        <v>6666</v>
      </c>
      <c r="IS11" s="214" t="s">
        <v>6667</v>
      </c>
      <c r="IT11" s="224" t="s">
        <v>6668</v>
      </c>
      <c r="IU11" s="214" t="s">
        <v>6669</v>
      </c>
      <c r="IV11" s="214" t="s">
        <v>6670</v>
      </c>
      <c r="IW11" s="214" t="s">
        <v>6671</v>
      </c>
      <c r="IX11" s="224" t="s">
        <v>6672</v>
      </c>
      <c r="IY11" s="214" t="s">
        <v>6673</v>
      </c>
      <c r="IZ11" s="214" t="s">
        <v>6674</v>
      </c>
      <c r="JA11" s="223" t="s">
        <v>6675</v>
      </c>
      <c r="JB11" s="224" t="s">
        <v>6676</v>
      </c>
      <c r="JC11" s="214" t="s">
        <v>6677</v>
      </c>
      <c r="JD11" s="223" t="s">
        <v>6678</v>
      </c>
      <c r="JE11" s="214" t="s">
        <v>6679</v>
      </c>
      <c r="JF11" s="214" t="s">
        <v>6680</v>
      </c>
      <c r="JG11" s="214" t="s">
        <v>6681</v>
      </c>
      <c r="JH11" s="214" t="s">
        <v>6682</v>
      </c>
      <c r="JI11" s="214" t="s">
        <v>6683</v>
      </c>
      <c r="JJ11" s="218" t="s">
        <v>6684</v>
      </c>
      <c r="JK11" s="214" t="s">
        <v>6685</v>
      </c>
      <c r="JL11" s="214" t="s">
        <v>6686</v>
      </c>
      <c r="JM11" s="214" t="s">
        <v>6687</v>
      </c>
      <c r="JN11" s="217" t="s">
        <v>6688</v>
      </c>
      <c r="JO11" s="223" t="s">
        <v>6689</v>
      </c>
      <c r="JP11" s="214" t="s">
        <v>6690</v>
      </c>
      <c r="JQ11" s="223" t="s">
        <v>6691</v>
      </c>
      <c r="JR11" s="217" t="s">
        <v>6692</v>
      </c>
      <c r="JS11" s="217" t="s">
        <v>6693</v>
      </c>
      <c r="JT11" s="214" t="s">
        <v>6694</v>
      </c>
      <c r="JU11" s="214" t="s">
        <v>6695</v>
      </c>
      <c r="JV11" s="224" t="s">
        <v>6696</v>
      </c>
      <c r="JW11" s="214" t="s">
        <v>6696</v>
      </c>
      <c r="JX11" s="214" t="s">
        <v>6697</v>
      </c>
      <c r="JY11" s="214" t="s">
        <v>6698</v>
      </c>
      <c r="JZ11" s="224" t="s">
        <v>6699</v>
      </c>
      <c r="KA11" s="214" t="s">
        <v>6699</v>
      </c>
      <c r="KB11" s="214" t="s">
        <v>6700</v>
      </c>
      <c r="KC11" s="214" t="s">
        <v>6701</v>
      </c>
      <c r="KD11" s="225" t="s">
        <v>6702</v>
      </c>
      <c r="KE11" s="214" t="s">
        <v>6703</v>
      </c>
      <c r="KF11" s="214" t="s">
        <v>6704</v>
      </c>
      <c r="KG11" s="214" t="s">
        <v>6705</v>
      </c>
      <c r="KH11" s="226" t="s">
        <v>6706</v>
      </c>
      <c r="KI11" s="214" t="s">
        <v>6707</v>
      </c>
      <c r="KJ11" s="214" t="s">
        <v>6708</v>
      </c>
      <c r="KK11" s="214" t="s">
        <v>6709</v>
      </c>
      <c r="KL11" s="224" t="s">
        <v>6710</v>
      </c>
      <c r="KM11" s="214" t="s">
        <v>6711</v>
      </c>
      <c r="KN11" s="214" t="s">
        <v>6712</v>
      </c>
      <c r="KO11" s="214" t="s">
        <v>6713</v>
      </c>
      <c r="KP11" s="224" t="s">
        <v>6714</v>
      </c>
      <c r="KQ11" s="214" t="s">
        <v>6715</v>
      </c>
      <c r="KR11" s="223" t="s">
        <v>6716</v>
      </c>
      <c r="KS11" s="214" t="s">
        <v>6717</v>
      </c>
      <c r="KT11" s="224" t="s">
        <v>6718</v>
      </c>
      <c r="KU11" s="214" t="s">
        <v>6719</v>
      </c>
      <c r="KV11" s="214" t="s">
        <v>6720</v>
      </c>
      <c r="KW11" s="214" t="s">
        <v>6721</v>
      </c>
      <c r="KX11" s="224" t="s">
        <v>6722</v>
      </c>
      <c r="KY11" s="223" t="s">
        <v>6723</v>
      </c>
      <c r="KZ11" s="214" t="s">
        <v>6724</v>
      </c>
      <c r="LA11" s="214" t="s">
        <v>6725</v>
      </c>
      <c r="LB11" s="225" t="s">
        <v>6726</v>
      </c>
      <c r="LC11" s="214" t="s">
        <v>6727</v>
      </c>
      <c r="LD11" s="214" t="s">
        <v>6728</v>
      </c>
      <c r="LE11" s="214" t="s">
        <v>6729</v>
      </c>
      <c r="LF11" s="224" t="s">
        <v>6730</v>
      </c>
      <c r="LG11" s="214" t="s">
        <v>6731</v>
      </c>
      <c r="LH11" s="214" t="s">
        <v>6732</v>
      </c>
      <c r="LI11" s="214" t="s">
        <v>6733</v>
      </c>
      <c r="LJ11" s="224" t="s">
        <v>6734</v>
      </c>
      <c r="LK11" s="214" t="s">
        <v>6735</v>
      </c>
      <c r="LL11" s="214" t="s">
        <v>6736</v>
      </c>
      <c r="LM11" s="214" t="s">
        <v>6737</v>
      </c>
      <c r="LN11" s="224" t="s">
        <v>6738</v>
      </c>
      <c r="LO11" s="214" t="s">
        <v>6739</v>
      </c>
      <c r="LP11" s="214" t="s">
        <v>6740</v>
      </c>
      <c r="LQ11" s="214" t="s">
        <v>6741</v>
      </c>
      <c r="LR11" s="224" t="s">
        <v>6742</v>
      </c>
      <c r="LS11" s="214" t="s">
        <v>6743</v>
      </c>
      <c r="LT11" s="214" t="s">
        <v>6744</v>
      </c>
      <c r="LU11" s="214" t="s">
        <v>6745</v>
      </c>
      <c r="LV11" s="224" t="s">
        <v>6746</v>
      </c>
      <c r="LW11" s="223" t="s">
        <v>6747</v>
      </c>
      <c r="LX11" s="223" t="s">
        <v>6748</v>
      </c>
      <c r="LY11" s="214" t="s">
        <v>6749</v>
      </c>
      <c r="LZ11" s="224" t="s">
        <v>6750</v>
      </c>
      <c r="MA11" s="225" t="s">
        <v>6751</v>
      </c>
      <c r="MB11" s="214" t="s">
        <v>6752</v>
      </c>
      <c r="MC11" s="214" t="s">
        <v>6753</v>
      </c>
      <c r="MD11" s="214" t="s">
        <v>6754</v>
      </c>
      <c r="ME11" s="224" t="s">
        <v>6755</v>
      </c>
      <c r="MF11" s="214" t="s">
        <v>6756</v>
      </c>
      <c r="MG11" s="214" t="s">
        <v>6757</v>
      </c>
      <c r="MH11" s="214" t="s">
        <v>6758</v>
      </c>
      <c r="MI11" s="224" t="s">
        <v>6759</v>
      </c>
      <c r="MJ11" s="214" t="s">
        <v>6760</v>
      </c>
      <c r="MK11" s="214" t="s">
        <v>6761</v>
      </c>
      <c r="ML11" s="214" t="s">
        <v>6762</v>
      </c>
      <c r="MM11" s="224" t="s">
        <v>6763</v>
      </c>
      <c r="MN11" s="223" t="s">
        <v>6764</v>
      </c>
      <c r="MO11" s="214" t="s">
        <v>6765</v>
      </c>
      <c r="MP11" s="214" t="s">
        <v>6766</v>
      </c>
      <c r="MQ11" s="225" t="s">
        <v>6767</v>
      </c>
      <c r="MR11" s="214" t="s">
        <v>6768</v>
      </c>
      <c r="MS11" s="214" t="s">
        <v>6769</v>
      </c>
      <c r="MT11" s="223" t="s">
        <v>6770</v>
      </c>
      <c r="MU11" s="224" t="s">
        <v>6771</v>
      </c>
      <c r="MV11" s="214" t="s">
        <v>6772</v>
      </c>
      <c r="MW11" s="214" t="s">
        <v>6773</v>
      </c>
      <c r="MX11" s="223" t="s">
        <v>6774</v>
      </c>
      <c r="MY11" s="224" t="s">
        <v>6775</v>
      </c>
      <c r="MZ11" s="218" t="s">
        <v>6776</v>
      </c>
      <c r="NA11" s="214" t="s">
        <v>6777</v>
      </c>
      <c r="NB11" s="223" t="s">
        <v>6778</v>
      </c>
      <c r="NC11" s="214" t="s">
        <v>6779</v>
      </c>
      <c r="ND11" s="225" t="s">
        <v>6780</v>
      </c>
      <c r="NE11" s="223" t="s">
        <v>6781</v>
      </c>
      <c r="NF11" s="214" t="s">
        <v>6782</v>
      </c>
      <c r="NG11" s="223" t="s">
        <v>6783</v>
      </c>
      <c r="NH11" s="225" t="s">
        <v>6784</v>
      </c>
      <c r="NI11" s="223" t="s">
        <v>6784</v>
      </c>
      <c r="NJ11" s="214" t="s">
        <v>6785</v>
      </c>
      <c r="NK11" s="214" t="s">
        <v>6786</v>
      </c>
      <c r="NL11" s="226" t="s">
        <v>6787</v>
      </c>
      <c r="NM11" s="223" t="s">
        <v>6788</v>
      </c>
      <c r="NN11" s="223" t="s">
        <v>6788</v>
      </c>
      <c r="NO11" s="214" t="s">
        <v>6789</v>
      </c>
      <c r="NP11" s="225" t="s">
        <v>6790</v>
      </c>
      <c r="NQ11" s="223" t="s">
        <v>6791</v>
      </c>
      <c r="NR11" s="214" t="s">
        <v>6792</v>
      </c>
      <c r="NS11" s="223" t="s">
        <v>6793</v>
      </c>
      <c r="NT11" s="224" t="s">
        <v>6794</v>
      </c>
      <c r="NU11" s="223" t="s">
        <v>6795</v>
      </c>
      <c r="NV11" s="214" t="s">
        <v>6796</v>
      </c>
      <c r="NW11" s="214" t="s">
        <v>6796</v>
      </c>
      <c r="NX11" s="225" t="s">
        <v>6797</v>
      </c>
      <c r="NY11" s="214" t="s">
        <v>6798</v>
      </c>
      <c r="NZ11" s="214" t="s">
        <v>6799</v>
      </c>
      <c r="OA11" s="214" t="s">
        <v>6800</v>
      </c>
      <c r="OB11" s="225" t="s">
        <v>6801</v>
      </c>
      <c r="OC11" s="223" t="s">
        <v>6802</v>
      </c>
      <c r="OD11" s="214" t="s">
        <v>6803</v>
      </c>
      <c r="OE11" s="223" t="s">
        <v>6804</v>
      </c>
      <c r="OF11" s="224" t="s">
        <v>6805</v>
      </c>
      <c r="OG11" s="214" t="s">
        <v>6806</v>
      </c>
      <c r="OH11" s="214" t="s">
        <v>6807</v>
      </c>
      <c r="OI11" s="214" t="s">
        <v>6808</v>
      </c>
      <c r="OJ11" s="224" t="s">
        <v>6809</v>
      </c>
      <c r="OK11" s="214" t="s">
        <v>6810</v>
      </c>
      <c r="OL11" s="223" t="s">
        <v>6811</v>
      </c>
      <c r="OM11" s="214" t="s">
        <v>6812</v>
      </c>
      <c r="ON11" s="224" t="s">
        <v>6813</v>
      </c>
      <c r="OO11" s="223" t="s">
        <v>6814</v>
      </c>
      <c r="OP11" s="223" t="s">
        <v>6815</v>
      </c>
      <c r="OQ11" s="214" t="s">
        <v>6816</v>
      </c>
      <c r="OR11" s="224" t="s">
        <v>6817</v>
      </c>
      <c r="OS11" s="223" t="s">
        <v>6818</v>
      </c>
      <c r="OT11" s="217" t="s">
        <v>6819</v>
      </c>
      <c r="OU11" s="223" t="s">
        <v>6820</v>
      </c>
      <c r="OV11" s="223" t="s">
        <v>6821</v>
      </c>
      <c r="OW11" s="223" t="s">
        <v>6822</v>
      </c>
      <c r="OX11" s="225" t="s">
        <v>6823</v>
      </c>
      <c r="OY11" s="214" t="s">
        <v>6824</v>
      </c>
      <c r="OZ11" s="214" t="s">
        <v>6825</v>
      </c>
      <c r="PA11" s="214" t="s">
        <v>6826</v>
      </c>
      <c r="PB11" s="224" t="s">
        <v>6827</v>
      </c>
      <c r="PC11" s="223" t="s">
        <v>6828</v>
      </c>
      <c r="PD11" s="223" t="s">
        <v>6829</v>
      </c>
      <c r="PE11" s="223" t="s">
        <v>6829</v>
      </c>
      <c r="PF11" s="225" t="s">
        <v>6829</v>
      </c>
      <c r="PG11" s="214" t="s">
        <v>6830</v>
      </c>
      <c r="PH11" s="217" t="s">
        <v>6831</v>
      </c>
      <c r="PI11" s="214" t="s">
        <v>6832</v>
      </c>
      <c r="PJ11" s="214" t="s">
        <v>6833</v>
      </c>
      <c r="PK11" s="214" t="s">
        <v>6834</v>
      </c>
      <c r="PL11" s="224" t="s">
        <v>6835</v>
      </c>
      <c r="PM11" s="214" t="s">
        <v>6836</v>
      </c>
      <c r="PN11" s="214" t="s">
        <v>6837</v>
      </c>
      <c r="PO11" s="214" t="s">
        <v>6838</v>
      </c>
      <c r="PP11" s="224" t="s">
        <v>6839</v>
      </c>
      <c r="PQ11" s="214" t="s">
        <v>6840</v>
      </c>
      <c r="PR11" s="214" t="s">
        <v>6841</v>
      </c>
      <c r="PS11" s="214" t="s">
        <v>6842</v>
      </c>
      <c r="PT11" s="224" t="s">
        <v>6843</v>
      </c>
      <c r="PU11" s="214" t="s">
        <v>6843</v>
      </c>
      <c r="PV11" s="214" t="s">
        <v>6843</v>
      </c>
      <c r="PW11" s="214" t="s">
        <v>6844</v>
      </c>
      <c r="PX11" s="224" t="s">
        <v>6845</v>
      </c>
      <c r="PY11" s="214" t="s">
        <v>6846</v>
      </c>
      <c r="PZ11" s="223" t="s">
        <v>6847</v>
      </c>
      <c r="QA11" s="223" t="s">
        <v>6847</v>
      </c>
      <c r="QB11" s="224" t="s">
        <v>6848</v>
      </c>
      <c r="QC11" s="214" t="s">
        <v>6849</v>
      </c>
      <c r="QD11" s="214" t="s">
        <v>6850</v>
      </c>
      <c r="QE11" s="224" t="s">
        <v>6851</v>
      </c>
      <c r="QF11" s="214" t="s">
        <v>6852</v>
      </c>
      <c r="QG11" s="223" t="s">
        <v>6853</v>
      </c>
      <c r="QH11" s="214" t="s">
        <v>6854</v>
      </c>
      <c r="QI11" s="225" t="s">
        <v>6855</v>
      </c>
      <c r="QJ11" s="223" t="s">
        <v>6856</v>
      </c>
      <c r="QK11" s="217" t="s">
        <v>6857</v>
      </c>
    </row>
    <row r="12" spans="1:453" ht="177" customHeight="1" x14ac:dyDescent="0.45">
      <c r="A12" s="8" t="s">
        <v>672</v>
      </c>
      <c r="B12" s="214" t="s">
        <v>6858</v>
      </c>
      <c r="C12" s="214" t="s">
        <v>6858</v>
      </c>
      <c r="D12" s="214" t="s">
        <v>6858</v>
      </c>
      <c r="E12" s="218" t="s">
        <v>6858</v>
      </c>
      <c r="F12" s="214" t="s">
        <v>6858</v>
      </c>
      <c r="G12" s="214" t="s">
        <v>6858</v>
      </c>
      <c r="H12" s="222" t="s">
        <v>6858</v>
      </c>
      <c r="I12" s="217" t="s">
        <v>6858</v>
      </c>
      <c r="J12" s="214" t="s">
        <v>6858</v>
      </c>
      <c r="K12" s="214" t="s">
        <v>6858</v>
      </c>
      <c r="L12" s="222" t="s">
        <v>6858</v>
      </c>
      <c r="M12" s="218" t="s">
        <v>6858</v>
      </c>
      <c r="N12" s="214" t="s">
        <v>6858</v>
      </c>
      <c r="O12" s="214" t="s">
        <v>6858</v>
      </c>
      <c r="P12" s="222" t="s">
        <v>6858</v>
      </c>
      <c r="Q12" s="218" t="s">
        <v>6858</v>
      </c>
      <c r="R12" s="214" t="s">
        <v>6858</v>
      </c>
      <c r="S12" s="214" t="s">
        <v>6858</v>
      </c>
      <c r="T12" s="222" t="s">
        <v>6858</v>
      </c>
      <c r="U12" s="218" t="s">
        <v>6858</v>
      </c>
      <c r="V12" s="214" t="s">
        <v>6858</v>
      </c>
      <c r="W12" s="214" t="s">
        <v>6858</v>
      </c>
      <c r="X12" s="222" t="s">
        <v>6858</v>
      </c>
      <c r="Y12" s="218" t="s">
        <v>6858</v>
      </c>
      <c r="Z12" s="214" t="s">
        <v>6858</v>
      </c>
      <c r="AA12" s="214" t="s">
        <v>6858</v>
      </c>
      <c r="AB12" s="222" t="s">
        <v>6858</v>
      </c>
      <c r="AC12" s="218" t="s">
        <v>6858</v>
      </c>
      <c r="AD12" s="214" t="s">
        <v>6858</v>
      </c>
      <c r="AE12" s="214" t="s">
        <v>6858</v>
      </c>
      <c r="AF12" s="222" t="s">
        <v>6858</v>
      </c>
      <c r="AG12" s="218" t="s">
        <v>6858</v>
      </c>
      <c r="AH12" s="214" t="s">
        <v>6858</v>
      </c>
      <c r="AI12" s="214" t="s">
        <v>6858</v>
      </c>
      <c r="AJ12" s="222" t="s">
        <v>6858</v>
      </c>
      <c r="AK12" s="218" t="s">
        <v>6858</v>
      </c>
      <c r="AL12" s="214" t="s">
        <v>6858</v>
      </c>
      <c r="AM12" s="214" t="s">
        <v>6858</v>
      </c>
      <c r="AN12" s="222" t="s">
        <v>6858</v>
      </c>
      <c r="AO12" s="218" t="s">
        <v>6858</v>
      </c>
      <c r="AP12" s="214" t="s">
        <v>6858</v>
      </c>
      <c r="AQ12" s="214" t="s">
        <v>6858</v>
      </c>
      <c r="AR12" s="222" t="s">
        <v>6858</v>
      </c>
      <c r="AS12" s="218" t="s">
        <v>6858</v>
      </c>
      <c r="AT12" s="214" t="s">
        <v>6858</v>
      </c>
      <c r="AU12" s="214" t="s">
        <v>6858</v>
      </c>
      <c r="AV12" s="222" t="s">
        <v>6858</v>
      </c>
      <c r="AW12" s="218" t="s">
        <v>6858</v>
      </c>
      <c r="AX12" s="214" t="s">
        <v>6858</v>
      </c>
      <c r="AY12" s="214" t="s">
        <v>6858</v>
      </c>
      <c r="AZ12" s="222" t="s">
        <v>6858</v>
      </c>
      <c r="BA12" s="218" t="s">
        <v>6858</v>
      </c>
      <c r="BB12" s="214" t="s">
        <v>6858</v>
      </c>
      <c r="BC12" s="222" t="s">
        <v>6858</v>
      </c>
      <c r="BD12" s="222" t="s">
        <v>6858</v>
      </c>
      <c r="BE12" s="218" t="s">
        <v>6858</v>
      </c>
      <c r="BF12" s="214" t="s">
        <v>6858</v>
      </c>
      <c r="BG12" s="222" t="s">
        <v>6858</v>
      </c>
      <c r="BH12" s="222" t="s">
        <v>6858</v>
      </c>
      <c r="BI12" s="218" t="s">
        <v>6858</v>
      </c>
      <c r="BJ12" s="214" t="s">
        <v>6858</v>
      </c>
      <c r="BK12" s="222" t="s">
        <v>6858</v>
      </c>
      <c r="BL12" s="222" t="s">
        <v>6858</v>
      </c>
      <c r="BM12" s="218" t="s">
        <v>6858</v>
      </c>
      <c r="BN12" s="214" t="s">
        <v>6858</v>
      </c>
      <c r="BO12" s="222" t="s">
        <v>6858</v>
      </c>
      <c r="BP12" s="222" t="s">
        <v>6858</v>
      </c>
      <c r="BQ12" s="218" t="s">
        <v>6858</v>
      </c>
      <c r="BR12" s="214" t="s">
        <v>6858</v>
      </c>
      <c r="BS12" s="222" t="s">
        <v>6858</v>
      </c>
      <c r="BT12" s="222" t="s">
        <v>6858</v>
      </c>
      <c r="BU12" s="218" t="s">
        <v>6858</v>
      </c>
      <c r="BV12" s="214" t="s">
        <v>6858</v>
      </c>
      <c r="BW12" s="222" t="s">
        <v>6858</v>
      </c>
      <c r="BX12" s="222" t="s">
        <v>6858</v>
      </c>
      <c r="BY12" s="218" t="s">
        <v>6858</v>
      </c>
      <c r="BZ12" s="214" t="s">
        <v>6858</v>
      </c>
      <c r="CA12" s="222" t="s">
        <v>6858</v>
      </c>
      <c r="CB12" s="222" t="s">
        <v>6858</v>
      </c>
      <c r="CC12" s="218" t="s">
        <v>6858</v>
      </c>
      <c r="CD12" s="214" t="s">
        <v>6858</v>
      </c>
      <c r="CE12" s="222" t="s">
        <v>6858</v>
      </c>
      <c r="CF12" s="222" t="s">
        <v>6858</v>
      </c>
      <c r="CG12" s="218" t="s">
        <v>6858</v>
      </c>
      <c r="CH12" s="214" t="s">
        <v>6858</v>
      </c>
      <c r="CI12" s="222" t="s">
        <v>6858</v>
      </c>
      <c r="CJ12" s="222" t="s">
        <v>6858</v>
      </c>
      <c r="CK12" s="218" t="s">
        <v>6858</v>
      </c>
      <c r="CL12" s="214" t="s">
        <v>6858</v>
      </c>
      <c r="CM12" s="222" t="s">
        <v>6858</v>
      </c>
      <c r="CN12" s="222" t="s">
        <v>6858</v>
      </c>
      <c r="CO12" s="217" t="s">
        <v>6858</v>
      </c>
      <c r="CP12" s="223" t="s">
        <v>6858</v>
      </c>
      <c r="CQ12" s="222" t="s">
        <v>6858</v>
      </c>
      <c r="CR12" s="222" t="s">
        <v>6858</v>
      </c>
      <c r="CS12" s="218" t="s">
        <v>6858</v>
      </c>
      <c r="CT12" s="214" t="s">
        <v>6858</v>
      </c>
      <c r="CU12" s="223" t="s">
        <v>6858</v>
      </c>
      <c r="CV12" s="214" t="s">
        <v>6858</v>
      </c>
      <c r="CW12" s="218" t="s">
        <v>6858</v>
      </c>
      <c r="CX12" s="214" t="s">
        <v>6858</v>
      </c>
      <c r="CY12" s="214" t="s">
        <v>6858</v>
      </c>
      <c r="CZ12" s="214" t="s">
        <v>6858</v>
      </c>
      <c r="DA12" s="218" t="s">
        <v>6858</v>
      </c>
      <c r="DB12" s="214" t="s">
        <v>6858</v>
      </c>
      <c r="DC12" s="214" t="s">
        <v>6858</v>
      </c>
      <c r="DD12" s="214" t="s">
        <v>6858</v>
      </c>
      <c r="DE12" s="218" t="s">
        <v>6858</v>
      </c>
      <c r="DF12" s="214" t="s">
        <v>6858</v>
      </c>
      <c r="DG12" s="214" t="s">
        <v>6858</v>
      </c>
      <c r="DH12" s="214" t="s">
        <v>6858</v>
      </c>
      <c r="DI12" s="218" t="s">
        <v>6858</v>
      </c>
      <c r="DJ12" s="214" t="s">
        <v>6858</v>
      </c>
      <c r="DK12" s="214" t="s">
        <v>6858</v>
      </c>
      <c r="DL12" s="214" t="s">
        <v>6858</v>
      </c>
      <c r="DM12" s="218" t="s">
        <v>6858</v>
      </c>
      <c r="DN12" s="214" t="s">
        <v>6858</v>
      </c>
      <c r="DO12" s="214" t="s">
        <v>6858</v>
      </c>
      <c r="DP12" s="214" t="s">
        <v>6858</v>
      </c>
      <c r="DQ12" s="218" t="s">
        <v>6858</v>
      </c>
      <c r="DR12" s="214" t="s">
        <v>6858</v>
      </c>
      <c r="DS12" s="214" t="s">
        <v>6858</v>
      </c>
      <c r="DT12" s="214" t="s">
        <v>6858</v>
      </c>
      <c r="DU12" s="218" t="s">
        <v>6858</v>
      </c>
      <c r="DV12" s="223" t="s">
        <v>6858</v>
      </c>
      <c r="DW12" s="214" t="s">
        <v>6858</v>
      </c>
      <c r="DX12" s="214" t="s">
        <v>6858</v>
      </c>
      <c r="DY12" s="218" t="s">
        <v>6858</v>
      </c>
      <c r="DZ12" s="223" t="s">
        <v>6858</v>
      </c>
      <c r="EA12" s="214" t="s">
        <v>6858</v>
      </c>
      <c r="EB12" s="214" t="s">
        <v>6858</v>
      </c>
      <c r="EC12" s="218" t="s">
        <v>6858</v>
      </c>
      <c r="ED12" s="214" t="s">
        <v>6858</v>
      </c>
      <c r="EE12" s="223" t="s">
        <v>6858</v>
      </c>
      <c r="EF12" s="214" t="s">
        <v>6858</v>
      </c>
      <c r="EG12" s="218" t="s">
        <v>6858</v>
      </c>
      <c r="EH12" s="214" t="s">
        <v>6858</v>
      </c>
      <c r="EI12" s="214" t="s">
        <v>6858</v>
      </c>
      <c r="EJ12" s="214" t="s">
        <v>6858</v>
      </c>
      <c r="EK12" s="218" t="s">
        <v>6858</v>
      </c>
      <c r="EL12" s="214" t="s">
        <v>6858</v>
      </c>
      <c r="EM12" s="214" t="s">
        <v>6858</v>
      </c>
      <c r="EN12" s="214" t="s">
        <v>6858</v>
      </c>
      <c r="EO12" s="218" t="s">
        <v>6858</v>
      </c>
      <c r="EP12" s="214" t="s">
        <v>6858</v>
      </c>
      <c r="EQ12" s="214" t="s">
        <v>6858</v>
      </c>
      <c r="ER12" s="223" t="s">
        <v>6858</v>
      </c>
      <c r="ES12" s="217" t="s">
        <v>6858</v>
      </c>
      <c r="ET12" s="214" t="s">
        <v>6858</v>
      </c>
      <c r="EU12" s="214" t="s">
        <v>6858</v>
      </c>
      <c r="EV12" s="214" t="s">
        <v>6858</v>
      </c>
      <c r="EW12" s="218" t="s">
        <v>6858</v>
      </c>
      <c r="EX12" s="214" t="s">
        <v>6858</v>
      </c>
      <c r="EY12" s="214" t="s">
        <v>6858</v>
      </c>
      <c r="EZ12" s="223" t="s">
        <v>6858</v>
      </c>
      <c r="FA12" s="217" t="s">
        <v>6858</v>
      </c>
      <c r="FB12" s="218" t="s">
        <v>6858</v>
      </c>
      <c r="FC12" s="214" t="s">
        <v>6858</v>
      </c>
      <c r="FD12" s="214" t="s">
        <v>6858</v>
      </c>
      <c r="FE12" s="214" t="s">
        <v>6858</v>
      </c>
      <c r="FF12" s="218" t="s">
        <v>6858</v>
      </c>
      <c r="FG12" s="214" t="s">
        <v>6858</v>
      </c>
      <c r="FH12" s="214" t="s">
        <v>6858</v>
      </c>
      <c r="FI12" s="214" t="s">
        <v>6858</v>
      </c>
      <c r="FJ12" s="217" t="s">
        <v>6859</v>
      </c>
      <c r="FK12" s="214" t="s">
        <v>6858</v>
      </c>
      <c r="FL12" s="214" t="s">
        <v>6858</v>
      </c>
      <c r="FM12" s="214" t="s">
        <v>6858</v>
      </c>
      <c r="FN12" s="218" t="s">
        <v>6858</v>
      </c>
      <c r="FO12" s="214" t="s">
        <v>6858</v>
      </c>
      <c r="FP12" s="214" t="s">
        <v>6858</v>
      </c>
      <c r="FQ12" s="214" t="s">
        <v>6858</v>
      </c>
      <c r="FR12" s="218" t="s">
        <v>6858</v>
      </c>
      <c r="FS12" s="214" t="s">
        <v>6858</v>
      </c>
      <c r="FT12" s="223" t="s">
        <v>6858</v>
      </c>
      <c r="FU12" s="214" t="s">
        <v>6858</v>
      </c>
      <c r="FV12" s="217" t="s">
        <v>6858</v>
      </c>
      <c r="FW12" s="214" t="s">
        <v>6858</v>
      </c>
      <c r="FX12" s="214" t="s">
        <v>6858</v>
      </c>
      <c r="FY12" s="214" t="s">
        <v>6858</v>
      </c>
      <c r="FZ12" s="218" t="s">
        <v>6858</v>
      </c>
      <c r="GA12" s="223" t="s">
        <v>6858</v>
      </c>
      <c r="GB12" s="214" t="s">
        <v>6858</v>
      </c>
      <c r="GC12" s="214" t="s">
        <v>6858</v>
      </c>
      <c r="GD12" s="218" t="s">
        <v>6858</v>
      </c>
      <c r="GE12" s="214" t="s">
        <v>6858</v>
      </c>
      <c r="GF12" s="214" t="s">
        <v>6858</v>
      </c>
      <c r="GG12" s="214" t="s">
        <v>6858</v>
      </c>
      <c r="GH12" s="218" t="s">
        <v>6858</v>
      </c>
      <c r="GI12" s="214" t="s">
        <v>6858</v>
      </c>
      <c r="GJ12" s="214" t="s">
        <v>6858</v>
      </c>
      <c r="GK12" s="214" t="s">
        <v>6858</v>
      </c>
      <c r="GL12" s="218" t="s">
        <v>6858</v>
      </c>
      <c r="GM12" s="214" t="s">
        <v>6858</v>
      </c>
      <c r="GN12" s="214" t="s">
        <v>6858</v>
      </c>
      <c r="GO12" s="214" t="s">
        <v>6858</v>
      </c>
      <c r="GP12" s="218" t="s">
        <v>6858</v>
      </c>
      <c r="GQ12" s="223" t="s">
        <v>6858</v>
      </c>
      <c r="GR12" s="223" t="s">
        <v>6858</v>
      </c>
      <c r="GS12" s="223" t="s">
        <v>6858</v>
      </c>
      <c r="GT12" s="217" t="s">
        <v>6858</v>
      </c>
      <c r="GU12" s="218" t="s">
        <v>6858</v>
      </c>
      <c r="GV12" s="214" t="s">
        <v>6858</v>
      </c>
      <c r="GW12" s="214" t="s">
        <v>6858</v>
      </c>
      <c r="GX12" s="214" t="s">
        <v>6858</v>
      </c>
      <c r="GY12" s="218" t="s">
        <v>6858</v>
      </c>
      <c r="GZ12" s="214" t="s">
        <v>6858</v>
      </c>
      <c r="HA12" s="214" t="s">
        <v>6858</v>
      </c>
      <c r="HB12" s="214" t="s">
        <v>6858</v>
      </c>
      <c r="HC12" s="217" t="s">
        <v>6858</v>
      </c>
      <c r="HD12" s="214" t="s">
        <v>6858</v>
      </c>
      <c r="HE12" s="214" t="s">
        <v>6858</v>
      </c>
      <c r="HF12" s="214" t="s">
        <v>6858</v>
      </c>
      <c r="HG12" s="218" t="s">
        <v>6858</v>
      </c>
      <c r="HH12" s="223" t="s">
        <v>6858</v>
      </c>
      <c r="HI12" s="214" t="s">
        <v>6858</v>
      </c>
      <c r="HJ12" s="214" t="s">
        <v>6858</v>
      </c>
      <c r="HK12" s="218" t="s">
        <v>6858</v>
      </c>
      <c r="HL12" s="214" t="s">
        <v>6858</v>
      </c>
      <c r="HM12" s="214" t="s">
        <v>6858</v>
      </c>
      <c r="HN12" s="214" t="s">
        <v>6858</v>
      </c>
      <c r="HO12" s="218" t="s">
        <v>6858</v>
      </c>
      <c r="HP12" s="214" t="s">
        <v>6858</v>
      </c>
      <c r="HQ12" s="214" t="s">
        <v>6858</v>
      </c>
      <c r="HR12" s="214" t="s">
        <v>6858</v>
      </c>
      <c r="HS12" s="218" t="s">
        <v>6858</v>
      </c>
      <c r="HT12" s="214" t="s">
        <v>6858</v>
      </c>
      <c r="HU12" s="223" t="s">
        <v>6858</v>
      </c>
      <c r="HV12" s="214" t="s">
        <v>6858</v>
      </c>
      <c r="HW12" s="218" t="s">
        <v>6858</v>
      </c>
      <c r="HX12" s="214" t="s">
        <v>6858</v>
      </c>
      <c r="HY12" s="214" t="s">
        <v>6858</v>
      </c>
      <c r="HZ12" s="218" t="s">
        <v>6858</v>
      </c>
      <c r="IA12" s="214" t="s">
        <v>6858</v>
      </c>
      <c r="IB12" s="214" t="s">
        <v>6858</v>
      </c>
      <c r="IC12" s="214" t="s">
        <v>6858</v>
      </c>
      <c r="ID12" s="218" t="s">
        <v>6858</v>
      </c>
      <c r="IE12" s="214" t="s">
        <v>6858</v>
      </c>
      <c r="IF12" s="214" t="s">
        <v>6858</v>
      </c>
      <c r="IG12" s="214" t="s">
        <v>6858</v>
      </c>
      <c r="IH12" s="218" t="s">
        <v>6858</v>
      </c>
      <c r="II12" s="214" t="s">
        <v>6858</v>
      </c>
      <c r="IJ12" s="214" t="s">
        <v>6858</v>
      </c>
      <c r="IK12" s="223" t="s">
        <v>6858</v>
      </c>
      <c r="IL12" s="218" t="s">
        <v>6858</v>
      </c>
      <c r="IM12" s="214" t="s">
        <v>6858</v>
      </c>
      <c r="IN12" s="223" t="s">
        <v>6858</v>
      </c>
      <c r="IO12" s="223" t="s">
        <v>6858</v>
      </c>
      <c r="IP12" s="218" t="s">
        <v>6858</v>
      </c>
      <c r="IQ12" s="223" t="s">
        <v>6858</v>
      </c>
      <c r="IR12" s="214" t="s">
        <v>6858</v>
      </c>
      <c r="IS12" s="214" t="s">
        <v>6858</v>
      </c>
      <c r="IT12" s="218" t="s">
        <v>6858</v>
      </c>
      <c r="IU12" s="214" t="s">
        <v>6858</v>
      </c>
      <c r="IV12" s="214" t="s">
        <v>6858</v>
      </c>
      <c r="IW12" s="214" t="s">
        <v>6858</v>
      </c>
      <c r="IX12" s="218" t="s">
        <v>6858</v>
      </c>
      <c r="IY12" s="214" t="s">
        <v>6858</v>
      </c>
      <c r="IZ12" s="214" t="s">
        <v>6858</v>
      </c>
      <c r="JA12" s="223" t="s">
        <v>6858</v>
      </c>
      <c r="JB12" s="218" t="s">
        <v>6858</v>
      </c>
      <c r="JC12" s="214" t="s">
        <v>6858</v>
      </c>
      <c r="JD12" s="223" t="s">
        <v>6858</v>
      </c>
      <c r="JE12" s="214" t="s">
        <v>6858</v>
      </c>
      <c r="JF12" s="218" t="s">
        <v>6858</v>
      </c>
      <c r="JG12" s="214" t="s">
        <v>6858</v>
      </c>
      <c r="JH12" s="214" t="s">
        <v>6858</v>
      </c>
      <c r="JI12" s="214" t="s">
        <v>6858</v>
      </c>
      <c r="JJ12" s="218" t="s">
        <v>6858</v>
      </c>
      <c r="JK12" s="214" t="s">
        <v>6858</v>
      </c>
      <c r="JL12" s="214" t="s">
        <v>6858</v>
      </c>
      <c r="JM12" s="214" t="s">
        <v>6858</v>
      </c>
      <c r="JN12" s="217" t="s">
        <v>6858</v>
      </c>
      <c r="JO12" s="223" t="s">
        <v>6858</v>
      </c>
      <c r="JP12" s="214" t="s">
        <v>6858</v>
      </c>
      <c r="JQ12" s="223" t="s">
        <v>6858</v>
      </c>
      <c r="JR12" s="217" t="s">
        <v>6858</v>
      </c>
      <c r="JS12" s="217" t="s">
        <v>6858</v>
      </c>
      <c r="JT12" s="214" t="s">
        <v>6858</v>
      </c>
      <c r="JU12" s="214" t="s">
        <v>6858</v>
      </c>
      <c r="JV12" s="218" t="s">
        <v>6858</v>
      </c>
      <c r="JW12" s="214" t="s">
        <v>6858</v>
      </c>
      <c r="JX12" s="214" t="s">
        <v>6858</v>
      </c>
      <c r="JY12" s="214" t="s">
        <v>6858</v>
      </c>
      <c r="JZ12" s="218" t="s">
        <v>6858</v>
      </c>
      <c r="KA12" s="214" t="s">
        <v>6858</v>
      </c>
      <c r="KB12" s="214" t="s">
        <v>6858</v>
      </c>
      <c r="KC12" s="214" t="s">
        <v>6858</v>
      </c>
      <c r="KD12" s="217" t="s">
        <v>6858</v>
      </c>
      <c r="KE12" s="214" t="s">
        <v>6858</v>
      </c>
      <c r="KF12" s="214" t="s">
        <v>6858</v>
      </c>
      <c r="KG12" s="214" t="s">
        <v>6858</v>
      </c>
      <c r="KH12" s="218" t="s">
        <v>6858</v>
      </c>
      <c r="KI12" s="214" t="s">
        <v>6858</v>
      </c>
      <c r="KJ12" s="214" t="s">
        <v>6858</v>
      </c>
      <c r="KK12" s="214" t="s">
        <v>6858</v>
      </c>
      <c r="KL12" s="218" t="s">
        <v>6858</v>
      </c>
      <c r="KM12" s="214" t="s">
        <v>6858</v>
      </c>
      <c r="KN12" s="214" t="s">
        <v>6858</v>
      </c>
      <c r="KO12" s="214" t="s">
        <v>6858</v>
      </c>
      <c r="KP12" s="218" t="s">
        <v>6858</v>
      </c>
      <c r="KQ12" s="214" t="s">
        <v>6858</v>
      </c>
      <c r="KR12" s="223" t="s">
        <v>6858</v>
      </c>
      <c r="KS12" s="214" t="s">
        <v>6858</v>
      </c>
      <c r="KT12" s="218" t="s">
        <v>6858</v>
      </c>
      <c r="KU12" s="214" t="s">
        <v>6858</v>
      </c>
      <c r="KV12" s="214" t="s">
        <v>6858</v>
      </c>
      <c r="KW12" s="214" t="s">
        <v>6858</v>
      </c>
      <c r="KX12" s="218" t="s">
        <v>6858</v>
      </c>
      <c r="KY12" s="223" t="s">
        <v>6858</v>
      </c>
      <c r="KZ12" s="214" t="s">
        <v>6858</v>
      </c>
      <c r="LA12" s="214" t="s">
        <v>6858</v>
      </c>
      <c r="LB12" s="217" t="s">
        <v>6858</v>
      </c>
      <c r="LC12" s="214" t="s">
        <v>6858</v>
      </c>
      <c r="LD12" s="214" t="s">
        <v>6858</v>
      </c>
      <c r="LE12" s="214" t="s">
        <v>6858</v>
      </c>
      <c r="LF12" s="218" t="s">
        <v>6858</v>
      </c>
      <c r="LG12" s="214" t="s">
        <v>6858</v>
      </c>
      <c r="LH12" s="214" t="s">
        <v>6858</v>
      </c>
      <c r="LI12" s="214" t="s">
        <v>6858</v>
      </c>
      <c r="LJ12" s="218" t="s">
        <v>6858</v>
      </c>
      <c r="LK12" s="214" t="s">
        <v>6858</v>
      </c>
      <c r="LL12" s="214" t="s">
        <v>6858</v>
      </c>
      <c r="LM12" s="214" t="s">
        <v>6858</v>
      </c>
      <c r="LN12" s="218" t="s">
        <v>6858</v>
      </c>
      <c r="LO12" s="214" t="s">
        <v>6858</v>
      </c>
      <c r="LP12" s="214" t="s">
        <v>6858</v>
      </c>
      <c r="LQ12" s="214" t="s">
        <v>6858</v>
      </c>
      <c r="LR12" s="218" t="s">
        <v>6858</v>
      </c>
      <c r="LS12" s="214" t="s">
        <v>6858</v>
      </c>
      <c r="LT12" s="214" t="s">
        <v>6858</v>
      </c>
      <c r="LU12" s="214" t="s">
        <v>6858</v>
      </c>
      <c r="LV12" s="218" t="s">
        <v>6858</v>
      </c>
      <c r="LW12" s="223" t="s">
        <v>6858</v>
      </c>
      <c r="LX12" s="223" t="s">
        <v>6858</v>
      </c>
      <c r="LY12" s="214" t="s">
        <v>6858</v>
      </c>
      <c r="LZ12" s="218" t="s">
        <v>6858</v>
      </c>
      <c r="MA12" s="225" t="s">
        <v>673</v>
      </c>
      <c r="MB12" s="214" t="s">
        <v>6858</v>
      </c>
      <c r="MC12" s="214" t="s">
        <v>6858</v>
      </c>
      <c r="MD12" s="214" t="s">
        <v>6858</v>
      </c>
      <c r="ME12" s="218" t="s">
        <v>6858</v>
      </c>
      <c r="MF12" s="214" t="s">
        <v>6858</v>
      </c>
      <c r="MG12" s="214" t="s">
        <v>6858</v>
      </c>
      <c r="MH12" s="214" t="s">
        <v>6858</v>
      </c>
      <c r="MI12" s="218" t="s">
        <v>6858</v>
      </c>
      <c r="MJ12" s="214" t="s">
        <v>6858</v>
      </c>
      <c r="MK12" s="214" t="s">
        <v>6858</v>
      </c>
      <c r="ML12" s="214" t="s">
        <v>6858</v>
      </c>
      <c r="MM12" s="218" t="s">
        <v>6858</v>
      </c>
      <c r="MN12" s="223" t="s">
        <v>6858</v>
      </c>
      <c r="MO12" s="214" t="s">
        <v>6858</v>
      </c>
      <c r="MP12" s="214" t="s">
        <v>6858</v>
      </c>
      <c r="MQ12" s="217" t="s">
        <v>6858</v>
      </c>
      <c r="MR12" s="214" t="s">
        <v>6858</v>
      </c>
      <c r="MS12" s="214" t="s">
        <v>6858</v>
      </c>
      <c r="MT12" s="223" t="s">
        <v>6858</v>
      </c>
      <c r="MU12" s="218" t="s">
        <v>6858</v>
      </c>
      <c r="MV12" s="214" t="s">
        <v>6858</v>
      </c>
      <c r="MW12" s="214" t="s">
        <v>6858</v>
      </c>
      <c r="MX12" s="223" t="s">
        <v>6858</v>
      </c>
      <c r="MY12" s="218" t="s">
        <v>6858</v>
      </c>
      <c r="MZ12" s="218" t="s">
        <v>6858</v>
      </c>
      <c r="NA12" s="214" t="s">
        <v>6858</v>
      </c>
      <c r="NB12" s="223" t="s">
        <v>6858</v>
      </c>
      <c r="NC12" s="214" t="s">
        <v>6858</v>
      </c>
      <c r="ND12" s="217" t="s">
        <v>6858</v>
      </c>
      <c r="NE12" s="223" t="s">
        <v>6858</v>
      </c>
      <c r="NF12" s="214" t="s">
        <v>6858</v>
      </c>
      <c r="NG12" s="223" t="s">
        <v>6858</v>
      </c>
      <c r="NH12" s="217" t="s">
        <v>6858</v>
      </c>
      <c r="NI12" s="223" t="s">
        <v>6858</v>
      </c>
      <c r="NJ12" s="214" t="s">
        <v>6858</v>
      </c>
      <c r="NK12" s="214" t="s">
        <v>6858</v>
      </c>
      <c r="NL12" s="218" t="s">
        <v>6858</v>
      </c>
      <c r="NM12" s="223" t="s">
        <v>6858</v>
      </c>
      <c r="NN12" s="223" t="s">
        <v>6858</v>
      </c>
      <c r="NO12" s="214" t="s">
        <v>6858</v>
      </c>
      <c r="NP12" s="217" t="s">
        <v>6858</v>
      </c>
      <c r="NQ12" s="223" t="s">
        <v>6858</v>
      </c>
      <c r="NR12" s="214" t="s">
        <v>6858</v>
      </c>
      <c r="NS12" s="223" t="s">
        <v>6858</v>
      </c>
      <c r="NT12" s="218" t="s">
        <v>6858</v>
      </c>
      <c r="NU12" s="223" t="s">
        <v>6858</v>
      </c>
      <c r="NV12" s="214" t="s">
        <v>6858</v>
      </c>
      <c r="NW12" s="214" t="s">
        <v>6858</v>
      </c>
      <c r="NX12" s="217" t="s">
        <v>6858</v>
      </c>
      <c r="NY12" s="214" t="s">
        <v>6858</v>
      </c>
      <c r="NZ12" s="214" t="s">
        <v>6858</v>
      </c>
      <c r="OA12" s="214" t="s">
        <v>6858</v>
      </c>
      <c r="OB12" s="217" t="s">
        <v>6858</v>
      </c>
      <c r="OC12" s="223" t="s">
        <v>6858</v>
      </c>
      <c r="OD12" s="214" t="s">
        <v>6858</v>
      </c>
      <c r="OE12" s="223" t="s">
        <v>6858</v>
      </c>
      <c r="OF12" s="218" t="s">
        <v>6858</v>
      </c>
      <c r="OG12" s="214" t="s">
        <v>6858</v>
      </c>
      <c r="OH12" s="214" t="s">
        <v>6858</v>
      </c>
      <c r="OI12" s="214" t="s">
        <v>6858</v>
      </c>
      <c r="OJ12" s="218" t="s">
        <v>6858</v>
      </c>
      <c r="OK12" s="214" t="s">
        <v>6858</v>
      </c>
      <c r="OL12" s="223" t="s">
        <v>6858</v>
      </c>
      <c r="OM12" s="214" t="s">
        <v>6858</v>
      </c>
      <c r="ON12" s="218" t="s">
        <v>6858</v>
      </c>
      <c r="OO12" s="223" t="s">
        <v>6858</v>
      </c>
      <c r="OP12" s="223" t="s">
        <v>6858</v>
      </c>
      <c r="OQ12" s="214" t="s">
        <v>6858</v>
      </c>
      <c r="OR12" s="218" t="s">
        <v>6858</v>
      </c>
      <c r="OS12" s="223" t="s">
        <v>6858</v>
      </c>
      <c r="OT12" s="217" t="s">
        <v>6858</v>
      </c>
      <c r="OU12" s="223" t="s">
        <v>6858</v>
      </c>
      <c r="OV12" s="223" t="s">
        <v>6858</v>
      </c>
      <c r="OW12" s="223" t="s">
        <v>6858</v>
      </c>
      <c r="OX12" s="217" t="s">
        <v>6858</v>
      </c>
      <c r="OY12" s="214" t="s">
        <v>6858</v>
      </c>
      <c r="OZ12" s="214" t="s">
        <v>6858</v>
      </c>
      <c r="PA12" s="214" t="s">
        <v>6858</v>
      </c>
      <c r="PB12" s="218" t="s">
        <v>6858</v>
      </c>
      <c r="PC12" s="223" t="s">
        <v>6858</v>
      </c>
      <c r="PD12" s="223" t="s">
        <v>6858</v>
      </c>
      <c r="PE12" s="223" t="s">
        <v>6858</v>
      </c>
      <c r="PF12" s="217" t="s">
        <v>6858</v>
      </c>
      <c r="PG12" s="214" t="s">
        <v>6858</v>
      </c>
      <c r="PH12" s="217" t="s">
        <v>6858</v>
      </c>
      <c r="PI12" s="214" t="s">
        <v>6858</v>
      </c>
      <c r="PJ12" s="214" t="s">
        <v>6858</v>
      </c>
      <c r="PK12" s="214" t="s">
        <v>6858</v>
      </c>
      <c r="PL12" s="218" t="s">
        <v>6858</v>
      </c>
      <c r="PM12" s="214" t="s">
        <v>6858</v>
      </c>
      <c r="PN12" s="214" t="s">
        <v>6858</v>
      </c>
      <c r="PO12" s="214" t="s">
        <v>6858</v>
      </c>
      <c r="PP12" s="218" t="s">
        <v>6858</v>
      </c>
      <c r="PQ12" s="214" t="s">
        <v>6858</v>
      </c>
      <c r="PR12" s="214" t="s">
        <v>6858</v>
      </c>
      <c r="PS12" s="214" t="s">
        <v>6858</v>
      </c>
      <c r="PT12" s="218" t="s">
        <v>6858</v>
      </c>
      <c r="PU12" s="214" t="s">
        <v>6858</v>
      </c>
      <c r="PV12" s="214" t="s">
        <v>6858</v>
      </c>
      <c r="PW12" s="214" t="s">
        <v>6858</v>
      </c>
      <c r="PX12" s="218" t="s">
        <v>6858</v>
      </c>
      <c r="PY12" s="214" t="s">
        <v>6858</v>
      </c>
      <c r="PZ12" s="223" t="s">
        <v>6858</v>
      </c>
      <c r="QA12" s="223" t="s">
        <v>6858</v>
      </c>
      <c r="QB12" s="218" t="s">
        <v>6858</v>
      </c>
      <c r="QC12" s="214" t="s">
        <v>6858</v>
      </c>
      <c r="QD12" s="214" t="s">
        <v>6858</v>
      </c>
      <c r="QE12" s="218" t="s">
        <v>6858</v>
      </c>
      <c r="QF12" s="214" t="s">
        <v>6858</v>
      </c>
      <c r="QG12" s="223" t="s">
        <v>6858</v>
      </c>
      <c r="QH12" s="214" t="s">
        <v>6858</v>
      </c>
      <c r="QI12" s="217" t="s">
        <v>6858</v>
      </c>
      <c r="QJ12" s="223" t="s">
        <v>6858</v>
      </c>
      <c r="QK12" s="217" t="s">
        <v>6858</v>
      </c>
    </row>
    <row r="13" spans="1:453" ht="177" customHeight="1" x14ac:dyDescent="0.45">
      <c r="A13" s="8" t="s">
        <v>675</v>
      </c>
      <c r="B13" s="214" t="s">
        <v>6860</v>
      </c>
      <c r="C13" s="214" t="s">
        <v>6861</v>
      </c>
      <c r="D13" s="214" t="s">
        <v>6862</v>
      </c>
      <c r="E13" s="215" t="s">
        <v>6863</v>
      </c>
      <c r="F13" s="214" t="s">
        <v>6864</v>
      </c>
      <c r="G13" s="214" t="s">
        <v>6865</v>
      </c>
      <c r="H13" s="216" t="s">
        <v>6866</v>
      </c>
      <c r="I13" s="217" t="s">
        <v>6867</v>
      </c>
      <c r="J13" s="214" t="s">
        <v>8328</v>
      </c>
      <c r="K13" s="214" t="s">
        <v>8329</v>
      </c>
      <c r="L13" s="216" t="s">
        <v>8330</v>
      </c>
      <c r="M13" s="218" t="s">
        <v>6868</v>
      </c>
      <c r="N13" s="214" t="s">
        <v>6868</v>
      </c>
      <c r="O13" s="214" t="s">
        <v>6869</v>
      </c>
      <c r="P13" s="216" t="s">
        <v>6870</v>
      </c>
      <c r="Q13" s="218" t="s">
        <v>6871</v>
      </c>
      <c r="R13" s="214" t="s">
        <v>6872</v>
      </c>
      <c r="S13" s="214" t="s">
        <v>6873</v>
      </c>
      <c r="T13" s="216" t="s">
        <v>6874</v>
      </c>
      <c r="U13" s="218" t="s">
        <v>6875</v>
      </c>
      <c r="V13" s="214" t="s">
        <v>6876</v>
      </c>
      <c r="W13" s="214" t="s">
        <v>6877</v>
      </c>
      <c r="X13" s="216" t="s">
        <v>6878</v>
      </c>
      <c r="Y13" s="218" t="s">
        <v>6879</v>
      </c>
      <c r="Z13" s="214" t="s">
        <v>6879</v>
      </c>
      <c r="AA13" s="214" t="s">
        <v>6879</v>
      </c>
      <c r="AB13" s="216" t="s">
        <v>6879</v>
      </c>
      <c r="AC13" s="218" t="s">
        <v>6880</v>
      </c>
      <c r="AD13" s="214" t="s">
        <v>6881</v>
      </c>
      <c r="AE13" s="214" t="s">
        <v>6882</v>
      </c>
      <c r="AF13" s="216" t="s">
        <v>6883</v>
      </c>
      <c r="AG13" s="218" t="s">
        <v>6884</v>
      </c>
      <c r="AH13" s="214" t="s">
        <v>6885</v>
      </c>
      <c r="AI13" s="214" t="s">
        <v>6886</v>
      </c>
      <c r="AJ13" s="216" t="s">
        <v>6887</v>
      </c>
      <c r="AK13" s="218" t="s">
        <v>6888</v>
      </c>
      <c r="AL13" s="214" t="s">
        <v>6889</v>
      </c>
      <c r="AM13" s="214" t="s">
        <v>6890</v>
      </c>
      <c r="AN13" s="216" t="s">
        <v>6891</v>
      </c>
      <c r="AO13" s="218" t="s">
        <v>6892</v>
      </c>
      <c r="AP13" s="214" t="s">
        <v>6893</v>
      </c>
      <c r="AQ13" s="214" t="s">
        <v>6894</v>
      </c>
      <c r="AR13" s="216" t="s">
        <v>6895</v>
      </c>
      <c r="AS13" s="218" t="s">
        <v>6896</v>
      </c>
      <c r="AT13" s="214" t="s">
        <v>6894</v>
      </c>
      <c r="AU13" s="214" t="s">
        <v>6897</v>
      </c>
      <c r="AV13" s="216" t="s">
        <v>6898</v>
      </c>
      <c r="AW13" s="218" t="s">
        <v>6899</v>
      </c>
      <c r="AX13" s="214" t="s">
        <v>6900</v>
      </c>
      <c r="AY13" s="214" t="s">
        <v>6899</v>
      </c>
      <c r="AZ13" s="216" t="s">
        <v>6901</v>
      </c>
      <c r="BA13" s="218" t="s">
        <v>6902</v>
      </c>
      <c r="BB13" s="214" t="s">
        <v>6903</v>
      </c>
      <c r="BC13" s="216" t="s">
        <v>6904</v>
      </c>
      <c r="BD13" s="222" t="s">
        <v>6905</v>
      </c>
      <c r="BE13" s="218" t="s">
        <v>6906</v>
      </c>
      <c r="BF13" s="214" t="s">
        <v>6864</v>
      </c>
      <c r="BG13" s="216" t="s">
        <v>6907</v>
      </c>
      <c r="BH13" s="222" t="s">
        <v>6908</v>
      </c>
      <c r="BI13" s="218" t="s">
        <v>6908</v>
      </c>
      <c r="BJ13" s="214" t="s">
        <v>6909</v>
      </c>
      <c r="BK13" s="216" t="s">
        <v>6910</v>
      </c>
      <c r="BL13" s="222" t="s">
        <v>6911</v>
      </c>
      <c r="BM13" s="218" t="s">
        <v>6912</v>
      </c>
      <c r="BN13" s="214" t="s">
        <v>6913</v>
      </c>
      <c r="BO13" s="216" t="s">
        <v>6914</v>
      </c>
      <c r="BP13" s="222" t="s">
        <v>6915</v>
      </c>
      <c r="BQ13" s="218" t="s">
        <v>6916</v>
      </c>
      <c r="BR13" s="214" t="s">
        <v>6917</v>
      </c>
      <c r="BS13" s="216" t="s">
        <v>6918</v>
      </c>
      <c r="BT13" s="222" t="s">
        <v>6919</v>
      </c>
      <c r="BU13" s="218" t="s">
        <v>6920</v>
      </c>
      <c r="BV13" s="214" t="s">
        <v>6921</v>
      </c>
      <c r="BW13" s="216" t="s">
        <v>6922</v>
      </c>
      <c r="BX13" s="222" t="s">
        <v>6923</v>
      </c>
      <c r="BY13" s="218" t="s">
        <v>6924</v>
      </c>
      <c r="BZ13" s="214" t="s">
        <v>6925</v>
      </c>
      <c r="CA13" s="216" t="s">
        <v>6926</v>
      </c>
      <c r="CB13" s="222" t="s">
        <v>6927</v>
      </c>
      <c r="CC13" s="218" t="s">
        <v>6928</v>
      </c>
      <c r="CD13" s="214" t="s">
        <v>6929</v>
      </c>
      <c r="CE13" s="216" t="s">
        <v>6930</v>
      </c>
      <c r="CF13" s="222" t="s">
        <v>6931</v>
      </c>
      <c r="CG13" s="218" t="s">
        <v>6932</v>
      </c>
      <c r="CH13" s="214" t="s">
        <v>6933</v>
      </c>
      <c r="CI13" s="216" t="s">
        <v>6934</v>
      </c>
      <c r="CJ13" s="222" t="s">
        <v>6935</v>
      </c>
      <c r="CK13" s="218" t="s">
        <v>6936</v>
      </c>
      <c r="CL13" s="214" t="s">
        <v>6937</v>
      </c>
      <c r="CM13" s="216" t="s">
        <v>6938</v>
      </c>
      <c r="CN13" s="222" t="s">
        <v>6939</v>
      </c>
      <c r="CO13" s="217" t="s">
        <v>6940</v>
      </c>
      <c r="CP13" s="223" t="s">
        <v>6941</v>
      </c>
      <c r="CQ13" s="216" t="s">
        <v>6942</v>
      </c>
      <c r="CR13" s="222" t="s">
        <v>6943</v>
      </c>
      <c r="CS13" s="218" t="s">
        <v>6944</v>
      </c>
      <c r="CT13" s="214" t="s">
        <v>6945</v>
      </c>
      <c r="CU13" s="223" t="s">
        <v>6946</v>
      </c>
      <c r="CV13" s="214" t="s">
        <v>6947</v>
      </c>
      <c r="CW13" s="215" t="s">
        <v>6948</v>
      </c>
      <c r="CX13" s="214" t="s">
        <v>6949</v>
      </c>
      <c r="CY13" s="214" t="s">
        <v>6950</v>
      </c>
      <c r="CZ13" s="214" t="s">
        <v>6951</v>
      </c>
      <c r="DA13" s="224" t="s">
        <v>6952</v>
      </c>
      <c r="DB13" s="214" t="s">
        <v>6953</v>
      </c>
      <c r="DC13" s="214" t="s">
        <v>6954</v>
      </c>
      <c r="DD13" s="214" t="s">
        <v>6955</v>
      </c>
      <c r="DE13" s="224" t="s">
        <v>6956</v>
      </c>
      <c r="DF13" s="214" t="s">
        <v>6957</v>
      </c>
      <c r="DG13" s="214" t="s">
        <v>6958</v>
      </c>
      <c r="DH13" s="214" t="s">
        <v>6959</v>
      </c>
      <c r="DI13" s="224" t="s">
        <v>6960</v>
      </c>
      <c r="DJ13" s="214" t="s">
        <v>6961</v>
      </c>
      <c r="DK13" s="214" t="s">
        <v>6962</v>
      </c>
      <c r="DL13" s="214" t="s">
        <v>6963</v>
      </c>
      <c r="DM13" s="224" t="s">
        <v>6964</v>
      </c>
      <c r="DN13" s="214" t="s">
        <v>6965</v>
      </c>
      <c r="DO13" s="214" t="s">
        <v>6966</v>
      </c>
      <c r="DP13" s="214" t="s">
        <v>6967</v>
      </c>
      <c r="DQ13" s="224" t="s">
        <v>6968</v>
      </c>
      <c r="DR13" s="214" t="s">
        <v>6969</v>
      </c>
      <c r="DS13" s="214" t="s">
        <v>6970</v>
      </c>
      <c r="DT13" s="214" t="s">
        <v>6971</v>
      </c>
      <c r="DU13" s="224" t="s">
        <v>6972</v>
      </c>
      <c r="DV13" s="223" t="s">
        <v>6973</v>
      </c>
      <c r="DW13" s="214" t="s">
        <v>6974</v>
      </c>
      <c r="DX13" s="214" t="s">
        <v>6975</v>
      </c>
      <c r="DY13" s="224" t="s">
        <v>6976</v>
      </c>
      <c r="DZ13" s="223" t="s">
        <v>6977</v>
      </c>
      <c r="EA13" s="214" t="s">
        <v>6978</v>
      </c>
      <c r="EB13" s="214" t="s">
        <v>6979</v>
      </c>
      <c r="EC13" s="224" t="s">
        <v>6980</v>
      </c>
      <c r="ED13" s="214" t="s">
        <v>6981</v>
      </c>
      <c r="EE13" s="223" t="s">
        <v>6982</v>
      </c>
      <c r="EF13" s="214" t="s">
        <v>6983</v>
      </c>
      <c r="EG13" s="224" t="s">
        <v>6984</v>
      </c>
      <c r="EH13" s="214" t="s">
        <v>6985</v>
      </c>
      <c r="EI13" s="214" t="s">
        <v>6986</v>
      </c>
      <c r="EJ13" s="214" t="s">
        <v>6987</v>
      </c>
      <c r="EK13" s="224" t="s">
        <v>6988</v>
      </c>
      <c r="EL13" s="214" t="s">
        <v>6989</v>
      </c>
      <c r="EM13" s="214" t="s">
        <v>6990</v>
      </c>
      <c r="EN13" s="214" t="s">
        <v>6991</v>
      </c>
      <c r="EO13" s="224" t="s">
        <v>6992</v>
      </c>
      <c r="EP13" s="214" t="s">
        <v>6966</v>
      </c>
      <c r="EQ13" s="214" t="s">
        <v>6993</v>
      </c>
      <c r="ER13" s="223" t="s">
        <v>6994</v>
      </c>
      <c r="ES13" s="225" t="s">
        <v>6995</v>
      </c>
      <c r="ET13" s="214" t="s">
        <v>6996</v>
      </c>
      <c r="EU13" s="214" t="s">
        <v>6996</v>
      </c>
      <c r="EV13" s="214" t="s">
        <v>6996</v>
      </c>
      <c r="EW13" s="224" t="s">
        <v>6997</v>
      </c>
      <c r="EX13" s="214" t="s">
        <v>6998</v>
      </c>
      <c r="EY13" s="214" t="s">
        <v>6999</v>
      </c>
      <c r="EZ13" s="223" t="s">
        <v>7000</v>
      </c>
      <c r="FA13" s="225" t="s">
        <v>7001</v>
      </c>
      <c r="FB13" s="218" t="s">
        <v>7002</v>
      </c>
      <c r="FC13" s="214" t="s">
        <v>7003</v>
      </c>
      <c r="FD13" s="214" t="s">
        <v>7004</v>
      </c>
      <c r="FE13" s="214" t="s">
        <v>7005</v>
      </c>
      <c r="FF13" s="224" t="s">
        <v>7006</v>
      </c>
      <c r="FG13" s="214" t="s">
        <v>7007</v>
      </c>
      <c r="FH13" s="214" t="s">
        <v>7008</v>
      </c>
      <c r="FI13" s="214" t="s">
        <v>7009</v>
      </c>
      <c r="FJ13" s="225" t="s">
        <v>7010</v>
      </c>
      <c r="FK13" s="214" t="s">
        <v>7011</v>
      </c>
      <c r="FL13" s="214" t="s">
        <v>7012</v>
      </c>
      <c r="FM13" s="214" t="s">
        <v>7013</v>
      </c>
      <c r="FN13" s="224" t="s">
        <v>7014</v>
      </c>
      <c r="FO13" s="214" t="s">
        <v>7015</v>
      </c>
      <c r="FP13" s="214" t="s">
        <v>7016</v>
      </c>
      <c r="FQ13" s="214" t="s">
        <v>7017</v>
      </c>
      <c r="FR13" s="224" t="s">
        <v>7018</v>
      </c>
      <c r="FS13" s="214" t="s">
        <v>7019</v>
      </c>
      <c r="FT13" s="223" t="s">
        <v>7020</v>
      </c>
      <c r="FU13" s="214" t="s">
        <v>7021</v>
      </c>
      <c r="FV13" s="225" t="s">
        <v>7022</v>
      </c>
      <c r="FW13" s="214" t="s">
        <v>7023</v>
      </c>
      <c r="FX13" s="214" t="s">
        <v>7024</v>
      </c>
      <c r="FY13" s="214" t="s">
        <v>7025</v>
      </c>
      <c r="FZ13" s="224" t="s">
        <v>7023</v>
      </c>
      <c r="GA13" s="223" t="s">
        <v>7026</v>
      </c>
      <c r="GB13" s="214" t="s">
        <v>7027</v>
      </c>
      <c r="GC13" s="214" t="s">
        <v>7028</v>
      </c>
      <c r="GD13" s="224" t="s">
        <v>7029</v>
      </c>
      <c r="GE13" s="214" t="s">
        <v>7030</v>
      </c>
      <c r="GF13" s="214" t="s">
        <v>7031</v>
      </c>
      <c r="GG13" s="214" t="s">
        <v>7032</v>
      </c>
      <c r="GH13" s="224" t="s">
        <v>7033</v>
      </c>
      <c r="GI13" s="214" t="s">
        <v>7034</v>
      </c>
      <c r="GJ13" s="214" t="s">
        <v>7035</v>
      </c>
      <c r="GK13" s="214" t="s">
        <v>7036</v>
      </c>
      <c r="GL13" s="224" t="s">
        <v>7037</v>
      </c>
      <c r="GM13" s="214" t="s">
        <v>7038</v>
      </c>
      <c r="GN13" s="214" t="s">
        <v>7039</v>
      </c>
      <c r="GO13" s="214" t="s">
        <v>7040</v>
      </c>
      <c r="GP13" s="224" t="s">
        <v>7041</v>
      </c>
      <c r="GQ13" s="223" t="s">
        <v>7042</v>
      </c>
      <c r="GR13" s="223" t="s">
        <v>7043</v>
      </c>
      <c r="GS13" s="223" t="s">
        <v>7044</v>
      </c>
      <c r="GT13" s="225" t="s">
        <v>7045</v>
      </c>
      <c r="GU13" s="218" t="s">
        <v>7046</v>
      </c>
      <c r="GV13" s="214" t="s">
        <v>7047</v>
      </c>
      <c r="GW13" s="214" t="s">
        <v>7048</v>
      </c>
      <c r="GX13" s="214" t="s">
        <v>7049</v>
      </c>
      <c r="GY13" s="224" t="s">
        <v>7050</v>
      </c>
      <c r="GZ13" s="214" t="s">
        <v>7051</v>
      </c>
      <c r="HA13" s="214" t="s">
        <v>7052</v>
      </c>
      <c r="HB13" s="214" t="s">
        <v>7053</v>
      </c>
      <c r="HC13" s="225" t="s">
        <v>7054</v>
      </c>
      <c r="HD13" s="214" t="s">
        <v>7055</v>
      </c>
      <c r="HE13" s="214" t="s">
        <v>7056</v>
      </c>
      <c r="HF13" s="214" t="s">
        <v>7057</v>
      </c>
      <c r="HG13" s="224" t="s">
        <v>7058</v>
      </c>
      <c r="HH13" s="223" t="s">
        <v>7059</v>
      </c>
      <c r="HI13" s="214" t="s">
        <v>7060</v>
      </c>
      <c r="HJ13" s="214" t="s">
        <v>7061</v>
      </c>
      <c r="HK13" s="224" t="s">
        <v>7062</v>
      </c>
      <c r="HL13" s="214" t="s">
        <v>7063</v>
      </c>
      <c r="HM13" s="214" t="s">
        <v>7064</v>
      </c>
      <c r="HN13" s="214" t="s">
        <v>7065</v>
      </c>
      <c r="HO13" s="224" t="s">
        <v>7066</v>
      </c>
      <c r="HP13" s="214" t="s">
        <v>7067</v>
      </c>
      <c r="HQ13" s="214" t="s">
        <v>7068</v>
      </c>
      <c r="HR13" s="214" t="s">
        <v>7069</v>
      </c>
      <c r="HS13" s="224" t="s">
        <v>7070</v>
      </c>
      <c r="HT13" s="214" t="s">
        <v>7071</v>
      </c>
      <c r="HU13" s="223" t="s">
        <v>7072</v>
      </c>
      <c r="HV13" s="214" t="s">
        <v>7073</v>
      </c>
      <c r="HW13" s="224" t="s">
        <v>7074</v>
      </c>
      <c r="HX13" s="214" t="s">
        <v>7075</v>
      </c>
      <c r="HY13" s="214" t="s">
        <v>7076</v>
      </c>
      <c r="HZ13" s="218" t="s">
        <v>7077</v>
      </c>
      <c r="IA13" s="214" t="s">
        <v>7078</v>
      </c>
      <c r="IB13" s="214" t="s">
        <v>7079</v>
      </c>
      <c r="IC13" s="214" t="s">
        <v>7080</v>
      </c>
      <c r="ID13" s="224" t="s">
        <v>7081</v>
      </c>
      <c r="IE13" s="214" t="s">
        <v>7082</v>
      </c>
      <c r="IF13" s="214" t="s">
        <v>7083</v>
      </c>
      <c r="IG13" s="214" t="s">
        <v>7084</v>
      </c>
      <c r="IH13" s="224" t="s">
        <v>7085</v>
      </c>
      <c r="II13" s="214" t="s">
        <v>7086</v>
      </c>
      <c r="IJ13" s="214" t="s">
        <v>7087</v>
      </c>
      <c r="IK13" s="223" t="s">
        <v>7088</v>
      </c>
      <c r="IL13" s="224" t="s">
        <v>7089</v>
      </c>
      <c r="IM13" s="214" t="s">
        <v>7090</v>
      </c>
      <c r="IN13" s="223" t="s">
        <v>7091</v>
      </c>
      <c r="IO13" s="223" t="s">
        <v>7088</v>
      </c>
      <c r="IP13" s="224" t="s">
        <v>7092</v>
      </c>
      <c r="IQ13" s="223" t="s">
        <v>7093</v>
      </c>
      <c r="IR13" s="214" t="s">
        <v>7094</v>
      </c>
      <c r="IS13" s="214" t="s">
        <v>7095</v>
      </c>
      <c r="IT13" s="224" t="s">
        <v>7096</v>
      </c>
      <c r="IU13" s="214" t="s">
        <v>7097</v>
      </c>
      <c r="IV13" s="214" t="s">
        <v>7098</v>
      </c>
      <c r="IW13" s="214" t="s">
        <v>7099</v>
      </c>
      <c r="IX13" s="224" t="s">
        <v>7100</v>
      </c>
      <c r="IY13" s="214" t="s">
        <v>7101</v>
      </c>
      <c r="IZ13" s="214" t="s">
        <v>7102</v>
      </c>
      <c r="JA13" s="223" t="s">
        <v>7103</v>
      </c>
      <c r="JB13" s="224" t="s">
        <v>7104</v>
      </c>
      <c r="JC13" s="214" t="s">
        <v>7105</v>
      </c>
      <c r="JD13" s="223" t="s">
        <v>7106</v>
      </c>
      <c r="JE13" s="214" t="s">
        <v>7107</v>
      </c>
      <c r="JF13" s="224" t="s">
        <v>7107</v>
      </c>
      <c r="JG13" s="214" t="s">
        <v>7108</v>
      </c>
      <c r="JH13" s="214" t="s">
        <v>7109</v>
      </c>
      <c r="JI13" s="214" t="s">
        <v>7110</v>
      </c>
      <c r="JJ13" s="218" t="s">
        <v>7111</v>
      </c>
      <c r="JK13" s="214" t="s">
        <v>7112</v>
      </c>
      <c r="JL13" s="214" t="s">
        <v>7113</v>
      </c>
      <c r="JM13" s="214" t="s">
        <v>7114</v>
      </c>
      <c r="JN13" s="217" t="s">
        <v>7115</v>
      </c>
      <c r="JO13" s="223" t="s">
        <v>7116</v>
      </c>
      <c r="JP13" s="214" t="s">
        <v>7117</v>
      </c>
      <c r="JQ13" s="223" t="s">
        <v>7118</v>
      </c>
      <c r="JR13" s="217" t="s">
        <v>7119</v>
      </c>
      <c r="JS13" s="217" t="s">
        <v>7120</v>
      </c>
      <c r="JT13" s="214" t="s">
        <v>7121</v>
      </c>
      <c r="JU13" s="214" t="s">
        <v>7122</v>
      </c>
      <c r="JV13" s="224" t="s">
        <v>7123</v>
      </c>
      <c r="JW13" s="214" t="s">
        <v>7123</v>
      </c>
      <c r="JX13" s="214" t="s">
        <v>7124</v>
      </c>
      <c r="JY13" s="214" t="s">
        <v>7125</v>
      </c>
      <c r="JZ13" s="224" t="s">
        <v>7126</v>
      </c>
      <c r="KA13" s="214" t="s">
        <v>7127</v>
      </c>
      <c r="KB13" s="214" t="s">
        <v>7128</v>
      </c>
      <c r="KC13" s="214" t="s">
        <v>7129</v>
      </c>
      <c r="KD13" s="225" t="s">
        <v>7130</v>
      </c>
      <c r="KE13" s="214" t="s">
        <v>7131</v>
      </c>
      <c r="KF13" s="214" t="s">
        <v>7132</v>
      </c>
      <c r="KG13" s="214" t="s">
        <v>7133</v>
      </c>
      <c r="KH13" s="224" t="s">
        <v>7134</v>
      </c>
      <c r="KI13" s="214" t="s">
        <v>7135</v>
      </c>
      <c r="KJ13" s="214" t="s">
        <v>7136</v>
      </c>
      <c r="KK13" s="214" t="s">
        <v>7137</v>
      </c>
      <c r="KL13" s="224" t="s">
        <v>7138</v>
      </c>
      <c r="KM13" s="214" t="s">
        <v>7139</v>
      </c>
      <c r="KN13" s="214" t="s">
        <v>7140</v>
      </c>
      <c r="KO13" s="214" t="s">
        <v>7141</v>
      </c>
      <c r="KP13" s="224" t="s">
        <v>7142</v>
      </c>
      <c r="KQ13" s="214" t="s">
        <v>7143</v>
      </c>
      <c r="KR13" s="223" t="s">
        <v>7144</v>
      </c>
      <c r="KS13" s="214" t="s">
        <v>7145</v>
      </c>
      <c r="KT13" s="224" t="s">
        <v>7146</v>
      </c>
      <c r="KU13" s="214" t="s">
        <v>7147</v>
      </c>
      <c r="KV13" s="214" t="s">
        <v>7147</v>
      </c>
      <c r="KW13" s="214" t="s">
        <v>7147</v>
      </c>
      <c r="KX13" s="224" t="s">
        <v>7148</v>
      </c>
      <c r="KY13" s="223" t="s">
        <v>7149</v>
      </c>
      <c r="KZ13" s="214" t="s">
        <v>7150</v>
      </c>
      <c r="LA13" s="214" t="s">
        <v>7151</v>
      </c>
      <c r="LB13" s="225" t="s">
        <v>7152</v>
      </c>
      <c r="LC13" s="214" t="s">
        <v>7153</v>
      </c>
      <c r="LD13" s="214" t="s">
        <v>7154</v>
      </c>
      <c r="LE13" s="214" t="s">
        <v>7155</v>
      </c>
      <c r="LF13" s="224" t="s">
        <v>7155</v>
      </c>
      <c r="LG13" s="214" t="s">
        <v>7156</v>
      </c>
      <c r="LH13" s="214" t="s">
        <v>7155</v>
      </c>
      <c r="LI13" s="214" t="s">
        <v>7157</v>
      </c>
      <c r="LJ13" s="224" t="s">
        <v>7158</v>
      </c>
      <c r="LK13" s="214" t="s">
        <v>7159</v>
      </c>
      <c r="LL13" s="214" t="s">
        <v>7160</v>
      </c>
      <c r="LM13" s="214" t="s">
        <v>7161</v>
      </c>
      <c r="LN13" s="224" t="s">
        <v>7162</v>
      </c>
      <c r="LO13" s="214" t="s">
        <v>7163</v>
      </c>
      <c r="LP13" s="214" t="s">
        <v>7164</v>
      </c>
      <c r="LQ13" s="214" t="s">
        <v>7165</v>
      </c>
      <c r="LR13" s="224" t="s">
        <v>7166</v>
      </c>
      <c r="LS13" s="214" t="s">
        <v>7167</v>
      </c>
      <c r="LT13" s="214" t="s">
        <v>7168</v>
      </c>
      <c r="LU13" s="214" t="s">
        <v>7169</v>
      </c>
      <c r="LV13" s="224" t="s">
        <v>7170</v>
      </c>
      <c r="LW13" s="223" t="s">
        <v>7171</v>
      </c>
      <c r="LX13" s="223" t="s">
        <v>7172</v>
      </c>
      <c r="LY13" s="214" t="s">
        <v>7173</v>
      </c>
      <c r="LZ13" s="224" t="s">
        <v>7174</v>
      </c>
      <c r="MA13" s="225" t="s">
        <v>7175</v>
      </c>
      <c r="MB13" s="214" t="s">
        <v>7176</v>
      </c>
      <c r="MC13" s="214" t="s">
        <v>7177</v>
      </c>
      <c r="MD13" s="214" t="s">
        <v>7178</v>
      </c>
      <c r="ME13" s="224" t="s">
        <v>7179</v>
      </c>
      <c r="MF13" s="214" t="s">
        <v>7180</v>
      </c>
      <c r="MG13" s="214" t="s">
        <v>7181</v>
      </c>
      <c r="MH13" s="214" t="s">
        <v>7182</v>
      </c>
      <c r="MI13" s="224" t="s">
        <v>7183</v>
      </c>
      <c r="MJ13" s="214" t="s">
        <v>7184</v>
      </c>
      <c r="MK13" s="214" t="s">
        <v>7185</v>
      </c>
      <c r="ML13" s="214" t="s">
        <v>7186</v>
      </c>
      <c r="MM13" s="224" t="s">
        <v>7186</v>
      </c>
      <c r="MN13" s="223" t="s">
        <v>7187</v>
      </c>
      <c r="MO13" s="214" t="s">
        <v>7188</v>
      </c>
      <c r="MP13" s="214" t="s">
        <v>7189</v>
      </c>
      <c r="MQ13" s="225" t="s">
        <v>7190</v>
      </c>
      <c r="MR13" s="214" t="s">
        <v>7191</v>
      </c>
      <c r="MS13" s="214" t="s">
        <v>7192</v>
      </c>
      <c r="MT13" s="223" t="s">
        <v>7193</v>
      </c>
      <c r="MU13" s="224" t="s">
        <v>7194</v>
      </c>
      <c r="MV13" s="214" t="s">
        <v>7195</v>
      </c>
      <c r="MW13" s="214" t="s">
        <v>7196</v>
      </c>
      <c r="MX13" s="223" t="s">
        <v>7197</v>
      </c>
      <c r="MY13" s="224" t="s">
        <v>7198</v>
      </c>
      <c r="MZ13" s="218" t="s">
        <v>7199</v>
      </c>
      <c r="NA13" s="214" t="s">
        <v>7200</v>
      </c>
      <c r="NB13" s="223" t="s">
        <v>7201</v>
      </c>
      <c r="NC13" s="214" t="s">
        <v>7202</v>
      </c>
      <c r="ND13" s="225" t="s">
        <v>7203</v>
      </c>
      <c r="NE13" s="223" t="s">
        <v>7204</v>
      </c>
      <c r="NF13" s="214" t="s">
        <v>7205</v>
      </c>
      <c r="NG13" s="223" t="s">
        <v>7206</v>
      </c>
      <c r="NH13" s="225" t="s">
        <v>7207</v>
      </c>
      <c r="NI13" s="223" t="s">
        <v>7208</v>
      </c>
      <c r="NJ13" s="214" t="s">
        <v>7209</v>
      </c>
      <c r="NK13" s="214" t="s">
        <v>7210</v>
      </c>
      <c r="NL13" s="224" t="s">
        <v>7210</v>
      </c>
      <c r="NM13" s="223" t="s">
        <v>7211</v>
      </c>
      <c r="NN13" s="223" t="s">
        <v>7211</v>
      </c>
      <c r="NO13" s="214" t="s">
        <v>7212</v>
      </c>
      <c r="NP13" s="225" t="s">
        <v>7213</v>
      </c>
      <c r="NQ13" s="223" t="s">
        <v>7214</v>
      </c>
      <c r="NR13" s="214" t="s">
        <v>7215</v>
      </c>
      <c r="NS13" s="223" t="s">
        <v>7216</v>
      </c>
      <c r="NT13" s="224" t="s">
        <v>7217</v>
      </c>
      <c r="NU13" s="223" t="s">
        <v>7218</v>
      </c>
      <c r="NV13" s="214" t="s">
        <v>7219</v>
      </c>
      <c r="NW13" s="214" t="s">
        <v>7220</v>
      </c>
      <c r="NX13" s="225" t="s">
        <v>7221</v>
      </c>
      <c r="NY13" s="214" t="s">
        <v>7222</v>
      </c>
      <c r="NZ13" s="214" t="s">
        <v>7222</v>
      </c>
      <c r="OA13" s="214" t="s">
        <v>7223</v>
      </c>
      <c r="OB13" s="225" t="s">
        <v>7224</v>
      </c>
      <c r="OC13" s="223" t="s">
        <v>7225</v>
      </c>
      <c r="OD13" s="214" t="s">
        <v>7226</v>
      </c>
      <c r="OE13" s="223" t="s">
        <v>7227</v>
      </c>
      <c r="OF13" s="224" t="s">
        <v>7228</v>
      </c>
      <c r="OG13" s="214" t="s">
        <v>7229</v>
      </c>
      <c r="OH13" s="214" t="s">
        <v>7230</v>
      </c>
      <c r="OI13" s="214" t="s">
        <v>7231</v>
      </c>
      <c r="OJ13" s="224" t="s">
        <v>7232</v>
      </c>
      <c r="OK13" s="214" t="s">
        <v>7233</v>
      </c>
      <c r="OL13" s="223" t="s">
        <v>7234</v>
      </c>
      <c r="OM13" s="214" t="s">
        <v>7235</v>
      </c>
      <c r="ON13" s="224" t="s">
        <v>7236</v>
      </c>
      <c r="OO13" s="223" t="s">
        <v>7237</v>
      </c>
      <c r="OP13" s="223" t="s">
        <v>7238</v>
      </c>
      <c r="OQ13" s="214" t="s">
        <v>7239</v>
      </c>
      <c r="OR13" s="224" t="s">
        <v>7240</v>
      </c>
      <c r="OS13" s="223" t="s">
        <v>7241</v>
      </c>
      <c r="OT13" s="217" t="s">
        <v>7242</v>
      </c>
      <c r="OU13" s="223" t="s">
        <v>7243</v>
      </c>
      <c r="OV13" s="223" t="s">
        <v>7244</v>
      </c>
      <c r="OW13" s="223" t="s">
        <v>7244</v>
      </c>
      <c r="OX13" s="225" t="s">
        <v>7245</v>
      </c>
      <c r="OY13" s="214" t="s">
        <v>7246</v>
      </c>
      <c r="OZ13" s="214" t="s">
        <v>7247</v>
      </c>
      <c r="PA13" s="214" t="s">
        <v>7248</v>
      </c>
      <c r="PB13" s="224" t="s">
        <v>7249</v>
      </c>
      <c r="PC13" s="223" t="s">
        <v>7250</v>
      </c>
      <c r="PD13" s="223" t="s">
        <v>7251</v>
      </c>
      <c r="PE13" s="223" t="s">
        <v>7252</v>
      </c>
      <c r="PF13" s="225" t="s">
        <v>7253</v>
      </c>
      <c r="PG13" s="214" t="s">
        <v>7254</v>
      </c>
      <c r="PH13" s="217" t="s">
        <v>7255</v>
      </c>
      <c r="PI13" s="214" t="s">
        <v>7256</v>
      </c>
      <c r="PJ13" s="214" t="s">
        <v>7257</v>
      </c>
      <c r="PK13" s="214" t="s">
        <v>7258</v>
      </c>
      <c r="PL13" s="224" t="s">
        <v>7259</v>
      </c>
      <c r="PM13" s="214" t="s">
        <v>7260</v>
      </c>
      <c r="PN13" s="214" t="s">
        <v>7261</v>
      </c>
      <c r="PO13" s="214" t="s">
        <v>7262</v>
      </c>
      <c r="PP13" s="224" t="s">
        <v>7260</v>
      </c>
      <c r="PQ13" s="214" t="s">
        <v>7263</v>
      </c>
      <c r="PR13" s="214" t="s">
        <v>7264</v>
      </c>
      <c r="PS13" s="214" t="s">
        <v>7265</v>
      </c>
      <c r="PT13" s="224" t="s">
        <v>7266</v>
      </c>
      <c r="PU13" s="214" t="s">
        <v>7266</v>
      </c>
      <c r="PV13" s="214" t="s">
        <v>7266</v>
      </c>
      <c r="PW13" s="214" t="s">
        <v>7267</v>
      </c>
      <c r="PX13" s="224" t="s">
        <v>7268</v>
      </c>
      <c r="PY13" s="214" t="s">
        <v>7269</v>
      </c>
      <c r="PZ13" s="223" t="s">
        <v>7270</v>
      </c>
      <c r="QA13" s="223" t="s">
        <v>7271</v>
      </c>
      <c r="QB13" s="224" t="s">
        <v>7272</v>
      </c>
      <c r="QC13" s="214" t="s">
        <v>7273</v>
      </c>
      <c r="QD13" s="214" t="s">
        <v>7274</v>
      </c>
      <c r="QE13" s="224" t="s">
        <v>7275</v>
      </c>
      <c r="QF13" s="214" t="s">
        <v>7276</v>
      </c>
      <c r="QG13" s="223" t="s">
        <v>7277</v>
      </c>
      <c r="QH13" s="214" t="s">
        <v>7278</v>
      </c>
      <c r="QI13" s="225" t="s">
        <v>7279</v>
      </c>
      <c r="QJ13" s="223" t="s">
        <v>7280</v>
      </c>
      <c r="QK13" s="217" t="s">
        <v>7281</v>
      </c>
    </row>
    <row r="14" spans="1:453" ht="177" customHeight="1" x14ac:dyDescent="0.45">
      <c r="A14" s="8" t="s">
        <v>676</v>
      </c>
      <c r="B14" s="214" t="s">
        <v>7282</v>
      </c>
      <c r="C14" s="214" t="s">
        <v>7283</v>
      </c>
      <c r="D14" s="214" t="s">
        <v>7284</v>
      </c>
      <c r="E14" s="215" t="s">
        <v>7285</v>
      </c>
      <c r="F14" s="214" t="s">
        <v>7286</v>
      </c>
      <c r="G14" s="214" t="s">
        <v>7287</v>
      </c>
      <c r="H14" s="216" t="s">
        <v>7287</v>
      </c>
      <c r="I14" s="217" t="s">
        <v>7288</v>
      </c>
      <c r="J14" s="214" t="s">
        <v>8331</v>
      </c>
      <c r="K14" s="214" t="s">
        <v>8332</v>
      </c>
      <c r="L14" s="216" t="s">
        <v>8333</v>
      </c>
      <c r="M14" s="218" t="s">
        <v>8334</v>
      </c>
      <c r="N14" s="214" t="s">
        <v>7289</v>
      </c>
      <c r="O14" s="214" t="s">
        <v>7290</v>
      </c>
      <c r="P14" s="216" t="s">
        <v>7291</v>
      </c>
      <c r="Q14" s="218" t="s">
        <v>7292</v>
      </c>
      <c r="R14" s="214" t="s">
        <v>7293</v>
      </c>
      <c r="S14" s="214" t="s">
        <v>7294</v>
      </c>
      <c r="T14" s="216" t="s">
        <v>7295</v>
      </c>
      <c r="U14" s="218" t="s">
        <v>7296</v>
      </c>
      <c r="V14" s="214" t="s">
        <v>7297</v>
      </c>
      <c r="W14" s="214" t="s">
        <v>7298</v>
      </c>
      <c r="X14" s="216" t="s">
        <v>7299</v>
      </c>
      <c r="Y14" s="218" t="s">
        <v>7300</v>
      </c>
      <c r="Z14" s="214" t="s">
        <v>7300</v>
      </c>
      <c r="AA14" s="214" t="s">
        <v>7300</v>
      </c>
      <c r="AB14" s="216" t="s">
        <v>7300</v>
      </c>
      <c r="AC14" s="218" t="s">
        <v>7301</v>
      </c>
      <c r="AD14" s="220" t="s">
        <v>7302</v>
      </c>
      <c r="AE14" s="214" t="s">
        <v>7303</v>
      </c>
      <c r="AF14" s="216" t="s">
        <v>7303</v>
      </c>
      <c r="AG14" s="218" t="s">
        <v>7304</v>
      </c>
      <c r="AH14" s="214" t="s">
        <v>7305</v>
      </c>
      <c r="AI14" s="214" t="s">
        <v>7305</v>
      </c>
      <c r="AJ14" s="216" t="s">
        <v>7306</v>
      </c>
      <c r="AK14" s="218" t="s">
        <v>7307</v>
      </c>
      <c r="AL14" s="214" t="s">
        <v>7308</v>
      </c>
      <c r="AM14" s="214" t="s">
        <v>7309</v>
      </c>
      <c r="AN14" s="216" t="s">
        <v>7310</v>
      </c>
      <c r="AO14" s="218" t="s">
        <v>7311</v>
      </c>
      <c r="AP14" s="214" t="s">
        <v>7310</v>
      </c>
      <c r="AQ14" s="214" t="s">
        <v>7312</v>
      </c>
      <c r="AR14" s="216" t="s">
        <v>7313</v>
      </c>
      <c r="AS14" s="218" t="s">
        <v>7314</v>
      </c>
      <c r="AT14" s="214" t="s">
        <v>7312</v>
      </c>
      <c r="AU14" s="214" t="s">
        <v>7315</v>
      </c>
      <c r="AV14" s="216" t="s">
        <v>7316</v>
      </c>
      <c r="AW14" s="218" t="s">
        <v>7317</v>
      </c>
      <c r="AX14" s="214" t="s">
        <v>7318</v>
      </c>
      <c r="AY14" s="214" t="s">
        <v>7317</v>
      </c>
      <c r="AZ14" s="216" t="s">
        <v>7319</v>
      </c>
      <c r="BA14" s="218" t="s">
        <v>7320</v>
      </c>
      <c r="BB14" s="214" t="s">
        <v>7321</v>
      </c>
      <c r="BC14" s="216" t="s">
        <v>7319</v>
      </c>
      <c r="BD14" s="222" t="s">
        <v>7322</v>
      </c>
      <c r="BE14" s="218" t="s">
        <v>7323</v>
      </c>
      <c r="BF14" s="214" t="s">
        <v>7324</v>
      </c>
      <c r="BG14" s="216" t="s">
        <v>7325</v>
      </c>
      <c r="BH14" s="222" t="s">
        <v>7326</v>
      </c>
      <c r="BI14" s="218" t="s">
        <v>7326</v>
      </c>
      <c r="BJ14" s="214" t="s">
        <v>7327</v>
      </c>
      <c r="BK14" s="216" t="s">
        <v>7328</v>
      </c>
      <c r="BL14" s="222" t="s">
        <v>7329</v>
      </c>
      <c r="BM14" s="218" t="s">
        <v>7330</v>
      </c>
      <c r="BN14" s="214" t="s">
        <v>7331</v>
      </c>
      <c r="BO14" s="216" t="s">
        <v>7332</v>
      </c>
      <c r="BP14" s="222" t="s">
        <v>7333</v>
      </c>
      <c r="BQ14" s="218" t="s">
        <v>7334</v>
      </c>
      <c r="BR14" s="214" t="s">
        <v>7335</v>
      </c>
      <c r="BS14" s="216" t="s">
        <v>7336</v>
      </c>
      <c r="BT14" s="222" t="s">
        <v>7337</v>
      </c>
      <c r="BU14" s="218" t="s">
        <v>7338</v>
      </c>
      <c r="BV14" s="214" t="s">
        <v>7339</v>
      </c>
      <c r="BW14" s="216" t="s">
        <v>7340</v>
      </c>
      <c r="BX14" s="222" t="s">
        <v>7341</v>
      </c>
      <c r="BY14" s="218" t="s">
        <v>7342</v>
      </c>
      <c r="BZ14" s="214" t="s">
        <v>7343</v>
      </c>
      <c r="CA14" s="216" t="s">
        <v>7344</v>
      </c>
      <c r="CB14" s="222" t="s">
        <v>7345</v>
      </c>
      <c r="CC14" s="218" t="s">
        <v>7346</v>
      </c>
      <c r="CD14" s="214" t="s">
        <v>7347</v>
      </c>
      <c r="CE14" s="216" t="s">
        <v>7348</v>
      </c>
      <c r="CF14" s="222" t="s">
        <v>7349</v>
      </c>
      <c r="CG14" s="218" t="s">
        <v>7349</v>
      </c>
      <c r="CH14" s="214" t="s">
        <v>7350</v>
      </c>
      <c r="CI14" s="216" t="s">
        <v>7351</v>
      </c>
      <c r="CJ14" s="222" t="s">
        <v>7347</v>
      </c>
      <c r="CK14" s="218" t="s">
        <v>7352</v>
      </c>
      <c r="CL14" s="214" t="s">
        <v>7353</v>
      </c>
      <c r="CM14" s="216" t="s">
        <v>7354</v>
      </c>
      <c r="CN14" s="222" t="s">
        <v>7347</v>
      </c>
      <c r="CO14" s="217" t="s">
        <v>7355</v>
      </c>
      <c r="CP14" s="223" t="s">
        <v>7356</v>
      </c>
      <c r="CQ14" s="216" t="s">
        <v>7357</v>
      </c>
      <c r="CR14" s="222" t="s">
        <v>7358</v>
      </c>
      <c r="CS14" s="218" t="s">
        <v>7359</v>
      </c>
      <c r="CT14" s="214" t="s">
        <v>7360</v>
      </c>
      <c r="CU14" s="223" t="s">
        <v>7361</v>
      </c>
      <c r="CV14" s="214" t="s">
        <v>7362</v>
      </c>
      <c r="CW14" s="215" t="s">
        <v>7363</v>
      </c>
      <c r="CX14" s="214" t="s">
        <v>7364</v>
      </c>
      <c r="CY14" s="214" t="s">
        <v>7365</v>
      </c>
      <c r="CZ14" s="214" t="s">
        <v>7366</v>
      </c>
      <c r="DA14" s="224" t="s">
        <v>7367</v>
      </c>
      <c r="DB14" s="214" t="s">
        <v>7368</v>
      </c>
      <c r="DC14" s="214" t="s">
        <v>7369</v>
      </c>
      <c r="DD14" s="214" t="s">
        <v>7370</v>
      </c>
      <c r="DE14" s="224" t="s">
        <v>7371</v>
      </c>
      <c r="DF14" s="214" t="s">
        <v>7372</v>
      </c>
      <c r="DG14" s="214" t="s">
        <v>7373</v>
      </c>
      <c r="DH14" s="214" t="s">
        <v>7374</v>
      </c>
      <c r="DI14" s="224" t="s">
        <v>7375</v>
      </c>
      <c r="DJ14" s="214" t="s">
        <v>7376</v>
      </c>
      <c r="DK14" s="214" t="s">
        <v>7377</v>
      </c>
      <c r="DL14" s="214" t="s">
        <v>7372</v>
      </c>
      <c r="DM14" s="224" t="s">
        <v>7378</v>
      </c>
      <c r="DN14" s="214" t="s">
        <v>7379</v>
      </c>
      <c r="DO14" s="214" t="s">
        <v>7380</v>
      </c>
      <c r="DP14" s="214" t="s">
        <v>7381</v>
      </c>
      <c r="DQ14" s="224" t="s">
        <v>7382</v>
      </c>
      <c r="DR14" s="214" t="s">
        <v>7383</v>
      </c>
      <c r="DS14" s="214" t="s">
        <v>7384</v>
      </c>
      <c r="DT14" s="214" t="s">
        <v>7385</v>
      </c>
      <c r="DU14" s="224" t="s">
        <v>7386</v>
      </c>
      <c r="DV14" s="223" t="s">
        <v>7387</v>
      </c>
      <c r="DW14" s="214" t="s">
        <v>7388</v>
      </c>
      <c r="DX14" s="214" t="s">
        <v>7389</v>
      </c>
      <c r="DY14" s="224" t="s">
        <v>7390</v>
      </c>
      <c r="DZ14" s="223" t="s">
        <v>7391</v>
      </c>
      <c r="EA14" s="214" t="s">
        <v>7392</v>
      </c>
      <c r="EB14" s="214" t="s">
        <v>7393</v>
      </c>
      <c r="EC14" s="224" t="s">
        <v>7394</v>
      </c>
      <c r="ED14" s="214" t="s">
        <v>7395</v>
      </c>
      <c r="EE14" s="223" t="s">
        <v>7396</v>
      </c>
      <c r="EF14" s="214" t="s">
        <v>7397</v>
      </c>
      <c r="EG14" s="224" t="s">
        <v>7398</v>
      </c>
      <c r="EH14" s="214" t="s">
        <v>7399</v>
      </c>
      <c r="EI14" s="214" t="s">
        <v>7400</v>
      </c>
      <c r="EJ14" s="214" t="s">
        <v>7401</v>
      </c>
      <c r="EK14" s="224" t="s">
        <v>7402</v>
      </c>
      <c r="EL14" s="214" t="s">
        <v>7403</v>
      </c>
      <c r="EM14" s="214" t="s">
        <v>7404</v>
      </c>
      <c r="EN14" s="214" t="s">
        <v>7405</v>
      </c>
      <c r="EO14" s="224" t="s">
        <v>7406</v>
      </c>
      <c r="EP14" s="214" t="s">
        <v>7407</v>
      </c>
      <c r="EQ14" s="214" t="s">
        <v>7408</v>
      </c>
      <c r="ER14" s="223" t="s">
        <v>7409</v>
      </c>
      <c r="ES14" s="225" t="s">
        <v>7410</v>
      </c>
      <c r="ET14" s="214" t="s">
        <v>7411</v>
      </c>
      <c r="EU14" s="214" t="s">
        <v>7411</v>
      </c>
      <c r="EV14" s="214" t="s">
        <v>7411</v>
      </c>
      <c r="EW14" s="224" t="s">
        <v>7412</v>
      </c>
      <c r="EX14" s="214" t="s">
        <v>7413</v>
      </c>
      <c r="EY14" s="214" t="s">
        <v>7414</v>
      </c>
      <c r="EZ14" s="223" t="s">
        <v>7415</v>
      </c>
      <c r="FA14" s="225" t="s">
        <v>7416</v>
      </c>
      <c r="FB14" s="218" t="s">
        <v>7417</v>
      </c>
      <c r="FC14" s="214" t="s">
        <v>7418</v>
      </c>
      <c r="FD14" s="214" t="s">
        <v>7418</v>
      </c>
      <c r="FE14" s="214" t="s">
        <v>7419</v>
      </c>
      <c r="FF14" s="224" t="s">
        <v>7420</v>
      </c>
      <c r="FG14" s="214" t="s">
        <v>7421</v>
      </c>
      <c r="FH14" s="214" t="s">
        <v>7422</v>
      </c>
      <c r="FI14" s="214" t="s">
        <v>7423</v>
      </c>
      <c r="FJ14" s="225" t="s">
        <v>7424</v>
      </c>
      <c r="FK14" s="214" t="s">
        <v>7425</v>
      </c>
      <c r="FL14" s="214" t="s">
        <v>7426</v>
      </c>
      <c r="FM14" s="214" t="s">
        <v>7427</v>
      </c>
      <c r="FN14" s="224" t="s">
        <v>7428</v>
      </c>
      <c r="FO14" s="214" t="s">
        <v>7429</v>
      </c>
      <c r="FP14" s="214" t="s">
        <v>7430</v>
      </c>
      <c r="FQ14" s="214" t="s">
        <v>7431</v>
      </c>
      <c r="FR14" s="224" t="s">
        <v>7432</v>
      </c>
      <c r="FS14" s="214" t="s">
        <v>7433</v>
      </c>
      <c r="FT14" s="223" t="s">
        <v>7434</v>
      </c>
      <c r="FU14" s="214" t="s">
        <v>7435</v>
      </c>
      <c r="FV14" s="225" t="s">
        <v>7436</v>
      </c>
      <c r="FW14" s="214" t="s">
        <v>7437</v>
      </c>
      <c r="FX14" s="214" t="s">
        <v>7438</v>
      </c>
      <c r="FY14" s="214" t="s">
        <v>7439</v>
      </c>
      <c r="FZ14" s="224" t="s">
        <v>7437</v>
      </c>
      <c r="GA14" s="223" t="s">
        <v>7440</v>
      </c>
      <c r="GB14" s="214" t="s">
        <v>7441</v>
      </c>
      <c r="GC14" s="214" t="s">
        <v>7442</v>
      </c>
      <c r="GD14" s="224" t="s">
        <v>7443</v>
      </c>
      <c r="GE14" s="214" t="s">
        <v>7444</v>
      </c>
      <c r="GF14" s="214" t="s">
        <v>7445</v>
      </c>
      <c r="GG14" s="214" t="s">
        <v>7446</v>
      </c>
      <c r="GH14" s="224" t="s">
        <v>7447</v>
      </c>
      <c r="GI14" s="214" t="s">
        <v>7448</v>
      </c>
      <c r="GJ14" s="214" t="s">
        <v>7449</v>
      </c>
      <c r="GK14" s="214" t="s">
        <v>7450</v>
      </c>
      <c r="GL14" s="224" t="s">
        <v>7451</v>
      </c>
      <c r="GM14" s="214" t="s">
        <v>7452</v>
      </c>
      <c r="GN14" s="214" t="s">
        <v>7453</v>
      </c>
      <c r="GO14" s="214" t="s">
        <v>7454</v>
      </c>
      <c r="GP14" s="224" t="s">
        <v>7455</v>
      </c>
      <c r="GQ14" s="223" t="s">
        <v>7456</v>
      </c>
      <c r="GR14" s="223" t="s">
        <v>7457</v>
      </c>
      <c r="GS14" s="223" t="s">
        <v>7458</v>
      </c>
      <c r="GT14" s="225" t="s">
        <v>7459</v>
      </c>
      <c r="GU14" s="218" t="s">
        <v>7460</v>
      </c>
      <c r="GV14" s="214" t="s">
        <v>7461</v>
      </c>
      <c r="GW14" s="214" t="s">
        <v>7462</v>
      </c>
      <c r="GX14" s="214" t="s">
        <v>7463</v>
      </c>
      <c r="GY14" s="224" t="s">
        <v>7464</v>
      </c>
      <c r="GZ14" s="214" t="s">
        <v>7465</v>
      </c>
      <c r="HA14" s="214" t="s">
        <v>7466</v>
      </c>
      <c r="HB14" s="214" t="s">
        <v>7467</v>
      </c>
      <c r="HC14" s="225" t="s">
        <v>7468</v>
      </c>
      <c r="HD14" s="214" t="s">
        <v>7469</v>
      </c>
      <c r="HE14" s="214" t="s">
        <v>7470</v>
      </c>
      <c r="HF14" s="214" t="s">
        <v>7471</v>
      </c>
      <c r="HG14" s="224" t="s">
        <v>7472</v>
      </c>
      <c r="HH14" s="223" t="s">
        <v>7473</v>
      </c>
      <c r="HI14" s="214" t="s">
        <v>7474</v>
      </c>
      <c r="HJ14" s="214" t="s">
        <v>7475</v>
      </c>
      <c r="HK14" s="224" t="s">
        <v>7476</v>
      </c>
      <c r="HL14" s="214" t="s">
        <v>7477</v>
      </c>
      <c r="HM14" s="214" t="s">
        <v>7478</v>
      </c>
      <c r="HN14" s="214" t="s">
        <v>7479</v>
      </c>
      <c r="HO14" s="224" t="s">
        <v>7480</v>
      </c>
      <c r="HP14" s="214" t="s">
        <v>7481</v>
      </c>
      <c r="HQ14" s="214" t="s">
        <v>7482</v>
      </c>
      <c r="HR14" s="214" t="s">
        <v>7483</v>
      </c>
      <c r="HS14" s="224" t="s">
        <v>7484</v>
      </c>
      <c r="HT14" s="214" t="s">
        <v>7485</v>
      </c>
      <c r="HU14" s="223" t="s">
        <v>7486</v>
      </c>
      <c r="HV14" s="214" t="s">
        <v>7487</v>
      </c>
      <c r="HW14" s="224" t="s">
        <v>7488</v>
      </c>
      <c r="HX14" s="214" t="s">
        <v>7489</v>
      </c>
      <c r="HY14" s="214" t="s">
        <v>7490</v>
      </c>
      <c r="HZ14" s="218" t="s">
        <v>7491</v>
      </c>
      <c r="IA14" s="214" t="s">
        <v>7492</v>
      </c>
      <c r="IB14" s="214" t="s">
        <v>7493</v>
      </c>
      <c r="IC14" s="214" t="s">
        <v>7494</v>
      </c>
      <c r="ID14" s="224" t="s">
        <v>7495</v>
      </c>
      <c r="IE14" s="214" t="s">
        <v>7496</v>
      </c>
      <c r="IF14" s="214" t="s">
        <v>7497</v>
      </c>
      <c r="IG14" s="214" t="s">
        <v>7498</v>
      </c>
      <c r="IH14" s="224" t="s">
        <v>7499</v>
      </c>
      <c r="II14" s="214" t="s">
        <v>7500</v>
      </c>
      <c r="IJ14" s="214" t="s">
        <v>7501</v>
      </c>
      <c r="IK14" s="223" t="s">
        <v>7502</v>
      </c>
      <c r="IL14" s="224" t="s">
        <v>7503</v>
      </c>
      <c r="IM14" s="214" t="s">
        <v>7504</v>
      </c>
      <c r="IN14" s="223" t="s">
        <v>7505</v>
      </c>
      <c r="IO14" s="223" t="s">
        <v>7506</v>
      </c>
      <c r="IP14" s="224" t="s">
        <v>7507</v>
      </c>
      <c r="IQ14" s="223" t="s">
        <v>7508</v>
      </c>
      <c r="IR14" s="214" t="s">
        <v>7509</v>
      </c>
      <c r="IS14" s="214" t="s">
        <v>7510</v>
      </c>
      <c r="IT14" s="224" t="s">
        <v>7511</v>
      </c>
      <c r="IU14" s="214" t="s">
        <v>7512</v>
      </c>
      <c r="IV14" s="214" t="s">
        <v>7513</v>
      </c>
      <c r="IW14" s="214" t="s">
        <v>7514</v>
      </c>
      <c r="IX14" s="224" t="s">
        <v>7515</v>
      </c>
      <c r="IY14" s="214" t="s">
        <v>7516</v>
      </c>
      <c r="IZ14" s="214" t="s">
        <v>7517</v>
      </c>
      <c r="JA14" s="223" t="s">
        <v>7518</v>
      </c>
      <c r="JB14" s="224" t="s">
        <v>7519</v>
      </c>
      <c r="JC14" s="214" t="s">
        <v>7520</v>
      </c>
      <c r="JD14" s="223" t="s">
        <v>7521</v>
      </c>
      <c r="JE14" s="214" t="s">
        <v>7522</v>
      </c>
      <c r="JF14" s="224" t="s">
        <v>7523</v>
      </c>
      <c r="JG14" s="214" t="s">
        <v>7524</v>
      </c>
      <c r="JH14" s="214" t="s">
        <v>7525</v>
      </c>
      <c r="JI14" s="214" t="s">
        <v>7526</v>
      </c>
      <c r="JJ14" s="218" t="s">
        <v>7527</v>
      </c>
      <c r="JK14" s="214" t="s">
        <v>7528</v>
      </c>
      <c r="JL14" s="214" t="s">
        <v>7529</v>
      </c>
      <c r="JM14" s="214" t="s">
        <v>7530</v>
      </c>
      <c r="JN14" s="217" t="s">
        <v>7531</v>
      </c>
      <c r="JO14" s="223" t="s">
        <v>7532</v>
      </c>
      <c r="JP14" s="214" t="s">
        <v>7533</v>
      </c>
      <c r="JQ14" s="223" t="s">
        <v>7534</v>
      </c>
      <c r="JR14" s="217" t="s">
        <v>7535</v>
      </c>
      <c r="JS14" s="217" t="s">
        <v>7536</v>
      </c>
      <c r="JT14" s="214" t="s">
        <v>7537</v>
      </c>
      <c r="JU14" s="214" t="s">
        <v>7538</v>
      </c>
      <c r="JV14" s="224" t="s">
        <v>7539</v>
      </c>
      <c r="JW14" s="214" t="s">
        <v>7539</v>
      </c>
      <c r="JX14" s="214" t="s">
        <v>7540</v>
      </c>
      <c r="JY14" s="214" t="s">
        <v>7541</v>
      </c>
      <c r="JZ14" s="224" t="s">
        <v>7542</v>
      </c>
      <c r="KA14" s="214" t="s">
        <v>7542</v>
      </c>
      <c r="KB14" s="214" t="s">
        <v>7543</v>
      </c>
      <c r="KC14" s="214" t="s">
        <v>7544</v>
      </c>
      <c r="KD14" s="225" t="s">
        <v>7545</v>
      </c>
      <c r="KE14" s="214" t="s">
        <v>7546</v>
      </c>
      <c r="KF14" s="214" t="s">
        <v>7547</v>
      </c>
      <c r="KG14" s="214" t="s">
        <v>7548</v>
      </c>
      <c r="KH14" s="224" t="s">
        <v>7549</v>
      </c>
      <c r="KI14" s="214" t="s">
        <v>7550</v>
      </c>
      <c r="KJ14" s="214" t="s">
        <v>7551</v>
      </c>
      <c r="KK14" s="214" t="s">
        <v>7552</v>
      </c>
      <c r="KL14" s="224" t="s">
        <v>7553</v>
      </c>
      <c r="KM14" s="214" t="s">
        <v>7554</v>
      </c>
      <c r="KN14" s="214" t="s">
        <v>7555</v>
      </c>
      <c r="KO14" s="214" t="s">
        <v>7556</v>
      </c>
      <c r="KP14" s="224" t="s">
        <v>7557</v>
      </c>
      <c r="KQ14" s="214" t="s">
        <v>7558</v>
      </c>
      <c r="KR14" s="223" t="s">
        <v>7559</v>
      </c>
      <c r="KS14" s="214" t="s">
        <v>7560</v>
      </c>
      <c r="KT14" s="224" t="s">
        <v>7561</v>
      </c>
      <c r="KU14" s="214" t="s">
        <v>7562</v>
      </c>
      <c r="KV14" s="214" t="s">
        <v>7562</v>
      </c>
      <c r="KW14" s="214" t="s">
        <v>7562</v>
      </c>
      <c r="KX14" s="224" t="s">
        <v>7563</v>
      </c>
      <c r="KY14" s="223" t="s">
        <v>7564</v>
      </c>
      <c r="KZ14" s="214" t="s">
        <v>7565</v>
      </c>
      <c r="LA14" s="214" t="s">
        <v>7566</v>
      </c>
      <c r="LB14" s="225" t="s">
        <v>7156</v>
      </c>
      <c r="LC14" s="214" t="s">
        <v>7567</v>
      </c>
      <c r="LD14" s="214" t="s">
        <v>7568</v>
      </c>
      <c r="LE14" s="214" t="s">
        <v>7156</v>
      </c>
      <c r="LF14" s="224" t="s">
        <v>7156</v>
      </c>
      <c r="LG14" s="214" t="s">
        <v>7156</v>
      </c>
      <c r="LH14" s="214" t="s">
        <v>7156</v>
      </c>
      <c r="LI14" s="214" t="s">
        <v>7569</v>
      </c>
      <c r="LJ14" s="224" t="s">
        <v>7569</v>
      </c>
      <c r="LK14" s="214" t="s">
        <v>7570</v>
      </c>
      <c r="LL14" s="214" t="s">
        <v>7571</v>
      </c>
      <c r="LM14" s="214" t="s">
        <v>7572</v>
      </c>
      <c r="LN14" s="224" t="s">
        <v>7573</v>
      </c>
      <c r="LO14" s="214" t="s">
        <v>7574</v>
      </c>
      <c r="LP14" s="214" t="s">
        <v>7575</v>
      </c>
      <c r="LQ14" s="214" t="s">
        <v>7576</v>
      </c>
      <c r="LR14" s="224" t="s">
        <v>7577</v>
      </c>
      <c r="LS14" s="214" t="s">
        <v>7578</v>
      </c>
      <c r="LT14" s="214" t="s">
        <v>7579</v>
      </c>
      <c r="LU14" s="214" t="s">
        <v>7580</v>
      </c>
      <c r="LV14" s="224" t="s">
        <v>7581</v>
      </c>
      <c r="LW14" s="223" t="s">
        <v>7582</v>
      </c>
      <c r="LX14" s="223" t="s">
        <v>7583</v>
      </c>
      <c r="LY14" s="214" t="s">
        <v>7584</v>
      </c>
      <c r="LZ14" s="224" t="s">
        <v>7585</v>
      </c>
      <c r="MA14" s="227" t="s">
        <v>7586</v>
      </c>
      <c r="MB14" s="214" t="s">
        <v>7587</v>
      </c>
      <c r="MC14" s="214" t="s">
        <v>7588</v>
      </c>
      <c r="MD14" s="214" t="s">
        <v>7589</v>
      </c>
      <c r="ME14" s="224" t="s">
        <v>7590</v>
      </c>
      <c r="MF14" s="214" t="s">
        <v>7591</v>
      </c>
      <c r="MG14" s="214" t="s">
        <v>7592</v>
      </c>
      <c r="MH14" s="214" t="s">
        <v>7593</v>
      </c>
      <c r="MI14" s="224" t="s">
        <v>7594</v>
      </c>
      <c r="MJ14" s="214" t="s">
        <v>7595</v>
      </c>
      <c r="MK14" s="214" t="s">
        <v>7596</v>
      </c>
      <c r="ML14" s="214" t="s">
        <v>7597</v>
      </c>
      <c r="MM14" s="224" t="s">
        <v>7598</v>
      </c>
      <c r="MN14" s="223" t="s">
        <v>7599</v>
      </c>
      <c r="MO14" s="214" t="s">
        <v>7600</v>
      </c>
      <c r="MP14" s="214" t="s">
        <v>7600</v>
      </c>
      <c r="MQ14" s="225" t="s">
        <v>7601</v>
      </c>
      <c r="MR14" s="214" t="s">
        <v>7602</v>
      </c>
      <c r="MS14" s="214" t="s">
        <v>7603</v>
      </c>
      <c r="MT14" s="223" t="s">
        <v>7604</v>
      </c>
      <c r="MU14" s="224" t="s">
        <v>7605</v>
      </c>
      <c r="MV14" s="214" t="s">
        <v>7606</v>
      </c>
      <c r="MW14" s="214" t="s">
        <v>7607</v>
      </c>
      <c r="MX14" s="223" t="s">
        <v>7608</v>
      </c>
      <c r="MY14" s="224" t="s">
        <v>7609</v>
      </c>
      <c r="MZ14" s="218" t="s">
        <v>7610</v>
      </c>
      <c r="NA14" s="214" t="s">
        <v>7611</v>
      </c>
      <c r="NB14" s="223" t="s">
        <v>7612</v>
      </c>
      <c r="NC14" s="214" t="s">
        <v>7613</v>
      </c>
      <c r="ND14" s="225" t="s">
        <v>7614</v>
      </c>
      <c r="NE14" s="223" t="s">
        <v>7615</v>
      </c>
      <c r="NF14" s="214" t="s">
        <v>7616</v>
      </c>
      <c r="NG14" s="223" t="s">
        <v>7617</v>
      </c>
      <c r="NH14" s="225" t="s">
        <v>7618</v>
      </c>
      <c r="NI14" s="223" t="s">
        <v>7618</v>
      </c>
      <c r="NJ14" s="214" t="s">
        <v>7619</v>
      </c>
      <c r="NK14" s="214" t="s">
        <v>7620</v>
      </c>
      <c r="NL14" s="224" t="s">
        <v>7621</v>
      </c>
      <c r="NM14" s="223" t="s">
        <v>7622</v>
      </c>
      <c r="NN14" s="223" t="s">
        <v>7623</v>
      </c>
      <c r="NO14" s="214" t="s">
        <v>7624</v>
      </c>
      <c r="NP14" s="225" t="s">
        <v>7625</v>
      </c>
      <c r="NQ14" s="223" t="s">
        <v>7626</v>
      </c>
      <c r="NR14" s="214" t="s">
        <v>7627</v>
      </c>
      <c r="NS14" s="223" t="s">
        <v>7628</v>
      </c>
      <c r="NT14" s="224" t="s">
        <v>7629</v>
      </c>
      <c r="NU14" s="223" t="s">
        <v>7630</v>
      </c>
      <c r="NV14" s="214" t="s">
        <v>7631</v>
      </c>
      <c r="NW14" s="214" t="s">
        <v>7632</v>
      </c>
      <c r="NX14" s="225" t="s">
        <v>7633</v>
      </c>
      <c r="NY14" s="214" t="s">
        <v>7634</v>
      </c>
      <c r="NZ14" s="214" t="s">
        <v>7634</v>
      </c>
      <c r="OA14" s="214" t="s">
        <v>7635</v>
      </c>
      <c r="OB14" s="225" t="s">
        <v>7636</v>
      </c>
      <c r="OC14" s="223" t="s">
        <v>7637</v>
      </c>
      <c r="OD14" s="214" t="s">
        <v>7638</v>
      </c>
      <c r="OE14" s="223" t="s">
        <v>7639</v>
      </c>
      <c r="OF14" s="224" t="s">
        <v>7640</v>
      </c>
      <c r="OG14" s="214" t="s">
        <v>7641</v>
      </c>
      <c r="OH14" s="214" t="s">
        <v>7642</v>
      </c>
      <c r="OI14" s="214" t="s">
        <v>7643</v>
      </c>
      <c r="OJ14" s="224" t="s">
        <v>7644</v>
      </c>
      <c r="OK14" s="214" t="s">
        <v>7645</v>
      </c>
      <c r="OL14" s="223" t="s">
        <v>7646</v>
      </c>
      <c r="OM14" s="214" t="s">
        <v>7647</v>
      </c>
      <c r="ON14" s="224" t="s">
        <v>7648</v>
      </c>
      <c r="OO14" s="223" t="s">
        <v>7649</v>
      </c>
      <c r="OP14" s="223" t="s">
        <v>7650</v>
      </c>
      <c r="OQ14" s="214" t="s">
        <v>7651</v>
      </c>
      <c r="OR14" s="224" t="s">
        <v>7652</v>
      </c>
      <c r="OS14" s="223" t="s">
        <v>7653</v>
      </c>
      <c r="OT14" s="217" t="s">
        <v>7654</v>
      </c>
      <c r="OU14" s="223" t="s">
        <v>7655</v>
      </c>
      <c r="OV14" s="223" t="s">
        <v>7656</v>
      </c>
      <c r="OW14" s="223" t="s">
        <v>7657</v>
      </c>
      <c r="OX14" s="225" t="s">
        <v>7658</v>
      </c>
      <c r="OY14" s="214" t="s">
        <v>7659</v>
      </c>
      <c r="OZ14" s="214" t="s">
        <v>7660</v>
      </c>
      <c r="PA14" s="214" t="s">
        <v>7661</v>
      </c>
      <c r="PB14" s="224" t="s">
        <v>7662</v>
      </c>
      <c r="PC14" s="223" t="s">
        <v>7663</v>
      </c>
      <c r="PD14" s="223" t="s">
        <v>7664</v>
      </c>
      <c r="PE14" s="223" t="s">
        <v>7664</v>
      </c>
      <c r="PF14" s="225" t="s">
        <v>7664</v>
      </c>
      <c r="PG14" s="214" t="s">
        <v>7665</v>
      </c>
      <c r="PH14" s="217" t="s">
        <v>7666</v>
      </c>
      <c r="PI14" s="214" t="s">
        <v>7667</v>
      </c>
      <c r="PJ14" s="214" t="s">
        <v>7668</v>
      </c>
      <c r="PK14" s="214" t="s">
        <v>7669</v>
      </c>
      <c r="PL14" s="224" t="s">
        <v>7668</v>
      </c>
      <c r="PM14" s="214" t="s">
        <v>7670</v>
      </c>
      <c r="PN14" s="214" t="s">
        <v>7671</v>
      </c>
      <c r="PO14" s="214" t="s">
        <v>7672</v>
      </c>
      <c r="PP14" s="224" t="s">
        <v>7673</v>
      </c>
      <c r="PQ14" s="214" t="s">
        <v>7674</v>
      </c>
      <c r="PR14" s="214" t="s">
        <v>7675</v>
      </c>
      <c r="PS14" s="214" t="s">
        <v>7676</v>
      </c>
      <c r="PT14" s="224" t="s">
        <v>7677</v>
      </c>
      <c r="PU14" s="214" t="s">
        <v>7677</v>
      </c>
      <c r="PV14" s="214" t="s">
        <v>7677</v>
      </c>
      <c r="PW14" s="214" t="s">
        <v>7678</v>
      </c>
      <c r="PX14" s="224" t="s">
        <v>7679</v>
      </c>
      <c r="PY14" s="214" t="s">
        <v>7680</v>
      </c>
      <c r="PZ14" s="223" t="s">
        <v>7681</v>
      </c>
      <c r="QA14" s="223" t="s">
        <v>7682</v>
      </c>
      <c r="QB14" s="224" t="s">
        <v>7683</v>
      </c>
      <c r="QC14" s="214" t="s">
        <v>7684</v>
      </c>
      <c r="QD14" s="214" t="s">
        <v>7685</v>
      </c>
      <c r="QE14" s="224" t="s">
        <v>7686</v>
      </c>
      <c r="QF14" s="214" t="s">
        <v>7687</v>
      </c>
      <c r="QG14" s="223" t="s">
        <v>7688</v>
      </c>
      <c r="QH14" s="214" t="s">
        <v>7689</v>
      </c>
      <c r="QI14" s="225" t="s">
        <v>7690</v>
      </c>
      <c r="QJ14" s="223" t="s">
        <v>7691</v>
      </c>
      <c r="QK14" s="217" t="s">
        <v>7692</v>
      </c>
    </row>
    <row r="15" spans="1:453" ht="177" customHeight="1" x14ac:dyDescent="0.45">
      <c r="A15" s="8" t="s">
        <v>677</v>
      </c>
      <c r="B15" s="214" t="s">
        <v>7693</v>
      </c>
      <c r="C15" s="214" t="s">
        <v>7693</v>
      </c>
      <c r="D15" s="214" t="s">
        <v>7693</v>
      </c>
      <c r="E15" s="218" t="s">
        <v>7693</v>
      </c>
      <c r="F15" s="214" t="s">
        <v>7693</v>
      </c>
      <c r="G15" s="214" t="s">
        <v>7693</v>
      </c>
      <c r="H15" s="222" t="s">
        <v>7693</v>
      </c>
      <c r="I15" s="217" t="s">
        <v>7693</v>
      </c>
      <c r="J15" s="214" t="s">
        <v>7693</v>
      </c>
      <c r="K15" s="214" t="s">
        <v>7693</v>
      </c>
      <c r="L15" s="222" t="s">
        <v>7693</v>
      </c>
      <c r="M15" s="218" t="s">
        <v>7693</v>
      </c>
      <c r="N15" s="214" t="s">
        <v>7693</v>
      </c>
      <c r="O15" s="214" t="s">
        <v>7693</v>
      </c>
      <c r="P15" s="222" t="s">
        <v>7693</v>
      </c>
      <c r="Q15" s="218" t="s">
        <v>7693</v>
      </c>
      <c r="R15" s="214" t="s">
        <v>7693</v>
      </c>
      <c r="S15" s="214" t="s">
        <v>7693</v>
      </c>
      <c r="T15" s="222" t="s">
        <v>7693</v>
      </c>
      <c r="U15" s="218" t="s">
        <v>7693</v>
      </c>
      <c r="V15" s="214" t="s">
        <v>7693</v>
      </c>
      <c r="W15" s="214" t="s">
        <v>7693</v>
      </c>
      <c r="X15" s="222" t="s">
        <v>7694</v>
      </c>
      <c r="Y15" s="218" t="s">
        <v>7694</v>
      </c>
      <c r="Z15" s="214" t="s">
        <v>7694</v>
      </c>
      <c r="AA15" s="214" t="s">
        <v>7693</v>
      </c>
      <c r="AB15" s="222" t="s">
        <v>7693</v>
      </c>
      <c r="AC15" s="218" t="s">
        <v>7693</v>
      </c>
      <c r="AD15" s="214" t="s">
        <v>7695</v>
      </c>
      <c r="AE15" s="214" t="s">
        <v>7693</v>
      </c>
      <c r="AF15" s="222" t="s">
        <v>7693</v>
      </c>
      <c r="AG15" s="218" t="s">
        <v>7693</v>
      </c>
      <c r="AH15" s="214" t="s">
        <v>7693</v>
      </c>
      <c r="AI15" s="214" t="s">
        <v>7693</v>
      </c>
      <c r="AJ15" s="222" t="s">
        <v>7696</v>
      </c>
      <c r="AK15" s="218" t="s">
        <v>7693</v>
      </c>
      <c r="AL15" s="214" t="s">
        <v>7697</v>
      </c>
      <c r="AM15" s="214" t="s">
        <v>7693</v>
      </c>
      <c r="AN15" s="222" t="s">
        <v>7693</v>
      </c>
      <c r="AO15" s="218" t="s">
        <v>7693</v>
      </c>
      <c r="AP15" s="214" t="s">
        <v>7693</v>
      </c>
      <c r="AQ15" s="214" t="s">
        <v>7693</v>
      </c>
      <c r="AR15" s="222" t="s">
        <v>7693</v>
      </c>
      <c r="AS15" s="218" t="s">
        <v>7693</v>
      </c>
      <c r="AT15" s="214" t="s">
        <v>7693</v>
      </c>
      <c r="AU15" s="214" t="s">
        <v>7693</v>
      </c>
      <c r="AV15" s="222" t="s">
        <v>7693</v>
      </c>
      <c r="AW15" s="218" t="s">
        <v>7693</v>
      </c>
      <c r="AX15" s="214" t="s">
        <v>7693</v>
      </c>
      <c r="AY15" s="214" t="s">
        <v>7693</v>
      </c>
      <c r="AZ15" s="222" t="s">
        <v>7693</v>
      </c>
      <c r="BA15" s="218" t="s">
        <v>7693</v>
      </c>
      <c r="BB15" s="214" t="s">
        <v>7693</v>
      </c>
      <c r="BC15" s="222" t="s">
        <v>7693</v>
      </c>
      <c r="BD15" s="222" t="s">
        <v>7693</v>
      </c>
      <c r="BE15" s="218" t="s">
        <v>7693</v>
      </c>
      <c r="BF15" s="214" t="s">
        <v>7693</v>
      </c>
      <c r="BG15" s="222" t="s">
        <v>7693</v>
      </c>
      <c r="BH15" s="222" t="s">
        <v>7693</v>
      </c>
      <c r="BI15" s="218" t="s">
        <v>7693</v>
      </c>
      <c r="BJ15" s="214" t="s">
        <v>7693</v>
      </c>
      <c r="BK15" s="222" t="s">
        <v>7693</v>
      </c>
      <c r="BL15" s="222" t="s">
        <v>7693</v>
      </c>
      <c r="BM15" s="218" t="s">
        <v>7693</v>
      </c>
      <c r="BN15" s="214" t="s">
        <v>7693</v>
      </c>
      <c r="BO15" s="222" t="s">
        <v>7693</v>
      </c>
      <c r="BP15" s="222" t="s">
        <v>7693</v>
      </c>
      <c r="BQ15" s="218" t="s">
        <v>7693</v>
      </c>
      <c r="BR15" s="214" t="s">
        <v>7693</v>
      </c>
      <c r="BS15" s="222" t="s">
        <v>7693</v>
      </c>
      <c r="BT15" s="222" t="s">
        <v>7693</v>
      </c>
      <c r="BU15" s="218" t="s">
        <v>7693</v>
      </c>
      <c r="BV15" s="214" t="s">
        <v>7693</v>
      </c>
      <c r="BW15" s="222" t="s">
        <v>7693</v>
      </c>
      <c r="BX15" s="222" t="s">
        <v>7693</v>
      </c>
      <c r="BY15" s="218" t="s">
        <v>7693</v>
      </c>
      <c r="BZ15" s="214" t="s">
        <v>7693</v>
      </c>
      <c r="CA15" s="222" t="s">
        <v>7693</v>
      </c>
      <c r="CB15" s="222" t="s">
        <v>7693</v>
      </c>
      <c r="CC15" s="218" t="s">
        <v>7693</v>
      </c>
      <c r="CD15" s="214" t="s">
        <v>7698</v>
      </c>
      <c r="CE15" s="222" t="s">
        <v>7699</v>
      </c>
      <c r="CF15" s="222" t="s">
        <v>7699</v>
      </c>
      <c r="CG15" s="218" t="s">
        <v>7699</v>
      </c>
      <c r="CH15" s="214" t="s">
        <v>7693</v>
      </c>
      <c r="CI15" s="222" t="s">
        <v>7693</v>
      </c>
      <c r="CJ15" s="222" t="s">
        <v>7693</v>
      </c>
      <c r="CK15" s="218" t="s">
        <v>7700</v>
      </c>
      <c r="CL15" s="214" t="s">
        <v>7693</v>
      </c>
      <c r="CM15" s="222" t="s">
        <v>7693</v>
      </c>
      <c r="CN15" s="222" t="s">
        <v>7693</v>
      </c>
      <c r="CO15" s="217" t="s">
        <v>7693</v>
      </c>
      <c r="CP15" s="223" t="s">
        <v>7701</v>
      </c>
      <c r="CQ15" s="222" t="s">
        <v>7693</v>
      </c>
      <c r="CR15" s="222" t="s">
        <v>7693</v>
      </c>
      <c r="CS15" s="218" t="s">
        <v>7693</v>
      </c>
      <c r="CT15" s="214" t="s">
        <v>7702</v>
      </c>
      <c r="CU15" s="223" t="s">
        <v>7702</v>
      </c>
      <c r="CV15" s="214" t="s">
        <v>7702</v>
      </c>
      <c r="CW15" s="218" t="s">
        <v>7702</v>
      </c>
      <c r="CX15" s="214" t="s">
        <v>7693</v>
      </c>
      <c r="CY15" s="214" t="s">
        <v>7693</v>
      </c>
      <c r="CZ15" s="214" t="s">
        <v>7693</v>
      </c>
      <c r="DA15" s="218" t="s">
        <v>7693</v>
      </c>
      <c r="DB15" s="214" t="s">
        <v>7693</v>
      </c>
      <c r="DC15" s="214" t="s">
        <v>7693</v>
      </c>
      <c r="DD15" s="214" t="s">
        <v>7693</v>
      </c>
      <c r="DE15" s="218" t="s">
        <v>7693</v>
      </c>
      <c r="DF15" s="214" t="s">
        <v>7693</v>
      </c>
      <c r="DG15" s="214" t="s">
        <v>7693</v>
      </c>
      <c r="DH15" s="214" t="s">
        <v>7693</v>
      </c>
      <c r="DI15" s="218" t="s">
        <v>7693</v>
      </c>
      <c r="DJ15" s="214" t="s">
        <v>7693</v>
      </c>
      <c r="DK15" s="214" t="s">
        <v>7693</v>
      </c>
      <c r="DL15" s="214" t="s">
        <v>7693</v>
      </c>
      <c r="DM15" s="218" t="s">
        <v>7693</v>
      </c>
      <c r="DN15" s="214" t="s">
        <v>7693</v>
      </c>
      <c r="DO15" s="214" t="s">
        <v>7693</v>
      </c>
      <c r="DP15" s="214" t="s">
        <v>7693</v>
      </c>
      <c r="DQ15" s="218" t="s">
        <v>7693</v>
      </c>
      <c r="DR15" s="214" t="s">
        <v>7693</v>
      </c>
      <c r="DS15" s="214" t="s">
        <v>7693</v>
      </c>
      <c r="DT15" s="214" t="s">
        <v>7693</v>
      </c>
      <c r="DU15" s="218" t="s">
        <v>7693</v>
      </c>
      <c r="DV15" s="223" t="s">
        <v>7703</v>
      </c>
      <c r="DW15" s="214" t="s">
        <v>7703</v>
      </c>
      <c r="DX15" s="214" t="s">
        <v>7703</v>
      </c>
      <c r="DY15" s="218" t="s">
        <v>7703</v>
      </c>
      <c r="DZ15" s="223" t="s">
        <v>7693</v>
      </c>
      <c r="EA15" s="214" t="s">
        <v>7693</v>
      </c>
      <c r="EB15" s="214" t="s">
        <v>7693</v>
      </c>
      <c r="EC15" s="218" t="s">
        <v>7693</v>
      </c>
      <c r="ED15" s="214" t="s">
        <v>7693</v>
      </c>
      <c r="EE15" s="223" t="s">
        <v>7693</v>
      </c>
      <c r="EF15" s="214" t="s">
        <v>7693</v>
      </c>
      <c r="EG15" s="218" t="s">
        <v>7693</v>
      </c>
      <c r="EH15" s="214" t="s">
        <v>7693</v>
      </c>
      <c r="EI15" s="214" t="s">
        <v>7693</v>
      </c>
      <c r="EJ15" s="214" t="s">
        <v>7693</v>
      </c>
      <c r="EK15" s="218" t="s">
        <v>7693</v>
      </c>
      <c r="EL15" s="214" t="s">
        <v>7693</v>
      </c>
      <c r="EM15" s="214" t="s">
        <v>7693</v>
      </c>
      <c r="EN15" s="214" t="s">
        <v>7693</v>
      </c>
      <c r="EO15" s="218" t="s">
        <v>7693</v>
      </c>
      <c r="EP15" s="214" t="s">
        <v>7693</v>
      </c>
      <c r="EQ15" s="214" t="s">
        <v>7693</v>
      </c>
      <c r="ER15" s="223" t="s">
        <v>7693</v>
      </c>
      <c r="ES15" s="217" t="s">
        <v>7693</v>
      </c>
      <c r="ET15" s="214" t="s">
        <v>7704</v>
      </c>
      <c r="EU15" s="214" t="s">
        <v>7704</v>
      </c>
      <c r="EV15" s="214" t="s">
        <v>7704</v>
      </c>
      <c r="EW15" s="218" t="s">
        <v>7704</v>
      </c>
      <c r="EX15" s="214" t="s">
        <v>7704</v>
      </c>
      <c r="EY15" s="214" t="s">
        <v>7704</v>
      </c>
      <c r="EZ15" s="223" t="s">
        <v>7704</v>
      </c>
      <c r="FA15" s="217" t="s">
        <v>7704</v>
      </c>
      <c r="FB15" s="218" t="s">
        <v>7693</v>
      </c>
      <c r="FC15" s="214" t="s">
        <v>7693</v>
      </c>
      <c r="FD15" s="214" t="s">
        <v>7693</v>
      </c>
      <c r="FE15" s="214" t="s">
        <v>7693</v>
      </c>
      <c r="FF15" s="218" t="s">
        <v>7693</v>
      </c>
      <c r="FG15" s="214" t="s">
        <v>7705</v>
      </c>
      <c r="FH15" s="214" t="s">
        <v>7693</v>
      </c>
      <c r="FI15" s="214" t="s">
        <v>7693</v>
      </c>
      <c r="FJ15" s="217" t="s">
        <v>7693</v>
      </c>
      <c r="FK15" s="214" t="s">
        <v>7693</v>
      </c>
      <c r="FL15" s="214" t="s">
        <v>7706</v>
      </c>
      <c r="FM15" s="214" t="s">
        <v>7693</v>
      </c>
      <c r="FN15" s="218" t="s">
        <v>7693</v>
      </c>
      <c r="FO15" s="214" t="s">
        <v>7693</v>
      </c>
      <c r="FP15" s="214" t="s">
        <v>7707</v>
      </c>
      <c r="FQ15" s="214" t="s">
        <v>7693</v>
      </c>
      <c r="FR15" s="218" t="s">
        <v>7708</v>
      </c>
      <c r="FS15" s="214" t="s">
        <v>7709</v>
      </c>
      <c r="FT15" s="223" t="s">
        <v>7709</v>
      </c>
      <c r="FU15" s="214" t="s">
        <v>7709</v>
      </c>
      <c r="FV15" s="217" t="s">
        <v>7709</v>
      </c>
      <c r="FW15" s="214" t="s">
        <v>7693</v>
      </c>
      <c r="FX15" s="214" t="s">
        <v>7693</v>
      </c>
      <c r="FY15" s="214" t="s">
        <v>7693</v>
      </c>
      <c r="FZ15" s="218" t="s">
        <v>7693</v>
      </c>
      <c r="GA15" s="223" t="s">
        <v>7693</v>
      </c>
      <c r="GB15" s="214" t="s">
        <v>7693</v>
      </c>
      <c r="GC15" s="214" t="s">
        <v>7710</v>
      </c>
      <c r="GD15" s="218" t="s">
        <v>7711</v>
      </c>
      <c r="GE15" s="214" t="s">
        <v>7711</v>
      </c>
      <c r="GF15" s="214" t="s">
        <v>7711</v>
      </c>
      <c r="GG15" s="214" t="s">
        <v>7711</v>
      </c>
      <c r="GH15" s="218" t="s">
        <v>7693</v>
      </c>
      <c r="GI15" s="214" t="s">
        <v>7693</v>
      </c>
      <c r="GJ15" s="214" t="s">
        <v>7712</v>
      </c>
      <c r="GK15" s="214" t="s">
        <v>7693</v>
      </c>
      <c r="GL15" s="218" t="s">
        <v>7693</v>
      </c>
      <c r="GM15" s="214" t="s">
        <v>7693</v>
      </c>
      <c r="GN15" s="214" t="s">
        <v>7693</v>
      </c>
      <c r="GO15" s="214" t="s">
        <v>7693</v>
      </c>
      <c r="GP15" s="218" t="s">
        <v>7693</v>
      </c>
      <c r="GQ15" s="223" t="s">
        <v>7693</v>
      </c>
      <c r="GR15" s="223" t="s">
        <v>7693</v>
      </c>
      <c r="GS15" s="223" t="s">
        <v>7693</v>
      </c>
      <c r="GT15" s="217" t="s">
        <v>7713</v>
      </c>
      <c r="GU15" s="218" t="s">
        <v>7713</v>
      </c>
      <c r="GV15" s="214" t="s">
        <v>7693</v>
      </c>
      <c r="GW15" s="214" t="s">
        <v>7693</v>
      </c>
      <c r="GX15" s="214" t="s">
        <v>7693</v>
      </c>
      <c r="GY15" s="218" t="s">
        <v>7693</v>
      </c>
      <c r="GZ15" s="214" t="s">
        <v>7693</v>
      </c>
      <c r="HA15" s="214" t="s">
        <v>7693</v>
      </c>
      <c r="HB15" s="214" t="s">
        <v>7693</v>
      </c>
      <c r="HC15" s="217" t="s">
        <v>7693</v>
      </c>
      <c r="HD15" s="214" t="s">
        <v>7693</v>
      </c>
      <c r="HE15" s="214" t="s">
        <v>7693</v>
      </c>
      <c r="HF15" s="214" t="s">
        <v>7693</v>
      </c>
      <c r="HG15" s="218" t="s">
        <v>7693</v>
      </c>
      <c r="HH15" s="223" t="s">
        <v>7693</v>
      </c>
      <c r="HI15" s="214" t="s">
        <v>7693</v>
      </c>
      <c r="HJ15" s="214" t="s">
        <v>7693</v>
      </c>
      <c r="HK15" s="218" t="s">
        <v>7693</v>
      </c>
      <c r="HL15" s="214" t="s">
        <v>7693</v>
      </c>
      <c r="HM15" s="214" t="s">
        <v>7693</v>
      </c>
      <c r="HN15" s="214" t="s">
        <v>7693</v>
      </c>
      <c r="HO15" s="218" t="s">
        <v>7693</v>
      </c>
      <c r="HP15" s="214" t="s">
        <v>7693</v>
      </c>
      <c r="HQ15" s="214" t="s">
        <v>7693</v>
      </c>
      <c r="HR15" s="214" t="s">
        <v>7693</v>
      </c>
      <c r="HS15" s="218" t="s">
        <v>7693</v>
      </c>
      <c r="HT15" s="214" t="s">
        <v>7693</v>
      </c>
      <c r="HU15" s="223" t="s">
        <v>7693</v>
      </c>
      <c r="HV15" s="214" t="s">
        <v>7693</v>
      </c>
      <c r="HW15" s="218" t="s">
        <v>7693</v>
      </c>
      <c r="HX15" s="214" t="s">
        <v>7693</v>
      </c>
      <c r="HY15" s="214" t="s">
        <v>7693</v>
      </c>
      <c r="HZ15" s="218" t="s">
        <v>7693</v>
      </c>
      <c r="IA15" s="214" t="s">
        <v>7693</v>
      </c>
      <c r="IB15" s="214" t="s">
        <v>7714</v>
      </c>
      <c r="IC15" s="214" t="s">
        <v>7715</v>
      </c>
      <c r="ID15" s="218" t="s">
        <v>7716</v>
      </c>
      <c r="IE15" s="214" t="s">
        <v>7693</v>
      </c>
      <c r="IF15" s="214" t="s">
        <v>7693</v>
      </c>
      <c r="IG15" s="214" t="s">
        <v>7693</v>
      </c>
      <c r="IH15" s="218" t="s">
        <v>7717</v>
      </c>
      <c r="II15" s="214" t="s">
        <v>7718</v>
      </c>
      <c r="IJ15" s="214" t="s">
        <v>7693</v>
      </c>
      <c r="IK15" s="223" t="s">
        <v>7719</v>
      </c>
      <c r="IL15" s="218" t="s">
        <v>7720</v>
      </c>
      <c r="IM15" s="214" t="s">
        <v>7702</v>
      </c>
      <c r="IN15" s="223" t="s">
        <v>7702</v>
      </c>
      <c r="IO15" s="223" t="s">
        <v>7719</v>
      </c>
      <c r="IP15" s="218" t="s">
        <v>7721</v>
      </c>
      <c r="IQ15" s="223" t="s">
        <v>7722</v>
      </c>
      <c r="IR15" s="214" t="s">
        <v>7693</v>
      </c>
      <c r="IS15" s="214" t="s">
        <v>7693</v>
      </c>
      <c r="IT15" s="218" t="s">
        <v>7693</v>
      </c>
      <c r="IU15" s="214" t="s">
        <v>7723</v>
      </c>
      <c r="IV15" s="214" t="s">
        <v>7724</v>
      </c>
      <c r="IW15" s="214" t="s">
        <v>7693</v>
      </c>
      <c r="IX15" s="218" t="s">
        <v>7725</v>
      </c>
      <c r="IY15" s="214" t="s">
        <v>7693</v>
      </c>
      <c r="IZ15" s="214" t="s">
        <v>7693</v>
      </c>
      <c r="JA15" s="223" t="s">
        <v>7693</v>
      </c>
      <c r="JB15" s="218" t="s">
        <v>7693</v>
      </c>
      <c r="JC15" s="214" t="s">
        <v>7693</v>
      </c>
      <c r="JD15" s="223" t="s">
        <v>7693</v>
      </c>
      <c r="JE15" s="214" t="s">
        <v>7693</v>
      </c>
      <c r="JF15" s="218" t="s">
        <v>7726</v>
      </c>
      <c r="JG15" s="214" t="s">
        <v>7693</v>
      </c>
      <c r="JH15" s="214" t="s">
        <v>7693</v>
      </c>
      <c r="JI15" s="214" t="s">
        <v>7693</v>
      </c>
      <c r="JJ15" s="218" t="s">
        <v>7693</v>
      </c>
      <c r="JK15" s="214" t="s">
        <v>7727</v>
      </c>
      <c r="JL15" s="214" t="s">
        <v>7727</v>
      </c>
      <c r="JM15" s="214" t="s">
        <v>7693</v>
      </c>
      <c r="JN15" s="217" t="s">
        <v>7693</v>
      </c>
      <c r="JO15" s="223" t="s">
        <v>7693</v>
      </c>
      <c r="JP15" s="214" t="s">
        <v>7693</v>
      </c>
      <c r="JQ15" s="223" t="s">
        <v>7728</v>
      </c>
      <c r="JR15" s="217" t="s">
        <v>7729</v>
      </c>
      <c r="JS15" s="217" t="s">
        <v>7693</v>
      </c>
      <c r="JT15" s="214" t="s">
        <v>7730</v>
      </c>
      <c r="JU15" s="214" t="s">
        <v>7731</v>
      </c>
      <c r="JV15" s="218" t="s">
        <v>7732</v>
      </c>
      <c r="JW15" s="214" t="s">
        <v>7733</v>
      </c>
      <c r="JX15" s="214" t="s">
        <v>7734</v>
      </c>
      <c r="JY15" s="214" t="s">
        <v>7734</v>
      </c>
      <c r="JZ15" s="218" t="s">
        <v>7735</v>
      </c>
      <c r="KA15" s="214" t="s">
        <v>7735</v>
      </c>
      <c r="KB15" s="214" t="s">
        <v>7736</v>
      </c>
      <c r="KC15" s="214" t="s">
        <v>7737</v>
      </c>
      <c r="KD15" s="217" t="s">
        <v>7738</v>
      </c>
      <c r="KE15" s="214" t="s">
        <v>7739</v>
      </c>
      <c r="KF15" s="214" t="s">
        <v>7740</v>
      </c>
      <c r="KG15" s="214" t="s">
        <v>7741</v>
      </c>
      <c r="KH15" s="218" t="s">
        <v>7742</v>
      </c>
      <c r="KI15" s="214" t="s">
        <v>7743</v>
      </c>
      <c r="KJ15" s="214" t="s">
        <v>7744</v>
      </c>
      <c r="KK15" s="214" t="s">
        <v>7745</v>
      </c>
      <c r="KL15" s="218" t="s">
        <v>7746</v>
      </c>
      <c r="KM15" s="214" t="s">
        <v>7747</v>
      </c>
      <c r="KN15" s="214" t="s">
        <v>7748</v>
      </c>
      <c r="KO15" s="214" t="s">
        <v>7749</v>
      </c>
      <c r="KP15" s="218" t="s">
        <v>7750</v>
      </c>
      <c r="KQ15" s="214" t="s">
        <v>7751</v>
      </c>
      <c r="KR15" s="223" t="s">
        <v>7752</v>
      </c>
      <c r="KS15" s="214" t="s">
        <v>7753</v>
      </c>
      <c r="KT15" s="218" t="s">
        <v>7754</v>
      </c>
      <c r="KU15" s="214" t="s">
        <v>7693</v>
      </c>
      <c r="KV15" s="214" t="s">
        <v>7693</v>
      </c>
      <c r="KW15" s="214" t="s">
        <v>7693</v>
      </c>
      <c r="KX15" s="218" t="s">
        <v>7693</v>
      </c>
      <c r="KY15" s="223" t="s">
        <v>7693</v>
      </c>
      <c r="KZ15" s="214" t="s">
        <v>7693</v>
      </c>
      <c r="LA15" s="214" t="s">
        <v>7693</v>
      </c>
      <c r="LB15" s="217" t="s">
        <v>7693</v>
      </c>
      <c r="LC15" s="214" t="s">
        <v>7693</v>
      </c>
      <c r="LD15" s="214" t="s">
        <v>7693</v>
      </c>
      <c r="LE15" s="214" t="s">
        <v>7693</v>
      </c>
      <c r="LF15" s="218" t="s">
        <v>7693</v>
      </c>
      <c r="LG15" s="214" t="s">
        <v>7693</v>
      </c>
      <c r="LH15" s="214" t="s">
        <v>7693</v>
      </c>
      <c r="LI15" s="214" t="s">
        <v>7693</v>
      </c>
      <c r="LJ15" s="218" t="s">
        <v>7693</v>
      </c>
      <c r="LK15" s="214" t="s">
        <v>7693</v>
      </c>
      <c r="LL15" s="214" t="s">
        <v>7693</v>
      </c>
      <c r="LM15" s="214" t="s">
        <v>7693</v>
      </c>
      <c r="LN15" s="218" t="s">
        <v>7693</v>
      </c>
      <c r="LO15" s="214" t="s">
        <v>7693</v>
      </c>
      <c r="LP15" s="214" t="s">
        <v>7693</v>
      </c>
      <c r="LQ15" s="214" t="s">
        <v>7693</v>
      </c>
      <c r="LR15" s="218" t="s">
        <v>7693</v>
      </c>
      <c r="LS15" s="214" t="s">
        <v>7693</v>
      </c>
      <c r="LT15" s="214" t="s">
        <v>7693</v>
      </c>
      <c r="LU15" s="214" t="s">
        <v>7693</v>
      </c>
      <c r="LV15" s="218" t="s">
        <v>7693</v>
      </c>
      <c r="LW15" s="223" t="s">
        <v>7693</v>
      </c>
      <c r="LX15" s="223" t="s">
        <v>7693</v>
      </c>
      <c r="LY15" s="214" t="s">
        <v>7693</v>
      </c>
      <c r="LZ15" s="218" t="s">
        <v>7693</v>
      </c>
      <c r="MA15" s="225" t="s">
        <v>678</v>
      </c>
      <c r="MB15" s="214" t="s">
        <v>7693</v>
      </c>
      <c r="MC15" s="214" t="s">
        <v>7693</v>
      </c>
      <c r="MD15" s="214" t="s">
        <v>7693</v>
      </c>
      <c r="ME15" s="218" t="s">
        <v>7693</v>
      </c>
      <c r="MF15" s="214" t="s">
        <v>7693</v>
      </c>
      <c r="MG15" s="214" t="s">
        <v>7693</v>
      </c>
      <c r="MH15" s="214" t="s">
        <v>7693</v>
      </c>
      <c r="MI15" s="218" t="s">
        <v>7693</v>
      </c>
      <c r="MJ15" s="214" t="s">
        <v>7693</v>
      </c>
      <c r="MK15" s="214" t="s">
        <v>7693</v>
      </c>
      <c r="ML15" s="214" t="s">
        <v>7755</v>
      </c>
      <c r="MM15" s="218" t="s">
        <v>7755</v>
      </c>
      <c r="MN15" s="223" t="s">
        <v>7755</v>
      </c>
      <c r="MO15" s="214" t="s">
        <v>7755</v>
      </c>
      <c r="MP15" s="214" t="s">
        <v>7755</v>
      </c>
      <c r="MQ15" s="217" t="s">
        <v>7755</v>
      </c>
      <c r="MR15" s="214" t="s">
        <v>7755</v>
      </c>
      <c r="MS15" s="214" t="s">
        <v>7755</v>
      </c>
      <c r="MT15" s="223" t="s">
        <v>7693</v>
      </c>
      <c r="MU15" s="218" t="s">
        <v>7693</v>
      </c>
      <c r="MV15" s="214" t="s">
        <v>7693</v>
      </c>
      <c r="MW15" s="214" t="s">
        <v>7693</v>
      </c>
      <c r="MX15" s="223" t="s">
        <v>7693</v>
      </c>
      <c r="MY15" s="218" t="s">
        <v>7693</v>
      </c>
      <c r="MZ15" s="218" t="s">
        <v>7693</v>
      </c>
      <c r="NA15" s="214" t="s">
        <v>7756</v>
      </c>
      <c r="NB15" s="223" t="s">
        <v>7757</v>
      </c>
      <c r="NC15" s="214" t="s">
        <v>7758</v>
      </c>
      <c r="ND15" s="217" t="s">
        <v>7759</v>
      </c>
      <c r="NE15" s="223" t="s">
        <v>7760</v>
      </c>
      <c r="NF15" s="214" t="s">
        <v>7761</v>
      </c>
      <c r="NG15" s="223" t="s">
        <v>7762</v>
      </c>
      <c r="NH15" s="217" t="s">
        <v>7763</v>
      </c>
      <c r="NI15" s="223" t="s">
        <v>7763</v>
      </c>
      <c r="NJ15" s="214" t="s">
        <v>7764</v>
      </c>
      <c r="NK15" s="214" t="s">
        <v>7765</v>
      </c>
      <c r="NL15" s="218" t="s">
        <v>7766</v>
      </c>
      <c r="NM15" s="223" t="s">
        <v>7767</v>
      </c>
      <c r="NN15" s="228" t="s">
        <v>7768</v>
      </c>
      <c r="NO15" s="214" t="s">
        <v>7769</v>
      </c>
      <c r="NP15" s="217" t="s">
        <v>7770</v>
      </c>
      <c r="NQ15" s="223" t="s">
        <v>7771</v>
      </c>
      <c r="NR15" s="214" t="s">
        <v>7772</v>
      </c>
      <c r="NS15" s="223" t="s">
        <v>7773</v>
      </c>
      <c r="NT15" s="218" t="s">
        <v>7774</v>
      </c>
      <c r="NU15" s="223" t="s">
        <v>7775</v>
      </c>
      <c r="NV15" s="214" t="s">
        <v>7776</v>
      </c>
      <c r="NW15" s="214" t="s">
        <v>7777</v>
      </c>
      <c r="NX15" s="217" t="s">
        <v>7778</v>
      </c>
      <c r="NY15" s="214" t="s">
        <v>7698</v>
      </c>
      <c r="NZ15" s="214" t="s">
        <v>7698</v>
      </c>
      <c r="OA15" s="214" t="s">
        <v>7698</v>
      </c>
      <c r="OB15" s="217" t="s">
        <v>7779</v>
      </c>
      <c r="OC15" s="223" t="s">
        <v>7779</v>
      </c>
      <c r="OD15" s="214" t="s">
        <v>7779</v>
      </c>
      <c r="OE15" s="223" t="s">
        <v>7779</v>
      </c>
      <c r="OF15" s="218" t="s">
        <v>7693</v>
      </c>
      <c r="OG15" s="214" t="s">
        <v>7693</v>
      </c>
      <c r="OH15" s="214" t="s">
        <v>7693</v>
      </c>
      <c r="OI15" s="214" t="s">
        <v>7693</v>
      </c>
      <c r="OJ15" s="218" t="s">
        <v>7693</v>
      </c>
      <c r="OK15" s="214" t="s">
        <v>7693</v>
      </c>
      <c r="OL15" s="223" t="s">
        <v>7693</v>
      </c>
      <c r="OM15" s="214" t="s">
        <v>7693</v>
      </c>
      <c r="ON15" s="218" t="s">
        <v>1712</v>
      </c>
      <c r="OO15" s="223" t="s">
        <v>1712</v>
      </c>
      <c r="OP15" s="223" t="s">
        <v>1712</v>
      </c>
      <c r="OQ15" s="214" t="s">
        <v>1712</v>
      </c>
      <c r="OR15" s="218" t="s">
        <v>7693</v>
      </c>
      <c r="OS15" s="223" t="s">
        <v>7693</v>
      </c>
      <c r="OT15" s="217" t="s">
        <v>7693</v>
      </c>
      <c r="OU15" s="223" t="s">
        <v>7698</v>
      </c>
      <c r="OV15" s="223" t="s">
        <v>7698</v>
      </c>
      <c r="OW15" s="223" t="s">
        <v>7698</v>
      </c>
      <c r="OX15" s="217" t="s">
        <v>7780</v>
      </c>
      <c r="OY15" s="214" t="s">
        <v>7693</v>
      </c>
      <c r="OZ15" s="214" t="s">
        <v>7693</v>
      </c>
      <c r="PA15" s="214" t="s">
        <v>7693</v>
      </c>
      <c r="PB15" s="218" t="s">
        <v>7693</v>
      </c>
      <c r="PC15" s="223" t="s">
        <v>7693</v>
      </c>
      <c r="PD15" s="223" t="s">
        <v>7693</v>
      </c>
      <c r="PE15" s="223" t="s">
        <v>7693</v>
      </c>
      <c r="PF15" s="217" t="s">
        <v>7693</v>
      </c>
      <c r="PG15" s="214" t="s">
        <v>7693</v>
      </c>
      <c r="PH15" s="217" t="s">
        <v>7781</v>
      </c>
      <c r="PI15" s="214" t="s">
        <v>7693</v>
      </c>
      <c r="PJ15" s="214" t="s">
        <v>7693</v>
      </c>
      <c r="PK15" s="214" t="s">
        <v>7693</v>
      </c>
      <c r="PL15" s="218" t="s">
        <v>7693</v>
      </c>
      <c r="PM15" s="214" t="s">
        <v>7782</v>
      </c>
      <c r="PN15" s="214" t="s">
        <v>7693</v>
      </c>
      <c r="PO15" s="214" t="s">
        <v>7783</v>
      </c>
      <c r="PP15" s="218" t="s">
        <v>7784</v>
      </c>
      <c r="PQ15" s="214" t="s">
        <v>7693</v>
      </c>
      <c r="PR15" s="214" t="s">
        <v>7785</v>
      </c>
      <c r="PS15" s="214" t="s">
        <v>7786</v>
      </c>
      <c r="PT15" s="218" t="s">
        <v>7787</v>
      </c>
      <c r="PU15" s="214" t="s">
        <v>7693</v>
      </c>
      <c r="PV15" s="214" t="s">
        <v>7693</v>
      </c>
      <c r="PW15" s="214" t="s">
        <v>7693</v>
      </c>
      <c r="PX15" s="218" t="s">
        <v>7693</v>
      </c>
      <c r="PY15" s="214" t="s">
        <v>7693</v>
      </c>
      <c r="PZ15" s="223" t="s">
        <v>7693</v>
      </c>
      <c r="QA15" s="223" t="s">
        <v>7693</v>
      </c>
      <c r="QB15" s="218" t="s">
        <v>7788</v>
      </c>
      <c r="QC15" s="214" t="s">
        <v>7693</v>
      </c>
      <c r="QD15" s="214" t="s">
        <v>7693</v>
      </c>
      <c r="QE15" s="218" t="s">
        <v>7789</v>
      </c>
      <c r="QF15" s="214" t="s">
        <v>7790</v>
      </c>
      <c r="QG15" s="223" t="s">
        <v>7698</v>
      </c>
      <c r="QH15" s="214" t="s">
        <v>7698</v>
      </c>
      <c r="QI15" s="217" t="s">
        <v>7698</v>
      </c>
      <c r="QJ15" s="223" t="s">
        <v>7791</v>
      </c>
      <c r="QK15" s="217" t="s">
        <v>7791</v>
      </c>
    </row>
    <row r="16" spans="1:453" ht="177" customHeight="1" x14ac:dyDescent="0.45">
      <c r="A16" s="8" t="s">
        <v>679</v>
      </c>
      <c r="B16" s="214" t="s">
        <v>7792</v>
      </c>
      <c r="C16" s="214" t="s">
        <v>7793</v>
      </c>
      <c r="D16" s="214" t="s">
        <v>7794</v>
      </c>
      <c r="E16" s="215" t="s">
        <v>7795</v>
      </c>
      <c r="F16" s="214" t="s">
        <v>7796</v>
      </c>
      <c r="G16" s="214" t="s">
        <v>7797</v>
      </c>
      <c r="H16" s="216" t="s">
        <v>7797</v>
      </c>
      <c r="I16" s="217" t="s">
        <v>7798</v>
      </c>
      <c r="J16" s="214" t="s">
        <v>8335</v>
      </c>
      <c r="K16" s="214" t="s">
        <v>8336</v>
      </c>
      <c r="L16" s="216" t="s">
        <v>8337</v>
      </c>
      <c r="M16" s="218" t="s">
        <v>8338</v>
      </c>
      <c r="N16" s="214" t="s">
        <v>7799</v>
      </c>
      <c r="O16" s="214" t="s">
        <v>7800</v>
      </c>
      <c r="P16" s="216" t="s">
        <v>7801</v>
      </c>
      <c r="Q16" s="218" t="s">
        <v>7801</v>
      </c>
      <c r="R16" s="214" t="s">
        <v>7801</v>
      </c>
      <c r="S16" s="214" t="s">
        <v>7801</v>
      </c>
      <c r="T16" s="216" t="s">
        <v>7801</v>
      </c>
      <c r="U16" s="218" t="s">
        <v>7801</v>
      </c>
      <c r="V16" s="214" t="s">
        <v>7801</v>
      </c>
      <c r="W16" s="214" t="s">
        <v>7802</v>
      </c>
      <c r="X16" s="216" t="s">
        <v>7803</v>
      </c>
      <c r="Y16" s="218" t="s">
        <v>7804</v>
      </c>
      <c r="Z16" s="214" t="s">
        <v>7804</v>
      </c>
      <c r="AA16" s="214" t="s">
        <v>7804</v>
      </c>
      <c r="AB16" s="216" t="s">
        <v>7804</v>
      </c>
      <c r="AC16" s="218" t="s">
        <v>7805</v>
      </c>
      <c r="AD16" s="214" t="s">
        <v>7806</v>
      </c>
      <c r="AE16" s="214" t="s">
        <v>7807</v>
      </c>
      <c r="AF16" s="216" t="s">
        <v>7808</v>
      </c>
      <c r="AG16" s="218" t="s">
        <v>7809</v>
      </c>
      <c r="AH16" s="214" t="s">
        <v>7810</v>
      </c>
      <c r="AI16" s="214" t="s">
        <v>7810</v>
      </c>
      <c r="AJ16" s="216" t="s">
        <v>7811</v>
      </c>
      <c r="AK16" s="218" t="s">
        <v>7812</v>
      </c>
      <c r="AL16" s="214" t="s">
        <v>7813</v>
      </c>
      <c r="AM16" s="214" t="s">
        <v>7814</v>
      </c>
      <c r="AN16" s="216" t="s">
        <v>7815</v>
      </c>
      <c r="AO16" s="218" t="s">
        <v>7816</v>
      </c>
      <c r="AP16" s="214" t="s">
        <v>7815</v>
      </c>
      <c r="AQ16" s="214" t="s">
        <v>7817</v>
      </c>
      <c r="AR16" s="216" t="s">
        <v>7818</v>
      </c>
      <c r="AS16" s="218" t="s">
        <v>7819</v>
      </c>
      <c r="AT16" s="214" t="s">
        <v>7817</v>
      </c>
      <c r="AU16" s="214" t="s">
        <v>7820</v>
      </c>
      <c r="AV16" s="216" t="s">
        <v>7821</v>
      </c>
      <c r="AW16" s="218" t="s">
        <v>7822</v>
      </c>
      <c r="AX16" s="214" t="s">
        <v>7823</v>
      </c>
      <c r="AY16" s="220" t="s">
        <v>7824</v>
      </c>
      <c r="AZ16" s="216" t="s">
        <v>7825</v>
      </c>
      <c r="BA16" s="218" t="s">
        <v>7826</v>
      </c>
      <c r="BB16" s="214" t="s">
        <v>7827</v>
      </c>
      <c r="BC16" s="216" t="s">
        <v>7825</v>
      </c>
      <c r="BD16" s="222" t="s">
        <v>7799</v>
      </c>
      <c r="BE16" s="218" t="s">
        <v>7828</v>
      </c>
      <c r="BF16" s="214" t="s">
        <v>7829</v>
      </c>
      <c r="BG16" s="216" t="s">
        <v>7830</v>
      </c>
      <c r="BH16" s="222" t="s">
        <v>7831</v>
      </c>
      <c r="BI16" s="218" t="s">
        <v>7831</v>
      </c>
      <c r="BJ16" s="214" t="s">
        <v>7832</v>
      </c>
      <c r="BK16" s="216" t="s">
        <v>7833</v>
      </c>
      <c r="BL16" s="222" t="s">
        <v>7834</v>
      </c>
      <c r="BM16" s="218" t="s">
        <v>7835</v>
      </c>
      <c r="BN16" s="214" t="s">
        <v>7836</v>
      </c>
      <c r="BO16" s="216" t="s">
        <v>7837</v>
      </c>
      <c r="BP16" s="222" t="s">
        <v>7838</v>
      </c>
      <c r="BQ16" s="218" t="s">
        <v>7839</v>
      </c>
      <c r="BR16" s="214" t="s">
        <v>7840</v>
      </c>
      <c r="BS16" s="216" t="s">
        <v>7841</v>
      </c>
      <c r="BT16" s="222" t="s">
        <v>7842</v>
      </c>
      <c r="BU16" s="218" t="s">
        <v>7842</v>
      </c>
      <c r="BV16" s="214" t="s">
        <v>7843</v>
      </c>
      <c r="BW16" s="216" t="s">
        <v>7844</v>
      </c>
      <c r="BX16" s="222" t="s">
        <v>7845</v>
      </c>
      <c r="BY16" s="218" t="s">
        <v>7846</v>
      </c>
      <c r="BZ16" s="214" t="s">
        <v>7847</v>
      </c>
      <c r="CA16" s="216" t="s">
        <v>7848</v>
      </c>
      <c r="CB16" s="222" t="s">
        <v>7849</v>
      </c>
      <c r="CC16" s="218" t="s">
        <v>7850</v>
      </c>
      <c r="CD16" s="214" t="s">
        <v>7851</v>
      </c>
      <c r="CE16" s="229" t="s">
        <v>7852</v>
      </c>
      <c r="CF16" s="222" t="s">
        <v>7853</v>
      </c>
      <c r="CG16" s="218" t="s">
        <v>7853</v>
      </c>
      <c r="CH16" s="214" t="s">
        <v>7854</v>
      </c>
      <c r="CI16" s="216" t="s">
        <v>7855</v>
      </c>
      <c r="CJ16" s="222" t="s">
        <v>7856</v>
      </c>
      <c r="CK16" s="218" t="s">
        <v>7857</v>
      </c>
      <c r="CL16" s="214" t="s">
        <v>7858</v>
      </c>
      <c r="CM16" s="216" t="s">
        <v>7859</v>
      </c>
      <c r="CN16" s="222" t="s">
        <v>7860</v>
      </c>
      <c r="CO16" s="217" t="s">
        <v>7861</v>
      </c>
      <c r="CP16" s="223" t="s">
        <v>7862</v>
      </c>
      <c r="CQ16" s="216" t="s">
        <v>7863</v>
      </c>
      <c r="CR16" s="222" t="s">
        <v>7864</v>
      </c>
      <c r="CS16" s="218" t="s">
        <v>7865</v>
      </c>
      <c r="CT16" s="214" t="s">
        <v>7866</v>
      </c>
      <c r="CU16" s="223" t="s">
        <v>7867</v>
      </c>
      <c r="CV16" s="214" t="s">
        <v>7868</v>
      </c>
      <c r="CW16" s="215" t="s">
        <v>7869</v>
      </c>
      <c r="CX16" s="214" t="s">
        <v>7870</v>
      </c>
      <c r="CY16" s="214" t="s">
        <v>7871</v>
      </c>
      <c r="CZ16" s="214" t="s">
        <v>7872</v>
      </c>
      <c r="DA16" s="224" t="s">
        <v>7873</v>
      </c>
      <c r="DB16" s="214" t="s">
        <v>7874</v>
      </c>
      <c r="DC16" s="214" t="s">
        <v>7875</v>
      </c>
      <c r="DD16" s="214" t="s">
        <v>7876</v>
      </c>
      <c r="DE16" s="224" t="s">
        <v>7877</v>
      </c>
      <c r="DF16" s="214" t="s">
        <v>7878</v>
      </c>
      <c r="DG16" s="214" t="s">
        <v>7879</v>
      </c>
      <c r="DH16" s="214" t="s">
        <v>7880</v>
      </c>
      <c r="DI16" s="224" t="s">
        <v>7881</v>
      </c>
      <c r="DJ16" s="214" t="s">
        <v>7882</v>
      </c>
      <c r="DK16" s="214" t="s">
        <v>7883</v>
      </c>
      <c r="DL16" s="214" t="s">
        <v>7884</v>
      </c>
      <c r="DM16" s="224" t="s">
        <v>7885</v>
      </c>
      <c r="DN16" s="214" t="s">
        <v>7886</v>
      </c>
      <c r="DO16" s="214" t="s">
        <v>7887</v>
      </c>
      <c r="DP16" s="214" t="s">
        <v>7888</v>
      </c>
      <c r="DQ16" s="224" t="s">
        <v>7889</v>
      </c>
      <c r="DR16" s="214" t="s">
        <v>7890</v>
      </c>
      <c r="DS16" s="214" t="s">
        <v>7891</v>
      </c>
      <c r="DT16" s="214" t="s">
        <v>7892</v>
      </c>
      <c r="DU16" s="224" t="s">
        <v>7893</v>
      </c>
      <c r="DV16" s="223" t="s">
        <v>7894</v>
      </c>
      <c r="DW16" s="214" t="s">
        <v>7895</v>
      </c>
      <c r="DX16" s="214" t="s">
        <v>7896</v>
      </c>
      <c r="DY16" s="224" t="s">
        <v>7897</v>
      </c>
      <c r="DZ16" s="223" t="s">
        <v>7898</v>
      </c>
      <c r="EA16" s="214" t="s">
        <v>7899</v>
      </c>
      <c r="EB16" s="214" t="s">
        <v>7900</v>
      </c>
      <c r="EC16" s="224" t="s">
        <v>7901</v>
      </c>
      <c r="ED16" s="214" t="s">
        <v>7902</v>
      </c>
      <c r="EE16" s="223" t="s">
        <v>7903</v>
      </c>
      <c r="EF16" s="214" t="s">
        <v>7904</v>
      </c>
      <c r="EG16" s="224" t="s">
        <v>7876</v>
      </c>
      <c r="EH16" s="214" t="s">
        <v>7905</v>
      </c>
      <c r="EI16" s="214" t="s">
        <v>7906</v>
      </c>
      <c r="EJ16" s="214" t="s">
        <v>7907</v>
      </c>
      <c r="EK16" s="224" t="s">
        <v>7908</v>
      </c>
      <c r="EL16" s="214" t="s">
        <v>7909</v>
      </c>
      <c r="EM16" s="214" t="s">
        <v>7910</v>
      </c>
      <c r="EN16" s="214" t="s">
        <v>7911</v>
      </c>
      <c r="EO16" s="224" t="s">
        <v>7912</v>
      </c>
      <c r="EP16" s="214" t="s">
        <v>7913</v>
      </c>
      <c r="EQ16" s="214" t="s">
        <v>7914</v>
      </c>
      <c r="ER16" s="223" t="s">
        <v>7915</v>
      </c>
      <c r="ES16" s="225" t="s">
        <v>7916</v>
      </c>
      <c r="ET16" s="214" t="s">
        <v>7917</v>
      </c>
      <c r="EU16" s="214" t="s">
        <v>7917</v>
      </c>
      <c r="EV16" s="214" t="s">
        <v>7917</v>
      </c>
      <c r="EW16" s="224" t="s">
        <v>7918</v>
      </c>
      <c r="EX16" s="214" t="s">
        <v>7919</v>
      </c>
      <c r="EY16" s="214" t="s">
        <v>7920</v>
      </c>
      <c r="EZ16" s="223" t="s">
        <v>7921</v>
      </c>
      <c r="FA16" s="225" t="s">
        <v>7922</v>
      </c>
      <c r="FB16" s="218" t="s">
        <v>7923</v>
      </c>
      <c r="FC16" s="214" t="s">
        <v>7924</v>
      </c>
      <c r="FD16" s="214" t="s">
        <v>7924</v>
      </c>
      <c r="FE16" s="214" t="s">
        <v>7925</v>
      </c>
      <c r="FF16" s="224" t="s">
        <v>7926</v>
      </c>
      <c r="FG16" s="214" t="s">
        <v>7927</v>
      </c>
      <c r="FH16" s="214" t="s">
        <v>7928</v>
      </c>
      <c r="FI16" s="214" t="s">
        <v>7929</v>
      </c>
      <c r="FJ16" s="225" t="s">
        <v>7930</v>
      </c>
      <c r="FK16" s="214" t="s">
        <v>7931</v>
      </c>
      <c r="FL16" s="214" t="s">
        <v>7932</v>
      </c>
      <c r="FM16" s="214" t="s">
        <v>7933</v>
      </c>
      <c r="FN16" s="224" t="s">
        <v>7934</v>
      </c>
      <c r="FO16" s="214" t="s">
        <v>7935</v>
      </c>
      <c r="FP16" s="214" t="s">
        <v>7936</v>
      </c>
      <c r="FQ16" s="214" t="s">
        <v>7937</v>
      </c>
      <c r="FR16" s="224" t="s">
        <v>7938</v>
      </c>
      <c r="FS16" s="214" t="s">
        <v>7939</v>
      </c>
      <c r="FT16" s="223" t="s">
        <v>7940</v>
      </c>
      <c r="FU16" s="214" t="s">
        <v>7941</v>
      </c>
      <c r="FV16" s="225" t="s">
        <v>7942</v>
      </c>
      <c r="FW16" s="214" t="s">
        <v>7943</v>
      </c>
      <c r="FX16" s="214" t="s">
        <v>7944</v>
      </c>
      <c r="FY16" s="214" t="s">
        <v>7945</v>
      </c>
      <c r="FZ16" s="224" t="s">
        <v>7943</v>
      </c>
      <c r="GA16" s="223" t="s">
        <v>7946</v>
      </c>
      <c r="GB16" s="214" t="s">
        <v>7947</v>
      </c>
      <c r="GC16" s="214" t="s">
        <v>7948</v>
      </c>
      <c r="GD16" s="224" t="s">
        <v>7949</v>
      </c>
      <c r="GE16" s="214" t="s">
        <v>7950</v>
      </c>
      <c r="GF16" s="214" t="s">
        <v>7951</v>
      </c>
      <c r="GG16" s="214" t="s">
        <v>7952</v>
      </c>
      <c r="GH16" s="224" t="s">
        <v>7953</v>
      </c>
      <c r="GI16" s="214" t="s">
        <v>7954</v>
      </c>
      <c r="GJ16" s="214" t="s">
        <v>7955</v>
      </c>
      <c r="GK16" s="214" t="s">
        <v>7956</v>
      </c>
      <c r="GL16" s="224" t="s">
        <v>7957</v>
      </c>
      <c r="GM16" s="214" t="s">
        <v>7958</v>
      </c>
      <c r="GN16" s="214" t="s">
        <v>7959</v>
      </c>
      <c r="GO16" s="214" t="s">
        <v>7960</v>
      </c>
      <c r="GP16" s="224" t="s">
        <v>7961</v>
      </c>
      <c r="GQ16" s="223" t="s">
        <v>7962</v>
      </c>
      <c r="GR16" s="223" t="s">
        <v>7963</v>
      </c>
      <c r="GS16" s="223" t="s">
        <v>7964</v>
      </c>
      <c r="GT16" s="225" t="s">
        <v>7965</v>
      </c>
      <c r="GU16" s="218" t="s">
        <v>7966</v>
      </c>
      <c r="GV16" s="214" t="s">
        <v>7967</v>
      </c>
      <c r="GW16" s="214" t="s">
        <v>7968</v>
      </c>
      <c r="GX16" s="214" t="s">
        <v>7969</v>
      </c>
      <c r="GY16" s="224" t="s">
        <v>7970</v>
      </c>
      <c r="GZ16" s="214" t="s">
        <v>7971</v>
      </c>
      <c r="HA16" s="214" t="s">
        <v>7972</v>
      </c>
      <c r="HB16" s="214" t="s">
        <v>7973</v>
      </c>
      <c r="HC16" s="225" t="s">
        <v>7974</v>
      </c>
      <c r="HD16" s="214" t="s">
        <v>7975</v>
      </c>
      <c r="HE16" s="214" t="s">
        <v>7975</v>
      </c>
      <c r="HF16" s="214" t="s">
        <v>7976</v>
      </c>
      <c r="HG16" s="224" t="s">
        <v>7977</v>
      </c>
      <c r="HH16" s="223" t="s">
        <v>7978</v>
      </c>
      <c r="HI16" s="214" t="s">
        <v>7979</v>
      </c>
      <c r="HJ16" s="214" t="s">
        <v>7980</v>
      </c>
      <c r="HK16" s="224" t="s">
        <v>7981</v>
      </c>
      <c r="HL16" s="214" t="s">
        <v>7982</v>
      </c>
      <c r="HM16" s="214" t="s">
        <v>7983</v>
      </c>
      <c r="HN16" s="214" t="s">
        <v>7984</v>
      </c>
      <c r="HO16" s="224" t="s">
        <v>7985</v>
      </c>
      <c r="HP16" s="214" t="s">
        <v>7986</v>
      </c>
      <c r="HQ16" s="214" t="s">
        <v>7987</v>
      </c>
      <c r="HR16" s="214" t="s">
        <v>7988</v>
      </c>
      <c r="HS16" s="224" t="s">
        <v>7989</v>
      </c>
      <c r="HT16" s="214" t="s">
        <v>7990</v>
      </c>
      <c r="HU16" s="223" t="s">
        <v>7991</v>
      </c>
      <c r="HV16" s="214" t="s">
        <v>7992</v>
      </c>
      <c r="HW16" s="224" t="s">
        <v>7993</v>
      </c>
      <c r="HX16" s="214" t="s">
        <v>7994</v>
      </c>
      <c r="HY16" s="214" t="s">
        <v>7995</v>
      </c>
      <c r="HZ16" s="218" t="s">
        <v>7996</v>
      </c>
      <c r="IA16" s="214" t="s">
        <v>7997</v>
      </c>
      <c r="IB16" s="214" t="s">
        <v>7998</v>
      </c>
      <c r="IC16" s="214" t="s">
        <v>7999</v>
      </c>
      <c r="ID16" s="224" t="s">
        <v>8000</v>
      </c>
      <c r="IE16" s="214" t="s">
        <v>8001</v>
      </c>
      <c r="IF16" s="214" t="s">
        <v>8002</v>
      </c>
      <c r="IG16" s="214" t="s">
        <v>8003</v>
      </c>
      <c r="IH16" s="224" t="s">
        <v>8004</v>
      </c>
      <c r="II16" s="214" t="s">
        <v>8005</v>
      </c>
      <c r="IJ16" s="214" t="s">
        <v>8006</v>
      </c>
      <c r="IK16" s="223" t="s">
        <v>8007</v>
      </c>
      <c r="IL16" s="224" t="s">
        <v>8008</v>
      </c>
      <c r="IM16" s="214" t="s">
        <v>8009</v>
      </c>
      <c r="IN16" s="223" t="s">
        <v>8010</v>
      </c>
      <c r="IO16" s="223" t="s">
        <v>8011</v>
      </c>
      <c r="IP16" s="224" t="s">
        <v>8012</v>
      </c>
      <c r="IQ16" s="223" t="s">
        <v>8013</v>
      </c>
      <c r="IR16" s="214" t="s">
        <v>8014</v>
      </c>
      <c r="IS16" s="214" t="s">
        <v>8015</v>
      </c>
      <c r="IT16" s="224" t="s">
        <v>8016</v>
      </c>
      <c r="IU16" s="214" t="s">
        <v>8017</v>
      </c>
      <c r="IV16" s="214" t="s">
        <v>8018</v>
      </c>
      <c r="IW16" s="214" t="s">
        <v>8004</v>
      </c>
      <c r="IX16" s="224" t="s">
        <v>8019</v>
      </c>
      <c r="IY16" s="214" t="s">
        <v>8020</v>
      </c>
      <c r="IZ16" s="214" t="s">
        <v>8021</v>
      </c>
      <c r="JA16" s="223" t="s">
        <v>8022</v>
      </c>
      <c r="JB16" s="224" t="s">
        <v>8023</v>
      </c>
      <c r="JC16" s="214" t="s">
        <v>8024</v>
      </c>
      <c r="JD16" s="223" t="s">
        <v>8025</v>
      </c>
      <c r="JE16" s="214" t="s">
        <v>8026</v>
      </c>
      <c r="JF16" s="224" t="s">
        <v>8027</v>
      </c>
      <c r="JG16" s="214" t="s">
        <v>8028</v>
      </c>
      <c r="JH16" s="214" t="s">
        <v>8029</v>
      </c>
      <c r="JI16" s="214" t="s">
        <v>8030</v>
      </c>
      <c r="JJ16" s="218" t="s">
        <v>8031</v>
      </c>
      <c r="JK16" s="214" t="s">
        <v>8032</v>
      </c>
      <c r="JL16" s="214" t="s">
        <v>8033</v>
      </c>
      <c r="JM16" s="214" t="s">
        <v>8034</v>
      </c>
      <c r="JN16" s="217" t="s">
        <v>8035</v>
      </c>
      <c r="JO16" s="223" t="s">
        <v>8036</v>
      </c>
      <c r="JP16" s="214" t="s">
        <v>8037</v>
      </c>
      <c r="JQ16" s="223" t="s">
        <v>8013</v>
      </c>
      <c r="JR16" s="217" t="s">
        <v>8038</v>
      </c>
      <c r="JS16" s="217" t="s">
        <v>8039</v>
      </c>
      <c r="JT16" s="214" t="s">
        <v>8040</v>
      </c>
      <c r="JU16" s="214" t="s">
        <v>8041</v>
      </c>
      <c r="JV16" s="224" t="s">
        <v>8042</v>
      </c>
      <c r="JW16" s="214" t="s">
        <v>8042</v>
      </c>
      <c r="JX16" s="214" t="s">
        <v>8043</v>
      </c>
      <c r="JY16" s="214" t="s">
        <v>8044</v>
      </c>
      <c r="JZ16" s="224" t="s">
        <v>8045</v>
      </c>
      <c r="KA16" s="214" t="s">
        <v>8045</v>
      </c>
      <c r="KB16" s="214" t="s">
        <v>8046</v>
      </c>
      <c r="KC16" s="214" t="s">
        <v>8047</v>
      </c>
      <c r="KD16" s="225" t="s">
        <v>8048</v>
      </c>
      <c r="KE16" s="214" t="s">
        <v>8049</v>
      </c>
      <c r="KF16" s="214" t="s">
        <v>8050</v>
      </c>
      <c r="KG16" s="214" t="s">
        <v>8051</v>
      </c>
      <c r="KH16" s="224" t="s">
        <v>8052</v>
      </c>
      <c r="KI16" s="214" t="s">
        <v>8053</v>
      </c>
      <c r="KJ16" s="214" t="s">
        <v>8053</v>
      </c>
      <c r="KK16" s="214" t="s">
        <v>8053</v>
      </c>
      <c r="KL16" s="224" t="s">
        <v>8053</v>
      </c>
      <c r="KM16" s="214" t="s">
        <v>8054</v>
      </c>
      <c r="KN16" s="214" t="s">
        <v>8055</v>
      </c>
      <c r="KO16" s="214" t="s">
        <v>8056</v>
      </c>
      <c r="KP16" s="224" t="s">
        <v>8057</v>
      </c>
      <c r="KQ16" s="214" t="s">
        <v>8058</v>
      </c>
      <c r="KR16" s="223" t="s">
        <v>8059</v>
      </c>
      <c r="KS16" s="214" t="s">
        <v>8060</v>
      </c>
      <c r="KT16" s="224" t="s">
        <v>8061</v>
      </c>
      <c r="KU16" s="214" t="s">
        <v>8062</v>
      </c>
      <c r="KV16" s="214" t="s">
        <v>8062</v>
      </c>
      <c r="KW16" s="214" t="s">
        <v>8062</v>
      </c>
      <c r="KX16" s="224" t="s">
        <v>8063</v>
      </c>
      <c r="KY16" s="223" t="s">
        <v>8064</v>
      </c>
      <c r="KZ16" s="214" t="s">
        <v>8065</v>
      </c>
      <c r="LA16" s="214" t="s">
        <v>8066</v>
      </c>
      <c r="LB16" s="225" t="s">
        <v>8067</v>
      </c>
      <c r="LC16" s="214" t="s">
        <v>8068</v>
      </c>
      <c r="LD16" s="214" t="s">
        <v>8069</v>
      </c>
      <c r="LE16" s="214" t="s">
        <v>8070</v>
      </c>
      <c r="LF16" s="224" t="s">
        <v>8071</v>
      </c>
      <c r="LG16" s="214" t="s">
        <v>8072</v>
      </c>
      <c r="LH16" s="214" t="s">
        <v>8073</v>
      </c>
      <c r="LI16" s="214" t="s">
        <v>8074</v>
      </c>
      <c r="LJ16" s="224" t="s">
        <v>8074</v>
      </c>
      <c r="LK16" s="214" t="s">
        <v>8074</v>
      </c>
      <c r="LL16" s="214" t="s">
        <v>8075</v>
      </c>
      <c r="LM16" s="214" t="s">
        <v>8076</v>
      </c>
      <c r="LN16" s="224" t="s">
        <v>8077</v>
      </c>
      <c r="LO16" s="214" t="s">
        <v>8078</v>
      </c>
      <c r="LP16" s="214" t="s">
        <v>8079</v>
      </c>
      <c r="LQ16" s="214" t="s">
        <v>8080</v>
      </c>
      <c r="LR16" s="224" t="s">
        <v>8081</v>
      </c>
      <c r="LS16" s="214" t="s">
        <v>8082</v>
      </c>
      <c r="LT16" s="214" t="s">
        <v>8083</v>
      </c>
      <c r="LU16" s="214" t="s">
        <v>8084</v>
      </c>
      <c r="LV16" s="224" t="s">
        <v>8085</v>
      </c>
      <c r="LW16" s="223" t="s">
        <v>8086</v>
      </c>
      <c r="LX16" s="223" t="s">
        <v>8087</v>
      </c>
      <c r="LY16" s="214" t="s">
        <v>8088</v>
      </c>
      <c r="LZ16" s="224" t="s">
        <v>8089</v>
      </c>
      <c r="MA16" s="225" t="s">
        <v>8090</v>
      </c>
      <c r="MB16" s="214" t="s">
        <v>8091</v>
      </c>
      <c r="MC16" s="214" t="s">
        <v>8092</v>
      </c>
      <c r="MD16" s="214" t="s">
        <v>8093</v>
      </c>
      <c r="ME16" s="224" t="s">
        <v>8094</v>
      </c>
      <c r="MF16" s="214" t="s">
        <v>8095</v>
      </c>
      <c r="MG16" s="214" t="s">
        <v>8096</v>
      </c>
      <c r="MH16" s="214" t="s">
        <v>8097</v>
      </c>
      <c r="MI16" s="224" t="s">
        <v>8098</v>
      </c>
      <c r="MJ16" s="214" t="s">
        <v>8099</v>
      </c>
      <c r="MK16" s="214" t="s">
        <v>8100</v>
      </c>
      <c r="ML16" s="214" t="s">
        <v>8101</v>
      </c>
      <c r="MM16" s="224" t="s">
        <v>8101</v>
      </c>
      <c r="MN16" s="223" t="s">
        <v>8102</v>
      </c>
      <c r="MO16" s="214" t="s">
        <v>8103</v>
      </c>
      <c r="MP16" s="214" t="s">
        <v>8104</v>
      </c>
      <c r="MQ16" s="225" t="s">
        <v>8105</v>
      </c>
      <c r="MR16" s="214" t="s">
        <v>8106</v>
      </c>
      <c r="MS16" s="214" t="s">
        <v>8107</v>
      </c>
      <c r="MT16" s="223" t="s">
        <v>8108</v>
      </c>
      <c r="MU16" s="224" t="s">
        <v>8109</v>
      </c>
      <c r="MV16" s="214" t="s">
        <v>8110</v>
      </c>
      <c r="MW16" s="214" t="s">
        <v>8111</v>
      </c>
      <c r="MX16" s="223" t="s">
        <v>8112</v>
      </c>
      <c r="MY16" s="224" t="s">
        <v>8113</v>
      </c>
      <c r="MZ16" s="218" t="s">
        <v>8114</v>
      </c>
      <c r="NA16" s="214" t="s">
        <v>8115</v>
      </c>
      <c r="NB16" s="223" t="s">
        <v>8116</v>
      </c>
      <c r="NC16" s="214" t="s">
        <v>8117</v>
      </c>
      <c r="ND16" s="225" t="s">
        <v>8118</v>
      </c>
      <c r="NE16" s="223" t="s">
        <v>8119</v>
      </c>
      <c r="NF16" s="214" t="s">
        <v>8120</v>
      </c>
      <c r="NG16" s="223" t="s">
        <v>8121</v>
      </c>
      <c r="NH16" s="225" t="s">
        <v>8119</v>
      </c>
      <c r="NI16" s="223" t="s">
        <v>8119</v>
      </c>
      <c r="NJ16" s="214" t="s">
        <v>8122</v>
      </c>
      <c r="NK16" s="214" t="s">
        <v>8123</v>
      </c>
      <c r="NL16" s="224" t="s">
        <v>8123</v>
      </c>
      <c r="NM16" s="223" t="s">
        <v>8124</v>
      </c>
      <c r="NN16" s="223" t="s">
        <v>8124</v>
      </c>
      <c r="NO16" s="214" t="s">
        <v>8125</v>
      </c>
      <c r="NP16" s="225" t="s">
        <v>8126</v>
      </c>
      <c r="NQ16" s="223" t="s">
        <v>8127</v>
      </c>
      <c r="NR16" s="214" t="s">
        <v>8128</v>
      </c>
      <c r="NS16" s="223" t="s">
        <v>8129</v>
      </c>
      <c r="NT16" s="224" t="s">
        <v>8130</v>
      </c>
      <c r="NU16" s="223" t="s">
        <v>8131</v>
      </c>
      <c r="NV16" s="214" t="s">
        <v>8132</v>
      </c>
      <c r="NW16" s="214" t="s">
        <v>8133</v>
      </c>
      <c r="NX16" s="225" t="s">
        <v>8134</v>
      </c>
      <c r="NY16" s="214" t="s">
        <v>8135</v>
      </c>
      <c r="NZ16" s="214" t="s">
        <v>8135</v>
      </c>
      <c r="OA16" s="214" t="s">
        <v>8136</v>
      </c>
      <c r="OB16" s="225" t="s">
        <v>8137</v>
      </c>
      <c r="OC16" s="223" t="s">
        <v>8138</v>
      </c>
      <c r="OD16" s="214" t="s">
        <v>8139</v>
      </c>
      <c r="OE16" s="223" t="s">
        <v>8140</v>
      </c>
      <c r="OF16" s="224" t="s">
        <v>8141</v>
      </c>
      <c r="OG16" s="214" t="s">
        <v>8142</v>
      </c>
      <c r="OH16" s="214" t="s">
        <v>8143</v>
      </c>
      <c r="OI16" s="214" t="s">
        <v>8144</v>
      </c>
      <c r="OJ16" s="224" t="s">
        <v>8145</v>
      </c>
      <c r="OK16" s="214" t="s">
        <v>8146</v>
      </c>
      <c r="OL16" s="223" t="s">
        <v>8147</v>
      </c>
      <c r="OM16" s="214" t="s">
        <v>8148</v>
      </c>
      <c r="ON16" s="224" t="s">
        <v>8149</v>
      </c>
      <c r="OO16" s="223" t="s">
        <v>8150</v>
      </c>
      <c r="OP16" s="223" t="s">
        <v>8151</v>
      </c>
      <c r="OQ16" s="214" t="s">
        <v>8152</v>
      </c>
      <c r="OR16" s="224" t="s">
        <v>8153</v>
      </c>
      <c r="OS16" s="223" t="s">
        <v>8154</v>
      </c>
      <c r="OT16" s="217" t="s">
        <v>8155</v>
      </c>
      <c r="OU16" s="223" t="s">
        <v>8156</v>
      </c>
      <c r="OV16" s="223" t="s">
        <v>8157</v>
      </c>
      <c r="OW16" s="223" t="s">
        <v>8157</v>
      </c>
      <c r="OX16" s="225" t="s">
        <v>8158</v>
      </c>
      <c r="OY16" s="214" t="s">
        <v>8159</v>
      </c>
      <c r="OZ16" s="214" t="s">
        <v>8160</v>
      </c>
      <c r="PA16" s="214" t="s">
        <v>8161</v>
      </c>
      <c r="PB16" s="224" t="s">
        <v>8162</v>
      </c>
      <c r="PC16" s="223" t="s">
        <v>8163</v>
      </c>
      <c r="PD16" s="223" t="s">
        <v>8164</v>
      </c>
      <c r="PE16" s="223" t="s">
        <v>8165</v>
      </c>
      <c r="PF16" s="225" t="s">
        <v>8166</v>
      </c>
      <c r="PG16" s="214" t="s">
        <v>8167</v>
      </c>
      <c r="PH16" s="217" t="s">
        <v>8168</v>
      </c>
      <c r="PI16" s="214" t="s">
        <v>8169</v>
      </c>
      <c r="PJ16" s="214" t="s">
        <v>8170</v>
      </c>
      <c r="PK16" s="214" t="s">
        <v>8169</v>
      </c>
      <c r="PL16" s="224" t="s">
        <v>8170</v>
      </c>
      <c r="PM16" s="214" t="s">
        <v>8171</v>
      </c>
      <c r="PN16" s="214" t="s">
        <v>8172</v>
      </c>
      <c r="PO16" s="214" t="s">
        <v>8173</v>
      </c>
      <c r="PP16" s="224" t="s">
        <v>8174</v>
      </c>
      <c r="PQ16" s="214" t="s">
        <v>8175</v>
      </c>
      <c r="PR16" s="214" t="s">
        <v>8176</v>
      </c>
      <c r="PS16" s="214" t="s">
        <v>8177</v>
      </c>
      <c r="PT16" s="224" t="s">
        <v>8178</v>
      </c>
      <c r="PU16" s="214" t="s">
        <v>8179</v>
      </c>
      <c r="PV16" s="214" t="s">
        <v>8180</v>
      </c>
      <c r="PW16" s="214" t="s">
        <v>8181</v>
      </c>
      <c r="PX16" s="224" t="s">
        <v>8182</v>
      </c>
      <c r="PY16" s="214" t="s">
        <v>8183</v>
      </c>
      <c r="PZ16" s="223" t="s">
        <v>8184</v>
      </c>
      <c r="QA16" s="223" t="s">
        <v>8185</v>
      </c>
      <c r="QB16" s="224" t="s">
        <v>8186</v>
      </c>
      <c r="QC16" s="214" t="s">
        <v>8187</v>
      </c>
      <c r="QD16" s="214" t="s">
        <v>8188</v>
      </c>
      <c r="QE16" s="224" t="s">
        <v>8189</v>
      </c>
      <c r="QF16" s="214" t="s">
        <v>8190</v>
      </c>
      <c r="QG16" s="223" t="s">
        <v>8191</v>
      </c>
      <c r="QH16" s="214" t="s">
        <v>8192</v>
      </c>
      <c r="QI16" s="225" t="s">
        <v>8193</v>
      </c>
      <c r="QJ16" s="223" t="s">
        <v>8194</v>
      </c>
      <c r="QK16" s="217" t="s">
        <v>8195</v>
      </c>
    </row>
    <row r="17" spans="1:453" ht="177" customHeight="1" thickBot="1" x14ac:dyDescent="0.3">
      <c r="A17" s="16" t="s">
        <v>680</v>
      </c>
      <c r="B17" s="17"/>
      <c r="C17" s="17"/>
      <c r="D17" s="17"/>
      <c r="E17" s="18"/>
      <c r="F17" s="19"/>
      <c r="G17" s="19"/>
      <c r="H17" s="19"/>
      <c r="I17" s="20"/>
      <c r="J17" s="252"/>
      <c r="K17" s="252"/>
      <c r="L17" s="253"/>
      <c r="M17" s="254"/>
      <c r="N17" s="19" t="s">
        <v>1713</v>
      </c>
      <c r="O17" s="19" t="s">
        <v>1714</v>
      </c>
      <c r="P17" s="19"/>
      <c r="Q17" s="20"/>
      <c r="R17" s="19"/>
      <c r="S17" s="17"/>
      <c r="T17" s="19"/>
      <c r="U17" s="21"/>
      <c r="V17" s="19"/>
      <c r="W17" s="19"/>
      <c r="X17" s="19"/>
      <c r="Y17" s="20"/>
      <c r="Z17" s="19"/>
      <c r="AA17" s="19"/>
      <c r="AB17" s="19"/>
      <c r="AC17" s="20"/>
      <c r="AD17" s="19"/>
      <c r="AE17" s="19"/>
      <c r="AF17" s="19"/>
      <c r="AG17" s="20"/>
      <c r="AH17" s="19"/>
      <c r="AI17" s="19" t="s">
        <v>1715</v>
      </c>
      <c r="AJ17" s="19"/>
      <c r="AK17" s="20"/>
      <c r="AL17" s="19" t="s">
        <v>1716</v>
      </c>
      <c r="AM17" s="19" t="s">
        <v>1717</v>
      </c>
      <c r="AN17" s="19" t="s">
        <v>1714</v>
      </c>
      <c r="AO17" s="22" t="s">
        <v>674</v>
      </c>
      <c r="AP17" s="19" t="s">
        <v>1718</v>
      </c>
      <c r="AQ17" s="23" t="s">
        <v>674</v>
      </c>
      <c r="AR17" s="19" t="s">
        <v>1715</v>
      </c>
      <c r="AS17" s="20" t="s">
        <v>1719</v>
      </c>
      <c r="AT17" s="19" t="s">
        <v>1720</v>
      </c>
      <c r="AU17" s="19" t="s">
        <v>1715</v>
      </c>
      <c r="AV17" s="19"/>
      <c r="AW17" s="20" t="s">
        <v>1716</v>
      </c>
      <c r="AX17" s="19" t="s">
        <v>1721</v>
      </c>
      <c r="AY17" s="19"/>
      <c r="AZ17" s="19"/>
      <c r="BA17" s="20" t="s">
        <v>1722</v>
      </c>
      <c r="BB17" s="19"/>
      <c r="BC17" s="19" t="s">
        <v>1723</v>
      </c>
      <c r="BD17" s="23" t="s">
        <v>674</v>
      </c>
      <c r="BE17" s="22" t="s">
        <v>674</v>
      </c>
      <c r="BF17" s="17" t="s">
        <v>1723</v>
      </c>
      <c r="BG17" s="24" t="s">
        <v>674</v>
      </c>
      <c r="BH17" s="24" t="s">
        <v>674</v>
      </c>
      <c r="BI17" s="18"/>
      <c r="BJ17" s="19" t="s">
        <v>1715</v>
      </c>
      <c r="BK17" s="19"/>
      <c r="BL17" s="19"/>
      <c r="BM17" s="20"/>
      <c r="BN17" s="19"/>
      <c r="BO17" s="19" t="s">
        <v>1724</v>
      </c>
      <c r="BP17" s="19"/>
      <c r="BQ17" s="20"/>
      <c r="BR17" s="19" t="s">
        <v>1725</v>
      </c>
      <c r="BS17" s="19" t="s">
        <v>1726</v>
      </c>
      <c r="BT17" s="19"/>
      <c r="BU17" s="20"/>
      <c r="BV17" s="19"/>
      <c r="BW17" s="19"/>
      <c r="BX17" s="19"/>
      <c r="BY17" s="20"/>
      <c r="BZ17" s="19"/>
      <c r="CA17" s="19"/>
      <c r="CB17" s="19"/>
      <c r="CC17" s="20"/>
      <c r="CD17" s="19" t="s">
        <v>1727</v>
      </c>
      <c r="CE17" s="19" t="s">
        <v>1728</v>
      </c>
      <c r="CF17" s="19"/>
      <c r="CG17" s="20"/>
      <c r="CH17" s="19"/>
      <c r="CI17" s="19" t="s">
        <v>1729</v>
      </c>
      <c r="CJ17" s="19"/>
      <c r="CK17" s="20"/>
      <c r="CL17" s="17"/>
      <c r="CM17" s="17"/>
      <c r="CN17" s="17"/>
      <c r="CO17" s="18"/>
      <c r="CP17" s="19"/>
      <c r="CQ17" s="19"/>
      <c r="CR17" s="19"/>
      <c r="CS17" s="20"/>
      <c r="CT17" s="17"/>
      <c r="CU17" s="17"/>
      <c r="CV17" s="17"/>
      <c r="CW17" s="18"/>
      <c r="CX17" s="19" t="s">
        <v>1730</v>
      </c>
      <c r="CY17" s="19"/>
      <c r="CZ17" s="19"/>
      <c r="DA17" s="20"/>
      <c r="DB17" s="19"/>
      <c r="DC17" s="19"/>
      <c r="DD17" s="19" t="s">
        <v>1718</v>
      </c>
      <c r="DE17" s="20"/>
      <c r="DF17" s="19"/>
      <c r="DG17" s="19"/>
      <c r="DH17" s="19"/>
      <c r="DI17" s="20"/>
      <c r="DJ17" s="19" t="s">
        <v>1731</v>
      </c>
      <c r="DK17" s="19"/>
      <c r="DL17" s="19"/>
      <c r="DM17" s="20"/>
      <c r="DN17" s="19"/>
      <c r="DO17" s="19"/>
      <c r="DP17" s="19" t="s">
        <v>1729</v>
      </c>
      <c r="DQ17" s="20"/>
      <c r="DR17" s="19" t="s">
        <v>1714</v>
      </c>
      <c r="DS17" s="19"/>
      <c r="DT17" s="19" t="s">
        <v>1732</v>
      </c>
      <c r="DU17" s="20"/>
      <c r="DV17" s="19"/>
      <c r="DW17" s="19"/>
      <c r="DX17" s="19"/>
      <c r="DY17" s="20" t="s">
        <v>1733</v>
      </c>
      <c r="DZ17" s="19" t="s">
        <v>1715</v>
      </c>
      <c r="EA17" s="19" t="s">
        <v>1733</v>
      </c>
      <c r="EB17" s="19"/>
      <c r="EC17" s="20"/>
      <c r="ED17" s="19"/>
      <c r="EE17" s="19"/>
      <c r="EF17" s="19"/>
      <c r="EG17" s="20"/>
      <c r="EH17" s="19"/>
      <c r="EI17" s="19"/>
      <c r="EJ17" s="19" t="s">
        <v>1734</v>
      </c>
      <c r="EK17" s="20"/>
      <c r="EL17" s="19"/>
      <c r="EM17" s="19"/>
      <c r="EN17" s="19"/>
      <c r="EO17" s="20"/>
      <c r="EP17" s="19"/>
      <c r="EQ17" s="19"/>
      <c r="ER17" s="19"/>
      <c r="ES17" s="20"/>
      <c r="ET17" s="19"/>
      <c r="EU17" s="19"/>
      <c r="EV17" s="19"/>
      <c r="EW17" s="20"/>
      <c r="EX17" s="19" t="s">
        <v>1735</v>
      </c>
      <c r="EY17" s="19"/>
      <c r="EZ17" s="19"/>
      <c r="FA17" s="20"/>
      <c r="FB17" s="19"/>
      <c r="FC17" s="19" t="s">
        <v>1736</v>
      </c>
      <c r="FD17" s="19"/>
      <c r="FE17" s="20"/>
      <c r="FF17" s="19"/>
      <c r="FG17" s="19"/>
      <c r="FH17" s="19"/>
      <c r="FI17" s="20"/>
      <c r="FJ17" s="19"/>
      <c r="FK17" s="19" t="s">
        <v>1737</v>
      </c>
      <c r="FL17" s="23" t="s">
        <v>674</v>
      </c>
      <c r="FM17" s="22" t="s">
        <v>674</v>
      </c>
      <c r="FN17" s="19"/>
      <c r="FO17" s="19" t="s">
        <v>1738</v>
      </c>
      <c r="FP17" s="19"/>
      <c r="FQ17" s="20"/>
      <c r="FR17" s="19"/>
      <c r="FS17" s="19"/>
      <c r="FT17" s="19"/>
      <c r="FU17" s="20"/>
      <c r="FV17" s="19" t="s">
        <v>1739</v>
      </c>
      <c r="FW17" s="23" t="s">
        <v>674</v>
      </c>
      <c r="FX17" s="19"/>
      <c r="FY17" s="20" t="s">
        <v>1740</v>
      </c>
      <c r="FZ17" s="19"/>
      <c r="GA17" s="19" t="s">
        <v>1741</v>
      </c>
      <c r="GB17" s="25"/>
      <c r="GC17" s="18"/>
      <c r="GD17" s="19"/>
      <c r="GE17" s="19"/>
      <c r="GF17" s="19" t="s">
        <v>1742</v>
      </c>
      <c r="GG17" s="22" t="s">
        <v>674</v>
      </c>
      <c r="GH17" s="19"/>
      <c r="GI17" s="19"/>
      <c r="GJ17" s="19"/>
      <c r="GK17" s="20" t="s">
        <v>1716</v>
      </c>
      <c r="GL17" s="19" t="s">
        <v>1735</v>
      </c>
      <c r="GM17" s="19"/>
      <c r="GN17" s="19"/>
      <c r="GO17" s="20" t="s">
        <v>1743</v>
      </c>
      <c r="GP17" s="25"/>
      <c r="GQ17" s="19"/>
      <c r="GR17" s="19"/>
      <c r="GS17" s="20"/>
      <c r="GT17" s="19"/>
      <c r="GU17" s="19"/>
      <c r="GV17" s="19"/>
      <c r="GW17" s="20"/>
      <c r="GX17" s="19"/>
      <c r="GY17" s="19"/>
      <c r="GZ17" s="19"/>
      <c r="HA17" s="20"/>
      <c r="HB17" s="19"/>
      <c r="HC17" s="19"/>
      <c r="HD17" s="19" t="s">
        <v>1714</v>
      </c>
      <c r="HE17" s="20"/>
      <c r="HF17" s="19" t="s">
        <v>1744</v>
      </c>
      <c r="HG17" s="19"/>
      <c r="HH17" s="19"/>
      <c r="HI17" s="20"/>
      <c r="HJ17" s="19"/>
      <c r="HK17" s="19"/>
      <c r="HL17" s="19" t="s">
        <v>1745</v>
      </c>
      <c r="HM17" s="20"/>
      <c r="HN17" s="19"/>
      <c r="HO17" s="19"/>
      <c r="HP17" s="19"/>
      <c r="HQ17" s="20" t="s">
        <v>1746</v>
      </c>
      <c r="HR17" s="19"/>
      <c r="HS17" s="19"/>
      <c r="HT17" s="19"/>
      <c r="HU17" s="20"/>
      <c r="HV17" s="19" t="s">
        <v>1716</v>
      </c>
      <c r="HW17" s="19"/>
      <c r="HX17" s="19" t="s">
        <v>1743</v>
      </c>
      <c r="HY17" s="19"/>
      <c r="HZ17" s="19"/>
      <c r="IA17" s="19" t="s">
        <v>1743</v>
      </c>
      <c r="IB17" s="20"/>
      <c r="IC17" s="19"/>
      <c r="ID17" s="19"/>
      <c r="IE17" s="19"/>
      <c r="IF17" s="20"/>
      <c r="IG17" s="19" t="s">
        <v>1735</v>
      </c>
      <c r="IH17" s="19"/>
      <c r="II17" s="19"/>
      <c r="IJ17" s="20"/>
      <c r="IK17" s="19"/>
      <c r="IL17" s="19"/>
      <c r="IM17" s="19"/>
      <c r="IN17" s="20"/>
      <c r="IO17" s="19"/>
      <c r="IP17" s="19"/>
      <c r="IQ17" s="19"/>
      <c r="IR17" s="20"/>
      <c r="IS17" s="19"/>
      <c r="IT17" s="19"/>
      <c r="IU17" s="19"/>
      <c r="IV17" s="20"/>
      <c r="IW17" s="19"/>
      <c r="IX17" s="19"/>
      <c r="IY17" s="19"/>
      <c r="IZ17" s="20"/>
      <c r="JA17" s="19"/>
      <c r="JB17" s="19"/>
      <c r="JC17" s="19"/>
      <c r="JD17" s="20"/>
      <c r="JE17" s="19"/>
      <c r="JF17" s="19"/>
      <c r="JG17" s="19"/>
      <c r="JH17" s="20"/>
      <c r="JI17" s="19"/>
      <c r="JJ17" s="19"/>
      <c r="JK17" s="19"/>
      <c r="JL17" s="20"/>
      <c r="JM17" s="19"/>
      <c r="JN17" s="19"/>
      <c r="JO17" s="19"/>
      <c r="JP17" s="20"/>
      <c r="JQ17" s="19"/>
      <c r="JR17" s="19" t="s">
        <v>1747</v>
      </c>
      <c r="JS17" s="19"/>
      <c r="JT17" s="20"/>
      <c r="JU17" s="19"/>
      <c r="JV17" s="19"/>
      <c r="JW17" s="20"/>
      <c r="JX17" s="19"/>
      <c r="JY17" s="19"/>
      <c r="JZ17" s="19"/>
      <c r="KA17" s="20"/>
      <c r="KB17" s="19"/>
      <c r="KC17" s="19"/>
      <c r="KD17" s="19"/>
      <c r="KE17" s="20"/>
      <c r="KF17" s="19"/>
      <c r="KG17" s="19"/>
      <c r="KH17" s="19"/>
      <c r="KI17" s="20"/>
      <c r="KJ17" s="17"/>
      <c r="KK17" s="19"/>
      <c r="KL17" s="25"/>
      <c r="KM17" s="20"/>
      <c r="KN17" s="19"/>
      <c r="KO17" s="19"/>
      <c r="KP17" s="19"/>
      <c r="KQ17" s="20"/>
      <c r="KR17" s="19"/>
      <c r="KS17" s="19"/>
      <c r="KT17" s="19"/>
      <c r="KU17" s="20"/>
      <c r="KV17" s="19"/>
      <c r="KW17" s="19"/>
      <c r="KX17" s="19"/>
      <c r="KY17" s="20" t="s">
        <v>1748</v>
      </c>
      <c r="KZ17" s="19"/>
      <c r="LA17" s="25"/>
      <c r="LB17" s="25"/>
      <c r="LC17" s="18"/>
      <c r="LD17" s="19"/>
      <c r="LE17" s="19"/>
      <c r="LF17" s="19"/>
      <c r="LG17" s="20" t="s">
        <v>1749</v>
      </c>
      <c r="LH17" s="19" t="s">
        <v>1750</v>
      </c>
      <c r="LI17" s="19" t="s">
        <v>1751</v>
      </c>
      <c r="LJ17" s="19"/>
      <c r="LK17" s="20" t="s">
        <v>1752</v>
      </c>
      <c r="LL17" s="19"/>
      <c r="LM17" s="19"/>
      <c r="LN17" s="19"/>
      <c r="LO17" s="20"/>
      <c r="LP17" s="19"/>
      <c r="LQ17" s="19"/>
      <c r="LR17" s="19"/>
      <c r="LS17" s="20"/>
      <c r="LT17" s="19"/>
      <c r="LU17" s="19" t="s">
        <v>1731</v>
      </c>
      <c r="LV17" s="23" t="s">
        <v>674</v>
      </c>
      <c r="LW17" s="21"/>
      <c r="LX17" s="25"/>
      <c r="LY17" s="19"/>
      <c r="LZ17" s="19"/>
      <c r="MA17" s="20"/>
      <c r="MB17" s="19" t="s">
        <v>1714</v>
      </c>
      <c r="MC17" s="19" t="s">
        <v>1753</v>
      </c>
      <c r="MD17" s="19"/>
      <c r="ME17" s="20"/>
      <c r="MF17" s="19"/>
      <c r="MG17" s="19" t="s">
        <v>1748</v>
      </c>
      <c r="MH17" s="19" t="s">
        <v>1714</v>
      </c>
      <c r="MI17" s="26" t="s">
        <v>1754</v>
      </c>
      <c r="MJ17" s="17"/>
      <c r="MK17" s="17"/>
      <c r="ML17" s="17"/>
      <c r="MM17" s="18"/>
      <c r="MN17" s="19" t="s">
        <v>1714</v>
      </c>
      <c r="MO17" s="23" t="s">
        <v>674</v>
      </c>
      <c r="MP17" s="23" t="s">
        <v>674</v>
      </c>
      <c r="MQ17" s="20"/>
      <c r="MR17" s="19"/>
      <c r="MS17" s="19"/>
      <c r="MT17" s="19"/>
      <c r="MU17" s="20"/>
      <c r="MV17" s="17"/>
      <c r="MW17" s="17"/>
      <c r="MX17" s="17"/>
      <c r="MY17" s="18"/>
      <c r="MZ17" s="19"/>
      <c r="NA17" s="19"/>
      <c r="NB17" s="19"/>
      <c r="NC17" s="20" t="s">
        <v>1755</v>
      </c>
      <c r="ND17" s="19"/>
      <c r="NE17" s="19"/>
      <c r="NF17" s="19"/>
      <c r="NG17" s="20" t="s">
        <v>1756</v>
      </c>
      <c r="NH17" s="19"/>
      <c r="NI17" s="19"/>
      <c r="NJ17" s="19"/>
      <c r="NK17" s="20"/>
      <c r="NL17" s="19"/>
      <c r="NM17" s="19"/>
      <c r="NN17" s="19" t="s">
        <v>1731</v>
      </c>
      <c r="NO17" s="20" t="s">
        <v>1731</v>
      </c>
      <c r="NP17" s="19" t="s">
        <v>1757</v>
      </c>
      <c r="NQ17" s="19" t="s">
        <v>1748</v>
      </c>
      <c r="NR17" s="23" t="s">
        <v>674</v>
      </c>
      <c r="NS17" s="22" t="s">
        <v>674</v>
      </c>
      <c r="NT17" s="19" t="s">
        <v>1748</v>
      </c>
      <c r="NU17" s="19"/>
      <c r="NV17" s="19" t="s">
        <v>1758</v>
      </c>
      <c r="NW17" s="20"/>
      <c r="NX17" s="19"/>
      <c r="NY17" s="19"/>
      <c r="NZ17" s="19"/>
      <c r="OA17" s="20" t="s">
        <v>1735</v>
      </c>
      <c r="OB17" s="19"/>
      <c r="OC17" s="19" t="s">
        <v>1759</v>
      </c>
      <c r="OD17" s="19" t="s">
        <v>1715</v>
      </c>
      <c r="OE17" s="20"/>
      <c r="OF17" s="19" t="s">
        <v>1715</v>
      </c>
      <c r="OG17" s="19" t="s">
        <v>1760</v>
      </c>
      <c r="OH17" s="19" t="s">
        <v>1715</v>
      </c>
      <c r="OI17" s="20"/>
      <c r="OJ17" s="19"/>
      <c r="OK17" s="19"/>
      <c r="OL17" s="19" t="s">
        <v>1761</v>
      </c>
      <c r="OM17" s="20"/>
      <c r="ON17" s="19"/>
      <c r="OO17" s="19"/>
      <c r="OP17" s="19"/>
      <c r="OQ17" s="20"/>
      <c r="OR17" s="19"/>
      <c r="OS17" s="19" t="s">
        <v>1762</v>
      </c>
      <c r="OT17" s="23" t="s">
        <v>674</v>
      </c>
      <c r="OU17" s="20" t="s">
        <v>1715</v>
      </c>
      <c r="OV17" s="19" t="s">
        <v>1763</v>
      </c>
      <c r="OW17" s="19"/>
      <c r="OX17" s="19"/>
      <c r="OY17" s="20"/>
      <c r="OZ17" s="19" t="s">
        <v>1764</v>
      </c>
      <c r="PA17" s="19" t="s">
        <v>1757</v>
      </c>
      <c r="PB17" s="23" t="s">
        <v>674</v>
      </c>
      <c r="PC17" s="22" t="s">
        <v>674</v>
      </c>
      <c r="PD17" s="19"/>
      <c r="PE17" s="19" t="s">
        <v>1715</v>
      </c>
      <c r="PF17" s="19"/>
      <c r="PG17" s="20" t="s">
        <v>1757</v>
      </c>
      <c r="PH17" s="19"/>
      <c r="PI17" s="19"/>
      <c r="PJ17" s="19"/>
      <c r="PK17" s="20"/>
      <c r="PL17" s="19"/>
      <c r="PM17" s="19" t="s">
        <v>1765</v>
      </c>
      <c r="PN17" s="19" t="s">
        <v>1765</v>
      </c>
      <c r="PO17" s="20"/>
      <c r="PP17" s="19"/>
      <c r="PQ17" s="19" t="s">
        <v>1757</v>
      </c>
      <c r="PR17" s="19"/>
      <c r="PS17" s="20"/>
      <c r="PT17" s="17"/>
      <c r="PU17" s="17"/>
      <c r="PV17" s="17" t="s">
        <v>1715</v>
      </c>
      <c r="PW17" s="18"/>
      <c r="PX17" s="19"/>
      <c r="PY17" s="19"/>
      <c r="PZ17" s="19"/>
      <c r="QA17" s="20"/>
      <c r="QB17" s="19" t="s">
        <v>1761</v>
      </c>
      <c r="QC17" s="19" t="s">
        <v>1743</v>
      </c>
      <c r="QD17" s="20" t="s">
        <v>1743</v>
      </c>
      <c r="QE17" s="19" t="s">
        <v>1735</v>
      </c>
      <c r="QF17" s="19"/>
      <c r="QG17" s="19" t="s">
        <v>1765</v>
      </c>
      <c r="QH17" s="20"/>
      <c r="QI17" s="19" t="s">
        <v>1766</v>
      </c>
      <c r="QJ17" s="19"/>
      <c r="QK17" s="19"/>
    </row>
    <row r="18" spans="1:453" ht="177" customHeight="1" thickTop="1" thickBot="1" x14ac:dyDescent="0.3">
      <c r="A18" s="16" t="s">
        <v>680</v>
      </c>
      <c r="B18" s="252"/>
      <c r="C18" s="252"/>
      <c r="D18" s="252"/>
      <c r="E18" s="255"/>
      <c r="F18" s="252"/>
      <c r="G18" s="252"/>
      <c r="H18" s="253"/>
      <c r="I18" s="256" t="s">
        <v>8339</v>
      </c>
      <c r="J18" s="252"/>
      <c r="K18" s="252"/>
      <c r="L18" s="253"/>
      <c r="M18" s="254"/>
      <c r="N18" s="252"/>
      <c r="O18" s="252"/>
      <c r="P18" s="253"/>
      <c r="Q18" s="254"/>
      <c r="R18" s="252"/>
      <c r="S18" s="252"/>
      <c r="T18" s="253" t="s">
        <v>8340</v>
      </c>
      <c r="U18" s="254" t="s">
        <v>8341</v>
      </c>
      <c r="V18" s="252" t="s">
        <v>8340</v>
      </c>
      <c r="W18" s="252" t="s">
        <v>8341</v>
      </c>
      <c r="X18" s="253" t="s">
        <v>8341</v>
      </c>
      <c r="Y18" s="254" t="s">
        <v>8342</v>
      </c>
      <c r="Z18" s="252" t="s">
        <v>8340</v>
      </c>
      <c r="AA18" s="252" t="s">
        <v>8340</v>
      </c>
      <c r="AB18" s="253" t="s">
        <v>8343</v>
      </c>
      <c r="AC18" s="254"/>
      <c r="AD18" s="252" t="s">
        <v>8344</v>
      </c>
      <c r="AE18" s="252"/>
      <c r="AF18" s="253" t="s">
        <v>8345</v>
      </c>
      <c r="AG18" s="254"/>
      <c r="AH18" s="252" t="s">
        <v>8346</v>
      </c>
      <c r="AI18" s="252" t="s">
        <v>8340</v>
      </c>
      <c r="AJ18" s="253"/>
      <c r="AK18" s="254"/>
      <c r="AL18" s="252"/>
      <c r="AM18" s="252" t="s">
        <v>8347</v>
      </c>
      <c r="AN18" s="253"/>
      <c r="AO18" s="254"/>
      <c r="AP18" s="252" t="s">
        <v>8348</v>
      </c>
      <c r="AQ18" s="252" t="s">
        <v>8349</v>
      </c>
      <c r="AR18" s="253"/>
      <c r="AS18" s="254"/>
      <c r="AT18" s="252"/>
      <c r="AU18" s="252"/>
      <c r="AV18" s="253"/>
      <c r="AW18" s="254"/>
      <c r="AX18" s="252"/>
      <c r="AY18" s="253"/>
      <c r="AZ18" s="257"/>
      <c r="BA18" s="254" t="s">
        <v>8350</v>
      </c>
      <c r="BB18" s="252" t="s">
        <v>8351</v>
      </c>
      <c r="BC18" s="253"/>
      <c r="BD18" s="257"/>
      <c r="BE18" s="254"/>
      <c r="BF18" s="252"/>
      <c r="BG18" s="253"/>
      <c r="BH18" s="257"/>
      <c r="BI18" s="254"/>
      <c r="BJ18" s="252"/>
      <c r="BK18" s="253"/>
      <c r="BL18" s="257"/>
      <c r="BM18" s="254"/>
      <c r="BN18" s="252"/>
      <c r="BO18" s="253"/>
      <c r="BP18" s="257"/>
      <c r="BQ18" s="254" t="s">
        <v>8349</v>
      </c>
      <c r="BR18" s="252"/>
      <c r="BS18" s="253" t="s">
        <v>8341</v>
      </c>
      <c r="BT18" s="257"/>
      <c r="BU18" s="254" t="s">
        <v>8350</v>
      </c>
      <c r="BV18" s="252"/>
      <c r="BW18" s="253"/>
      <c r="BX18" s="257"/>
      <c r="BY18" s="254" t="s">
        <v>8341</v>
      </c>
      <c r="BZ18" s="252"/>
      <c r="CA18" s="253"/>
      <c r="CB18" s="257"/>
      <c r="CC18" s="254"/>
      <c r="CD18" s="252" t="s">
        <v>8352</v>
      </c>
      <c r="CE18" s="253"/>
      <c r="CF18" s="257"/>
      <c r="CG18" s="254"/>
      <c r="CH18" s="252"/>
      <c r="CI18" s="253"/>
      <c r="CJ18" s="257"/>
      <c r="CK18" s="256"/>
      <c r="CL18" s="258"/>
      <c r="CM18" s="253" t="s">
        <v>8353</v>
      </c>
      <c r="CN18" s="257" t="s">
        <v>8354</v>
      </c>
      <c r="CO18" s="254"/>
      <c r="CP18" s="252"/>
      <c r="CQ18" s="258"/>
      <c r="CR18" s="252"/>
      <c r="CS18" s="255"/>
      <c r="CT18" s="19" t="s">
        <v>1730</v>
      </c>
      <c r="CU18" s="19"/>
      <c r="CV18" s="19"/>
      <c r="CW18" s="20"/>
      <c r="CX18" s="19"/>
      <c r="CY18" s="19"/>
      <c r="CZ18" s="19" t="s">
        <v>1718</v>
      </c>
      <c r="DA18" s="20"/>
      <c r="DB18" s="19"/>
      <c r="DC18" s="19"/>
      <c r="DD18" s="19"/>
      <c r="DE18" s="20"/>
      <c r="DF18" s="19" t="s">
        <v>1731</v>
      </c>
      <c r="DG18" s="19"/>
      <c r="DH18" s="19"/>
      <c r="DI18" s="20"/>
      <c r="DJ18" s="19"/>
      <c r="DK18" s="19"/>
      <c r="DL18" s="19" t="s">
        <v>1729</v>
      </c>
      <c r="DM18" s="20"/>
      <c r="DN18" s="19" t="s">
        <v>1714</v>
      </c>
      <c r="DO18" s="19"/>
      <c r="DP18" s="19" t="s">
        <v>1732</v>
      </c>
      <c r="DQ18" s="20"/>
      <c r="DR18" s="19"/>
      <c r="DS18" s="19"/>
      <c r="DT18" s="19"/>
      <c r="DU18" s="20" t="s">
        <v>1733</v>
      </c>
      <c r="DV18" s="19" t="s">
        <v>1715</v>
      </c>
      <c r="DW18" s="19" t="s">
        <v>1733</v>
      </c>
      <c r="DX18" s="19"/>
      <c r="DY18" s="20"/>
      <c r="DZ18" s="19"/>
      <c r="EA18" s="19"/>
      <c r="EB18" s="19"/>
      <c r="EC18" s="20"/>
      <c r="ED18" s="19"/>
      <c r="EE18" s="19"/>
      <c r="EF18" s="19" t="s">
        <v>1734</v>
      </c>
      <c r="EG18" s="20"/>
      <c r="EH18" s="19"/>
      <c r="EI18" s="19"/>
      <c r="EJ18" s="19"/>
      <c r="EK18" s="20"/>
      <c r="EL18" s="19"/>
      <c r="EM18" s="19"/>
      <c r="EN18" s="19"/>
      <c r="EO18" s="20"/>
      <c r="EP18" s="19"/>
      <c r="EQ18" s="19"/>
      <c r="ER18" s="19"/>
      <c r="ES18" s="20"/>
      <c r="ET18" s="19" t="s">
        <v>1735</v>
      </c>
      <c r="EU18" s="19"/>
      <c r="EV18" s="19"/>
      <c r="EW18" s="20"/>
      <c r="EX18" s="19"/>
      <c r="EY18" s="19" t="s">
        <v>1736</v>
      </c>
      <c r="EZ18" s="19"/>
      <c r="FA18" s="20"/>
      <c r="FB18" s="19"/>
      <c r="FC18" s="19"/>
      <c r="FD18" s="19"/>
      <c r="FE18" s="20"/>
      <c r="FF18" s="19"/>
      <c r="FG18" s="19" t="s">
        <v>1737</v>
      </c>
      <c r="FH18" s="23" t="s">
        <v>674</v>
      </c>
      <c r="FI18" s="22" t="s">
        <v>674</v>
      </c>
      <c r="FJ18" s="19"/>
      <c r="FK18" s="19" t="s">
        <v>1738</v>
      </c>
      <c r="FL18" s="19"/>
      <c r="FM18" s="20"/>
      <c r="FN18" s="19"/>
      <c r="FO18" s="19"/>
      <c r="FP18" s="19"/>
      <c r="FQ18" s="20"/>
      <c r="FR18" s="19" t="s">
        <v>1739</v>
      </c>
      <c r="FS18" s="23" t="s">
        <v>674</v>
      </c>
      <c r="FT18" s="19"/>
      <c r="FU18" s="20" t="s">
        <v>1740</v>
      </c>
      <c r="FV18" s="19"/>
      <c r="FW18" s="19" t="s">
        <v>1741</v>
      </c>
      <c r="FX18" s="25"/>
      <c r="FY18" s="18"/>
      <c r="FZ18" s="19"/>
      <c r="GA18" s="19"/>
      <c r="GB18" s="19" t="s">
        <v>1742</v>
      </c>
      <c r="GC18" s="22" t="s">
        <v>674</v>
      </c>
      <c r="GD18" s="19"/>
      <c r="GE18" s="19"/>
      <c r="GF18" s="19"/>
      <c r="GG18" s="20" t="s">
        <v>1716</v>
      </c>
      <c r="GH18" s="19" t="s">
        <v>1735</v>
      </c>
      <c r="GI18" s="19"/>
      <c r="GJ18" s="19"/>
      <c r="GK18" s="20" t="s">
        <v>1743</v>
      </c>
      <c r="GL18" s="25"/>
      <c r="GM18" s="19"/>
      <c r="GN18" s="19"/>
      <c r="GO18" s="20"/>
      <c r="GP18" s="19"/>
      <c r="GQ18" s="19"/>
      <c r="GR18" s="19"/>
      <c r="GS18" s="20"/>
      <c r="GT18" s="19"/>
      <c r="GU18" s="19"/>
      <c r="GV18" s="19"/>
      <c r="GW18" s="20"/>
      <c r="GX18" s="19"/>
      <c r="GY18" s="19"/>
      <c r="GZ18" s="19" t="s">
        <v>1714</v>
      </c>
      <c r="HA18" s="20"/>
      <c r="HB18" s="19" t="s">
        <v>1744</v>
      </c>
      <c r="HC18" s="19"/>
      <c r="HD18" s="19"/>
      <c r="HE18" s="20"/>
      <c r="HF18" s="19"/>
      <c r="HG18" s="19"/>
      <c r="HH18" s="19" t="s">
        <v>1745</v>
      </c>
      <c r="HI18" s="20"/>
      <c r="HJ18" s="19"/>
      <c r="HK18" s="19"/>
      <c r="HL18" s="19"/>
      <c r="HM18" s="20" t="s">
        <v>1746</v>
      </c>
      <c r="HN18" s="19"/>
      <c r="HO18" s="19"/>
      <c r="HP18" s="19"/>
      <c r="HQ18" s="20"/>
      <c r="HR18" s="19" t="s">
        <v>1716</v>
      </c>
      <c r="HS18" s="19"/>
      <c r="HT18" s="19" t="s">
        <v>1743</v>
      </c>
      <c r="HU18" s="19"/>
      <c r="HV18" s="19"/>
      <c r="HW18" s="19" t="s">
        <v>1743</v>
      </c>
      <c r="HX18" s="20"/>
      <c r="HY18" s="19"/>
      <c r="HZ18" s="19"/>
      <c r="IA18" s="19"/>
      <c r="IB18" s="20"/>
      <c r="IC18" s="19" t="s">
        <v>1735</v>
      </c>
      <c r="ID18" s="19"/>
      <c r="IE18" s="19"/>
      <c r="IF18" s="20"/>
      <c r="IG18" s="19"/>
      <c r="IH18" s="19"/>
      <c r="II18" s="19"/>
      <c r="IJ18" s="20"/>
      <c r="IK18" s="19"/>
      <c r="IL18" s="19"/>
      <c r="IM18" s="19"/>
      <c r="IN18" s="20"/>
      <c r="IO18" s="19"/>
      <c r="IP18" s="19"/>
      <c r="IQ18" s="19"/>
      <c r="IR18" s="20"/>
      <c r="IS18" s="19"/>
      <c r="IT18" s="19"/>
      <c r="IU18" s="19"/>
      <c r="IV18" s="20"/>
      <c r="IW18" s="19"/>
      <c r="IX18" s="19"/>
      <c r="IY18" s="19"/>
      <c r="IZ18" s="20"/>
      <c r="JA18" s="19"/>
      <c r="JB18" s="19"/>
      <c r="JC18" s="19"/>
      <c r="JD18" s="20"/>
      <c r="JE18" s="19"/>
      <c r="JF18" s="19"/>
      <c r="JG18" s="19"/>
      <c r="JH18" s="20"/>
      <c r="JI18" s="19"/>
      <c r="JJ18" s="19"/>
      <c r="JK18" s="19"/>
      <c r="JL18" s="20"/>
      <c r="JM18" s="19"/>
      <c r="JN18" s="19" t="s">
        <v>1747</v>
      </c>
      <c r="JO18" s="19"/>
      <c r="JP18" s="20"/>
      <c r="JQ18" s="19"/>
      <c r="JR18" s="19"/>
      <c r="JS18" s="19"/>
      <c r="JT18" s="20"/>
      <c r="JU18" s="19"/>
      <c r="JV18" s="19"/>
      <c r="JW18" s="20"/>
      <c r="JX18" s="19"/>
      <c r="JY18" s="19"/>
      <c r="JZ18" s="19"/>
      <c r="KA18" s="20"/>
      <c r="KB18" s="19"/>
      <c r="KC18" s="19"/>
      <c r="KD18" s="19"/>
      <c r="KE18" s="20"/>
      <c r="KF18" s="17"/>
      <c r="KG18" s="19"/>
      <c r="KH18" s="25"/>
      <c r="KI18" s="20"/>
      <c r="KJ18" s="19"/>
      <c r="KK18" s="19"/>
      <c r="KL18" s="19"/>
      <c r="KM18" s="20"/>
      <c r="KN18" s="19"/>
      <c r="KO18" s="19"/>
      <c r="KP18" s="19"/>
      <c r="KQ18" s="20"/>
      <c r="KR18" s="19"/>
      <c r="KS18" s="19"/>
      <c r="KT18" s="19"/>
      <c r="KU18" s="20" t="s">
        <v>1748</v>
      </c>
      <c r="KV18" s="19"/>
      <c r="KW18" s="25"/>
      <c r="KX18" s="25"/>
      <c r="KY18" s="18"/>
      <c r="KZ18" s="19"/>
      <c r="LA18" s="19"/>
      <c r="LB18" s="19"/>
      <c r="LC18" s="20" t="s">
        <v>1749</v>
      </c>
      <c r="LD18" s="19" t="s">
        <v>1750</v>
      </c>
      <c r="LE18" s="19" t="s">
        <v>1751</v>
      </c>
      <c r="LF18" s="19"/>
      <c r="LG18" s="20" t="s">
        <v>1752</v>
      </c>
      <c r="LH18" s="19"/>
      <c r="LI18" s="19"/>
      <c r="LJ18" s="19"/>
      <c r="LK18" s="20"/>
      <c r="LL18" s="19"/>
      <c r="LM18" s="19"/>
      <c r="LN18" s="19"/>
      <c r="LO18" s="20"/>
      <c r="LP18" s="19"/>
      <c r="LQ18" s="19" t="s">
        <v>1731</v>
      </c>
      <c r="LR18" s="23" t="s">
        <v>674</v>
      </c>
      <c r="LS18" s="21"/>
      <c r="LT18" s="25"/>
      <c r="LU18" s="19"/>
      <c r="LV18" s="19"/>
      <c r="LW18" s="20"/>
      <c r="LX18" s="19" t="s">
        <v>1714</v>
      </c>
      <c r="LY18" s="19" t="s">
        <v>1753</v>
      </c>
      <c r="LZ18" s="19"/>
      <c r="MA18" s="20"/>
      <c r="MB18" s="19"/>
      <c r="MC18" s="19" t="s">
        <v>1748</v>
      </c>
      <c r="MD18" s="19" t="s">
        <v>1714</v>
      </c>
      <c r="ME18" s="26" t="s">
        <v>1754</v>
      </c>
      <c r="MF18" s="17"/>
      <c r="MG18" s="17"/>
      <c r="MH18" s="17"/>
      <c r="MI18" s="18"/>
      <c r="MJ18" s="19" t="s">
        <v>1714</v>
      </c>
      <c r="MK18" s="23" t="s">
        <v>674</v>
      </c>
      <c r="ML18" s="23" t="s">
        <v>674</v>
      </c>
      <c r="MM18" s="20"/>
      <c r="MN18" s="19"/>
      <c r="MO18" s="19"/>
      <c r="MP18" s="19"/>
      <c r="MQ18" s="20"/>
      <c r="MR18" s="17"/>
      <c r="MS18" s="17"/>
      <c r="MT18" s="17"/>
      <c r="MU18" s="18"/>
      <c r="MV18" s="19"/>
      <c r="MW18" s="19"/>
      <c r="MX18" s="19"/>
      <c r="MY18" s="20" t="s">
        <v>1755</v>
      </c>
      <c r="MZ18" s="19"/>
      <c r="NA18" s="19"/>
      <c r="NB18" s="19"/>
      <c r="NC18" s="20" t="s">
        <v>1756</v>
      </c>
      <c r="ND18" s="19"/>
      <c r="NE18" s="19"/>
      <c r="NF18" s="19"/>
      <c r="NG18" s="20"/>
      <c r="NH18" s="19"/>
      <c r="NI18" s="19"/>
      <c r="NJ18" s="19" t="s">
        <v>1731</v>
      </c>
      <c r="NK18" s="20" t="s">
        <v>1731</v>
      </c>
      <c r="NL18" s="19" t="s">
        <v>1757</v>
      </c>
      <c r="NM18" s="19" t="s">
        <v>1748</v>
      </c>
      <c r="NN18" s="23" t="s">
        <v>674</v>
      </c>
      <c r="NO18" s="22" t="s">
        <v>674</v>
      </c>
      <c r="NP18" s="19" t="s">
        <v>1748</v>
      </c>
      <c r="NQ18" s="19"/>
      <c r="NR18" s="19" t="s">
        <v>1758</v>
      </c>
      <c r="NS18" s="20"/>
      <c r="NT18" s="19"/>
      <c r="NU18" s="19"/>
      <c r="NV18" s="19"/>
      <c r="NW18" s="20" t="s">
        <v>1735</v>
      </c>
      <c r="NX18" s="19"/>
      <c r="NY18" s="19" t="s">
        <v>1759</v>
      </c>
      <c r="NZ18" s="19" t="s">
        <v>1715</v>
      </c>
      <c r="OA18" s="20"/>
      <c r="OB18" s="19" t="s">
        <v>1715</v>
      </c>
      <c r="OC18" s="19" t="s">
        <v>1760</v>
      </c>
      <c r="OD18" s="19" t="s">
        <v>1715</v>
      </c>
      <c r="OE18" s="20"/>
      <c r="OF18" s="19"/>
      <c r="OG18" s="19"/>
      <c r="OH18" s="19" t="s">
        <v>1761</v>
      </c>
      <c r="OI18" s="20"/>
      <c r="OJ18" s="19"/>
      <c r="OK18" s="19"/>
      <c r="OL18" s="19"/>
      <c r="OM18" s="20"/>
      <c r="ON18" s="19"/>
      <c r="OO18" s="19" t="s">
        <v>1762</v>
      </c>
      <c r="OP18" s="23" t="s">
        <v>674</v>
      </c>
      <c r="OQ18" s="20" t="s">
        <v>1715</v>
      </c>
      <c r="OR18" s="19" t="s">
        <v>1763</v>
      </c>
      <c r="OS18" s="19"/>
      <c r="OT18" s="19"/>
      <c r="OU18" s="20"/>
      <c r="OV18" s="19" t="s">
        <v>1764</v>
      </c>
      <c r="OW18" s="19" t="s">
        <v>1757</v>
      </c>
      <c r="OX18" s="23" t="s">
        <v>674</v>
      </c>
      <c r="OY18" s="22" t="s">
        <v>674</v>
      </c>
      <c r="OZ18" s="19"/>
      <c r="PA18" s="19" t="s">
        <v>1715</v>
      </c>
      <c r="PB18" s="19"/>
      <c r="PC18" s="20" t="s">
        <v>1757</v>
      </c>
      <c r="PD18" s="19"/>
      <c r="PE18" s="19"/>
      <c r="PF18" s="19"/>
      <c r="PG18" s="20"/>
      <c r="PH18" s="19"/>
      <c r="PI18" s="19" t="s">
        <v>1765</v>
      </c>
      <c r="PJ18" s="19" t="s">
        <v>1765</v>
      </c>
      <c r="PK18" s="20"/>
      <c r="PL18" s="19"/>
      <c r="PM18" s="19" t="s">
        <v>1757</v>
      </c>
      <c r="PN18" s="19"/>
      <c r="PO18" s="20"/>
      <c r="PP18" s="17"/>
      <c r="PQ18" s="17"/>
      <c r="PR18" s="17" t="s">
        <v>1715</v>
      </c>
      <c r="PS18" s="18"/>
      <c r="PT18" s="19"/>
      <c r="PU18" s="19"/>
      <c r="PV18" s="19"/>
      <c r="PW18" s="20"/>
      <c r="PX18" s="19" t="s">
        <v>1761</v>
      </c>
      <c r="PY18" s="19" t="s">
        <v>1743</v>
      </c>
      <c r="PZ18" s="19"/>
      <c r="QA18" s="20" t="s">
        <v>1743</v>
      </c>
      <c r="QB18" s="19" t="s">
        <v>1735</v>
      </c>
      <c r="QC18" s="19"/>
      <c r="QD18" s="20"/>
      <c r="QE18" s="19" t="s">
        <v>1766</v>
      </c>
      <c r="QF18" s="19"/>
      <c r="QG18" s="19"/>
      <c r="QH18" s="20"/>
      <c r="QI18" s="19"/>
      <c r="QJ18" s="19"/>
      <c r="QK18" s="19"/>
    </row>
    <row r="19" spans="1:453" ht="22.2" thickTop="1" thickBot="1" x14ac:dyDescent="0.5">
      <c r="B19" s="252"/>
      <c r="C19" s="252"/>
      <c r="D19" s="252"/>
      <c r="E19" s="255"/>
      <c r="P19" s="28"/>
      <c r="FV19" s="28"/>
      <c r="FW19" s="28"/>
      <c r="KG19" s="28"/>
    </row>
  </sheetData>
  <phoneticPr fontId="6"/>
  <pageMargins left="0.7" right="0.7" top="0.75" bottom="0.75" header="0.3" footer="0.3"/>
  <pageSetup paperSize="9" scale="46" orientation="portrait" r:id="rId1"/>
  <headerFooter>
    <oddHeader>&amp;L
&amp;"ＭＳ 明朝,太字"&amp;28　［ 国 語 ］</oddHeader>
    <oddFooter>&amp;C&amp;"ＭＳ 明朝,標準"&amp;28&amp;A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3:E983"/>
  <sheetViews>
    <sheetView zoomScaleNormal="100" zoomScaleSheetLayoutView="160" workbookViewId="0">
      <selection activeCell="D11" sqref="D11"/>
    </sheetView>
  </sheetViews>
  <sheetFormatPr defaultColWidth="9" defaultRowHeight="16.2" x14ac:dyDescent="0.45"/>
  <cols>
    <col min="1" max="2" width="4.09765625" style="60" customWidth="1"/>
    <col min="3" max="3" width="7.5" style="60" customWidth="1"/>
    <col min="4" max="4" width="19.19921875" style="61" customWidth="1"/>
    <col min="5" max="5" width="61.59765625" style="63" customWidth="1"/>
    <col min="6" max="16384" width="9" style="3"/>
  </cols>
  <sheetData>
    <row r="3" spans="1:5" s="2" customFormat="1" ht="33" customHeight="1" x14ac:dyDescent="0.45">
      <c r="A3" s="235" t="s">
        <v>10</v>
      </c>
      <c r="B3" s="235"/>
      <c r="C3" s="236" t="s">
        <v>1767</v>
      </c>
      <c r="D3" s="237" t="s">
        <v>11</v>
      </c>
      <c r="E3" s="237" t="s">
        <v>12</v>
      </c>
    </row>
    <row r="4" spans="1:5" ht="15" customHeight="1" x14ac:dyDescent="0.45">
      <c r="A4" s="238">
        <v>1</v>
      </c>
      <c r="B4" s="238" t="s">
        <v>13</v>
      </c>
      <c r="C4" s="239"/>
      <c r="D4" s="240" t="s">
        <v>14</v>
      </c>
      <c r="E4" s="241" t="s">
        <v>15</v>
      </c>
    </row>
    <row r="5" spans="1:5" ht="15" customHeight="1" x14ac:dyDescent="0.45">
      <c r="A5" s="238">
        <v>2</v>
      </c>
      <c r="B5" s="238" t="s">
        <v>16</v>
      </c>
      <c r="C5" s="239"/>
      <c r="D5" s="242" t="s">
        <v>17</v>
      </c>
      <c r="E5" s="241" t="s">
        <v>18</v>
      </c>
    </row>
    <row r="6" spans="1:5" ht="15" customHeight="1" x14ac:dyDescent="0.45">
      <c r="A6" s="238">
        <v>3</v>
      </c>
      <c r="B6" s="238" t="s">
        <v>19</v>
      </c>
      <c r="C6" s="239" t="s">
        <v>1768</v>
      </c>
      <c r="D6" s="242" t="s">
        <v>1769</v>
      </c>
      <c r="E6" s="241" t="s">
        <v>20</v>
      </c>
    </row>
    <row r="7" spans="1:5" ht="15" customHeight="1" x14ac:dyDescent="0.45">
      <c r="A7" s="238">
        <v>4</v>
      </c>
      <c r="B7" s="238" t="s">
        <v>19</v>
      </c>
      <c r="C7" s="239" t="s">
        <v>1768</v>
      </c>
      <c r="D7" s="242" t="s">
        <v>1769</v>
      </c>
      <c r="E7" s="241" t="s">
        <v>21</v>
      </c>
    </row>
    <row r="8" spans="1:5" ht="15" customHeight="1" x14ac:dyDescent="0.45">
      <c r="A8" s="238">
        <v>5</v>
      </c>
      <c r="B8" s="238" t="s">
        <v>22</v>
      </c>
      <c r="C8" s="239"/>
      <c r="D8" s="240" t="s">
        <v>23</v>
      </c>
      <c r="E8" s="241" t="s">
        <v>24</v>
      </c>
    </row>
    <row r="9" spans="1:5" ht="15" customHeight="1" x14ac:dyDescent="0.45">
      <c r="A9" s="238">
        <v>6</v>
      </c>
      <c r="B9" s="238" t="s">
        <v>22</v>
      </c>
      <c r="C9" s="239"/>
      <c r="D9" s="240" t="s">
        <v>25</v>
      </c>
      <c r="E9" s="241" t="s">
        <v>26</v>
      </c>
    </row>
    <row r="10" spans="1:5" ht="15" customHeight="1" x14ac:dyDescent="0.45">
      <c r="A10" s="238">
        <v>7</v>
      </c>
      <c r="B10" s="238" t="s">
        <v>22</v>
      </c>
      <c r="C10" s="239"/>
      <c r="D10" s="240" t="s">
        <v>25</v>
      </c>
      <c r="E10" s="241" t="s">
        <v>27</v>
      </c>
    </row>
    <row r="11" spans="1:5" ht="15" customHeight="1" x14ac:dyDescent="0.45">
      <c r="A11" s="238">
        <v>8</v>
      </c>
      <c r="B11" s="238" t="s">
        <v>22</v>
      </c>
      <c r="C11" s="239" t="s">
        <v>1770</v>
      </c>
      <c r="D11" s="242" t="s">
        <v>1771</v>
      </c>
      <c r="E11" s="241" t="s">
        <v>28</v>
      </c>
    </row>
    <row r="12" spans="1:5" ht="15" customHeight="1" x14ac:dyDescent="0.45">
      <c r="A12" s="238">
        <v>9</v>
      </c>
      <c r="B12" s="238" t="s">
        <v>22</v>
      </c>
      <c r="C12" s="239" t="s">
        <v>1772</v>
      </c>
      <c r="D12" s="240" t="s">
        <v>29</v>
      </c>
      <c r="E12" s="241" t="s">
        <v>30</v>
      </c>
    </row>
    <row r="13" spans="1:5" ht="15" customHeight="1" x14ac:dyDescent="0.45">
      <c r="A13" s="238">
        <v>10</v>
      </c>
      <c r="B13" s="238" t="s">
        <v>31</v>
      </c>
      <c r="C13" s="239"/>
      <c r="D13" s="240" t="s">
        <v>1875</v>
      </c>
      <c r="E13" s="241" t="s">
        <v>33</v>
      </c>
    </row>
    <row r="14" spans="1:5" ht="15" customHeight="1" x14ac:dyDescent="0.45">
      <c r="A14" s="238">
        <v>11</v>
      </c>
      <c r="B14" s="238" t="s">
        <v>31</v>
      </c>
      <c r="C14" s="239"/>
      <c r="D14" s="240" t="s">
        <v>1875</v>
      </c>
      <c r="E14" s="241" t="s">
        <v>34</v>
      </c>
    </row>
    <row r="15" spans="1:5" ht="15" customHeight="1" x14ac:dyDescent="0.45">
      <c r="A15" s="238">
        <v>12</v>
      </c>
      <c r="B15" s="238" t="s">
        <v>31</v>
      </c>
      <c r="C15" s="239"/>
      <c r="D15" s="240" t="s">
        <v>1875</v>
      </c>
      <c r="E15" s="241" t="s">
        <v>35</v>
      </c>
    </row>
    <row r="16" spans="1:5" ht="15" customHeight="1" x14ac:dyDescent="0.45">
      <c r="A16" s="238">
        <v>13</v>
      </c>
      <c r="B16" s="238" t="s">
        <v>31</v>
      </c>
      <c r="C16" s="239"/>
      <c r="D16" s="240" t="s">
        <v>1875</v>
      </c>
      <c r="E16" s="241" t="s">
        <v>36</v>
      </c>
    </row>
    <row r="17" spans="1:5" ht="15" customHeight="1" x14ac:dyDescent="0.45">
      <c r="A17" s="238">
        <v>14</v>
      </c>
      <c r="B17" s="238" t="s">
        <v>31</v>
      </c>
      <c r="C17" s="239"/>
      <c r="D17" s="240" t="s">
        <v>1875</v>
      </c>
      <c r="E17" s="241" t="s">
        <v>37</v>
      </c>
    </row>
    <row r="18" spans="1:5" ht="15" customHeight="1" x14ac:dyDescent="0.45">
      <c r="A18" s="238">
        <v>15</v>
      </c>
      <c r="B18" s="238" t="s">
        <v>31</v>
      </c>
      <c r="C18" s="239"/>
      <c r="D18" s="240" t="s">
        <v>1875</v>
      </c>
      <c r="E18" s="241" t="s">
        <v>38</v>
      </c>
    </row>
    <row r="19" spans="1:5" ht="15" customHeight="1" x14ac:dyDescent="0.45">
      <c r="A19" s="238">
        <v>16</v>
      </c>
      <c r="B19" s="238" t="s">
        <v>31</v>
      </c>
      <c r="C19" s="239"/>
      <c r="D19" s="240" t="s">
        <v>1875</v>
      </c>
      <c r="E19" s="241" t="s">
        <v>39</v>
      </c>
    </row>
    <row r="20" spans="1:5" ht="15" customHeight="1" x14ac:dyDescent="0.45">
      <c r="A20" s="238">
        <v>17</v>
      </c>
      <c r="B20" s="238" t="s">
        <v>31</v>
      </c>
      <c r="C20" s="239"/>
      <c r="D20" s="240" t="s">
        <v>32</v>
      </c>
      <c r="E20" s="241" t="s">
        <v>40</v>
      </c>
    </row>
    <row r="21" spans="1:5" ht="15" customHeight="1" x14ac:dyDescent="0.45">
      <c r="A21" s="238">
        <v>18</v>
      </c>
      <c r="B21" s="238" t="s">
        <v>31</v>
      </c>
      <c r="C21" s="239"/>
      <c r="D21" s="240" t="s">
        <v>32</v>
      </c>
      <c r="E21" s="241" t="s">
        <v>41</v>
      </c>
    </row>
    <row r="22" spans="1:5" ht="15" customHeight="1" x14ac:dyDescent="0.45">
      <c r="A22" s="238">
        <v>19</v>
      </c>
      <c r="B22" s="238" t="s">
        <v>31</v>
      </c>
      <c r="C22" s="239"/>
      <c r="D22" s="240" t="s">
        <v>42</v>
      </c>
      <c r="E22" s="241" t="s">
        <v>43</v>
      </c>
    </row>
    <row r="23" spans="1:5" ht="15" customHeight="1" x14ac:dyDescent="0.45">
      <c r="A23" s="238">
        <v>20</v>
      </c>
      <c r="B23" s="238" t="s">
        <v>31</v>
      </c>
      <c r="C23" s="239"/>
      <c r="D23" s="240" t="s">
        <v>42</v>
      </c>
      <c r="E23" s="241" t="s">
        <v>44</v>
      </c>
    </row>
    <row r="24" spans="1:5" ht="15" customHeight="1" x14ac:dyDescent="0.45">
      <c r="A24" s="238">
        <v>21</v>
      </c>
      <c r="B24" s="238" t="s">
        <v>31</v>
      </c>
      <c r="C24" s="239"/>
      <c r="D24" s="240" t="s">
        <v>42</v>
      </c>
      <c r="E24" s="241" t="s">
        <v>40</v>
      </c>
    </row>
    <row r="25" spans="1:5" ht="15" customHeight="1" x14ac:dyDescent="0.45">
      <c r="A25" s="238">
        <v>22</v>
      </c>
      <c r="B25" s="238" t="s">
        <v>45</v>
      </c>
      <c r="C25" s="239" t="s">
        <v>1773</v>
      </c>
      <c r="D25" s="240" t="s">
        <v>46</v>
      </c>
      <c r="E25" s="241" t="s">
        <v>47</v>
      </c>
    </row>
    <row r="26" spans="1:5" ht="15" customHeight="1" x14ac:dyDescent="0.45">
      <c r="A26" s="238">
        <v>23</v>
      </c>
      <c r="B26" s="238" t="s">
        <v>45</v>
      </c>
      <c r="C26" s="239" t="s">
        <v>1773</v>
      </c>
      <c r="D26" s="240" t="s">
        <v>46</v>
      </c>
      <c r="E26" s="241" t="s">
        <v>48</v>
      </c>
    </row>
    <row r="27" spans="1:5" ht="15" customHeight="1" x14ac:dyDescent="0.45">
      <c r="A27" s="238">
        <v>24</v>
      </c>
      <c r="B27" s="238" t="s">
        <v>45</v>
      </c>
      <c r="C27" s="239" t="s">
        <v>1773</v>
      </c>
      <c r="D27" s="243" t="s">
        <v>46</v>
      </c>
      <c r="E27" s="244" t="s">
        <v>49</v>
      </c>
    </row>
    <row r="28" spans="1:5" ht="15" customHeight="1" x14ac:dyDescent="0.45">
      <c r="A28" s="238">
        <v>25</v>
      </c>
      <c r="B28" s="238" t="s">
        <v>45</v>
      </c>
      <c r="C28" s="239" t="s">
        <v>8264</v>
      </c>
      <c r="D28" s="240" t="s">
        <v>46</v>
      </c>
      <c r="E28" s="244" t="s">
        <v>8265</v>
      </c>
    </row>
    <row r="29" spans="1:5" ht="15" customHeight="1" x14ac:dyDescent="0.45">
      <c r="A29" s="238">
        <v>26</v>
      </c>
      <c r="B29" s="238" t="s">
        <v>50</v>
      </c>
      <c r="C29" s="239" t="s">
        <v>1774</v>
      </c>
      <c r="D29" s="240" t="s">
        <v>51</v>
      </c>
      <c r="E29" s="241" t="s">
        <v>52</v>
      </c>
    </row>
    <row r="30" spans="1:5" ht="15" customHeight="1" x14ac:dyDescent="0.45">
      <c r="A30" s="238">
        <v>27</v>
      </c>
      <c r="B30" s="238" t="s">
        <v>50</v>
      </c>
      <c r="C30" s="239"/>
      <c r="D30" s="240" t="s">
        <v>53</v>
      </c>
      <c r="E30" s="241" t="s">
        <v>54</v>
      </c>
    </row>
    <row r="31" spans="1:5" ht="15" customHeight="1" x14ac:dyDescent="0.45">
      <c r="A31" s="238">
        <v>28</v>
      </c>
      <c r="B31" s="238" t="s">
        <v>50</v>
      </c>
      <c r="C31" s="239"/>
      <c r="D31" s="240" t="s">
        <v>53</v>
      </c>
      <c r="E31" s="241" t="s">
        <v>55</v>
      </c>
    </row>
    <row r="32" spans="1:5" ht="15" customHeight="1" x14ac:dyDescent="0.45">
      <c r="A32" s="238">
        <v>29</v>
      </c>
      <c r="B32" s="238" t="s">
        <v>50</v>
      </c>
      <c r="C32" s="239"/>
      <c r="D32" s="240" t="s">
        <v>53</v>
      </c>
      <c r="E32" s="241" t="s">
        <v>56</v>
      </c>
    </row>
    <row r="33" spans="1:5" ht="15" customHeight="1" x14ac:dyDescent="0.45">
      <c r="A33" s="238">
        <v>30</v>
      </c>
      <c r="B33" s="238" t="s">
        <v>50</v>
      </c>
      <c r="C33" s="239"/>
      <c r="D33" s="240" t="s">
        <v>53</v>
      </c>
      <c r="E33" s="241" t="s">
        <v>57</v>
      </c>
    </row>
    <row r="34" spans="1:5" ht="15" customHeight="1" x14ac:dyDescent="0.45">
      <c r="A34" s="238">
        <v>31</v>
      </c>
      <c r="B34" s="238" t="s">
        <v>50</v>
      </c>
      <c r="C34" s="239"/>
      <c r="D34" s="240" t="s">
        <v>53</v>
      </c>
      <c r="E34" s="241" t="s">
        <v>58</v>
      </c>
    </row>
    <row r="35" spans="1:5" ht="15" customHeight="1" x14ac:dyDescent="0.45">
      <c r="A35" s="238">
        <v>32</v>
      </c>
      <c r="B35" s="238" t="s">
        <v>50</v>
      </c>
      <c r="C35" s="239"/>
      <c r="D35" s="240" t="s">
        <v>53</v>
      </c>
      <c r="E35" s="241" t="s">
        <v>59</v>
      </c>
    </row>
    <row r="36" spans="1:5" ht="15" customHeight="1" x14ac:dyDescent="0.45">
      <c r="A36" s="238">
        <v>33</v>
      </c>
      <c r="B36" s="238" t="s">
        <v>50</v>
      </c>
      <c r="C36" s="239"/>
      <c r="D36" s="240" t="s">
        <v>53</v>
      </c>
      <c r="E36" s="241" t="s">
        <v>60</v>
      </c>
    </row>
    <row r="37" spans="1:5" ht="15" customHeight="1" x14ac:dyDescent="0.45">
      <c r="A37" s="238">
        <v>34</v>
      </c>
      <c r="B37" s="238" t="s">
        <v>50</v>
      </c>
      <c r="C37" s="239"/>
      <c r="D37" s="240" t="s">
        <v>53</v>
      </c>
      <c r="E37" s="241" t="s">
        <v>61</v>
      </c>
    </row>
    <row r="38" spans="1:5" ht="15" customHeight="1" x14ac:dyDescent="0.45">
      <c r="A38" s="238">
        <v>35</v>
      </c>
      <c r="B38" s="238" t="s">
        <v>50</v>
      </c>
      <c r="C38" s="239"/>
      <c r="D38" s="240" t="s">
        <v>53</v>
      </c>
      <c r="E38" s="241" t="s">
        <v>62</v>
      </c>
    </row>
    <row r="39" spans="1:5" ht="15" customHeight="1" x14ac:dyDescent="0.45">
      <c r="A39" s="238">
        <v>36</v>
      </c>
      <c r="B39" s="238" t="s">
        <v>50</v>
      </c>
      <c r="C39" s="239"/>
      <c r="D39" s="240" t="s">
        <v>53</v>
      </c>
      <c r="E39" s="241" t="s">
        <v>63</v>
      </c>
    </row>
    <row r="40" spans="1:5" ht="15" customHeight="1" x14ac:dyDescent="0.45">
      <c r="A40" s="238">
        <v>37</v>
      </c>
      <c r="B40" s="238" t="s">
        <v>50</v>
      </c>
      <c r="C40" s="239"/>
      <c r="D40" s="240" t="s">
        <v>53</v>
      </c>
      <c r="E40" s="241" t="s">
        <v>64</v>
      </c>
    </row>
    <row r="41" spans="1:5" ht="15" customHeight="1" x14ac:dyDescent="0.45">
      <c r="A41" s="238">
        <v>38</v>
      </c>
      <c r="B41" s="238" t="s">
        <v>50</v>
      </c>
      <c r="C41" s="239"/>
      <c r="D41" s="240" t="s">
        <v>53</v>
      </c>
      <c r="E41" s="241" t="s">
        <v>65</v>
      </c>
    </row>
    <row r="42" spans="1:5" ht="15" customHeight="1" x14ac:dyDescent="0.45">
      <c r="A42" s="238">
        <v>39</v>
      </c>
      <c r="B42" s="238" t="s">
        <v>50</v>
      </c>
      <c r="C42" s="239"/>
      <c r="D42" s="240" t="s">
        <v>53</v>
      </c>
      <c r="E42" s="241" t="s">
        <v>66</v>
      </c>
    </row>
    <row r="43" spans="1:5" ht="15" customHeight="1" x14ac:dyDescent="0.45">
      <c r="A43" s="238">
        <v>40</v>
      </c>
      <c r="B43" s="238" t="s">
        <v>50</v>
      </c>
      <c r="C43" s="239"/>
      <c r="D43" s="240" t="s">
        <v>53</v>
      </c>
      <c r="E43" s="241" t="s">
        <v>67</v>
      </c>
    </row>
    <row r="44" spans="1:5" ht="15" customHeight="1" x14ac:dyDescent="0.45">
      <c r="A44" s="238">
        <v>41</v>
      </c>
      <c r="B44" s="238" t="s">
        <v>50</v>
      </c>
      <c r="C44" s="239"/>
      <c r="D44" s="240" t="s">
        <v>53</v>
      </c>
      <c r="E44" s="241" t="s">
        <v>68</v>
      </c>
    </row>
    <row r="45" spans="1:5" ht="15" customHeight="1" x14ac:dyDescent="0.45">
      <c r="A45" s="238">
        <v>42</v>
      </c>
      <c r="B45" s="238" t="s">
        <v>50</v>
      </c>
      <c r="C45" s="239"/>
      <c r="D45" s="240" t="s">
        <v>53</v>
      </c>
      <c r="E45" s="241" t="s">
        <v>69</v>
      </c>
    </row>
    <row r="46" spans="1:5" ht="15" customHeight="1" x14ac:dyDescent="0.45">
      <c r="A46" s="238">
        <v>43</v>
      </c>
      <c r="B46" s="238" t="s">
        <v>50</v>
      </c>
      <c r="C46" s="239"/>
      <c r="D46" s="240" t="s">
        <v>53</v>
      </c>
      <c r="E46" s="241" t="s">
        <v>70</v>
      </c>
    </row>
    <row r="47" spans="1:5" ht="15" customHeight="1" x14ac:dyDescent="0.45">
      <c r="A47" s="238">
        <v>44</v>
      </c>
      <c r="B47" s="238" t="s">
        <v>50</v>
      </c>
      <c r="C47" s="239"/>
      <c r="D47" s="240" t="s">
        <v>53</v>
      </c>
      <c r="E47" s="241" t="s">
        <v>71</v>
      </c>
    </row>
    <row r="48" spans="1:5" ht="15" customHeight="1" x14ac:dyDescent="0.45">
      <c r="A48" s="238">
        <v>45</v>
      </c>
      <c r="B48" s="238" t="s">
        <v>50</v>
      </c>
      <c r="C48" s="239"/>
      <c r="D48" s="240" t="s">
        <v>53</v>
      </c>
      <c r="E48" s="241" t="s">
        <v>72</v>
      </c>
    </row>
    <row r="49" spans="1:5" ht="15" customHeight="1" x14ac:dyDescent="0.45">
      <c r="A49" s="238">
        <v>46</v>
      </c>
      <c r="B49" s="238" t="s">
        <v>50</v>
      </c>
      <c r="C49" s="239" t="s">
        <v>1775</v>
      </c>
      <c r="D49" s="240" t="s">
        <v>73</v>
      </c>
      <c r="E49" s="241" t="s">
        <v>74</v>
      </c>
    </row>
    <row r="50" spans="1:5" ht="15" customHeight="1" x14ac:dyDescent="0.45">
      <c r="A50" s="238">
        <v>47</v>
      </c>
      <c r="B50" s="238" t="s">
        <v>50</v>
      </c>
      <c r="C50" s="239"/>
      <c r="D50" s="240" t="s">
        <v>75</v>
      </c>
      <c r="E50" s="241" t="s">
        <v>76</v>
      </c>
    </row>
    <row r="51" spans="1:5" ht="15" customHeight="1" x14ac:dyDescent="0.45">
      <c r="A51" s="238">
        <v>48</v>
      </c>
      <c r="B51" s="238" t="s">
        <v>50</v>
      </c>
      <c r="C51" s="239"/>
      <c r="D51" s="240" t="s">
        <v>75</v>
      </c>
      <c r="E51" s="241" t="s">
        <v>77</v>
      </c>
    </row>
    <row r="52" spans="1:5" ht="15" customHeight="1" x14ac:dyDescent="0.45">
      <c r="A52" s="238">
        <v>49</v>
      </c>
      <c r="B52" s="238" t="s">
        <v>50</v>
      </c>
      <c r="C52" s="239"/>
      <c r="D52" s="240" t="s">
        <v>75</v>
      </c>
      <c r="E52" s="241" t="s">
        <v>78</v>
      </c>
    </row>
    <row r="53" spans="1:5" ht="15" customHeight="1" x14ac:dyDescent="0.45">
      <c r="A53" s="238">
        <v>50</v>
      </c>
      <c r="B53" s="238" t="s">
        <v>50</v>
      </c>
      <c r="C53" s="239"/>
      <c r="D53" s="240" t="s">
        <v>75</v>
      </c>
      <c r="E53" s="241" t="s">
        <v>8266</v>
      </c>
    </row>
    <row r="54" spans="1:5" ht="15" customHeight="1" x14ac:dyDescent="0.45">
      <c r="A54" s="238">
        <v>51</v>
      </c>
      <c r="B54" s="238" t="s">
        <v>50</v>
      </c>
      <c r="C54" s="239"/>
      <c r="D54" s="240" t="s">
        <v>75</v>
      </c>
      <c r="E54" s="241" t="s">
        <v>79</v>
      </c>
    </row>
    <row r="55" spans="1:5" ht="15" customHeight="1" x14ac:dyDescent="0.45">
      <c r="A55" s="238">
        <v>52</v>
      </c>
      <c r="B55" s="238" t="s">
        <v>50</v>
      </c>
      <c r="C55" s="239"/>
      <c r="D55" s="240" t="s">
        <v>75</v>
      </c>
      <c r="E55" s="241" t="s">
        <v>80</v>
      </c>
    </row>
    <row r="56" spans="1:5" ht="15" customHeight="1" x14ac:dyDescent="0.45">
      <c r="A56" s="238">
        <v>53</v>
      </c>
      <c r="B56" s="238" t="s">
        <v>50</v>
      </c>
      <c r="C56" s="239"/>
      <c r="D56" s="240" t="s">
        <v>75</v>
      </c>
      <c r="E56" s="241" t="s">
        <v>81</v>
      </c>
    </row>
    <row r="57" spans="1:5" ht="15" customHeight="1" x14ac:dyDescent="0.45">
      <c r="A57" s="238">
        <v>54</v>
      </c>
      <c r="B57" s="238" t="s">
        <v>50</v>
      </c>
      <c r="C57" s="239"/>
      <c r="D57" s="240" t="s">
        <v>75</v>
      </c>
      <c r="E57" s="241" t="s">
        <v>82</v>
      </c>
    </row>
    <row r="58" spans="1:5" ht="15" customHeight="1" x14ac:dyDescent="0.45">
      <c r="A58" s="238">
        <v>55</v>
      </c>
      <c r="B58" s="238" t="s">
        <v>50</v>
      </c>
      <c r="C58" s="239"/>
      <c r="D58" s="240" t="s">
        <v>75</v>
      </c>
      <c r="E58" s="241" t="s">
        <v>83</v>
      </c>
    </row>
    <row r="59" spans="1:5" ht="15" customHeight="1" x14ac:dyDescent="0.45">
      <c r="A59" s="238">
        <v>56</v>
      </c>
      <c r="B59" s="238" t="s">
        <v>50</v>
      </c>
      <c r="C59" s="239"/>
      <c r="D59" s="240" t="s">
        <v>75</v>
      </c>
      <c r="E59" s="241" t="s">
        <v>84</v>
      </c>
    </row>
    <row r="60" spans="1:5" ht="15" customHeight="1" x14ac:dyDescent="0.45">
      <c r="A60" s="238">
        <v>57</v>
      </c>
      <c r="B60" s="238" t="s">
        <v>50</v>
      </c>
      <c r="C60" s="239"/>
      <c r="D60" s="240" t="s">
        <v>75</v>
      </c>
      <c r="E60" s="241" t="s">
        <v>85</v>
      </c>
    </row>
    <row r="61" spans="1:5" ht="15" customHeight="1" x14ac:dyDescent="0.45">
      <c r="A61" s="238">
        <v>58</v>
      </c>
      <c r="B61" s="238" t="s">
        <v>50</v>
      </c>
      <c r="C61" s="239"/>
      <c r="D61" s="240" t="s">
        <v>75</v>
      </c>
      <c r="E61" s="241" t="s">
        <v>86</v>
      </c>
    </row>
    <row r="62" spans="1:5" ht="15" customHeight="1" x14ac:dyDescent="0.45">
      <c r="A62" s="238">
        <v>59</v>
      </c>
      <c r="B62" s="238" t="s">
        <v>50</v>
      </c>
      <c r="C62" s="239"/>
      <c r="D62" s="240" t="s">
        <v>75</v>
      </c>
      <c r="E62" s="241" t="s">
        <v>87</v>
      </c>
    </row>
    <row r="63" spans="1:5" ht="15" customHeight="1" x14ac:dyDescent="0.45">
      <c r="A63" s="238">
        <v>60</v>
      </c>
      <c r="B63" s="238" t="s">
        <v>50</v>
      </c>
      <c r="C63" s="239"/>
      <c r="D63" s="240" t="s">
        <v>75</v>
      </c>
      <c r="E63" s="241" t="s">
        <v>88</v>
      </c>
    </row>
    <row r="64" spans="1:5" ht="15" customHeight="1" x14ac:dyDescent="0.45">
      <c r="A64" s="238">
        <v>61</v>
      </c>
      <c r="B64" s="238" t="s">
        <v>50</v>
      </c>
      <c r="C64" s="239"/>
      <c r="D64" s="240" t="s">
        <v>75</v>
      </c>
      <c r="E64" s="241" t="s">
        <v>89</v>
      </c>
    </row>
    <row r="65" spans="1:5" ht="15" customHeight="1" x14ac:dyDescent="0.45">
      <c r="A65" s="238">
        <v>62</v>
      </c>
      <c r="B65" s="238" t="s">
        <v>50</v>
      </c>
      <c r="C65" s="239"/>
      <c r="D65" s="240" t="s">
        <v>75</v>
      </c>
      <c r="E65" s="241" t="s">
        <v>90</v>
      </c>
    </row>
    <row r="66" spans="1:5" ht="15" customHeight="1" x14ac:dyDescent="0.45">
      <c r="A66" s="238">
        <v>63</v>
      </c>
      <c r="B66" s="238" t="s">
        <v>50</v>
      </c>
      <c r="C66" s="239"/>
      <c r="D66" s="240" t="s">
        <v>75</v>
      </c>
      <c r="E66" s="241" t="s">
        <v>91</v>
      </c>
    </row>
    <row r="67" spans="1:5" ht="15" customHeight="1" x14ac:dyDescent="0.45">
      <c r="A67" s="238">
        <v>64</v>
      </c>
      <c r="B67" s="238" t="s">
        <v>50</v>
      </c>
      <c r="C67" s="239"/>
      <c r="D67" s="240" t="s">
        <v>75</v>
      </c>
      <c r="E67" s="241" t="s">
        <v>92</v>
      </c>
    </row>
    <row r="68" spans="1:5" ht="15" customHeight="1" x14ac:dyDescent="0.45">
      <c r="A68" s="238">
        <v>65</v>
      </c>
      <c r="B68" s="238" t="s">
        <v>50</v>
      </c>
      <c r="C68" s="239"/>
      <c r="D68" s="240" t="s">
        <v>75</v>
      </c>
      <c r="E68" s="241" t="s">
        <v>93</v>
      </c>
    </row>
    <row r="69" spans="1:5" ht="15" customHeight="1" x14ac:dyDescent="0.45">
      <c r="A69" s="238">
        <v>66</v>
      </c>
      <c r="B69" s="238" t="s">
        <v>50</v>
      </c>
      <c r="C69" s="239"/>
      <c r="D69" s="240" t="s">
        <v>1876</v>
      </c>
      <c r="E69" s="241" t="s">
        <v>94</v>
      </c>
    </row>
    <row r="70" spans="1:5" ht="15" customHeight="1" x14ac:dyDescent="0.45">
      <c r="A70" s="238">
        <v>67</v>
      </c>
      <c r="B70" s="238" t="s">
        <v>50</v>
      </c>
      <c r="C70" s="239"/>
      <c r="D70" s="240" t="s">
        <v>1876</v>
      </c>
      <c r="E70" s="241" t="s">
        <v>95</v>
      </c>
    </row>
    <row r="71" spans="1:5" ht="15" customHeight="1" x14ac:dyDescent="0.45">
      <c r="A71" s="238">
        <v>68</v>
      </c>
      <c r="B71" s="238" t="s">
        <v>50</v>
      </c>
      <c r="C71" s="239"/>
      <c r="D71" s="240" t="s">
        <v>1876</v>
      </c>
      <c r="E71" s="241" t="s">
        <v>96</v>
      </c>
    </row>
    <row r="72" spans="1:5" ht="15" customHeight="1" x14ac:dyDescent="0.45">
      <c r="A72" s="238">
        <v>69</v>
      </c>
      <c r="B72" s="238" t="s">
        <v>50</v>
      </c>
      <c r="C72" s="239"/>
      <c r="D72" s="240" t="s">
        <v>1876</v>
      </c>
      <c r="E72" s="241" t="s">
        <v>97</v>
      </c>
    </row>
    <row r="73" spans="1:5" ht="15" customHeight="1" x14ac:dyDescent="0.45">
      <c r="A73" s="238">
        <v>70</v>
      </c>
      <c r="B73" s="238" t="s">
        <v>50</v>
      </c>
      <c r="C73" s="239"/>
      <c r="D73" s="240" t="s">
        <v>1876</v>
      </c>
      <c r="E73" s="241" t="s">
        <v>98</v>
      </c>
    </row>
    <row r="74" spans="1:5" ht="15" customHeight="1" x14ac:dyDescent="0.45">
      <c r="A74" s="238">
        <v>71</v>
      </c>
      <c r="B74" s="238" t="s">
        <v>50</v>
      </c>
      <c r="C74" s="239"/>
      <c r="D74" s="240" t="s">
        <v>1876</v>
      </c>
      <c r="E74" s="241" t="s">
        <v>99</v>
      </c>
    </row>
    <row r="75" spans="1:5" ht="15" customHeight="1" x14ac:dyDescent="0.45">
      <c r="A75" s="238">
        <v>72</v>
      </c>
      <c r="B75" s="238" t="s">
        <v>50</v>
      </c>
      <c r="C75" s="239"/>
      <c r="D75" s="240" t="s">
        <v>1876</v>
      </c>
      <c r="E75" s="241" t="s">
        <v>100</v>
      </c>
    </row>
    <row r="76" spans="1:5" ht="15" customHeight="1" x14ac:dyDescent="0.45">
      <c r="A76" s="238">
        <v>73</v>
      </c>
      <c r="B76" s="238" t="s">
        <v>50</v>
      </c>
      <c r="C76" s="239"/>
      <c r="D76" s="240" t="s">
        <v>1876</v>
      </c>
      <c r="E76" s="241" t="s">
        <v>101</v>
      </c>
    </row>
    <row r="77" spans="1:5" ht="15" customHeight="1" x14ac:dyDescent="0.45">
      <c r="A77" s="238">
        <v>74</v>
      </c>
      <c r="B77" s="238" t="s">
        <v>50</v>
      </c>
      <c r="C77" s="239"/>
      <c r="D77" s="240" t="s">
        <v>1876</v>
      </c>
      <c r="E77" s="241" t="s">
        <v>102</v>
      </c>
    </row>
    <row r="78" spans="1:5" ht="15" customHeight="1" x14ac:dyDescent="0.45">
      <c r="A78" s="238">
        <v>75</v>
      </c>
      <c r="B78" s="238" t="s">
        <v>50</v>
      </c>
      <c r="C78" s="239" t="s">
        <v>1776</v>
      </c>
      <c r="D78" s="243" t="s">
        <v>1777</v>
      </c>
      <c r="E78" s="244" t="s">
        <v>103</v>
      </c>
    </row>
    <row r="79" spans="1:5" ht="15" customHeight="1" x14ac:dyDescent="0.45">
      <c r="A79" s="238">
        <v>76</v>
      </c>
      <c r="B79" s="238" t="s">
        <v>50</v>
      </c>
      <c r="C79" s="239" t="s">
        <v>1778</v>
      </c>
      <c r="D79" s="240" t="s">
        <v>104</v>
      </c>
      <c r="E79" s="241" t="s">
        <v>105</v>
      </c>
    </row>
    <row r="80" spans="1:5" ht="15" customHeight="1" x14ac:dyDescent="0.45">
      <c r="A80" s="238">
        <v>77</v>
      </c>
      <c r="B80" s="238" t="s">
        <v>50</v>
      </c>
      <c r="C80" s="239" t="s">
        <v>1778</v>
      </c>
      <c r="D80" s="240" t="s">
        <v>104</v>
      </c>
      <c r="E80" s="241" t="s">
        <v>106</v>
      </c>
    </row>
    <row r="81" spans="1:5" ht="15" customHeight="1" x14ac:dyDescent="0.45">
      <c r="A81" s="238">
        <v>78</v>
      </c>
      <c r="B81" s="238" t="s">
        <v>50</v>
      </c>
      <c r="C81" s="239" t="s">
        <v>1779</v>
      </c>
      <c r="D81" s="240" t="s">
        <v>107</v>
      </c>
      <c r="E81" s="241" t="s">
        <v>108</v>
      </c>
    </row>
    <row r="82" spans="1:5" ht="15" customHeight="1" x14ac:dyDescent="0.45">
      <c r="A82" s="238">
        <v>79</v>
      </c>
      <c r="B82" s="238" t="s">
        <v>109</v>
      </c>
      <c r="C82" s="239" t="s">
        <v>1780</v>
      </c>
      <c r="D82" s="242" t="s">
        <v>110</v>
      </c>
      <c r="E82" s="241" t="s">
        <v>111</v>
      </c>
    </row>
    <row r="83" spans="1:5" ht="15" customHeight="1" x14ac:dyDescent="0.45">
      <c r="A83" s="238">
        <v>80</v>
      </c>
      <c r="B83" s="238" t="s">
        <v>109</v>
      </c>
      <c r="C83" s="239" t="s">
        <v>1781</v>
      </c>
      <c r="D83" s="240" t="s">
        <v>112</v>
      </c>
      <c r="E83" s="241" t="s">
        <v>8267</v>
      </c>
    </row>
    <row r="84" spans="1:5" ht="15" customHeight="1" x14ac:dyDescent="0.45">
      <c r="A84" s="238">
        <v>81</v>
      </c>
      <c r="B84" s="238" t="s">
        <v>109</v>
      </c>
      <c r="C84" s="239" t="s">
        <v>1781</v>
      </c>
      <c r="D84" s="240" t="s">
        <v>112</v>
      </c>
      <c r="E84" s="241" t="s">
        <v>113</v>
      </c>
    </row>
    <row r="85" spans="1:5" ht="15" customHeight="1" x14ac:dyDescent="0.45">
      <c r="A85" s="238">
        <v>82</v>
      </c>
      <c r="B85" s="238" t="s">
        <v>109</v>
      </c>
      <c r="C85" s="239" t="s">
        <v>1781</v>
      </c>
      <c r="D85" s="240" t="s">
        <v>112</v>
      </c>
      <c r="E85" s="241" t="s">
        <v>114</v>
      </c>
    </row>
    <row r="86" spans="1:5" ht="15" customHeight="1" x14ac:dyDescent="0.45">
      <c r="A86" s="238">
        <v>83</v>
      </c>
      <c r="B86" s="238" t="s">
        <v>109</v>
      </c>
      <c r="C86" s="239" t="s">
        <v>1781</v>
      </c>
      <c r="D86" s="240" t="s">
        <v>112</v>
      </c>
      <c r="E86" s="241" t="s">
        <v>115</v>
      </c>
    </row>
    <row r="87" spans="1:5" ht="15" customHeight="1" x14ac:dyDescent="0.45">
      <c r="A87" s="238">
        <v>84</v>
      </c>
      <c r="B87" s="238" t="s">
        <v>109</v>
      </c>
      <c r="C87" s="239" t="s">
        <v>1782</v>
      </c>
      <c r="D87" s="242" t="s">
        <v>1783</v>
      </c>
      <c r="E87" s="241" t="s">
        <v>116</v>
      </c>
    </row>
    <row r="88" spans="1:5" ht="15" customHeight="1" x14ac:dyDescent="0.45">
      <c r="A88" s="238">
        <v>85</v>
      </c>
      <c r="B88" s="238" t="s">
        <v>109</v>
      </c>
      <c r="C88" s="239" t="s">
        <v>1782</v>
      </c>
      <c r="D88" s="242" t="s">
        <v>1783</v>
      </c>
      <c r="E88" s="244" t="s">
        <v>117</v>
      </c>
    </row>
    <row r="89" spans="1:5" ht="15" customHeight="1" x14ac:dyDescent="0.45">
      <c r="A89" s="238">
        <v>86</v>
      </c>
      <c r="B89" s="238" t="s">
        <v>109</v>
      </c>
      <c r="C89" s="239" t="s">
        <v>1782</v>
      </c>
      <c r="D89" s="242" t="s">
        <v>1783</v>
      </c>
      <c r="E89" s="244" t="s">
        <v>118</v>
      </c>
    </row>
    <row r="90" spans="1:5" ht="15" customHeight="1" x14ac:dyDescent="0.45">
      <c r="A90" s="238">
        <v>87</v>
      </c>
      <c r="B90" s="238" t="s">
        <v>109</v>
      </c>
      <c r="C90" s="239" t="s">
        <v>1782</v>
      </c>
      <c r="D90" s="242" t="s">
        <v>1783</v>
      </c>
      <c r="E90" s="244" t="s">
        <v>119</v>
      </c>
    </row>
    <row r="91" spans="1:5" ht="15" customHeight="1" x14ac:dyDescent="0.45">
      <c r="A91" s="238">
        <v>88</v>
      </c>
      <c r="B91" s="238" t="s">
        <v>109</v>
      </c>
      <c r="C91" s="239" t="s">
        <v>1782</v>
      </c>
      <c r="D91" s="242" t="s">
        <v>1783</v>
      </c>
      <c r="E91" s="244" t="s">
        <v>120</v>
      </c>
    </row>
    <row r="92" spans="1:5" ht="15" customHeight="1" x14ac:dyDescent="0.45">
      <c r="A92" s="238">
        <v>89</v>
      </c>
      <c r="B92" s="238" t="s">
        <v>109</v>
      </c>
      <c r="C92" s="239"/>
      <c r="D92" s="240" t="s">
        <v>121</v>
      </c>
      <c r="E92" s="241" t="s">
        <v>122</v>
      </c>
    </row>
    <row r="93" spans="1:5" ht="15" customHeight="1" x14ac:dyDescent="0.45">
      <c r="A93" s="238">
        <v>90</v>
      </c>
      <c r="B93" s="238" t="s">
        <v>109</v>
      </c>
      <c r="C93" s="239"/>
      <c r="D93" s="240" t="s">
        <v>121</v>
      </c>
      <c r="E93" s="241" t="s">
        <v>123</v>
      </c>
    </row>
    <row r="94" spans="1:5" ht="15" customHeight="1" x14ac:dyDescent="0.45">
      <c r="A94" s="238">
        <v>91</v>
      </c>
      <c r="B94" s="238" t="s">
        <v>109</v>
      </c>
      <c r="C94" s="239"/>
      <c r="D94" s="240" t="s">
        <v>121</v>
      </c>
      <c r="E94" s="241" t="s">
        <v>124</v>
      </c>
    </row>
    <row r="95" spans="1:5" ht="15" customHeight="1" x14ac:dyDescent="0.45">
      <c r="A95" s="238">
        <v>92</v>
      </c>
      <c r="B95" s="238" t="s">
        <v>109</v>
      </c>
      <c r="C95" s="239"/>
      <c r="D95" s="240" t="s">
        <v>121</v>
      </c>
      <c r="E95" s="241" t="s">
        <v>125</v>
      </c>
    </row>
    <row r="96" spans="1:5" ht="15" customHeight="1" x14ac:dyDescent="0.45">
      <c r="A96" s="238">
        <v>93</v>
      </c>
      <c r="B96" s="238" t="s">
        <v>109</v>
      </c>
      <c r="C96" s="239"/>
      <c r="D96" s="240" t="s">
        <v>121</v>
      </c>
      <c r="E96" s="241" t="s">
        <v>126</v>
      </c>
    </row>
    <row r="97" spans="1:5" ht="15" customHeight="1" x14ac:dyDescent="0.45">
      <c r="A97" s="238">
        <v>94</v>
      </c>
      <c r="B97" s="238" t="s">
        <v>109</v>
      </c>
      <c r="C97" s="239"/>
      <c r="D97" s="240" t="s">
        <v>121</v>
      </c>
      <c r="E97" s="241" t="s">
        <v>127</v>
      </c>
    </row>
    <row r="98" spans="1:5" ht="15" customHeight="1" x14ac:dyDescent="0.45">
      <c r="A98" s="238">
        <v>95</v>
      </c>
      <c r="B98" s="238" t="s">
        <v>109</v>
      </c>
      <c r="C98" s="239"/>
      <c r="D98" s="240" t="s">
        <v>121</v>
      </c>
      <c r="E98" s="241" t="s">
        <v>128</v>
      </c>
    </row>
    <row r="99" spans="1:5" ht="15" customHeight="1" x14ac:dyDescent="0.45">
      <c r="A99" s="238">
        <v>96</v>
      </c>
      <c r="B99" s="238" t="s">
        <v>109</v>
      </c>
      <c r="C99" s="239"/>
      <c r="D99" s="240" t="s">
        <v>121</v>
      </c>
      <c r="E99" s="241" t="s">
        <v>129</v>
      </c>
    </row>
    <row r="100" spans="1:5" ht="15" customHeight="1" x14ac:dyDescent="0.45">
      <c r="A100" s="238">
        <v>97</v>
      </c>
      <c r="B100" s="238" t="s">
        <v>109</v>
      </c>
      <c r="C100" s="239"/>
      <c r="D100" s="240" t="s">
        <v>121</v>
      </c>
      <c r="E100" s="241" t="s">
        <v>130</v>
      </c>
    </row>
    <row r="101" spans="1:5" ht="15" customHeight="1" x14ac:dyDescent="0.45">
      <c r="A101" s="238">
        <v>98</v>
      </c>
      <c r="B101" s="238" t="s">
        <v>109</v>
      </c>
      <c r="C101" s="239"/>
      <c r="D101" s="240" t="s">
        <v>121</v>
      </c>
      <c r="E101" s="241" t="s">
        <v>94</v>
      </c>
    </row>
    <row r="102" spans="1:5" ht="15" customHeight="1" x14ac:dyDescent="0.45">
      <c r="A102" s="238">
        <v>99</v>
      </c>
      <c r="B102" s="238" t="s">
        <v>109</v>
      </c>
      <c r="C102" s="239"/>
      <c r="D102" s="240" t="s">
        <v>121</v>
      </c>
      <c r="E102" s="241" t="s">
        <v>131</v>
      </c>
    </row>
    <row r="103" spans="1:5" ht="15" customHeight="1" x14ac:dyDescent="0.45">
      <c r="A103" s="238">
        <v>100</v>
      </c>
      <c r="B103" s="238" t="s">
        <v>109</v>
      </c>
      <c r="C103" s="239"/>
      <c r="D103" s="240" t="s">
        <v>121</v>
      </c>
      <c r="E103" s="241" t="s">
        <v>132</v>
      </c>
    </row>
    <row r="104" spans="1:5" ht="15" customHeight="1" x14ac:dyDescent="0.45">
      <c r="A104" s="238">
        <v>101</v>
      </c>
      <c r="B104" s="238" t="s">
        <v>109</v>
      </c>
      <c r="C104" s="239"/>
      <c r="D104" s="240" t="s">
        <v>121</v>
      </c>
      <c r="E104" s="241" t="s">
        <v>133</v>
      </c>
    </row>
    <row r="105" spans="1:5" ht="15" customHeight="1" x14ac:dyDescent="0.45">
      <c r="A105" s="238">
        <v>102</v>
      </c>
      <c r="B105" s="238" t="s">
        <v>109</v>
      </c>
      <c r="C105" s="239"/>
      <c r="D105" s="240" t="s">
        <v>121</v>
      </c>
      <c r="E105" s="241" t="s">
        <v>134</v>
      </c>
    </row>
    <row r="106" spans="1:5" ht="15" customHeight="1" x14ac:dyDescent="0.45">
      <c r="A106" s="238">
        <v>103</v>
      </c>
      <c r="B106" s="238" t="s">
        <v>109</v>
      </c>
      <c r="C106" s="239"/>
      <c r="D106" s="240" t="s">
        <v>121</v>
      </c>
      <c r="E106" s="241" t="s">
        <v>135</v>
      </c>
    </row>
    <row r="107" spans="1:5" ht="15" customHeight="1" x14ac:dyDescent="0.45">
      <c r="A107" s="238">
        <v>104</v>
      </c>
      <c r="B107" s="238" t="s">
        <v>109</v>
      </c>
      <c r="C107" s="239"/>
      <c r="D107" s="240" t="s">
        <v>121</v>
      </c>
      <c r="E107" s="241" t="s">
        <v>136</v>
      </c>
    </row>
    <row r="108" spans="1:5" ht="15" customHeight="1" x14ac:dyDescent="0.45">
      <c r="A108" s="238">
        <v>105</v>
      </c>
      <c r="B108" s="238" t="s">
        <v>109</v>
      </c>
      <c r="C108" s="239"/>
      <c r="D108" s="240" t="s">
        <v>121</v>
      </c>
      <c r="E108" s="241" t="s">
        <v>8196</v>
      </c>
    </row>
    <row r="109" spans="1:5" ht="15" customHeight="1" x14ac:dyDescent="0.45">
      <c r="A109" s="238">
        <v>106</v>
      </c>
      <c r="B109" s="238" t="s">
        <v>109</v>
      </c>
      <c r="C109" s="239"/>
      <c r="D109" s="240" t="s">
        <v>121</v>
      </c>
      <c r="E109" s="241" t="s">
        <v>137</v>
      </c>
    </row>
    <row r="110" spans="1:5" ht="15" customHeight="1" x14ac:dyDescent="0.45">
      <c r="A110" s="238">
        <v>107</v>
      </c>
      <c r="B110" s="238" t="s">
        <v>109</v>
      </c>
      <c r="C110" s="239"/>
      <c r="D110" s="240" t="s">
        <v>121</v>
      </c>
      <c r="E110" s="241" t="s">
        <v>138</v>
      </c>
    </row>
    <row r="111" spans="1:5" ht="15" customHeight="1" x14ac:dyDescent="0.45">
      <c r="A111" s="238">
        <v>108</v>
      </c>
      <c r="B111" s="238" t="s">
        <v>109</v>
      </c>
      <c r="C111" s="239"/>
      <c r="D111" s="240" t="s">
        <v>121</v>
      </c>
      <c r="E111" s="241" t="s">
        <v>139</v>
      </c>
    </row>
    <row r="112" spans="1:5" ht="15" customHeight="1" x14ac:dyDescent="0.45">
      <c r="A112" s="238">
        <v>109</v>
      </c>
      <c r="B112" s="238" t="s">
        <v>109</v>
      </c>
      <c r="C112" s="239"/>
      <c r="D112" s="240" t="s">
        <v>121</v>
      </c>
      <c r="E112" s="241" t="s">
        <v>8197</v>
      </c>
    </row>
    <row r="113" spans="1:5" ht="15" customHeight="1" x14ac:dyDescent="0.45">
      <c r="A113" s="238">
        <v>110</v>
      </c>
      <c r="B113" s="238" t="s">
        <v>109</v>
      </c>
      <c r="C113" s="239"/>
      <c r="D113" s="240" t="s">
        <v>121</v>
      </c>
      <c r="E113" s="241" t="s">
        <v>140</v>
      </c>
    </row>
    <row r="114" spans="1:5" ht="15" customHeight="1" x14ac:dyDescent="0.45">
      <c r="A114" s="238">
        <v>111</v>
      </c>
      <c r="B114" s="238" t="s">
        <v>109</v>
      </c>
      <c r="C114" s="239"/>
      <c r="D114" s="240" t="s">
        <v>121</v>
      </c>
      <c r="E114" s="241" t="s">
        <v>141</v>
      </c>
    </row>
    <row r="115" spans="1:5" ht="15" customHeight="1" x14ac:dyDescent="0.45">
      <c r="A115" s="238">
        <v>112</v>
      </c>
      <c r="B115" s="238" t="s">
        <v>109</v>
      </c>
      <c r="C115" s="239"/>
      <c r="D115" s="240" t="s">
        <v>121</v>
      </c>
      <c r="E115" s="241" t="s">
        <v>8198</v>
      </c>
    </row>
    <row r="116" spans="1:5" ht="15" customHeight="1" x14ac:dyDescent="0.45">
      <c r="A116" s="238">
        <v>113</v>
      </c>
      <c r="B116" s="238" t="s">
        <v>109</v>
      </c>
      <c r="C116" s="239"/>
      <c r="D116" s="240" t="s">
        <v>121</v>
      </c>
      <c r="E116" s="241" t="s">
        <v>142</v>
      </c>
    </row>
    <row r="117" spans="1:5" ht="15" customHeight="1" x14ac:dyDescent="0.45">
      <c r="A117" s="238">
        <v>114</v>
      </c>
      <c r="B117" s="238" t="s">
        <v>109</v>
      </c>
      <c r="C117" s="239"/>
      <c r="D117" s="240" t="s">
        <v>121</v>
      </c>
      <c r="E117" s="241" t="s">
        <v>143</v>
      </c>
    </row>
    <row r="118" spans="1:5" ht="15" customHeight="1" x14ac:dyDescent="0.45">
      <c r="A118" s="238">
        <v>115</v>
      </c>
      <c r="B118" s="238" t="s">
        <v>109</v>
      </c>
      <c r="C118" s="239"/>
      <c r="D118" s="240" t="s">
        <v>121</v>
      </c>
      <c r="E118" s="241" t="s">
        <v>1784</v>
      </c>
    </row>
    <row r="119" spans="1:5" ht="15" customHeight="1" x14ac:dyDescent="0.45">
      <c r="A119" s="238">
        <v>116</v>
      </c>
      <c r="B119" s="238" t="s">
        <v>109</v>
      </c>
      <c r="C119" s="239" t="s">
        <v>8268</v>
      </c>
      <c r="D119" s="240" t="s">
        <v>144</v>
      </c>
      <c r="E119" s="241" t="s">
        <v>145</v>
      </c>
    </row>
    <row r="120" spans="1:5" ht="15" customHeight="1" x14ac:dyDescent="0.45">
      <c r="A120" s="238">
        <v>117</v>
      </c>
      <c r="B120" s="238" t="s">
        <v>146</v>
      </c>
      <c r="C120" s="239" t="s">
        <v>1785</v>
      </c>
      <c r="D120" s="240" t="s">
        <v>147</v>
      </c>
      <c r="E120" s="241" t="s">
        <v>148</v>
      </c>
    </row>
    <row r="121" spans="1:5" ht="15" customHeight="1" x14ac:dyDescent="0.45">
      <c r="A121" s="238">
        <v>118</v>
      </c>
      <c r="B121" s="238" t="s">
        <v>146</v>
      </c>
      <c r="C121" s="239" t="s">
        <v>1785</v>
      </c>
      <c r="D121" s="240" t="s">
        <v>147</v>
      </c>
      <c r="E121" s="241" t="s">
        <v>149</v>
      </c>
    </row>
    <row r="122" spans="1:5" ht="15" customHeight="1" x14ac:dyDescent="0.45">
      <c r="A122" s="238">
        <v>119</v>
      </c>
      <c r="B122" s="238" t="s">
        <v>146</v>
      </c>
      <c r="C122" s="239" t="s">
        <v>1785</v>
      </c>
      <c r="D122" s="240" t="s">
        <v>147</v>
      </c>
      <c r="E122" s="241" t="s">
        <v>150</v>
      </c>
    </row>
    <row r="123" spans="1:5" ht="15" customHeight="1" x14ac:dyDescent="0.45">
      <c r="A123" s="238">
        <v>120</v>
      </c>
      <c r="B123" s="238" t="s">
        <v>146</v>
      </c>
      <c r="C123" s="239" t="s">
        <v>1786</v>
      </c>
      <c r="D123" s="242" t="s">
        <v>151</v>
      </c>
      <c r="E123" s="241" t="s">
        <v>152</v>
      </c>
    </row>
    <row r="124" spans="1:5" ht="15" customHeight="1" x14ac:dyDescent="0.45">
      <c r="A124" s="238">
        <v>121</v>
      </c>
      <c r="B124" s="238" t="s">
        <v>146</v>
      </c>
      <c r="C124" s="239" t="s">
        <v>1787</v>
      </c>
      <c r="D124" s="242" t="s">
        <v>153</v>
      </c>
      <c r="E124" s="241" t="s">
        <v>154</v>
      </c>
    </row>
    <row r="125" spans="1:5" ht="15" customHeight="1" x14ac:dyDescent="0.45">
      <c r="A125" s="238">
        <v>122</v>
      </c>
      <c r="B125" s="238" t="s">
        <v>146</v>
      </c>
      <c r="C125" s="239" t="s">
        <v>1787</v>
      </c>
      <c r="D125" s="242" t="s">
        <v>153</v>
      </c>
      <c r="E125" s="241" t="s">
        <v>155</v>
      </c>
    </row>
    <row r="126" spans="1:5" ht="15" customHeight="1" x14ac:dyDescent="0.45">
      <c r="A126" s="238">
        <v>123</v>
      </c>
      <c r="B126" s="238" t="s">
        <v>146</v>
      </c>
      <c r="C126" s="239" t="s">
        <v>1787</v>
      </c>
      <c r="D126" s="242" t="s">
        <v>153</v>
      </c>
      <c r="E126" s="241" t="s">
        <v>156</v>
      </c>
    </row>
    <row r="127" spans="1:5" ht="15" customHeight="1" x14ac:dyDescent="0.45">
      <c r="A127" s="238">
        <v>124</v>
      </c>
      <c r="B127" s="238" t="s">
        <v>146</v>
      </c>
      <c r="C127" s="239" t="s">
        <v>1787</v>
      </c>
      <c r="D127" s="242" t="s">
        <v>153</v>
      </c>
      <c r="E127" s="241" t="s">
        <v>157</v>
      </c>
    </row>
    <row r="128" spans="1:5" ht="15" customHeight="1" x14ac:dyDescent="0.45">
      <c r="A128" s="238">
        <v>125</v>
      </c>
      <c r="B128" s="238" t="s">
        <v>146</v>
      </c>
      <c r="C128" s="239" t="s">
        <v>1787</v>
      </c>
      <c r="D128" s="242" t="s">
        <v>153</v>
      </c>
      <c r="E128" s="241" t="s">
        <v>158</v>
      </c>
    </row>
    <row r="129" spans="1:5" ht="15" customHeight="1" x14ac:dyDescent="0.45">
      <c r="A129" s="238">
        <v>126</v>
      </c>
      <c r="B129" s="238" t="s">
        <v>146</v>
      </c>
      <c r="C129" s="239" t="s">
        <v>1787</v>
      </c>
      <c r="D129" s="242" t="s">
        <v>153</v>
      </c>
      <c r="E129" s="241" t="s">
        <v>159</v>
      </c>
    </row>
    <row r="130" spans="1:5" ht="15" customHeight="1" x14ac:dyDescent="0.45">
      <c r="A130" s="238">
        <v>127</v>
      </c>
      <c r="B130" s="245" t="s">
        <v>146</v>
      </c>
      <c r="C130" s="246" t="s">
        <v>1787</v>
      </c>
      <c r="D130" s="247" t="s">
        <v>153</v>
      </c>
      <c r="E130" s="248" t="s">
        <v>8199</v>
      </c>
    </row>
    <row r="131" spans="1:5" ht="15" customHeight="1" x14ac:dyDescent="0.45">
      <c r="A131" s="238">
        <v>128</v>
      </c>
      <c r="B131" s="238" t="s">
        <v>146</v>
      </c>
      <c r="C131" s="239" t="s">
        <v>1787</v>
      </c>
      <c r="D131" s="242" t="s">
        <v>153</v>
      </c>
      <c r="E131" s="241" t="s">
        <v>160</v>
      </c>
    </row>
    <row r="132" spans="1:5" ht="15.75" customHeight="1" x14ac:dyDescent="0.45">
      <c r="A132" s="238">
        <v>129</v>
      </c>
      <c r="B132" s="238" t="s">
        <v>146</v>
      </c>
      <c r="C132" s="239" t="s">
        <v>1787</v>
      </c>
      <c r="D132" s="242" t="s">
        <v>153</v>
      </c>
      <c r="E132" s="241" t="s">
        <v>161</v>
      </c>
    </row>
    <row r="133" spans="1:5" ht="15" customHeight="1" x14ac:dyDescent="0.45">
      <c r="A133" s="238">
        <v>130</v>
      </c>
      <c r="B133" s="238" t="s">
        <v>146</v>
      </c>
      <c r="C133" s="239" t="s">
        <v>1787</v>
      </c>
      <c r="D133" s="243" t="s">
        <v>153</v>
      </c>
      <c r="E133" s="244" t="s">
        <v>162</v>
      </c>
    </row>
    <row r="134" spans="1:5" ht="15" customHeight="1" x14ac:dyDescent="0.45">
      <c r="A134" s="238">
        <v>131</v>
      </c>
      <c r="B134" s="238" t="s">
        <v>146</v>
      </c>
      <c r="C134" s="239" t="s">
        <v>1787</v>
      </c>
      <c r="D134" s="243" t="s">
        <v>153</v>
      </c>
      <c r="E134" s="244" t="s">
        <v>163</v>
      </c>
    </row>
    <row r="135" spans="1:5" ht="15" customHeight="1" x14ac:dyDescent="0.45">
      <c r="A135" s="238">
        <v>132</v>
      </c>
      <c r="B135" s="238" t="s">
        <v>146</v>
      </c>
      <c r="C135" s="239" t="s">
        <v>1787</v>
      </c>
      <c r="D135" s="243" t="s">
        <v>164</v>
      </c>
      <c r="E135" s="241" t="s">
        <v>165</v>
      </c>
    </row>
    <row r="136" spans="1:5" ht="15" customHeight="1" x14ac:dyDescent="0.45">
      <c r="A136" s="238">
        <v>133</v>
      </c>
      <c r="B136" s="238" t="s">
        <v>146</v>
      </c>
      <c r="C136" s="239" t="s">
        <v>1787</v>
      </c>
      <c r="D136" s="243" t="s">
        <v>164</v>
      </c>
      <c r="E136" s="241" t="s">
        <v>8269</v>
      </c>
    </row>
    <row r="137" spans="1:5" ht="15" customHeight="1" x14ac:dyDescent="0.45">
      <c r="A137" s="238">
        <v>134</v>
      </c>
      <c r="B137" s="238" t="s">
        <v>146</v>
      </c>
      <c r="C137" s="239" t="s">
        <v>8270</v>
      </c>
      <c r="D137" s="243" t="s">
        <v>164</v>
      </c>
      <c r="E137" s="241" t="s">
        <v>8271</v>
      </c>
    </row>
    <row r="138" spans="1:5" ht="15" customHeight="1" x14ac:dyDescent="0.45">
      <c r="A138" s="238">
        <v>135</v>
      </c>
      <c r="B138" s="238" t="s">
        <v>146</v>
      </c>
      <c r="C138" s="239" t="s">
        <v>8270</v>
      </c>
      <c r="D138" s="243" t="s">
        <v>164</v>
      </c>
      <c r="E138" s="241" t="s">
        <v>8272</v>
      </c>
    </row>
    <row r="139" spans="1:5" ht="15" customHeight="1" x14ac:dyDescent="0.45">
      <c r="A139" s="238">
        <v>136</v>
      </c>
      <c r="B139" s="238" t="s">
        <v>146</v>
      </c>
      <c r="C139" s="239"/>
      <c r="D139" s="240" t="s">
        <v>166</v>
      </c>
      <c r="E139" s="241" t="s">
        <v>167</v>
      </c>
    </row>
    <row r="140" spans="1:5" ht="15" customHeight="1" x14ac:dyDescent="0.45">
      <c r="A140" s="238">
        <v>137</v>
      </c>
      <c r="B140" s="238" t="s">
        <v>146</v>
      </c>
      <c r="C140" s="239"/>
      <c r="D140" s="242" t="s">
        <v>168</v>
      </c>
      <c r="E140" s="241" t="s">
        <v>169</v>
      </c>
    </row>
    <row r="141" spans="1:5" ht="15" customHeight="1" x14ac:dyDescent="0.45">
      <c r="A141" s="238">
        <v>138</v>
      </c>
      <c r="B141" s="238" t="s">
        <v>146</v>
      </c>
      <c r="C141" s="239"/>
      <c r="D141" s="240" t="s">
        <v>170</v>
      </c>
      <c r="E141" s="241" t="s">
        <v>171</v>
      </c>
    </row>
    <row r="142" spans="1:5" ht="15" customHeight="1" x14ac:dyDescent="0.45">
      <c r="A142" s="238">
        <v>139</v>
      </c>
      <c r="B142" s="238" t="s">
        <v>146</v>
      </c>
      <c r="C142" s="239"/>
      <c r="D142" s="240" t="s">
        <v>170</v>
      </c>
      <c r="E142" s="241" t="s">
        <v>172</v>
      </c>
    </row>
    <row r="143" spans="1:5" ht="15" customHeight="1" x14ac:dyDescent="0.45">
      <c r="A143" s="238">
        <v>140</v>
      </c>
      <c r="B143" s="238" t="s">
        <v>146</v>
      </c>
      <c r="C143" s="239"/>
      <c r="D143" s="240" t="s">
        <v>170</v>
      </c>
      <c r="E143" s="241" t="s">
        <v>173</v>
      </c>
    </row>
    <row r="144" spans="1:5" ht="15" customHeight="1" x14ac:dyDescent="0.45">
      <c r="A144" s="238">
        <v>141</v>
      </c>
      <c r="B144" s="238" t="s">
        <v>146</v>
      </c>
      <c r="C144" s="239"/>
      <c r="D144" s="242" t="s">
        <v>174</v>
      </c>
      <c r="E144" s="241" t="s">
        <v>175</v>
      </c>
    </row>
    <row r="145" spans="1:5" ht="15" customHeight="1" x14ac:dyDescent="0.45">
      <c r="A145" s="238">
        <v>142</v>
      </c>
      <c r="B145" s="238" t="s">
        <v>146</v>
      </c>
      <c r="C145" s="239"/>
      <c r="D145" s="242" t="s">
        <v>176</v>
      </c>
      <c r="E145" s="241" t="s">
        <v>177</v>
      </c>
    </row>
    <row r="146" spans="1:5" ht="15" customHeight="1" x14ac:dyDescent="0.45">
      <c r="A146" s="238">
        <v>143</v>
      </c>
      <c r="B146" s="238" t="s">
        <v>146</v>
      </c>
      <c r="C146" s="239" t="s">
        <v>1788</v>
      </c>
      <c r="D146" s="240" t="s">
        <v>178</v>
      </c>
      <c r="E146" s="241" t="s">
        <v>179</v>
      </c>
    </row>
    <row r="147" spans="1:5" ht="15" customHeight="1" x14ac:dyDescent="0.45">
      <c r="A147" s="238">
        <v>144</v>
      </c>
      <c r="B147" s="238" t="s">
        <v>146</v>
      </c>
      <c r="C147" s="239" t="s">
        <v>1788</v>
      </c>
      <c r="D147" s="240" t="s">
        <v>178</v>
      </c>
      <c r="E147" s="241" t="s">
        <v>180</v>
      </c>
    </row>
    <row r="148" spans="1:5" ht="15" customHeight="1" x14ac:dyDescent="0.45">
      <c r="A148" s="238">
        <v>145</v>
      </c>
      <c r="B148" s="238" t="s">
        <v>146</v>
      </c>
      <c r="C148" s="239" t="s">
        <v>1788</v>
      </c>
      <c r="D148" s="240" t="s">
        <v>178</v>
      </c>
      <c r="E148" s="241" t="s">
        <v>181</v>
      </c>
    </row>
    <row r="149" spans="1:5" ht="15" customHeight="1" x14ac:dyDescent="0.45">
      <c r="A149" s="238">
        <v>146</v>
      </c>
      <c r="B149" s="238" t="s">
        <v>146</v>
      </c>
      <c r="C149" s="239" t="s">
        <v>1788</v>
      </c>
      <c r="D149" s="240" t="s">
        <v>178</v>
      </c>
      <c r="E149" s="241" t="s">
        <v>8273</v>
      </c>
    </row>
    <row r="150" spans="1:5" ht="15" customHeight="1" x14ac:dyDescent="0.45">
      <c r="A150" s="238">
        <v>147</v>
      </c>
      <c r="B150" s="238" t="s">
        <v>146</v>
      </c>
      <c r="C150" s="239" t="s">
        <v>1789</v>
      </c>
      <c r="D150" s="242" t="s">
        <v>182</v>
      </c>
      <c r="E150" s="241" t="s">
        <v>183</v>
      </c>
    </row>
    <row r="151" spans="1:5" ht="15" customHeight="1" x14ac:dyDescent="0.45">
      <c r="A151" s="238">
        <v>148</v>
      </c>
      <c r="B151" s="238" t="s">
        <v>184</v>
      </c>
      <c r="C151" s="239" t="s">
        <v>1790</v>
      </c>
      <c r="D151" s="240" t="s">
        <v>185</v>
      </c>
      <c r="E151" s="241" t="s">
        <v>186</v>
      </c>
    </row>
    <row r="152" spans="1:5" ht="15" customHeight="1" x14ac:dyDescent="0.45">
      <c r="A152" s="238">
        <v>149</v>
      </c>
      <c r="B152" s="238" t="s">
        <v>184</v>
      </c>
      <c r="C152" s="239" t="s">
        <v>1790</v>
      </c>
      <c r="D152" s="240" t="s">
        <v>185</v>
      </c>
      <c r="E152" s="241" t="s">
        <v>187</v>
      </c>
    </row>
    <row r="153" spans="1:5" ht="15" customHeight="1" x14ac:dyDescent="0.45">
      <c r="A153" s="238">
        <v>150</v>
      </c>
      <c r="B153" s="238" t="s">
        <v>184</v>
      </c>
      <c r="C153" s="239" t="s">
        <v>1790</v>
      </c>
      <c r="D153" s="243" t="s">
        <v>185</v>
      </c>
      <c r="E153" s="244" t="s">
        <v>188</v>
      </c>
    </row>
    <row r="154" spans="1:5" ht="15" customHeight="1" x14ac:dyDescent="0.45">
      <c r="A154" s="238">
        <v>151</v>
      </c>
      <c r="B154" s="238" t="s">
        <v>184</v>
      </c>
      <c r="C154" s="239" t="s">
        <v>1790</v>
      </c>
      <c r="D154" s="243" t="s">
        <v>185</v>
      </c>
      <c r="E154" s="244" t="s">
        <v>189</v>
      </c>
    </row>
    <row r="155" spans="1:5" ht="15" customHeight="1" x14ac:dyDescent="0.45">
      <c r="A155" s="238">
        <v>152</v>
      </c>
      <c r="B155" s="238" t="s">
        <v>184</v>
      </c>
      <c r="C155" s="239" t="s">
        <v>1790</v>
      </c>
      <c r="D155" s="243" t="s">
        <v>185</v>
      </c>
      <c r="E155" s="244" t="s">
        <v>190</v>
      </c>
    </row>
    <row r="156" spans="1:5" ht="15" customHeight="1" x14ac:dyDescent="0.45">
      <c r="A156" s="238">
        <v>153</v>
      </c>
      <c r="B156" s="238" t="s">
        <v>184</v>
      </c>
      <c r="C156" s="239" t="s">
        <v>1790</v>
      </c>
      <c r="D156" s="243" t="s">
        <v>185</v>
      </c>
      <c r="E156" s="244" t="s">
        <v>191</v>
      </c>
    </row>
    <row r="157" spans="1:5" ht="15" customHeight="1" x14ac:dyDescent="0.45">
      <c r="A157" s="238">
        <v>154</v>
      </c>
      <c r="B157" s="238" t="s">
        <v>184</v>
      </c>
      <c r="C157" s="239" t="s">
        <v>8274</v>
      </c>
      <c r="D157" s="243" t="s">
        <v>185</v>
      </c>
      <c r="E157" s="244" t="s">
        <v>8275</v>
      </c>
    </row>
    <row r="158" spans="1:5" ht="15" customHeight="1" x14ac:dyDescent="0.45">
      <c r="A158" s="238">
        <v>155</v>
      </c>
      <c r="B158" s="238" t="s">
        <v>184</v>
      </c>
      <c r="C158" s="239" t="s">
        <v>1790</v>
      </c>
      <c r="D158" s="240" t="s">
        <v>192</v>
      </c>
      <c r="E158" s="241" t="s">
        <v>193</v>
      </c>
    </row>
    <row r="159" spans="1:5" ht="15" customHeight="1" x14ac:dyDescent="0.45">
      <c r="A159" s="238">
        <v>156</v>
      </c>
      <c r="B159" s="238" t="s">
        <v>184</v>
      </c>
      <c r="C159" s="239" t="s">
        <v>1790</v>
      </c>
      <c r="D159" s="240" t="s">
        <v>192</v>
      </c>
      <c r="E159" s="241" t="s">
        <v>194</v>
      </c>
    </row>
    <row r="160" spans="1:5" ht="15" customHeight="1" x14ac:dyDescent="0.45">
      <c r="A160" s="238">
        <v>157</v>
      </c>
      <c r="B160" s="238" t="s">
        <v>184</v>
      </c>
      <c r="C160" s="239" t="s">
        <v>1790</v>
      </c>
      <c r="D160" s="240" t="s">
        <v>192</v>
      </c>
      <c r="E160" s="241" t="s">
        <v>195</v>
      </c>
    </row>
    <row r="161" spans="1:5" ht="15" customHeight="1" x14ac:dyDescent="0.45">
      <c r="A161" s="238">
        <v>158</v>
      </c>
      <c r="B161" s="238" t="s">
        <v>184</v>
      </c>
      <c r="C161" s="239"/>
      <c r="D161" s="242" t="s">
        <v>196</v>
      </c>
      <c r="E161" s="241" t="s">
        <v>197</v>
      </c>
    </row>
    <row r="162" spans="1:5" ht="15" customHeight="1" x14ac:dyDescent="0.45">
      <c r="A162" s="238">
        <v>159</v>
      </c>
      <c r="B162" s="238" t="s">
        <v>184</v>
      </c>
      <c r="C162" s="239" t="s">
        <v>1791</v>
      </c>
      <c r="D162" s="240" t="s">
        <v>198</v>
      </c>
      <c r="E162" s="241" t="s">
        <v>199</v>
      </c>
    </row>
    <row r="163" spans="1:5" ht="15" customHeight="1" x14ac:dyDescent="0.45">
      <c r="A163" s="238">
        <v>160</v>
      </c>
      <c r="B163" s="238" t="s">
        <v>184</v>
      </c>
      <c r="C163" s="239" t="s">
        <v>1791</v>
      </c>
      <c r="D163" s="240" t="s">
        <v>198</v>
      </c>
      <c r="E163" s="241" t="s">
        <v>8276</v>
      </c>
    </row>
    <row r="164" spans="1:5" ht="15" customHeight="1" x14ac:dyDescent="0.45">
      <c r="A164" s="238">
        <v>161</v>
      </c>
      <c r="B164" s="238" t="s">
        <v>184</v>
      </c>
      <c r="C164" s="239"/>
      <c r="D164" s="240" t="s">
        <v>200</v>
      </c>
      <c r="E164" s="241" t="s">
        <v>201</v>
      </c>
    </row>
    <row r="165" spans="1:5" ht="15" customHeight="1" x14ac:dyDescent="0.45">
      <c r="A165" s="238">
        <v>162</v>
      </c>
      <c r="B165" s="238" t="s">
        <v>184</v>
      </c>
      <c r="C165" s="239"/>
      <c r="D165" s="240" t="s">
        <v>200</v>
      </c>
      <c r="E165" s="241" t="s">
        <v>202</v>
      </c>
    </row>
    <row r="166" spans="1:5" ht="15" customHeight="1" x14ac:dyDescent="0.45">
      <c r="A166" s="238">
        <v>163</v>
      </c>
      <c r="B166" s="238" t="s">
        <v>184</v>
      </c>
      <c r="C166" s="239" t="s">
        <v>1792</v>
      </c>
      <c r="D166" s="240" t="s">
        <v>203</v>
      </c>
      <c r="E166" s="241" t="s">
        <v>204</v>
      </c>
    </row>
    <row r="167" spans="1:5" ht="15" customHeight="1" x14ac:dyDescent="0.45">
      <c r="A167" s="238">
        <v>164</v>
      </c>
      <c r="B167" s="238" t="s">
        <v>184</v>
      </c>
      <c r="C167" s="239" t="s">
        <v>1792</v>
      </c>
      <c r="D167" s="240" t="s">
        <v>203</v>
      </c>
      <c r="E167" s="241" t="s">
        <v>205</v>
      </c>
    </row>
    <row r="168" spans="1:5" ht="15" customHeight="1" x14ac:dyDescent="0.45">
      <c r="A168" s="238">
        <v>165</v>
      </c>
      <c r="B168" s="238" t="s">
        <v>206</v>
      </c>
      <c r="C168" s="239" t="s">
        <v>1793</v>
      </c>
      <c r="D168" s="240" t="s">
        <v>207</v>
      </c>
      <c r="E168" s="241" t="s">
        <v>208</v>
      </c>
    </row>
    <row r="169" spans="1:5" ht="15" customHeight="1" x14ac:dyDescent="0.45">
      <c r="A169" s="238">
        <v>166</v>
      </c>
      <c r="B169" s="238" t="s">
        <v>206</v>
      </c>
      <c r="C169" s="239" t="s">
        <v>1793</v>
      </c>
      <c r="D169" s="240" t="s">
        <v>207</v>
      </c>
      <c r="E169" s="241" t="s">
        <v>8277</v>
      </c>
    </row>
    <row r="170" spans="1:5" ht="15" customHeight="1" x14ac:dyDescent="0.45">
      <c r="A170" s="238">
        <v>167</v>
      </c>
      <c r="B170" s="238" t="s">
        <v>206</v>
      </c>
      <c r="C170" s="239" t="s">
        <v>8278</v>
      </c>
      <c r="D170" s="240" t="s">
        <v>8279</v>
      </c>
      <c r="E170" s="241" t="s">
        <v>8280</v>
      </c>
    </row>
    <row r="171" spans="1:5" ht="15" customHeight="1" x14ac:dyDescent="0.45">
      <c r="A171" s="238">
        <v>168</v>
      </c>
      <c r="B171" s="238" t="s">
        <v>206</v>
      </c>
      <c r="C171" s="239"/>
      <c r="D171" s="249" t="s">
        <v>209</v>
      </c>
      <c r="E171" s="241" t="s">
        <v>210</v>
      </c>
    </row>
    <row r="172" spans="1:5" ht="15" customHeight="1" x14ac:dyDescent="0.45">
      <c r="A172" s="238">
        <v>169</v>
      </c>
      <c r="B172" s="238" t="s">
        <v>206</v>
      </c>
      <c r="C172" s="239"/>
      <c r="D172" s="249" t="s">
        <v>209</v>
      </c>
      <c r="E172" s="241" t="s">
        <v>211</v>
      </c>
    </row>
    <row r="173" spans="1:5" ht="15" customHeight="1" x14ac:dyDescent="0.45">
      <c r="A173" s="238">
        <v>170</v>
      </c>
      <c r="B173" s="238" t="s">
        <v>212</v>
      </c>
      <c r="C173" s="239" t="s">
        <v>8281</v>
      </c>
      <c r="D173" s="242" t="s">
        <v>213</v>
      </c>
      <c r="E173" s="241" t="s">
        <v>214</v>
      </c>
    </row>
    <row r="174" spans="1:5" ht="15" customHeight="1" x14ac:dyDescent="0.45">
      <c r="A174" s="238">
        <v>171</v>
      </c>
      <c r="B174" s="238" t="s">
        <v>212</v>
      </c>
      <c r="C174" s="239"/>
      <c r="D174" s="242" t="s">
        <v>215</v>
      </c>
      <c r="E174" s="241" t="s">
        <v>216</v>
      </c>
    </row>
    <row r="175" spans="1:5" ht="15" customHeight="1" x14ac:dyDescent="0.45">
      <c r="A175" s="238">
        <v>172</v>
      </c>
      <c r="B175" s="238" t="s">
        <v>212</v>
      </c>
      <c r="C175" s="239"/>
      <c r="D175" s="242" t="s">
        <v>217</v>
      </c>
      <c r="E175" s="241" t="s">
        <v>218</v>
      </c>
    </row>
    <row r="176" spans="1:5" ht="15" customHeight="1" x14ac:dyDescent="0.45">
      <c r="A176" s="238">
        <v>173</v>
      </c>
      <c r="B176" s="238" t="s">
        <v>219</v>
      </c>
      <c r="C176" s="239"/>
      <c r="D176" s="242" t="s">
        <v>220</v>
      </c>
      <c r="E176" s="241" t="s">
        <v>221</v>
      </c>
    </row>
    <row r="177" spans="1:5" ht="15" customHeight="1" x14ac:dyDescent="0.45">
      <c r="A177" s="238">
        <v>174</v>
      </c>
      <c r="B177" s="238" t="s">
        <v>219</v>
      </c>
      <c r="C177" s="239" t="s">
        <v>8282</v>
      </c>
      <c r="D177" s="242" t="s">
        <v>8283</v>
      </c>
      <c r="E177" s="241" t="s">
        <v>8284</v>
      </c>
    </row>
    <row r="178" spans="1:5" ht="15" customHeight="1" x14ac:dyDescent="0.45">
      <c r="A178" s="238">
        <v>175</v>
      </c>
      <c r="B178" s="238" t="s">
        <v>219</v>
      </c>
      <c r="C178" s="239" t="s">
        <v>1794</v>
      </c>
      <c r="D178" s="240" t="s">
        <v>222</v>
      </c>
      <c r="E178" s="241" t="s">
        <v>223</v>
      </c>
    </row>
    <row r="179" spans="1:5" ht="15" customHeight="1" x14ac:dyDescent="0.45">
      <c r="A179" s="238">
        <v>176</v>
      </c>
      <c r="B179" s="238" t="s">
        <v>219</v>
      </c>
      <c r="C179" s="239" t="s">
        <v>1794</v>
      </c>
      <c r="D179" s="240" t="s">
        <v>222</v>
      </c>
      <c r="E179" s="241" t="s">
        <v>224</v>
      </c>
    </row>
    <row r="180" spans="1:5" ht="15" customHeight="1" x14ac:dyDescent="0.45">
      <c r="A180" s="238">
        <v>177</v>
      </c>
      <c r="B180" s="238" t="s">
        <v>219</v>
      </c>
      <c r="C180" s="239" t="s">
        <v>1794</v>
      </c>
      <c r="D180" s="240" t="s">
        <v>222</v>
      </c>
      <c r="E180" s="241" t="s">
        <v>225</v>
      </c>
    </row>
    <row r="181" spans="1:5" ht="15" customHeight="1" x14ac:dyDescent="0.45">
      <c r="A181" s="238">
        <v>178</v>
      </c>
      <c r="B181" s="238" t="s">
        <v>219</v>
      </c>
      <c r="C181" s="239" t="s">
        <v>1794</v>
      </c>
      <c r="D181" s="240" t="s">
        <v>222</v>
      </c>
      <c r="E181" s="241" t="s">
        <v>226</v>
      </c>
    </row>
    <row r="182" spans="1:5" ht="15" customHeight="1" x14ac:dyDescent="0.45">
      <c r="A182" s="238">
        <v>179</v>
      </c>
      <c r="B182" s="238" t="s">
        <v>219</v>
      </c>
      <c r="C182" s="239" t="s">
        <v>1794</v>
      </c>
      <c r="D182" s="240" t="s">
        <v>222</v>
      </c>
      <c r="E182" s="241" t="s">
        <v>227</v>
      </c>
    </row>
    <row r="183" spans="1:5" ht="15" customHeight="1" x14ac:dyDescent="0.45">
      <c r="A183" s="238">
        <v>180</v>
      </c>
      <c r="B183" s="238" t="s">
        <v>219</v>
      </c>
      <c r="C183" s="239" t="s">
        <v>1794</v>
      </c>
      <c r="D183" s="240" t="s">
        <v>222</v>
      </c>
      <c r="E183" s="241" t="s">
        <v>228</v>
      </c>
    </row>
    <row r="184" spans="1:5" ht="15" customHeight="1" x14ac:dyDescent="0.45">
      <c r="A184" s="238">
        <v>181</v>
      </c>
      <c r="B184" s="238" t="s">
        <v>219</v>
      </c>
      <c r="C184" s="239" t="s">
        <v>1795</v>
      </c>
      <c r="D184" s="242" t="s">
        <v>229</v>
      </c>
      <c r="E184" s="241" t="s">
        <v>230</v>
      </c>
    </row>
    <row r="185" spans="1:5" ht="15" customHeight="1" x14ac:dyDescent="0.45">
      <c r="A185" s="238">
        <v>182</v>
      </c>
      <c r="B185" s="238" t="s">
        <v>219</v>
      </c>
      <c r="C185" s="239" t="s">
        <v>1796</v>
      </c>
      <c r="D185" s="240" t="s">
        <v>231</v>
      </c>
      <c r="E185" s="241" t="s">
        <v>232</v>
      </c>
    </row>
    <row r="186" spans="1:5" ht="15" customHeight="1" x14ac:dyDescent="0.45">
      <c r="A186" s="238">
        <v>183</v>
      </c>
      <c r="B186" s="238" t="s">
        <v>219</v>
      </c>
      <c r="C186" s="239" t="s">
        <v>1796</v>
      </c>
      <c r="D186" s="240" t="s">
        <v>231</v>
      </c>
      <c r="E186" s="241" t="s">
        <v>233</v>
      </c>
    </row>
    <row r="187" spans="1:5" ht="15" customHeight="1" x14ac:dyDescent="0.45">
      <c r="A187" s="238">
        <v>184</v>
      </c>
      <c r="B187" s="238" t="s">
        <v>219</v>
      </c>
      <c r="C187" s="239"/>
      <c r="D187" s="240" t="s">
        <v>234</v>
      </c>
      <c r="E187" s="241" t="s">
        <v>235</v>
      </c>
    </row>
    <row r="188" spans="1:5" ht="15" customHeight="1" x14ac:dyDescent="0.45">
      <c r="A188" s="238">
        <v>185</v>
      </c>
      <c r="B188" s="238" t="s">
        <v>236</v>
      </c>
      <c r="C188" s="239" t="s">
        <v>1797</v>
      </c>
      <c r="D188" s="240" t="s">
        <v>237</v>
      </c>
      <c r="E188" s="241" t="s">
        <v>238</v>
      </c>
    </row>
    <row r="189" spans="1:5" ht="15" customHeight="1" x14ac:dyDescent="0.45">
      <c r="A189" s="238">
        <v>186</v>
      </c>
      <c r="B189" s="238" t="s">
        <v>236</v>
      </c>
      <c r="C189" s="239" t="s">
        <v>1797</v>
      </c>
      <c r="D189" s="240" t="s">
        <v>237</v>
      </c>
      <c r="E189" s="241" t="s">
        <v>8285</v>
      </c>
    </row>
    <row r="190" spans="1:5" ht="15" customHeight="1" x14ac:dyDescent="0.45">
      <c r="A190" s="238">
        <v>187</v>
      </c>
      <c r="B190" s="238" t="s">
        <v>239</v>
      </c>
      <c r="C190" s="239" t="s">
        <v>1798</v>
      </c>
      <c r="D190" s="240" t="s">
        <v>1799</v>
      </c>
      <c r="E190" s="241" t="s">
        <v>240</v>
      </c>
    </row>
    <row r="191" spans="1:5" ht="15" customHeight="1" x14ac:dyDescent="0.45">
      <c r="A191" s="238">
        <v>188</v>
      </c>
      <c r="B191" s="238" t="s">
        <v>239</v>
      </c>
      <c r="C191" s="239" t="s">
        <v>1798</v>
      </c>
      <c r="D191" s="240" t="s">
        <v>1799</v>
      </c>
      <c r="E191" s="241" t="s">
        <v>241</v>
      </c>
    </row>
    <row r="192" spans="1:5" ht="15" customHeight="1" x14ac:dyDescent="0.45">
      <c r="A192" s="238">
        <v>189</v>
      </c>
      <c r="B192" s="238" t="s">
        <v>239</v>
      </c>
      <c r="C192" s="239" t="s">
        <v>1800</v>
      </c>
      <c r="D192" s="240" t="s">
        <v>1799</v>
      </c>
      <c r="E192" s="241" t="s">
        <v>242</v>
      </c>
    </row>
    <row r="193" spans="1:5" ht="15" customHeight="1" x14ac:dyDescent="0.45">
      <c r="A193" s="238">
        <v>190</v>
      </c>
      <c r="B193" s="238" t="s">
        <v>239</v>
      </c>
      <c r="C193" s="239" t="s">
        <v>1800</v>
      </c>
      <c r="D193" s="240" t="s">
        <v>1799</v>
      </c>
      <c r="E193" s="241" t="s">
        <v>243</v>
      </c>
    </row>
    <row r="194" spans="1:5" ht="15" customHeight="1" x14ac:dyDescent="0.45">
      <c r="A194" s="238">
        <v>191</v>
      </c>
      <c r="B194" s="238" t="s">
        <v>239</v>
      </c>
      <c r="C194" s="239" t="s">
        <v>1801</v>
      </c>
      <c r="D194" s="240" t="s">
        <v>1802</v>
      </c>
      <c r="E194" s="241" t="s">
        <v>244</v>
      </c>
    </row>
    <row r="195" spans="1:5" ht="15" customHeight="1" x14ac:dyDescent="0.45">
      <c r="A195" s="238">
        <v>192</v>
      </c>
      <c r="B195" s="238" t="s">
        <v>239</v>
      </c>
      <c r="C195" s="239" t="s">
        <v>1801</v>
      </c>
      <c r="D195" s="240" t="s">
        <v>1802</v>
      </c>
      <c r="E195" s="241" t="s">
        <v>245</v>
      </c>
    </row>
    <row r="196" spans="1:5" ht="15" customHeight="1" x14ac:dyDescent="0.45">
      <c r="A196" s="238">
        <v>193</v>
      </c>
      <c r="B196" s="238" t="s">
        <v>239</v>
      </c>
      <c r="C196" s="239"/>
      <c r="D196" s="240" t="s">
        <v>246</v>
      </c>
      <c r="E196" s="241" t="s">
        <v>247</v>
      </c>
    </row>
    <row r="197" spans="1:5" ht="15" customHeight="1" x14ac:dyDescent="0.45">
      <c r="A197" s="238">
        <v>194</v>
      </c>
      <c r="B197" s="238" t="s">
        <v>239</v>
      </c>
      <c r="C197" s="239"/>
      <c r="D197" s="240" t="s">
        <v>246</v>
      </c>
      <c r="E197" s="241" t="s">
        <v>248</v>
      </c>
    </row>
    <row r="198" spans="1:5" ht="15" customHeight="1" x14ac:dyDescent="0.45">
      <c r="A198" s="238">
        <v>195</v>
      </c>
      <c r="B198" s="238" t="s">
        <v>239</v>
      </c>
      <c r="C198" s="239"/>
      <c r="D198" s="240" t="s">
        <v>246</v>
      </c>
      <c r="E198" s="241" t="s">
        <v>249</v>
      </c>
    </row>
    <row r="199" spans="1:5" ht="15" customHeight="1" x14ac:dyDescent="0.45">
      <c r="A199" s="238">
        <v>196</v>
      </c>
      <c r="B199" s="238" t="s">
        <v>239</v>
      </c>
      <c r="C199" s="239"/>
      <c r="D199" s="240" t="s">
        <v>250</v>
      </c>
      <c r="E199" s="241" t="s">
        <v>8286</v>
      </c>
    </row>
    <row r="200" spans="1:5" ht="15" customHeight="1" x14ac:dyDescent="0.45">
      <c r="A200" s="238">
        <v>197</v>
      </c>
      <c r="B200" s="238" t="s">
        <v>239</v>
      </c>
      <c r="C200" s="239"/>
      <c r="D200" s="240" t="s">
        <v>250</v>
      </c>
      <c r="E200" s="241" t="s">
        <v>8287</v>
      </c>
    </row>
    <row r="201" spans="1:5" ht="15" customHeight="1" x14ac:dyDescent="0.45">
      <c r="A201" s="238">
        <v>198</v>
      </c>
      <c r="B201" s="238" t="s">
        <v>239</v>
      </c>
      <c r="C201" s="239"/>
      <c r="D201" s="240" t="s">
        <v>250</v>
      </c>
      <c r="E201" s="241" t="s">
        <v>251</v>
      </c>
    </row>
    <row r="202" spans="1:5" ht="15" customHeight="1" x14ac:dyDescent="0.45">
      <c r="A202" s="238">
        <v>199</v>
      </c>
      <c r="B202" s="238" t="s">
        <v>239</v>
      </c>
      <c r="C202" s="239"/>
      <c r="D202" s="240" t="s">
        <v>246</v>
      </c>
      <c r="E202" s="241" t="s">
        <v>252</v>
      </c>
    </row>
    <row r="203" spans="1:5" ht="15" customHeight="1" x14ac:dyDescent="0.45">
      <c r="A203" s="238">
        <v>200</v>
      </c>
      <c r="B203" s="238" t="s">
        <v>239</v>
      </c>
      <c r="C203" s="239"/>
      <c r="D203" s="240" t="s">
        <v>246</v>
      </c>
      <c r="E203" s="241" t="s">
        <v>253</v>
      </c>
    </row>
    <row r="204" spans="1:5" ht="15" customHeight="1" x14ac:dyDescent="0.45">
      <c r="A204" s="238">
        <v>201</v>
      </c>
      <c r="B204" s="238" t="s">
        <v>239</v>
      </c>
      <c r="C204" s="239"/>
      <c r="D204" s="240" t="s">
        <v>246</v>
      </c>
      <c r="E204" s="241" t="s">
        <v>254</v>
      </c>
    </row>
    <row r="205" spans="1:5" ht="15" customHeight="1" x14ac:dyDescent="0.45">
      <c r="A205" s="238">
        <v>202</v>
      </c>
      <c r="B205" s="238" t="s">
        <v>239</v>
      </c>
      <c r="C205" s="239"/>
      <c r="D205" s="240" t="s">
        <v>246</v>
      </c>
      <c r="E205" s="241" t="s">
        <v>255</v>
      </c>
    </row>
    <row r="206" spans="1:5" ht="15" customHeight="1" x14ac:dyDescent="0.45">
      <c r="A206" s="238">
        <v>203</v>
      </c>
      <c r="B206" s="238" t="s">
        <v>239</v>
      </c>
      <c r="C206" s="239"/>
      <c r="D206" s="240" t="s">
        <v>246</v>
      </c>
      <c r="E206" s="241" t="s">
        <v>256</v>
      </c>
    </row>
    <row r="207" spans="1:5" ht="15" customHeight="1" x14ac:dyDescent="0.45">
      <c r="A207" s="238">
        <v>204</v>
      </c>
      <c r="B207" s="238" t="s">
        <v>239</v>
      </c>
      <c r="C207" s="239"/>
      <c r="D207" s="240" t="s">
        <v>246</v>
      </c>
      <c r="E207" s="241" t="s">
        <v>257</v>
      </c>
    </row>
    <row r="208" spans="1:5" ht="15" customHeight="1" x14ac:dyDescent="0.45">
      <c r="A208" s="238">
        <v>205</v>
      </c>
      <c r="B208" s="238" t="s">
        <v>239</v>
      </c>
      <c r="C208" s="239"/>
      <c r="D208" s="240" t="s">
        <v>246</v>
      </c>
      <c r="E208" s="241" t="s">
        <v>258</v>
      </c>
    </row>
    <row r="209" spans="1:5" ht="15" customHeight="1" x14ac:dyDescent="0.45">
      <c r="A209" s="238">
        <v>206</v>
      </c>
      <c r="B209" s="238" t="s">
        <v>239</v>
      </c>
      <c r="C209" s="239"/>
      <c r="D209" s="240" t="s">
        <v>246</v>
      </c>
      <c r="E209" s="241" t="s">
        <v>259</v>
      </c>
    </row>
    <row r="210" spans="1:5" ht="15" customHeight="1" x14ac:dyDescent="0.45">
      <c r="A210" s="238">
        <v>207</v>
      </c>
      <c r="B210" s="238" t="s">
        <v>239</v>
      </c>
      <c r="C210" s="239"/>
      <c r="D210" s="240" t="s">
        <v>246</v>
      </c>
      <c r="E210" s="241" t="s">
        <v>260</v>
      </c>
    </row>
    <row r="211" spans="1:5" ht="15" customHeight="1" x14ac:dyDescent="0.45">
      <c r="A211" s="238">
        <v>208</v>
      </c>
      <c r="B211" s="238" t="s">
        <v>239</v>
      </c>
      <c r="C211" s="239"/>
      <c r="D211" s="240" t="s">
        <v>246</v>
      </c>
      <c r="E211" s="241" t="s">
        <v>261</v>
      </c>
    </row>
    <row r="212" spans="1:5" ht="15" customHeight="1" x14ac:dyDescent="0.45">
      <c r="A212" s="238">
        <v>209</v>
      </c>
      <c r="B212" s="238" t="s">
        <v>239</v>
      </c>
      <c r="C212" s="239"/>
      <c r="D212" s="240" t="s">
        <v>246</v>
      </c>
      <c r="E212" s="241" t="s">
        <v>262</v>
      </c>
    </row>
    <row r="213" spans="1:5" ht="15" customHeight="1" x14ac:dyDescent="0.45">
      <c r="A213" s="238">
        <v>210</v>
      </c>
      <c r="B213" s="238" t="s">
        <v>239</v>
      </c>
      <c r="C213" s="239"/>
      <c r="D213" s="240" t="s">
        <v>246</v>
      </c>
      <c r="E213" s="241" t="s">
        <v>263</v>
      </c>
    </row>
    <row r="214" spans="1:5" ht="15" customHeight="1" x14ac:dyDescent="0.45">
      <c r="A214" s="238">
        <v>211</v>
      </c>
      <c r="B214" s="238" t="s">
        <v>239</v>
      </c>
      <c r="C214" s="239"/>
      <c r="D214" s="240" t="s">
        <v>250</v>
      </c>
      <c r="E214" s="241" t="s">
        <v>264</v>
      </c>
    </row>
    <row r="215" spans="1:5" ht="15" customHeight="1" x14ac:dyDescent="0.45">
      <c r="A215" s="238">
        <v>212</v>
      </c>
      <c r="B215" s="238" t="s">
        <v>239</v>
      </c>
      <c r="C215" s="239"/>
      <c r="D215" s="240" t="s">
        <v>250</v>
      </c>
      <c r="E215" s="241" t="s">
        <v>265</v>
      </c>
    </row>
    <row r="216" spans="1:5" ht="15" customHeight="1" x14ac:dyDescent="0.45">
      <c r="A216" s="238">
        <v>213</v>
      </c>
      <c r="B216" s="238" t="s">
        <v>239</v>
      </c>
      <c r="C216" s="239"/>
      <c r="D216" s="240" t="s">
        <v>250</v>
      </c>
      <c r="E216" s="241" t="s">
        <v>266</v>
      </c>
    </row>
    <row r="217" spans="1:5" ht="15" customHeight="1" x14ac:dyDescent="0.45">
      <c r="A217" s="238">
        <v>214</v>
      </c>
      <c r="B217" s="238" t="s">
        <v>239</v>
      </c>
      <c r="C217" s="239"/>
      <c r="D217" s="240" t="s">
        <v>250</v>
      </c>
      <c r="E217" s="241" t="s">
        <v>267</v>
      </c>
    </row>
    <row r="218" spans="1:5" ht="15" customHeight="1" x14ac:dyDescent="0.45">
      <c r="A218" s="238">
        <v>215</v>
      </c>
      <c r="B218" s="238" t="s">
        <v>239</v>
      </c>
      <c r="C218" s="239"/>
      <c r="D218" s="240" t="s">
        <v>250</v>
      </c>
      <c r="E218" s="241" t="s">
        <v>8288</v>
      </c>
    </row>
    <row r="219" spans="1:5" ht="15" customHeight="1" x14ac:dyDescent="0.45">
      <c r="A219" s="238">
        <v>216</v>
      </c>
      <c r="B219" s="238" t="s">
        <v>239</v>
      </c>
      <c r="C219" s="239"/>
      <c r="D219" s="240" t="s">
        <v>250</v>
      </c>
      <c r="E219" s="241" t="s">
        <v>8289</v>
      </c>
    </row>
    <row r="220" spans="1:5" ht="15" customHeight="1" x14ac:dyDescent="0.45">
      <c r="A220" s="238">
        <v>217</v>
      </c>
      <c r="B220" s="238" t="s">
        <v>239</v>
      </c>
      <c r="C220" s="239" t="s">
        <v>1803</v>
      </c>
      <c r="D220" s="240" t="s">
        <v>268</v>
      </c>
      <c r="E220" s="241" t="s">
        <v>269</v>
      </c>
    </row>
    <row r="221" spans="1:5" ht="15" customHeight="1" x14ac:dyDescent="0.45">
      <c r="A221" s="238">
        <v>218</v>
      </c>
      <c r="B221" s="238" t="s">
        <v>239</v>
      </c>
      <c r="C221" s="239" t="s">
        <v>1803</v>
      </c>
      <c r="D221" s="240" t="s">
        <v>268</v>
      </c>
      <c r="E221" s="241" t="s">
        <v>270</v>
      </c>
    </row>
    <row r="222" spans="1:5" ht="15" customHeight="1" x14ac:dyDescent="0.45">
      <c r="A222" s="238">
        <v>219</v>
      </c>
      <c r="B222" s="238" t="s">
        <v>239</v>
      </c>
      <c r="C222" s="239" t="s">
        <v>1804</v>
      </c>
      <c r="D222" s="240" t="s">
        <v>271</v>
      </c>
      <c r="E222" s="241" t="s">
        <v>272</v>
      </c>
    </row>
    <row r="223" spans="1:5" ht="15" customHeight="1" x14ac:dyDescent="0.45">
      <c r="A223" s="238">
        <v>220</v>
      </c>
      <c r="B223" s="238" t="s">
        <v>239</v>
      </c>
      <c r="C223" s="239" t="s">
        <v>1804</v>
      </c>
      <c r="D223" s="240" t="s">
        <v>271</v>
      </c>
      <c r="E223" s="241" t="s">
        <v>273</v>
      </c>
    </row>
    <row r="224" spans="1:5" ht="15" customHeight="1" x14ac:dyDescent="0.45">
      <c r="A224" s="238">
        <v>221</v>
      </c>
      <c r="B224" s="238" t="s">
        <v>239</v>
      </c>
      <c r="C224" s="239"/>
      <c r="D224" s="243" t="s">
        <v>274</v>
      </c>
      <c r="E224" s="244" t="s">
        <v>275</v>
      </c>
    </row>
    <row r="225" spans="1:5" ht="15" customHeight="1" x14ac:dyDescent="0.45">
      <c r="A225" s="238">
        <v>222</v>
      </c>
      <c r="B225" s="238" t="s">
        <v>239</v>
      </c>
      <c r="C225" s="239" t="s">
        <v>1805</v>
      </c>
      <c r="D225" s="240" t="s">
        <v>1806</v>
      </c>
      <c r="E225" s="241" t="s">
        <v>276</v>
      </c>
    </row>
    <row r="226" spans="1:5" ht="15" customHeight="1" x14ac:dyDescent="0.45">
      <c r="A226" s="238">
        <v>223</v>
      </c>
      <c r="B226" s="238" t="s">
        <v>239</v>
      </c>
      <c r="C226" s="239" t="s">
        <v>1805</v>
      </c>
      <c r="D226" s="240" t="s">
        <v>1806</v>
      </c>
      <c r="E226" s="244" t="s">
        <v>277</v>
      </c>
    </row>
    <row r="227" spans="1:5" ht="15" customHeight="1" x14ac:dyDescent="0.45">
      <c r="A227" s="238">
        <v>224</v>
      </c>
      <c r="B227" s="238" t="s">
        <v>239</v>
      </c>
      <c r="C227" s="239" t="s">
        <v>1807</v>
      </c>
      <c r="D227" s="242" t="s">
        <v>278</v>
      </c>
      <c r="E227" s="241" t="s">
        <v>279</v>
      </c>
    </row>
    <row r="228" spans="1:5" ht="15" customHeight="1" x14ac:dyDescent="0.45">
      <c r="A228" s="238">
        <v>225</v>
      </c>
      <c r="B228" s="238" t="s">
        <v>239</v>
      </c>
      <c r="C228" s="239" t="s">
        <v>1807</v>
      </c>
      <c r="D228" s="242" t="s">
        <v>278</v>
      </c>
      <c r="E228" s="241" t="s">
        <v>280</v>
      </c>
    </row>
    <row r="229" spans="1:5" ht="15" customHeight="1" x14ac:dyDescent="0.45">
      <c r="A229" s="238">
        <v>226</v>
      </c>
      <c r="B229" s="238" t="s">
        <v>239</v>
      </c>
      <c r="C229" s="239" t="s">
        <v>1808</v>
      </c>
      <c r="D229" s="240" t="s">
        <v>281</v>
      </c>
      <c r="E229" s="241" t="s">
        <v>282</v>
      </c>
    </row>
    <row r="230" spans="1:5" ht="15" customHeight="1" x14ac:dyDescent="0.45">
      <c r="A230" s="238">
        <v>227</v>
      </c>
      <c r="B230" s="238" t="s">
        <v>239</v>
      </c>
      <c r="C230" s="239" t="s">
        <v>1808</v>
      </c>
      <c r="D230" s="240" t="s">
        <v>281</v>
      </c>
      <c r="E230" s="241" t="s">
        <v>283</v>
      </c>
    </row>
    <row r="231" spans="1:5" ht="15" customHeight="1" x14ac:dyDescent="0.45">
      <c r="A231" s="238">
        <v>228</v>
      </c>
      <c r="B231" s="238" t="s">
        <v>239</v>
      </c>
      <c r="C231" s="239" t="s">
        <v>1808</v>
      </c>
      <c r="D231" s="240" t="s">
        <v>281</v>
      </c>
      <c r="E231" s="241" t="s">
        <v>284</v>
      </c>
    </row>
    <row r="232" spans="1:5" ht="15" customHeight="1" x14ac:dyDescent="0.45">
      <c r="A232" s="238">
        <v>229</v>
      </c>
      <c r="B232" s="238" t="s">
        <v>239</v>
      </c>
      <c r="C232" s="239" t="s">
        <v>1808</v>
      </c>
      <c r="D232" s="240" t="s">
        <v>281</v>
      </c>
      <c r="E232" s="241" t="s">
        <v>285</v>
      </c>
    </row>
    <row r="233" spans="1:5" ht="15" customHeight="1" x14ac:dyDescent="0.45">
      <c r="A233" s="238">
        <v>230</v>
      </c>
      <c r="B233" s="238" t="s">
        <v>239</v>
      </c>
      <c r="C233" s="239" t="s">
        <v>1808</v>
      </c>
      <c r="D233" s="240" t="s">
        <v>281</v>
      </c>
      <c r="E233" s="241" t="s">
        <v>286</v>
      </c>
    </row>
    <row r="234" spans="1:5" ht="15" customHeight="1" x14ac:dyDescent="0.45">
      <c r="A234" s="238">
        <v>231</v>
      </c>
      <c r="B234" s="238" t="s">
        <v>239</v>
      </c>
      <c r="C234" s="239" t="s">
        <v>1808</v>
      </c>
      <c r="D234" s="240" t="s">
        <v>281</v>
      </c>
      <c r="E234" s="241" t="s">
        <v>287</v>
      </c>
    </row>
    <row r="235" spans="1:5" ht="15" customHeight="1" x14ac:dyDescent="0.45">
      <c r="A235" s="238">
        <v>232</v>
      </c>
      <c r="B235" s="238" t="s">
        <v>239</v>
      </c>
      <c r="C235" s="239" t="s">
        <v>1808</v>
      </c>
      <c r="D235" s="240" t="s">
        <v>281</v>
      </c>
      <c r="E235" s="241" t="s">
        <v>288</v>
      </c>
    </row>
    <row r="236" spans="1:5" ht="15" customHeight="1" x14ac:dyDescent="0.45">
      <c r="A236" s="238">
        <v>233</v>
      </c>
      <c r="B236" s="238" t="s">
        <v>239</v>
      </c>
      <c r="C236" s="239" t="s">
        <v>1808</v>
      </c>
      <c r="D236" s="240" t="s">
        <v>281</v>
      </c>
      <c r="E236" s="241" t="s">
        <v>8290</v>
      </c>
    </row>
    <row r="237" spans="1:5" ht="15" customHeight="1" x14ac:dyDescent="0.45">
      <c r="A237" s="238">
        <v>234</v>
      </c>
      <c r="B237" s="238" t="s">
        <v>239</v>
      </c>
      <c r="C237" s="239" t="s">
        <v>1809</v>
      </c>
      <c r="D237" s="242" t="s">
        <v>1810</v>
      </c>
      <c r="E237" s="241" t="s">
        <v>289</v>
      </c>
    </row>
    <row r="238" spans="1:5" ht="15" customHeight="1" x14ac:dyDescent="0.45">
      <c r="A238" s="238">
        <v>235</v>
      </c>
      <c r="B238" s="238" t="s">
        <v>239</v>
      </c>
      <c r="C238" s="239" t="s">
        <v>1811</v>
      </c>
      <c r="D238" s="240" t="s">
        <v>290</v>
      </c>
      <c r="E238" s="241" t="s">
        <v>291</v>
      </c>
    </row>
    <row r="239" spans="1:5" ht="15" customHeight="1" x14ac:dyDescent="0.45">
      <c r="A239" s="238">
        <v>236</v>
      </c>
      <c r="B239" s="238" t="s">
        <v>239</v>
      </c>
      <c r="C239" s="239" t="s">
        <v>1811</v>
      </c>
      <c r="D239" s="240" t="s">
        <v>290</v>
      </c>
      <c r="E239" s="241" t="s">
        <v>292</v>
      </c>
    </row>
    <row r="240" spans="1:5" ht="15" customHeight="1" x14ac:dyDescent="0.45">
      <c r="A240" s="238">
        <v>237</v>
      </c>
      <c r="B240" s="238" t="s">
        <v>239</v>
      </c>
      <c r="C240" s="239" t="s">
        <v>1811</v>
      </c>
      <c r="D240" s="240" t="s">
        <v>290</v>
      </c>
      <c r="E240" s="241" t="s">
        <v>293</v>
      </c>
    </row>
    <row r="241" spans="1:5" ht="15" customHeight="1" x14ac:dyDescent="0.45">
      <c r="A241" s="238">
        <v>238</v>
      </c>
      <c r="B241" s="238" t="s">
        <v>239</v>
      </c>
      <c r="C241" s="239" t="s">
        <v>1811</v>
      </c>
      <c r="D241" s="240" t="s">
        <v>290</v>
      </c>
      <c r="E241" s="241" t="s">
        <v>294</v>
      </c>
    </row>
    <row r="242" spans="1:5" ht="15" customHeight="1" x14ac:dyDescent="0.45">
      <c r="A242" s="238">
        <v>239</v>
      </c>
      <c r="B242" s="238" t="s">
        <v>239</v>
      </c>
      <c r="C242" s="239" t="s">
        <v>1811</v>
      </c>
      <c r="D242" s="240" t="s">
        <v>290</v>
      </c>
      <c r="E242" s="241" t="s">
        <v>295</v>
      </c>
    </row>
    <row r="243" spans="1:5" ht="15" customHeight="1" x14ac:dyDescent="0.45">
      <c r="A243" s="238">
        <v>240</v>
      </c>
      <c r="B243" s="238" t="s">
        <v>239</v>
      </c>
      <c r="C243" s="239" t="s">
        <v>1811</v>
      </c>
      <c r="D243" s="240" t="s">
        <v>290</v>
      </c>
      <c r="E243" s="241" t="s">
        <v>8291</v>
      </c>
    </row>
    <row r="244" spans="1:5" ht="15" customHeight="1" x14ac:dyDescent="0.45">
      <c r="A244" s="238">
        <v>241</v>
      </c>
      <c r="B244" s="238" t="s">
        <v>239</v>
      </c>
      <c r="C244" s="239"/>
      <c r="D244" s="240" t="s">
        <v>296</v>
      </c>
      <c r="E244" s="241" t="s">
        <v>297</v>
      </c>
    </row>
    <row r="245" spans="1:5" ht="15" customHeight="1" x14ac:dyDescent="0.45">
      <c r="A245" s="238">
        <v>242</v>
      </c>
      <c r="B245" s="238" t="s">
        <v>239</v>
      </c>
      <c r="C245" s="239"/>
      <c r="D245" s="240" t="s">
        <v>296</v>
      </c>
      <c r="E245" s="241" t="s">
        <v>298</v>
      </c>
    </row>
    <row r="246" spans="1:5" ht="15" customHeight="1" x14ac:dyDescent="0.45">
      <c r="A246" s="238">
        <v>243</v>
      </c>
      <c r="B246" s="238" t="s">
        <v>239</v>
      </c>
      <c r="C246" s="239"/>
      <c r="D246" s="240" t="s">
        <v>296</v>
      </c>
      <c r="E246" s="241" t="s">
        <v>299</v>
      </c>
    </row>
    <row r="247" spans="1:5" ht="15" customHeight="1" x14ac:dyDescent="0.45">
      <c r="A247" s="238">
        <v>244</v>
      </c>
      <c r="B247" s="238" t="s">
        <v>239</v>
      </c>
      <c r="C247" s="239"/>
      <c r="D247" s="240" t="s">
        <v>296</v>
      </c>
      <c r="E247" s="241" t="s">
        <v>300</v>
      </c>
    </row>
    <row r="248" spans="1:5" ht="15" customHeight="1" x14ac:dyDescent="0.45">
      <c r="A248" s="238">
        <v>245</v>
      </c>
      <c r="B248" s="238" t="s">
        <v>239</v>
      </c>
      <c r="C248" s="239"/>
      <c r="D248" s="240" t="s">
        <v>296</v>
      </c>
      <c r="E248" s="241" t="s">
        <v>301</v>
      </c>
    </row>
    <row r="249" spans="1:5" ht="15" customHeight="1" x14ac:dyDescent="0.45">
      <c r="A249" s="238">
        <v>246</v>
      </c>
      <c r="B249" s="238" t="s">
        <v>302</v>
      </c>
      <c r="C249" s="239" t="s">
        <v>1812</v>
      </c>
      <c r="D249" s="240" t="s">
        <v>303</v>
      </c>
      <c r="E249" s="241" t="s">
        <v>304</v>
      </c>
    </row>
    <row r="250" spans="1:5" ht="15" customHeight="1" x14ac:dyDescent="0.45">
      <c r="A250" s="238">
        <v>247</v>
      </c>
      <c r="B250" s="238" t="s">
        <v>302</v>
      </c>
      <c r="C250" s="239" t="s">
        <v>1813</v>
      </c>
      <c r="D250" s="240" t="s">
        <v>1814</v>
      </c>
      <c r="E250" s="241" t="s">
        <v>305</v>
      </c>
    </row>
    <row r="251" spans="1:5" ht="15" customHeight="1" x14ac:dyDescent="0.45">
      <c r="A251" s="238">
        <v>248</v>
      </c>
      <c r="B251" s="238" t="s">
        <v>302</v>
      </c>
      <c r="C251" s="239" t="s">
        <v>1813</v>
      </c>
      <c r="D251" s="240" t="s">
        <v>1814</v>
      </c>
      <c r="E251" s="241" t="s">
        <v>306</v>
      </c>
    </row>
    <row r="252" spans="1:5" ht="15" customHeight="1" x14ac:dyDescent="0.45">
      <c r="A252" s="238">
        <v>249</v>
      </c>
      <c r="B252" s="238" t="s">
        <v>307</v>
      </c>
      <c r="C252" s="239" t="s">
        <v>1815</v>
      </c>
      <c r="D252" s="240" t="s">
        <v>308</v>
      </c>
      <c r="E252" s="241" t="s">
        <v>309</v>
      </c>
    </row>
    <row r="253" spans="1:5" ht="15" customHeight="1" x14ac:dyDescent="0.45">
      <c r="A253" s="238">
        <v>250</v>
      </c>
      <c r="B253" s="238" t="s">
        <v>307</v>
      </c>
      <c r="C253" s="239" t="s">
        <v>1815</v>
      </c>
      <c r="D253" s="240" t="s">
        <v>308</v>
      </c>
      <c r="E253" s="241" t="s">
        <v>310</v>
      </c>
    </row>
    <row r="254" spans="1:5" ht="15" customHeight="1" x14ac:dyDescent="0.45">
      <c r="A254" s="238">
        <v>251</v>
      </c>
      <c r="B254" s="238" t="s">
        <v>307</v>
      </c>
      <c r="C254" s="239" t="s">
        <v>1816</v>
      </c>
      <c r="D254" s="240" t="s">
        <v>311</v>
      </c>
      <c r="E254" s="241" t="s">
        <v>312</v>
      </c>
    </row>
    <row r="255" spans="1:5" ht="15" customHeight="1" x14ac:dyDescent="0.45">
      <c r="A255" s="238">
        <v>252</v>
      </c>
      <c r="B255" s="238" t="s">
        <v>307</v>
      </c>
      <c r="C255" s="239" t="s">
        <v>1816</v>
      </c>
      <c r="D255" s="240" t="s">
        <v>311</v>
      </c>
      <c r="E255" s="241" t="s">
        <v>313</v>
      </c>
    </row>
    <row r="256" spans="1:5" ht="15" customHeight="1" x14ac:dyDescent="0.45">
      <c r="A256" s="238">
        <v>253</v>
      </c>
      <c r="B256" s="238" t="s">
        <v>307</v>
      </c>
      <c r="C256" s="239"/>
      <c r="D256" s="242" t="s">
        <v>314</v>
      </c>
      <c r="E256" s="241" t="s">
        <v>315</v>
      </c>
    </row>
    <row r="257" spans="1:5" ht="15" customHeight="1" x14ac:dyDescent="0.45">
      <c r="A257" s="238">
        <v>254</v>
      </c>
      <c r="B257" s="238" t="s">
        <v>307</v>
      </c>
      <c r="C257" s="239" t="s">
        <v>1817</v>
      </c>
      <c r="D257" s="240" t="s">
        <v>316</v>
      </c>
      <c r="E257" s="241" t="s">
        <v>317</v>
      </c>
    </row>
    <row r="258" spans="1:5" ht="15" customHeight="1" x14ac:dyDescent="0.45">
      <c r="A258" s="238">
        <v>255</v>
      </c>
      <c r="B258" s="238" t="s">
        <v>307</v>
      </c>
      <c r="C258" s="239" t="s">
        <v>1817</v>
      </c>
      <c r="D258" s="240" t="s">
        <v>316</v>
      </c>
      <c r="E258" s="241" t="s">
        <v>318</v>
      </c>
    </row>
    <row r="259" spans="1:5" ht="15" customHeight="1" x14ac:dyDescent="0.45">
      <c r="A259" s="238">
        <v>256</v>
      </c>
      <c r="B259" s="238" t="s">
        <v>307</v>
      </c>
      <c r="C259" s="239" t="s">
        <v>1817</v>
      </c>
      <c r="D259" s="240" t="s">
        <v>316</v>
      </c>
      <c r="E259" s="241" t="s">
        <v>319</v>
      </c>
    </row>
    <row r="260" spans="1:5" ht="15" customHeight="1" x14ac:dyDescent="0.45">
      <c r="A260" s="238">
        <v>257</v>
      </c>
      <c r="B260" s="238" t="s">
        <v>320</v>
      </c>
      <c r="C260" s="239" t="s">
        <v>1818</v>
      </c>
      <c r="D260" s="240" t="s">
        <v>321</v>
      </c>
      <c r="E260" s="241" t="s">
        <v>322</v>
      </c>
    </row>
    <row r="261" spans="1:5" ht="15" customHeight="1" x14ac:dyDescent="0.45">
      <c r="A261" s="238">
        <v>258</v>
      </c>
      <c r="B261" s="238" t="s">
        <v>320</v>
      </c>
      <c r="C261" s="250" t="s">
        <v>1818</v>
      </c>
      <c r="D261" s="240" t="s">
        <v>321</v>
      </c>
      <c r="E261" s="241" t="s">
        <v>323</v>
      </c>
    </row>
    <row r="262" spans="1:5" ht="15" customHeight="1" x14ac:dyDescent="0.45">
      <c r="A262" s="238">
        <v>259</v>
      </c>
      <c r="B262" s="238" t="s">
        <v>320</v>
      </c>
      <c r="C262" s="239" t="s">
        <v>1818</v>
      </c>
      <c r="D262" s="240" t="s">
        <v>321</v>
      </c>
      <c r="E262" s="241" t="s">
        <v>324</v>
      </c>
    </row>
    <row r="263" spans="1:5" ht="15" customHeight="1" x14ac:dyDescent="0.45">
      <c r="A263" s="238">
        <v>260</v>
      </c>
      <c r="B263" s="238" t="s">
        <v>320</v>
      </c>
      <c r="C263" s="239"/>
      <c r="D263" s="242" t="s">
        <v>325</v>
      </c>
      <c r="E263" s="241" t="s">
        <v>326</v>
      </c>
    </row>
    <row r="264" spans="1:5" ht="15" customHeight="1" x14ac:dyDescent="0.45">
      <c r="A264" s="238">
        <v>261</v>
      </c>
      <c r="B264" s="238" t="s">
        <v>320</v>
      </c>
      <c r="C264" s="239"/>
      <c r="D264" s="242" t="s">
        <v>325</v>
      </c>
      <c r="E264" s="241" t="s">
        <v>327</v>
      </c>
    </row>
    <row r="265" spans="1:5" ht="15" customHeight="1" x14ac:dyDescent="0.45">
      <c r="A265" s="238">
        <v>262</v>
      </c>
      <c r="B265" s="238" t="s">
        <v>320</v>
      </c>
      <c r="C265" s="239"/>
      <c r="D265" s="240" t="s">
        <v>328</v>
      </c>
      <c r="E265" s="241" t="s">
        <v>329</v>
      </c>
    </row>
    <row r="266" spans="1:5" ht="15" customHeight="1" x14ac:dyDescent="0.45">
      <c r="A266" s="238">
        <v>263</v>
      </c>
      <c r="B266" s="238" t="s">
        <v>320</v>
      </c>
      <c r="C266" s="239"/>
      <c r="D266" s="240" t="s">
        <v>328</v>
      </c>
      <c r="E266" s="241" t="s">
        <v>330</v>
      </c>
    </row>
    <row r="267" spans="1:5" ht="15" customHeight="1" x14ac:dyDescent="0.45">
      <c r="A267" s="238">
        <v>264</v>
      </c>
      <c r="B267" s="238" t="s">
        <v>331</v>
      </c>
      <c r="C267" s="239" t="s">
        <v>8292</v>
      </c>
      <c r="D267" s="240" t="s">
        <v>8293</v>
      </c>
      <c r="E267" s="241" t="s">
        <v>8294</v>
      </c>
    </row>
    <row r="268" spans="1:5" ht="15" customHeight="1" x14ac:dyDescent="0.45">
      <c r="A268" s="238">
        <v>265</v>
      </c>
      <c r="B268" s="238" t="s">
        <v>331</v>
      </c>
      <c r="C268" s="239"/>
      <c r="D268" s="240" t="s">
        <v>332</v>
      </c>
      <c r="E268" s="241" t="s">
        <v>333</v>
      </c>
    </row>
    <row r="269" spans="1:5" ht="15" customHeight="1" x14ac:dyDescent="0.45">
      <c r="A269" s="238">
        <v>266</v>
      </c>
      <c r="B269" s="238" t="s">
        <v>331</v>
      </c>
      <c r="C269" s="239"/>
      <c r="D269" s="240" t="s">
        <v>334</v>
      </c>
      <c r="E269" s="241" t="s">
        <v>335</v>
      </c>
    </row>
    <row r="270" spans="1:5" ht="15" customHeight="1" x14ac:dyDescent="0.45">
      <c r="A270" s="238">
        <v>267</v>
      </c>
      <c r="B270" s="238" t="s">
        <v>331</v>
      </c>
      <c r="C270" s="239" t="s">
        <v>1819</v>
      </c>
      <c r="D270" s="240" t="s">
        <v>336</v>
      </c>
      <c r="E270" s="241" t="s">
        <v>337</v>
      </c>
    </row>
    <row r="271" spans="1:5" ht="15" customHeight="1" x14ac:dyDescent="0.45">
      <c r="A271" s="238">
        <v>268</v>
      </c>
      <c r="B271" s="238" t="s">
        <v>331</v>
      </c>
      <c r="C271" s="239" t="s">
        <v>1819</v>
      </c>
      <c r="D271" s="240" t="s">
        <v>336</v>
      </c>
      <c r="E271" s="241" t="s">
        <v>338</v>
      </c>
    </row>
    <row r="272" spans="1:5" ht="15" customHeight="1" x14ac:dyDescent="0.45">
      <c r="A272" s="238">
        <v>269</v>
      </c>
      <c r="B272" s="238" t="s">
        <v>331</v>
      </c>
      <c r="C272" s="239" t="s">
        <v>1819</v>
      </c>
      <c r="D272" s="240" t="s">
        <v>336</v>
      </c>
      <c r="E272" s="241" t="s">
        <v>339</v>
      </c>
    </row>
    <row r="273" spans="1:5" ht="15" customHeight="1" x14ac:dyDescent="0.45">
      <c r="A273" s="238">
        <v>270</v>
      </c>
      <c r="B273" s="238" t="s">
        <v>340</v>
      </c>
      <c r="C273" s="239"/>
      <c r="D273" s="240" t="s">
        <v>341</v>
      </c>
      <c r="E273" s="241" t="s">
        <v>342</v>
      </c>
    </row>
    <row r="274" spans="1:5" ht="15" customHeight="1" x14ac:dyDescent="0.45">
      <c r="A274" s="238">
        <v>271</v>
      </c>
      <c r="B274" s="238" t="s">
        <v>340</v>
      </c>
      <c r="C274" s="239"/>
      <c r="D274" s="240" t="s">
        <v>343</v>
      </c>
      <c r="E274" s="241" t="s">
        <v>344</v>
      </c>
    </row>
    <row r="275" spans="1:5" ht="15" customHeight="1" x14ac:dyDescent="0.45">
      <c r="A275" s="238">
        <v>272</v>
      </c>
      <c r="B275" s="238" t="s">
        <v>340</v>
      </c>
      <c r="C275" s="239"/>
      <c r="D275" s="240" t="s">
        <v>343</v>
      </c>
      <c r="E275" s="241" t="s">
        <v>345</v>
      </c>
    </row>
    <row r="276" spans="1:5" ht="15" customHeight="1" x14ac:dyDescent="0.45">
      <c r="A276" s="238">
        <v>273</v>
      </c>
      <c r="B276" s="238" t="s">
        <v>340</v>
      </c>
      <c r="C276" s="239"/>
      <c r="D276" s="242" t="s">
        <v>346</v>
      </c>
      <c r="E276" s="241" t="s">
        <v>347</v>
      </c>
    </row>
    <row r="277" spans="1:5" ht="15" customHeight="1" x14ac:dyDescent="0.45">
      <c r="A277" s="238">
        <v>274</v>
      </c>
      <c r="B277" s="238" t="s">
        <v>340</v>
      </c>
      <c r="C277" s="239" t="s">
        <v>1820</v>
      </c>
      <c r="D277" s="242" t="s">
        <v>1821</v>
      </c>
      <c r="E277" s="241" t="s">
        <v>348</v>
      </c>
    </row>
    <row r="278" spans="1:5" ht="15" customHeight="1" x14ac:dyDescent="0.45">
      <c r="A278" s="238">
        <v>275</v>
      </c>
      <c r="B278" s="238" t="s">
        <v>340</v>
      </c>
      <c r="C278" s="239" t="s">
        <v>1820</v>
      </c>
      <c r="D278" s="242" t="s">
        <v>1821</v>
      </c>
      <c r="E278" s="241" t="s">
        <v>349</v>
      </c>
    </row>
    <row r="279" spans="1:5" ht="15" customHeight="1" x14ac:dyDescent="0.45">
      <c r="A279" s="238">
        <v>276</v>
      </c>
      <c r="B279" s="238" t="s">
        <v>350</v>
      </c>
      <c r="C279" s="239" t="s">
        <v>1822</v>
      </c>
      <c r="D279" s="240" t="s">
        <v>351</v>
      </c>
      <c r="E279" s="241" t="s">
        <v>352</v>
      </c>
    </row>
    <row r="280" spans="1:5" ht="15" customHeight="1" x14ac:dyDescent="0.45">
      <c r="A280" s="238">
        <v>277</v>
      </c>
      <c r="B280" s="238" t="s">
        <v>350</v>
      </c>
      <c r="C280" s="239" t="s">
        <v>1822</v>
      </c>
      <c r="D280" s="240" t="s">
        <v>351</v>
      </c>
      <c r="E280" s="241" t="s">
        <v>353</v>
      </c>
    </row>
    <row r="281" spans="1:5" ht="15" customHeight="1" x14ac:dyDescent="0.45">
      <c r="A281" s="238">
        <v>278</v>
      </c>
      <c r="B281" s="238" t="s">
        <v>350</v>
      </c>
      <c r="C281" s="239" t="s">
        <v>1822</v>
      </c>
      <c r="D281" s="240" t="s">
        <v>351</v>
      </c>
      <c r="E281" s="241" t="s">
        <v>354</v>
      </c>
    </row>
    <row r="282" spans="1:5" ht="15" customHeight="1" x14ac:dyDescent="0.45">
      <c r="A282" s="238">
        <v>279</v>
      </c>
      <c r="B282" s="238" t="s">
        <v>355</v>
      </c>
      <c r="C282" s="239" t="s">
        <v>1823</v>
      </c>
      <c r="D282" s="240" t="s">
        <v>356</v>
      </c>
      <c r="E282" s="241" t="s">
        <v>357</v>
      </c>
    </row>
    <row r="283" spans="1:5" ht="15" customHeight="1" x14ac:dyDescent="0.45">
      <c r="A283" s="238">
        <v>280</v>
      </c>
      <c r="B283" s="238" t="s">
        <v>355</v>
      </c>
      <c r="C283" s="239" t="s">
        <v>1824</v>
      </c>
      <c r="D283" s="240" t="s">
        <v>1825</v>
      </c>
      <c r="E283" s="241" t="s">
        <v>358</v>
      </c>
    </row>
    <row r="284" spans="1:5" ht="15" customHeight="1" x14ac:dyDescent="0.45">
      <c r="A284" s="238">
        <v>281</v>
      </c>
      <c r="B284" s="238" t="s">
        <v>355</v>
      </c>
      <c r="C284" s="239" t="s">
        <v>1824</v>
      </c>
      <c r="D284" s="240" t="s">
        <v>1825</v>
      </c>
      <c r="E284" s="241" t="s">
        <v>359</v>
      </c>
    </row>
    <row r="285" spans="1:5" ht="15" customHeight="1" x14ac:dyDescent="0.45">
      <c r="A285" s="238">
        <v>282</v>
      </c>
      <c r="B285" s="238" t="s">
        <v>355</v>
      </c>
      <c r="C285" s="239" t="s">
        <v>1824</v>
      </c>
      <c r="D285" s="240" t="s">
        <v>1825</v>
      </c>
      <c r="E285" s="241" t="s">
        <v>360</v>
      </c>
    </row>
    <row r="286" spans="1:5" ht="15" customHeight="1" x14ac:dyDescent="0.45">
      <c r="A286" s="238">
        <v>283</v>
      </c>
      <c r="B286" s="238" t="s">
        <v>355</v>
      </c>
      <c r="C286" s="239" t="s">
        <v>1824</v>
      </c>
      <c r="D286" s="240" t="s">
        <v>1825</v>
      </c>
      <c r="E286" s="241" t="s">
        <v>361</v>
      </c>
    </row>
    <row r="287" spans="1:5" ht="15" customHeight="1" x14ac:dyDescent="0.45">
      <c r="A287" s="238">
        <v>284</v>
      </c>
      <c r="B287" s="238" t="s">
        <v>355</v>
      </c>
      <c r="C287" s="239" t="s">
        <v>1824</v>
      </c>
      <c r="D287" s="240" t="s">
        <v>1825</v>
      </c>
      <c r="E287" s="241" t="s">
        <v>362</v>
      </c>
    </row>
    <row r="288" spans="1:5" ht="15" customHeight="1" x14ac:dyDescent="0.45">
      <c r="A288" s="238">
        <v>285</v>
      </c>
      <c r="B288" s="238" t="s">
        <v>355</v>
      </c>
      <c r="C288" s="239" t="s">
        <v>1826</v>
      </c>
      <c r="D288" s="240" t="s">
        <v>363</v>
      </c>
      <c r="E288" s="241" t="s">
        <v>364</v>
      </c>
    </row>
    <row r="289" spans="1:5" ht="15" customHeight="1" x14ac:dyDescent="0.45">
      <c r="A289" s="238">
        <v>286</v>
      </c>
      <c r="B289" s="238" t="s">
        <v>355</v>
      </c>
      <c r="C289" s="239" t="s">
        <v>1826</v>
      </c>
      <c r="D289" s="240" t="s">
        <v>363</v>
      </c>
      <c r="E289" s="241" t="s">
        <v>365</v>
      </c>
    </row>
    <row r="290" spans="1:5" ht="15" customHeight="1" x14ac:dyDescent="0.45">
      <c r="A290" s="238">
        <v>287</v>
      </c>
      <c r="B290" s="238" t="s">
        <v>355</v>
      </c>
      <c r="C290" s="239" t="s">
        <v>1827</v>
      </c>
      <c r="D290" s="240" t="s">
        <v>366</v>
      </c>
      <c r="E290" s="241" t="s">
        <v>367</v>
      </c>
    </row>
    <row r="291" spans="1:5" ht="15" customHeight="1" x14ac:dyDescent="0.45">
      <c r="A291" s="238">
        <v>288</v>
      </c>
      <c r="B291" s="238" t="s">
        <v>355</v>
      </c>
      <c r="C291" s="239" t="s">
        <v>1827</v>
      </c>
      <c r="D291" s="240" t="s">
        <v>366</v>
      </c>
      <c r="E291" s="241" t="s">
        <v>368</v>
      </c>
    </row>
    <row r="292" spans="1:5" ht="15" customHeight="1" x14ac:dyDescent="0.45">
      <c r="A292" s="238">
        <v>289</v>
      </c>
      <c r="B292" s="238" t="s">
        <v>355</v>
      </c>
      <c r="C292" s="239" t="s">
        <v>1827</v>
      </c>
      <c r="D292" s="240" t="s">
        <v>369</v>
      </c>
      <c r="E292" s="241" t="s">
        <v>370</v>
      </c>
    </row>
    <row r="293" spans="1:5" ht="15" customHeight="1" x14ac:dyDescent="0.45">
      <c r="A293" s="238">
        <v>290</v>
      </c>
      <c r="B293" s="238" t="s">
        <v>355</v>
      </c>
      <c r="C293" s="239" t="s">
        <v>1827</v>
      </c>
      <c r="D293" s="240" t="s">
        <v>369</v>
      </c>
      <c r="E293" s="241" t="s">
        <v>371</v>
      </c>
    </row>
    <row r="294" spans="1:5" ht="15" customHeight="1" x14ac:dyDescent="0.45">
      <c r="A294" s="238">
        <v>291</v>
      </c>
      <c r="B294" s="238" t="s">
        <v>355</v>
      </c>
      <c r="C294" s="239" t="s">
        <v>1827</v>
      </c>
      <c r="D294" s="240" t="s">
        <v>369</v>
      </c>
      <c r="E294" s="241" t="s">
        <v>372</v>
      </c>
    </row>
    <row r="295" spans="1:5" ht="15" customHeight="1" x14ac:dyDescent="0.45">
      <c r="A295" s="238">
        <v>292</v>
      </c>
      <c r="B295" s="238" t="s">
        <v>355</v>
      </c>
      <c r="C295" s="239" t="s">
        <v>1827</v>
      </c>
      <c r="D295" s="240" t="s">
        <v>369</v>
      </c>
      <c r="E295" s="241" t="s">
        <v>373</v>
      </c>
    </row>
    <row r="296" spans="1:5" ht="15" customHeight="1" x14ac:dyDescent="0.45">
      <c r="A296" s="238">
        <v>293</v>
      </c>
      <c r="B296" s="238" t="s">
        <v>355</v>
      </c>
      <c r="C296" s="239" t="s">
        <v>1827</v>
      </c>
      <c r="D296" s="240" t="s">
        <v>369</v>
      </c>
      <c r="E296" s="241" t="s">
        <v>374</v>
      </c>
    </row>
    <row r="297" spans="1:5" ht="15" customHeight="1" x14ac:dyDescent="0.45">
      <c r="A297" s="238">
        <v>294</v>
      </c>
      <c r="B297" s="238" t="s">
        <v>355</v>
      </c>
      <c r="C297" s="239" t="s">
        <v>1827</v>
      </c>
      <c r="D297" s="240" t="s">
        <v>369</v>
      </c>
      <c r="E297" s="241" t="s">
        <v>375</v>
      </c>
    </row>
    <row r="298" spans="1:5" ht="15" customHeight="1" x14ac:dyDescent="0.45">
      <c r="A298" s="238">
        <v>295</v>
      </c>
      <c r="B298" s="238" t="s">
        <v>355</v>
      </c>
      <c r="C298" s="239" t="s">
        <v>1827</v>
      </c>
      <c r="D298" s="240" t="s">
        <v>369</v>
      </c>
      <c r="E298" s="241" t="s">
        <v>371</v>
      </c>
    </row>
    <row r="299" spans="1:5" ht="15" customHeight="1" x14ac:dyDescent="0.45">
      <c r="A299" s="238">
        <v>296</v>
      </c>
      <c r="B299" s="238" t="s">
        <v>355</v>
      </c>
      <c r="C299" s="239" t="s">
        <v>1827</v>
      </c>
      <c r="D299" s="240" t="s">
        <v>369</v>
      </c>
      <c r="E299" s="241" t="s">
        <v>376</v>
      </c>
    </row>
    <row r="300" spans="1:5" ht="15" customHeight="1" x14ac:dyDescent="0.45">
      <c r="A300" s="238">
        <v>297</v>
      </c>
      <c r="B300" s="238" t="s">
        <v>355</v>
      </c>
      <c r="C300" s="239" t="s">
        <v>1827</v>
      </c>
      <c r="D300" s="240" t="s">
        <v>369</v>
      </c>
      <c r="E300" s="241" t="s">
        <v>377</v>
      </c>
    </row>
    <row r="301" spans="1:5" ht="15" customHeight="1" x14ac:dyDescent="0.45">
      <c r="A301" s="238">
        <v>298</v>
      </c>
      <c r="B301" s="238" t="s">
        <v>355</v>
      </c>
      <c r="C301" s="239" t="s">
        <v>1827</v>
      </c>
      <c r="D301" s="240" t="s">
        <v>369</v>
      </c>
      <c r="E301" s="241" t="s">
        <v>378</v>
      </c>
    </row>
    <row r="302" spans="1:5" ht="15" customHeight="1" x14ac:dyDescent="0.45">
      <c r="A302" s="238">
        <v>299</v>
      </c>
      <c r="B302" s="238" t="s">
        <v>355</v>
      </c>
      <c r="C302" s="239" t="s">
        <v>1827</v>
      </c>
      <c r="D302" s="240" t="s">
        <v>369</v>
      </c>
      <c r="E302" s="241" t="s">
        <v>379</v>
      </c>
    </row>
    <row r="303" spans="1:5" ht="15" customHeight="1" x14ac:dyDescent="0.45">
      <c r="A303" s="238">
        <v>300</v>
      </c>
      <c r="B303" s="238" t="s">
        <v>355</v>
      </c>
      <c r="C303" s="239" t="s">
        <v>1827</v>
      </c>
      <c r="D303" s="240" t="s">
        <v>369</v>
      </c>
      <c r="E303" s="241" t="s">
        <v>380</v>
      </c>
    </row>
    <row r="304" spans="1:5" ht="15" customHeight="1" x14ac:dyDescent="0.45">
      <c r="A304" s="238">
        <v>301</v>
      </c>
      <c r="B304" s="238" t="s">
        <v>355</v>
      </c>
      <c r="C304" s="239" t="s">
        <v>1828</v>
      </c>
      <c r="D304" s="240" t="s">
        <v>1829</v>
      </c>
      <c r="E304" s="241" t="s">
        <v>381</v>
      </c>
    </row>
    <row r="305" spans="1:5" ht="15" customHeight="1" x14ac:dyDescent="0.45">
      <c r="A305" s="238">
        <v>302</v>
      </c>
      <c r="B305" s="238" t="s">
        <v>355</v>
      </c>
      <c r="C305" s="239" t="s">
        <v>1828</v>
      </c>
      <c r="D305" s="240" t="s">
        <v>1829</v>
      </c>
      <c r="E305" s="241" t="s">
        <v>382</v>
      </c>
    </row>
    <row r="306" spans="1:5" ht="15" customHeight="1" x14ac:dyDescent="0.45">
      <c r="A306" s="238">
        <v>303</v>
      </c>
      <c r="B306" s="238" t="s">
        <v>355</v>
      </c>
      <c r="C306" s="239" t="s">
        <v>1828</v>
      </c>
      <c r="D306" s="240" t="s">
        <v>1829</v>
      </c>
      <c r="E306" s="241" t="s">
        <v>383</v>
      </c>
    </row>
    <row r="307" spans="1:5" ht="15" customHeight="1" x14ac:dyDescent="0.45">
      <c r="A307" s="238">
        <v>304</v>
      </c>
      <c r="B307" s="238" t="s">
        <v>355</v>
      </c>
      <c r="C307" s="239" t="s">
        <v>1828</v>
      </c>
      <c r="D307" s="240" t="s">
        <v>1829</v>
      </c>
      <c r="E307" s="241" t="s">
        <v>384</v>
      </c>
    </row>
    <row r="308" spans="1:5" ht="15" customHeight="1" x14ac:dyDescent="0.45">
      <c r="A308" s="238">
        <v>305</v>
      </c>
      <c r="B308" s="238" t="s">
        <v>355</v>
      </c>
      <c r="C308" s="239" t="s">
        <v>1830</v>
      </c>
      <c r="D308" s="240" t="s">
        <v>1831</v>
      </c>
      <c r="E308" s="241" t="s">
        <v>385</v>
      </c>
    </row>
    <row r="309" spans="1:5" ht="15" customHeight="1" x14ac:dyDescent="0.45">
      <c r="A309" s="238">
        <v>306</v>
      </c>
      <c r="B309" s="238" t="s">
        <v>355</v>
      </c>
      <c r="C309" s="239" t="s">
        <v>1830</v>
      </c>
      <c r="D309" s="240" t="s">
        <v>1831</v>
      </c>
      <c r="E309" s="241" t="s">
        <v>386</v>
      </c>
    </row>
    <row r="310" spans="1:5" ht="15" customHeight="1" x14ac:dyDescent="0.45">
      <c r="A310" s="238">
        <v>307</v>
      </c>
      <c r="B310" s="238" t="s">
        <v>355</v>
      </c>
      <c r="C310" s="239" t="s">
        <v>1830</v>
      </c>
      <c r="D310" s="240" t="s">
        <v>1831</v>
      </c>
      <c r="E310" s="241" t="s">
        <v>387</v>
      </c>
    </row>
    <row r="311" spans="1:5" ht="15" customHeight="1" x14ac:dyDescent="0.45">
      <c r="A311" s="238">
        <v>308</v>
      </c>
      <c r="B311" s="238" t="s">
        <v>355</v>
      </c>
      <c r="C311" s="239" t="s">
        <v>1830</v>
      </c>
      <c r="D311" s="240" t="s">
        <v>1831</v>
      </c>
      <c r="E311" s="241" t="s">
        <v>388</v>
      </c>
    </row>
    <row r="312" spans="1:5" ht="15" customHeight="1" x14ac:dyDescent="0.45">
      <c r="A312" s="238">
        <v>309</v>
      </c>
      <c r="B312" s="238" t="s">
        <v>355</v>
      </c>
      <c r="C312" s="239" t="s">
        <v>1830</v>
      </c>
      <c r="D312" s="240" t="s">
        <v>1831</v>
      </c>
      <c r="E312" s="241" t="s">
        <v>389</v>
      </c>
    </row>
    <row r="313" spans="1:5" ht="15" customHeight="1" x14ac:dyDescent="0.45">
      <c r="A313" s="238">
        <v>310</v>
      </c>
      <c r="B313" s="238" t="s">
        <v>355</v>
      </c>
      <c r="C313" s="239" t="s">
        <v>1830</v>
      </c>
      <c r="D313" s="240" t="s">
        <v>1831</v>
      </c>
      <c r="E313" s="241" t="s">
        <v>390</v>
      </c>
    </row>
    <row r="314" spans="1:5" ht="15" customHeight="1" x14ac:dyDescent="0.45">
      <c r="A314" s="238">
        <v>311</v>
      </c>
      <c r="B314" s="238" t="s">
        <v>355</v>
      </c>
      <c r="C314" s="239" t="s">
        <v>1830</v>
      </c>
      <c r="D314" s="240" t="s">
        <v>1831</v>
      </c>
      <c r="E314" s="241" t="s">
        <v>8295</v>
      </c>
    </row>
    <row r="315" spans="1:5" ht="15" customHeight="1" x14ac:dyDescent="0.45">
      <c r="A315" s="238">
        <v>312</v>
      </c>
      <c r="B315" s="238" t="s">
        <v>355</v>
      </c>
      <c r="C315" s="239" t="s">
        <v>1830</v>
      </c>
      <c r="D315" s="240" t="s">
        <v>1831</v>
      </c>
      <c r="E315" s="241" t="s">
        <v>8296</v>
      </c>
    </row>
    <row r="316" spans="1:5" ht="15" customHeight="1" x14ac:dyDescent="0.45">
      <c r="A316" s="238">
        <v>313</v>
      </c>
      <c r="B316" s="238" t="s">
        <v>355</v>
      </c>
      <c r="C316" s="239" t="s">
        <v>1832</v>
      </c>
      <c r="D316" s="240" t="s">
        <v>1833</v>
      </c>
      <c r="E316" s="241" t="s">
        <v>391</v>
      </c>
    </row>
    <row r="317" spans="1:5" ht="15" customHeight="1" x14ac:dyDescent="0.45">
      <c r="A317" s="238">
        <v>314</v>
      </c>
      <c r="B317" s="238" t="s">
        <v>355</v>
      </c>
      <c r="C317" s="239" t="s">
        <v>1834</v>
      </c>
      <c r="D317" s="242" t="s">
        <v>1835</v>
      </c>
      <c r="E317" s="241" t="s">
        <v>392</v>
      </c>
    </row>
    <row r="318" spans="1:5" ht="15" customHeight="1" x14ac:dyDescent="0.45">
      <c r="A318" s="238">
        <v>315</v>
      </c>
      <c r="B318" s="238" t="s">
        <v>393</v>
      </c>
      <c r="C318" s="239" t="s">
        <v>1836</v>
      </c>
      <c r="D318" s="240" t="s">
        <v>394</v>
      </c>
      <c r="E318" s="241" t="s">
        <v>395</v>
      </c>
    </row>
    <row r="319" spans="1:5" ht="15" customHeight="1" x14ac:dyDescent="0.45">
      <c r="A319" s="238">
        <v>316</v>
      </c>
      <c r="B319" s="238" t="s">
        <v>393</v>
      </c>
      <c r="C319" s="239" t="s">
        <v>1836</v>
      </c>
      <c r="D319" s="240" t="s">
        <v>394</v>
      </c>
      <c r="E319" s="241" t="s">
        <v>8297</v>
      </c>
    </row>
    <row r="320" spans="1:5" ht="15" customHeight="1" x14ac:dyDescent="0.45">
      <c r="A320" s="238">
        <v>317</v>
      </c>
      <c r="B320" s="238" t="s">
        <v>393</v>
      </c>
      <c r="C320" s="239" t="s">
        <v>1836</v>
      </c>
      <c r="D320" s="240" t="s">
        <v>394</v>
      </c>
      <c r="E320" s="241" t="s">
        <v>396</v>
      </c>
    </row>
    <row r="321" spans="1:5" ht="15" customHeight="1" x14ac:dyDescent="0.45">
      <c r="A321" s="238">
        <v>318</v>
      </c>
      <c r="B321" s="238" t="s">
        <v>393</v>
      </c>
      <c r="C321" s="239"/>
      <c r="D321" s="242" t="s">
        <v>397</v>
      </c>
      <c r="E321" s="241" t="s">
        <v>398</v>
      </c>
    </row>
    <row r="322" spans="1:5" ht="15" customHeight="1" x14ac:dyDescent="0.45">
      <c r="A322" s="238">
        <v>319</v>
      </c>
      <c r="B322" s="238" t="s">
        <v>393</v>
      </c>
      <c r="C322" s="239"/>
      <c r="D322" s="242" t="s">
        <v>399</v>
      </c>
      <c r="E322" s="241" t="s">
        <v>400</v>
      </c>
    </row>
    <row r="323" spans="1:5" ht="15" customHeight="1" x14ac:dyDescent="0.45">
      <c r="A323" s="238">
        <v>320</v>
      </c>
      <c r="B323" s="238" t="s">
        <v>393</v>
      </c>
      <c r="C323" s="239" t="s">
        <v>1837</v>
      </c>
      <c r="D323" s="242" t="s">
        <v>401</v>
      </c>
      <c r="E323" s="241" t="s">
        <v>402</v>
      </c>
    </row>
    <row r="324" spans="1:5" ht="15" customHeight="1" x14ac:dyDescent="0.45">
      <c r="A324" s="238">
        <v>321</v>
      </c>
      <c r="B324" s="238" t="s">
        <v>393</v>
      </c>
      <c r="C324" s="239" t="s">
        <v>1837</v>
      </c>
      <c r="D324" s="240" t="s">
        <v>401</v>
      </c>
      <c r="E324" s="241" t="s">
        <v>403</v>
      </c>
    </row>
    <row r="325" spans="1:5" ht="15" customHeight="1" x14ac:dyDescent="0.45">
      <c r="A325" s="238">
        <v>322</v>
      </c>
      <c r="B325" s="238" t="s">
        <v>393</v>
      </c>
      <c r="C325" s="239" t="s">
        <v>1837</v>
      </c>
      <c r="D325" s="240" t="s">
        <v>401</v>
      </c>
      <c r="E325" s="241" t="s">
        <v>404</v>
      </c>
    </row>
    <row r="326" spans="1:5" ht="15" customHeight="1" x14ac:dyDescent="0.45">
      <c r="A326" s="238">
        <v>323</v>
      </c>
      <c r="B326" s="238" t="s">
        <v>393</v>
      </c>
      <c r="C326" s="239" t="s">
        <v>1837</v>
      </c>
      <c r="D326" s="240" t="s">
        <v>401</v>
      </c>
      <c r="E326" s="241" t="s">
        <v>405</v>
      </c>
    </row>
    <row r="327" spans="1:5" ht="15" customHeight="1" x14ac:dyDescent="0.45">
      <c r="A327" s="238">
        <v>324</v>
      </c>
      <c r="B327" s="238" t="s">
        <v>393</v>
      </c>
      <c r="C327" s="239" t="s">
        <v>1837</v>
      </c>
      <c r="D327" s="240" t="s">
        <v>401</v>
      </c>
      <c r="E327" s="241" t="s">
        <v>406</v>
      </c>
    </row>
    <row r="328" spans="1:5" ht="15" customHeight="1" x14ac:dyDescent="0.45">
      <c r="A328" s="238">
        <v>325</v>
      </c>
      <c r="B328" s="238" t="s">
        <v>393</v>
      </c>
      <c r="C328" s="239" t="s">
        <v>1837</v>
      </c>
      <c r="D328" s="240" t="s">
        <v>401</v>
      </c>
      <c r="E328" s="241" t="s">
        <v>407</v>
      </c>
    </row>
    <row r="329" spans="1:5" ht="15" customHeight="1" x14ac:dyDescent="0.45">
      <c r="A329" s="238">
        <v>326</v>
      </c>
      <c r="B329" s="238" t="s">
        <v>393</v>
      </c>
      <c r="C329" s="239"/>
      <c r="D329" s="240" t="s">
        <v>408</v>
      </c>
      <c r="E329" s="241" t="s">
        <v>409</v>
      </c>
    </row>
    <row r="330" spans="1:5" ht="15" customHeight="1" x14ac:dyDescent="0.45">
      <c r="A330" s="238">
        <v>327</v>
      </c>
      <c r="B330" s="238" t="s">
        <v>393</v>
      </c>
      <c r="C330" s="239"/>
      <c r="D330" s="240" t="s">
        <v>408</v>
      </c>
      <c r="E330" s="241" t="s">
        <v>8298</v>
      </c>
    </row>
    <row r="331" spans="1:5" ht="15" customHeight="1" x14ac:dyDescent="0.45">
      <c r="A331" s="238">
        <v>328</v>
      </c>
      <c r="B331" s="238" t="s">
        <v>393</v>
      </c>
      <c r="C331" s="239"/>
      <c r="D331" s="240" t="s">
        <v>410</v>
      </c>
      <c r="E331" s="241" t="s">
        <v>411</v>
      </c>
    </row>
    <row r="332" spans="1:5" ht="15" customHeight="1" x14ac:dyDescent="0.45">
      <c r="A332" s="238">
        <v>329</v>
      </c>
      <c r="B332" s="238" t="s">
        <v>393</v>
      </c>
      <c r="C332" s="239"/>
      <c r="D332" s="240" t="s">
        <v>408</v>
      </c>
      <c r="E332" s="241" t="s">
        <v>412</v>
      </c>
    </row>
    <row r="333" spans="1:5" ht="15" customHeight="1" x14ac:dyDescent="0.45">
      <c r="A333" s="238">
        <v>330</v>
      </c>
      <c r="B333" s="238" t="s">
        <v>393</v>
      </c>
      <c r="C333" s="239"/>
      <c r="D333" s="240" t="s">
        <v>408</v>
      </c>
      <c r="E333" s="241" t="s">
        <v>413</v>
      </c>
    </row>
    <row r="334" spans="1:5" ht="15" customHeight="1" x14ac:dyDescent="0.45">
      <c r="A334" s="238">
        <v>331</v>
      </c>
      <c r="B334" s="238" t="s">
        <v>393</v>
      </c>
      <c r="C334" s="239"/>
      <c r="D334" s="240" t="s">
        <v>408</v>
      </c>
      <c r="E334" s="241" t="s">
        <v>414</v>
      </c>
    </row>
    <row r="335" spans="1:5" ht="15" customHeight="1" x14ac:dyDescent="0.45">
      <c r="A335" s="238">
        <v>332</v>
      </c>
      <c r="B335" s="238" t="s">
        <v>393</v>
      </c>
      <c r="C335" s="239"/>
      <c r="D335" s="240" t="s">
        <v>408</v>
      </c>
      <c r="E335" s="241" t="s">
        <v>415</v>
      </c>
    </row>
    <row r="336" spans="1:5" ht="15" customHeight="1" x14ac:dyDescent="0.45">
      <c r="A336" s="238">
        <v>333</v>
      </c>
      <c r="B336" s="238" t="s">
        <v>393</v>
      </c>
      <c r="C336" s="239"/>
      <c r="D336" s="240" t="s">
        <v>408</v>
      </c>
      <c r="E336" s="241" t="s">
        <v>416</v>
      </c>
    </row>
    <row r="337" spans="1:5" ht="15" customHeight="1" x14ac:dyDescent="0.45">
      <c r="A337" s="238">
        <v>334</v>
      </c>
      <c r="B337" s="238" t="s">
        <v>393</v>
      </c>
      <c r="C337" s="239"/>
      <c r="D337" s="240" t="s">
        <v>408</v>
      </c>
      <c r="E337" s="241" t="s">
        <v>417</v>
      </c>
    </row>
    <row r="338" spans="1:5" ht="15" customHeight="1" x14ac:dyDescent="0.45">
      <c r="A338" s="238">
        <v>335</v>
      </c>
      <c r="B338" s="238" t="s">
        <v>393</v>
      </c>
      <c r="C338" s="239"/>
      <c r="D338" s="240" t="s">
        <v>408</v>
      </c>
      <c r="E338" s="241" t="s">
        <v>418</v>
      </c>
    </row>
    <row r="339" spans="1:5" ht="15" customHeight="1" x14ac:dyDescent="0.45">
      <c r="A339" s="238">
        <v>336</v>
      </c>
      <c r="B339" s="238" t="s">
        <v>393</v>
      </c>
      <c r="C339" s="239"/>
      <c r="D339" s="240" t="s">
        <v>408</v>
      </c>
      <c r="E339" s="241" t="s">
        <v>419</v>
      </c>
    </row>
    <row r="340" spans="1:5" ht="15" customHeight="1" x14ac:dyDescent="0.45">
      <c r="A340" s="238">
        <v>337</v>
      </c>
      <c r="B340" s="238" t="s">
        <v>393</v>
      </c>
      <c r="C340" s="239"/>
      <c r="D340" s="240" t="s">
        <v>408</v>
      </c>
      <c r="E340" s="241" t="s">
        <v>420</v>
      </c>
    </row>
    <row r="341" spans="1:5" ht="15" customHeight="1" x14ac:dyDescent="0.45">
      <c r="A341" s="238">
        <v>338</v>
      </c>
      <c r="B341" s="238" t="s">
        <v>393</v>
      </c>
      <c r="C341" s="239"/>
      <c r="D341" s="242" t="s">
        <v>410</v>
      </c>
      <c r="E341" s="241" t="s">
        <v>421</v>
      </c>
    </row>
    <row r="342" spans="1:5" ht="15" customHeight="1" x14ac:dyDescent="0.45">
      <c r="A342" s="238">
        <v>339</v>
      </c>
      <c r="B342" s="238" t="s">
        <v>393</v>
      </c>
      <c r="C342" s="239"/>
      <c r="D342" s="242" t="s">
        <v>410</v>
      </c>
      <c r="E342" s="241" t="s">
        <v>422</v>
      </c>
    </row>
    <row r="343" spans="1:5" ht="15" customHeight="1" x14ac:dyDescent="0.45">
      <c r="A343" s="238">
        <v>340</v>
      </c>
      <c r="B343" s="238" t="s">
        <v>393</v>
      </c>
      <c r="C343" s="239"/>
      <c r="D343" s="242" t="s">
        <v>410</v>
      </c>
      <c r="E343" s="241" t="s">
        <v>423</v>
      </c>
    </row>
    <row r="344" spans="1:5" ht="15" customHeight="1" x14ac:dyDescent="0.45">
      <c r="A344" s="238">
        <v>341</v>
      </c>
      <c r="B344" s="238" t="s">
        <v>393</v>
      </c>
      <c r="C344" s="239"/>
      <c r="D344" s="242" t="s">
        <v>410</v>
      </c>
      <c r="E344" s="241" t="s">
        <v>424</v>
      </c>
    </row>
    <row r="345" spans="1:5" ht="15" customHeight="1" x14ac:dyDescent="0.45">
      <c r="A345" s="238">
        <v>342</v>
      </c>
      <c r="B345" s="238" t="s">
        <v>425</v>
      </c>
      <c r="C345" s="239"/>
      <c r="D345" s="240" t="s">
        <v>426</v>
      </c>
      <c r="E345" s="241" t="s">
        <v>427</v>
      </c>
    </row>
    <row r="346" spans="1:5" ht="15" customHeight="1" x14ac:dyDescent="0.45">
      <c r="A346" s="238">
        <v>343</v>
      </c>
      <c r="B346" s="238" t="s">
        <v>425</v>
      </c>
      <c r="C346" s="239"/>
      <c r="D346" s="240" t="s">
        <v>428</v>
      </c>
      <c r="E346" s="241" t="s">
        <v>429</v>
      </c>
    </row>
    <row r="347" spans="1:5" ht="15" customHeight="1" x14ac:dyDescent="0.45">
      <c r="A347" s="238">
        <v>344</v>
      </c>
      <c r="B347" s="238" t="s">
        <v>425</v>
      </c>
      <c r="C347" s="239"/>
      <c r="D347" s="240" t="s">
        <v>428</v>
      </c>
      <c r="E347" s="241" t="s">
        <v>430</v>
      </c>
    </row>
    <row r="348" spans="1:5" ht="15" customHeight="1" x14ac:dyDescent="0.45">
      <c r="A348" s="238">
        <v>345</v>
      </c>
      <c r="B348" s="238" t="s">
        <v>425</v>
      </c>
      <c r="C348" s="239"/>
      <c r="D348" s="240" t="s">
        <v>428</v>
      </c>
      <c r="E348" s="241" t="s">
        <v>431</v>
      </c>
    </row>
    <row r="349" spans="1:5" ht="15" customHeight="1" x14ac:dyDescent="0.45">
      <c r="A349" s="238">
        <v>346</v>
      </c>
      <c r="B349" s="238" t="s">
        <v>425</v>
      </c>
      <c r="C349" s="239"/>
      <c r="D349" s="240" t="s">
        <v>428</v>
      </c>
      <c r="E349" s="241" t="s">
        <v>432</v>
      </c>
    </row>
    <row r="350" spans="1:5" ht="15" customHeight="1" x14ac:dyDescent="0.45">
      <c r="A350" s="238">
        <v>347</v>
      </c>
      <c r="B350" s="238" t="s">
        <v>425</v>
      </c>
      <c r="C350" s="239"/>
      <c r="D350" s="240" t="s">
        <v>428</v>
      </c>
      <c r="E350" s="241" t="s">
        <v>433</v>
      </c>
    </row>
    <row r="351" spans="1:5" ht="15" customHeight="1" x14ac:dyDescent="0.45">
      <c r="A351" s="238">
        <v>348</v>
      </c>
      <c r="B351" s="238" t="s">
        <v>425</v>
      </c>
      <c r="C351" s="239"/>
      <c r="D351" s="240" t="s">
        <v>428</v>
      </c>
      <c r="E351" s="241" t="s">
        <v>434</v>
      </c>
    </row>
    <row r="352" spans="1:5" ht="15" customHeight="1" x14ac:dyDescent="0.45">
      <c r="A352" s="238">
        <v>349</v>
      </c>
      <c r="B352" s="238" t="s">
        <v>425</v>
      </c>
      <c r="C352" s="239"/>
      <c r="D352" s="240" t="s">
        <v>428</v>
      </c>
      <c r="E352" s="241" t="s">
        <v>435</v>
      </c>
    </row>
    <row r="353" spans="1:5" ht="15" customHeight="1" x14ac:dyDescent="0.45">
      <c r="A353" s="238">
        <v>350</v>
      </c>
      <c r="B353" s="238" t="s">
        <v>425</v>
      </c>
      <c r="C353" s="239"/>
      <c r="D353" s="240" t="s">
        <v>428</v>
      </c>
      <c r="E353" s="241" t="s">
        <v>436</v>
      </c>
    </row>
    <row r="354" spans="1:5" ht="15" customHeight="1" x14ac:dyDescent="0.45">
      <c r="A354" s="238">
        <v>351</v>
      </c>
      <c r="B354" s="238" t="s">
        <v>425</v>
      </c>
      <c r="C354" s="239"/>
      <c r="D354" s="240" t="s">
        <v>437</v>
      </c>
      <c r="E354" s="241" t="s">
        <v>438</v>
      </c>
    </row>
    <row r="355" spans="1:5" ht="15" customHeight="1" x14ac:dyDescent="0.45">
      <c r="A355" s="238">
        <v>352</v>
      </c>
      <c r="B355" s="238" t="s">
        <v>425</v>
      </c>
      <c r="C355" s="239"/>
      <c r="D355" s="240" t="s">
        <v>437</v>
      </c>
      <c r="E355" s="241" t="s">
        <v>8299</v>
      </c>
    </row>
    <row r="356" spans="1:5" ht="15" customHeight="1" x14ac:dyDescent="0.45">
      <c r="A356" s="238">
        <v>353</v>
      </c>
      <c r="B356" s="238" t="s">
        <v>425</v>
      </c>
      <c r="C356" s="239" t="s">
        <v>1838</v>
      </c>
      <c r="D356" s="240" t="s">
        <v>1839</v>
      </c>
      <c r="E356" s="241" t="s">
        <v>439</v>
      </c>
    </row>
    <row r="357" spans="1:5" ht="15" customHeight="1" x14ac:dyDescent="0.45">
      <c r="A357" s="238">
        <v>354</v>
      </c>
      <c r="B357" s="238" t="s">
        <v>425</v>
      </c>
      <c r="C357" s="239" t="s">
        <v>1838</v>
      </c>
      <c r="D357" s="240" t="s">
        <v>1839</v>
      </c>
      <c r="E357" s="241" t="s">
        <v>440</v>
      </c>
    </row>
    <row r="358" spans="1:5" ht="15" customHeight="1" x14ac:dyDescent="0.45">
      <c r="A358" s="238">
        <v>355</v>
      </c>
      <c r="B358" s="238" t="s">
        <v>425</v>
      </c>
      <c r="C358" s="239" t="s">
        <v>1838</v>
      </c>
      <c r="D358" s="240" t="s">
        <v>1839</v>
      </c>
      <c r="E358" s="241" t="s">
        <v>441</v>
      </c>
    </row>
    <row r="359" spans="1:5" ht="15" customHeight="1" x14ac:dyDescent="0.45">
      <c r="A359" s="238">
        <v>356</v>
      </c>
      <c r="B359" s="238" t="s">
        <v>425</v>
      </c>
      <c r="C359" s="239" t="s">
        <v>1838</v>
      </c>
      <c r="D359" s="240" t="s">
        <v>1839</v>
      </c>
      <c r="E359" s="241" t="s">
        <v>442</v>
      </c>
    </row>
    <row r="360" spans="1:5" ht="15" customHeight="1" x14ac:dyDescent="0.45">
      <c r="A360" s="238">
        <v>357</v>
      </c>
      <c r="B360" s="238" t="s">
        <v>425</v>
      </c>
      <c r="C360" s="239" t="s">
        <v>1838</v>
      </c>
      <c r="D360" s="240" t="s">
        <v>1839</v>
      </c>
      <c r="E360" s="241" t="s">
        <v>443</v>
      </c>
    </row>
    <row r="361" spans="1:5" ht="15" customHeight="1" x14ac:dyDescent="0.45">
      <c r="A361" s="238">
        <v>358</v>
      </c>
      <c r="B361" s="238" t="s">
        <v>425</v>
      </c>
      <c r="C361" s="239" t="s">
        <v>1838</v>
      </c>
      <c r="D361" s="240" t="s">
        <v>1839</v>
      </c>
      <c r="E361" s="241" t="s">
        <v>444</v>
      </c>
    </row>
    <row r="362" spans="1:5" ht="15" customHeight="1" x14ac:dyDescent="0.45">
      <c r="A362" s="238">
        <v>359</v>
      </c>
      <c r="B362" s="238" t="s">
        <v>425</v>
      </c>
      <c r="C362" s="239" t="s">
        <v>1838</v>
      </c>
      <c r="D362" s="240" t="s">
        <v>1839</v>
      </c>
      <c r="E362" s="241" t="s">
        <v>445</v>
      </c>
    </row>
    <row r="363" spans="1:5" ht="15" customHeight="1" x14ac:dyDescent="0.45">
      <c r="A363" s="238">
        <v>360</v>
      </c>
      <c r="B363" s="238" t="s">
        <v>425</v>
      </c>
      <c r="C363" s="239" t="s">
        <v>1838</v>
      </c>
      <c r="D363" s="240" t="s">
        <v>1839</v>
      </c>
      <c r="E363" s="241" t="s">
        <v>446</v>
      </c>
    </row>
    <row r="364" spans="1:5" ht="15" customHeight="1" x14ac:dyDescent="0.45">
      <c r="A364" s="238">
        <v>361</v>
      </c>
      <c r="B364" s="238" t="s">
        <v>425</v>
      </c>
      <c r="C364" s="239" t="s">
        <v>1838</v>
      </c>
      <c r="D364" s="240" t="s">
        <v>1839</v>
      </c>
      <c r="E364" s="241" t="s">
        <v>8300</v>
      </c>
    </row>
    <row r="365" spans="1:5" ht="15" customHeight="1" x14ac:dyDescent="0.45">
      <c r="A365" s="238">
        <v>362</v>
      </c>
      <c r="B365" s="238" t="s">
        <v>425</v>
      </c>
      <c r="C365" s="239"/>
      <c r="D365" s="242" t="s">
        <v>447</v>
      </c>
      <c r="E365" s="241" t="s">
        <v>448</v>
      </c>
    </row>
    <row r="366" spans="1:5" ht="15" customHeight="1" x14ac:dyDescent="0.45">
      <c r="A366" s="238">
        <v>363</v>
      </c>
      <c r="B366" s="238" t="s">
        <v>425</v>
      </c>
      <c r="C366" s="239"/>
      <c r="D366" s="242" t="s">
        <v>449</v>
      </c>
      <c r="E366" s="241" t="s">
        <v>450</v>
      </c>
    </row>
    <row r="367" spans="1:5" ht="15" customHeight="1" x14ac:dyDescent="0.45">
      <c r="A367" s="238">
        <v>364</v>
      </c>
      <c r="B367" s="238" t="s">
        <v>425</v>
      </c>
      <c r="C367" s="239" t="s">
        <v>1840</v>
      </c>
      <c r="D367" s="242" t="s">
        <v>1841</v>
      </c>
      <c r="E367" s="241" t="s">
        <v>451</v>
      </c>
    </row>
    <row r="368" spans="1:5" ht="15" customHeight="1" x14ac:dyDescent="0.45">
      <c r="A368" s="238">
        <v>365</v>
      </c>
      <c r="B368" s="238" t="s">
        <v>425</v>
      </c>
      <c r="C368" s="239" t="s">
        <v>1842</v>
      </c>
      <c r="D368" s="240" t="s">
        <v>1843</v>
      </c>
      <c r="E368" s="241" t="s">
        <v>452</v>
      </c>
    </row>
    <row r="369" spans="1:5" ht="15" customHeight="1" x14ac:dyDescent="0.45">
      <c r="A369" s="238">
        <v>366</v>
      </c>
      <c r="B369" s="238" t="s">
        <v>425</v>
      </c>
      <c r="C369" s="239" t="s">
        <v>1842</v>
      </c>
      <c r="D369" s="240" t="s">
        <v>1843</v>
      </c>
      <c r="E369" s="241" t="s">
        <v>453</v>
      </c>
    </row>
    <row r="370" spans="1:5" ht="15" customHeight="1" x14ac:dyDescent="0.45">
      <c r="A370" s="238">
        <v>367</v>
      </c>
      <c r="B370" s="238" t="s">
        <v>425</v>
      </c>
      <c r="C370" s="239" t="s">
        <v>1842</v>
      </c>
      <c r="D370" s="240" t="s">
        <v>1843</v>
      </c>
      <c r="E370" s="241" t="s">
        <v>454</v>
      </c>
    </row>
    <row r="371" spans="1:5" ht="15" customHeight="1" x14ac:dyDescent="0.45">
      <c r="A371" s="238">
        <v>368</v>
      </c>
      <c r="B371" s="238" t="s">
        <v>425</v>
      </c>
      <c r="C371" s="239" t="s">
        <v>1842</v>
      </c>
      <c r="D371" s="240" t="s">
        <v>1843</v>
      </c>
      <c r="E371" s="241" t="s">
        <v>455</v>
      </c>
    </row>
    <row r="372" spans="1:5" ht="15" customHeight="1" x14ac:dyDescent="0.45">
      <c r="A372" s="238">
        <v>369</v>
      </c>
      <c r="B372" s="238" t="s">
        <v>425</v>
      </c>
      <c r="C372" s="239"/>
      <c r="D372" s="242" t="s">
        <v>456</v>
      </c>
      <c r="E372" s="241" t="s">
        <v>457</v>
      </c>
    </row>
    <row r="373" spans="1:5" ht="15" customHeight="1" x14ac:dyDescent="0.45">
      <c r="A373" s="238">
        <v>370</v>
      </c>
      <c r="B373" s="238" t="s">
        <v>425</v>
      </c>
      <c r="C373" s="239"/>
      <c r="D373" s="240" t="s">
        <v>458</v>
      </c>
      <c r="E373" s="241" t="s">
        <v>459</v>
      </c>
    </row>
    <row r="374" spans="1:5" ht="15" customHeight="1" x14ac:dyDescent="0.45">
      <c r="A374" s="238">
        <v>371</v>
      </c>
      <c r="B374" s="238" t="s">
        <v>425</v>
      </c>
      <c r="C374" s="239" t="s">
        <v>8301</v>
      </c>
      <c r="D374" s="240" t="s">
        <v>460</v>
      </c>
      <c r="E374" s="241" t="s">
        <v>461</v>
      </c>
    </row>
    <row r="375" spans="1:5" ht="15" customHeight="1" x14ac:dyDescent="0.45">
      <c r="A375" s="238">
        <v>372</v>
      </c>
      <c r="B375" s="238" t="s">
        <v>425</v>
      </c>
      <c r="C375" s="239" t="s">
        <v>8301</v>
      </c>
      <c r="D375" s="240" t="s">
        <v>460</v>
      </c>
      <c r="E375" s="241" t="s">
        <v>462</v>
      </c>
    </row>
    <row r="376" spans="1:5" ht="15" customHeight="1" x14ac:dyDescent="0.45">
      <c r="A376" s="238">
        <v>373</v>
      </c>
      <c r="B376" s="238" t="s">
        <v>425</v>
      </c>
      <c r="C376" s="239" t="s">
        <v>1844</v>
      </c>
      <c r="D376" s="240" t="s">
        <v>1845</v>
      </c>
      <c r="E376" s="241" t="s">
        <v>463</v>
      </c>
    </row>
    <row r="377" spans="1:5" ht="15" customHeight="1" x14ac:dyDescent="0.45">
      <c r="A377" s="238">
        <v>374</v>
      </c>
      <c r="B377" s="238" t="s">
        <v>425</v>
      </c>
      <c r="C377" s="239" t="s">
        <v>1844</v>
      </c>
      <c r="D377" s="240" t="s">
        <v>1845</v>
      </c>
      <c r="E377" s="241" t="s">
        <v>464</v>
      </c>
    </row>
    <row r="378" spans="1:5" ht="15" customHeight="1" x14ac:dyDescent="0.45">
      <c r="A378" s="238">
        <v>375</v>
      </c>
      <c r="B378" s="238" t="s">
        <v>425</v>
      </c>
      <c r="C378" s="239" t="s">
        <v>1844</v>
      </c>
      <c r="D378" s="240" t="s">
        <v>1845</v>
      </c>
      <c r="E378" s="241" t="s">
        <v>465</v>
      </c>
    </row>
    <row r="379" spans="1:5" ht="15" customHeight="1" x14ac:dyDescent="0.45">
      <c r="A379" s="238">
        <v>376</v>
      </c>
      <c r="B379" s="238" t="s">
        <v>425</v>
      </c>
      <c r="C379" s="239" t="s">
        <v>1844</v>
      </c>
      <c r="D379" s="240" t="s">
        <v>1845</v>
      </c>
      <c r="E379" s="241" t="s">
        <v>466</v>
      </c>
    </row>
    <row r="380" spans="1:5" ht="15" customHeight="1" x14ac:dyDescent="0.45">
      <c r="A380" s="238">
        <v>377</v>
      </c>
      <c r="B380" s="238" t="s">
        <v>425</v>
      </c>
      <c r="C380" s="239" t="s">
        <v>1844</v>
      </c>
      <c r="D380" s="240" t="s">
        <v>1845</v>
      </c>
      <c r="E380" s="241" t="s">
        <v>467</v>
      </c>
    </row>
    <row r="381" spans="1:5" ht="15" customHeight="1" x14ac:dyDescent="0.45">
      <c r="A381" s="238">
        <v>378</v>
      </c>
      <c r="B381" s="238" t="s">
        <v>425</v>
      </c>
      <c r="C381" s="239" t="s">
        <v>1844</v>
      </c>
      <c r="D381" s="240" t="s">
        <v>1845</v>
      </c>
      <c r="E381" s="241" t="s">
        <v>468</v>
      </c>
    </row>
    <row r="382" spans="1:5" ht="15" customHeight="1" x14ac:dyDescent="0.45">
      <c r="A382" s="238">
        <v>379</v>
      </c>
      <c r="B382" s="238" t="s">
        <v>425</v>
      </c>
      <c r="C382" s="239" t="s">
        <v>1844</v>
      </c>
      <c r="D382" s="240" t="s">
        <v>1845</v>
      </c>
      <c r="E382" s="241" t="s">
        <v>469</v>
      </c>
    </row>
    <row r="383" spans="1:5" ht="15" customHeight="1" x14ac:dyDescent="0.45">
      <c r="A383" s="238">
        <v>380</v>
      </c>
      <c r="B383" s="238" t="s">
        <v>425</v>
      </c>
      <c r="C383" s="239" t="s">
        <v>1844</v>
      </c>
      <c r="D383" s="240" t="s">
        <v>1845</v>
      </c>
      <c r="E383" s="241" t="s">
        <v>470</v>
      </c>
    </row>
    <row r="384" spans="1:5" ht="15" customHeight="1" x14ac:dyDescent="0.45">
      <c r="A384" s="238">
        <v>381</v>
      </c>
      <c r="B384" s="238" t="s">
        <v>425</v>
      </c>
      <c r="C384" s="239" t="s">
        <v>1844</v>
      </c>
      <c r="D384" s="240" t="s">
        <v>1845</v>
      </c>
      <c r="E384" s="241" t="s">
        <v>471</v>
      </c>
    </row>
    <row r="385" spans="1:5" ht="15" customHeight="1" x14ac:dyDescent="0.45">
      <c r="A385" s="238">
        <v>382</v>
      </c>
      <c r="B385" s="238" t="s">
        <v>425</v>
      </c>
      <c r="C385" s="239" t="s">
        <v>1844</v>
      </c>
      <c r="D385" s="240" t="s">
        <v>1845</v>
      </c>
      <c r="E385" s="241" t="s">
        <v>472</v>
      </c>
    </row>
    <row r="386" spans="1:5" ht="15" customHeight="1" x14ac:dyDescent="0.45">
      <c r="A386" s="238">
        <v>383</v>
      </c>
      <c r="B386" s="238" t="s">
        <v>425</v>
      </c>
      <c r="C386" s="239" t="s">
        <v>1844</v>
      </c>
      <c r="D386" s="240" t="s">
        <v>1845</v>
      </c>
      <c r="E386" s="241" t="s">
        <v>473</v>
      </c>
    </row>
    <row r="387" spans="1:5" ht="15" customHeight="1" x14ac:dyDescent="0.45">
      <c r="A387" s="238">
        <v>384</v>
      </c>
      <c r="B387" s="238" t="s">
        <v>425</v>
      </c>
      <c r="C387" s="239" t="s">
        <v>1844</v>
      </c>
      <c r="D387" s="240" t="s">
        <v>1845</v>
      </c>
      <c r="E387" s="241" t="s">
        <v>474</v>
      </c>
    </row>
    <row r="388" spans="1:5" ht="15" customHeight="1" x14ac:dyDescent="0.45">
      <c r="A388" s="238">
        <v>385</v>
      </c>
      <c r="B388" s="238" t="s">
        <v>425</v>
      </c>
      <c r="C388" s="239"/>
      <c r="D388" s="240" t="s">
        <v>475</v>
      </c>
      <c r="E388" s="241" t="s">
        <v>476</v>
      </c>
    </row>
    <row r="389" spans="1:5" ht="15" customHeight="1" x14ac:dyDescent="0.45">
      <c r="A389" s="238">
        <v>386</v>
      </c>
      <c r="B389" s="238" t="s">
        <v>477</v>
      </c>
      <c r="C389" s="239" t="s">
        <v>1846</v>
      </c>
      <c r="D389" s="240" t="s">
        <v>478</v>
      </c>
      <c r="E389" s="241" t="s">
        <v>479</v>
      </c>
    </row>
    <row r="390" spans="1:5" ht="15" customHeight="1" x14ac:dyDescent="0.45">
      <c r="A390" s="238">
        <v>387</v>
      </c>
      <c r="B390" s="238" t="s">
        <v>477</v>
      </c>
      <c r="C390" s="239" t="s">
        <v>1847</v>
      </c>
      <c r="D390" s="240" t="s">
        <v>480</v>
      </c>
      <c r="E390" s="241" t="s">
        <v>481</v>
      </c>
    </row>
    <row r="391" spans="1:5" ht="15" customHeight="1" x14ac:dyDescent="0.45">
      <c r="A391" s="238">
        <v>388</v>
      </c>
      <c r="B391" s="238" t="s">
        <v>482</v>
      </c>
      <c r="C391" s="239" t="s">
        <v>1848</v>
      </c>
      <c r="D391" s="240" t="s">
        <v>483</v>
      </c>
      <c r="E391" s="241" t="s">
        <v>484</v>
      </c>
    </row>
    <row r="392" spans="1:5" ht="15" customHeight="1" x14ac:dyDescent="0.45">
      <c r="A392" s="238">
        <v>389</v>
      </c>
      <c r="B392" s="238" t="s">
        <v>482</v>
      </c>
      <c r="C392" s="239"/>
      <c r="D392" s="240" t="s">
        <v>485</v>
      </c>
      <c r="E392" s="241" t="s">
        <v>486</v>
      </c>
    </row>
    <row r="393" spans="1:5" ht="15" customHeight="1" x14ac:dyDescent="0.45">
      <c r="A393" s="238">
        <v>390</v>
      </c>
      <c r="B393" s="238" t="s">
        <v>482</v>
      </c>
      <c r="C393" s="239"/>
      <c r="D393" s="242" t="s">
        <v>485</v>
      </c>
      <c r="E393" s="241" t="s">
        <v>487</v>
      </c>
    </row>
    <row r="394" spans="1:5" ht="15" customHeight="1" x14ac:dyDescent="0.45">
      <c r="A394" s="238">
        <v>391</v>
      </c>
      <c r="B394" s="238" t="s">
        <v>482</v>
      </c>
      <c r="C394" s="239"/>
      <c r="D394" s="242" t="s">
        <v>488</v>
      </c>
      <c r="E394" s="241" t="s">
        <v>489</v>
      </c>
    </row>
    <row r="395" spans="1:5" ht="15" customHeight="1" x14ac:dyDescent="0.45">
      <c r="A395" s="238">
        <v>392</v>
      </c>
      <c r="B395" s="238" t="s">
        <v>490</v>
      </c>
      <c r="C395" s="239" t="s">
        <v>1849</v>
      </c>
      <c r="D395" s="240" t="s">
        <v>8302</v>
      </c>
      <c r="E395" s="241" t="s">
        <v>492</v>
      </c>
    </row>
    <row r="396" spans="1:5" ht="15" customHeight="1" x14ac:dyDescent="0.45">
      <c r="A396" s="238">
        <v>393</v>
      </c>
      <c r="B396" s="238" t="s">
        <v>490</v>
      </c>
      <c r="C396" s="239" t="s">
        <v>1849</v>
      </c>
      <c r="D396" s="240" t="s">
        <v>491</v>
      </c>
      <c r="E396" s="241" t="s">
        <v>493</v>
      </c>
    </row>
    <row r="397" spans="1:5" ht="15" customHeight="1" x14ac:dyDescent="0.45">
      <c r="A397" s="238">
        <v>394</v>
      </c>
      <c r="B397" s="238" t="s">
        <v>490</v>
      </c>
      <c r="C397" s="239" t="s">
        <v>1849</v>
      </c>
      <c r="D397" s="240" t="s">
        <v>491</v>
      </c>
      <c r="E397" s="241" t="s">
        <v>494</v>
      </c>
    </row>
    <row r="398" spans="1:5" ht="15" customHeight="1" x14ac:dyDescent="0.45">
      <c r="A398" s="238">
        <v>395</v>
      </c>
      <c r="B398" s="238" t="s">
        <v>490</v>
      </c>
      <c r="C398" s="239" t="s">
        <v>1850</v>
      </c>
      <c r="D398" s="240" t="s">
        <v>1851</v>
      </c>
      <c r="E398" s="241" t="s">
        <v>495</v>
      </c>
    </row>
    <row r="399" spans="1:5" ht="15" customHeight="1" x14ac:dyDescent="0.45">
      <c r="A399" s="238">
        <v>396</v>
      </c>
      <c r="B399" s="238" t="s">
        <v>490</v>
      </c>
      <c r="C399" s="239" t="s">
        <v>1850</v>
      </c>
      <c r="D399" s="240" t="s">
        <v>1851</v>
      </c>
      <c r="E399" s="241" t="s">
        <v>496</v>
      </c>
    </row>
    <row r="400" spans="1:5" ht="15" customHeight="1" x14ac:dyDescent="0.45">
      <c r="A400" s="238">
        <v>397</v>
      </c>
      <c r="B400" s="238" t="s">
        <v>490</v>
      </c>
      <c r="C400" s="239" t="s">
        <v>1850</v>
      </c>
      <c r="D400" s="240" t="s">
        <v>1851</v>
      </c>
      <c r="E400" s="241" t="s">
        <v>497</v>
      </c>
    </row>
    <row r="401" spans="1:5" ht="15" customHeight="1" x14ac:dyDescent="0.45">
      <c r="A401" s="238">
        <v>398</v>
      </c>
      <c r="B401" s="238" t="s">
        <v>490</v>
      </c>
      <c r="C401" s="239" t="s">
        <v>1850</v>
      </c>
      <c r="D401" s="240" t="s">
        <v>1851</v>
      </c>
      <c r="E401" s="241" t="s">
        <v>498</v>
      </c>
    </row>
    <row r="402" spans="1:5" ht="15" customHeight="1" x14ac:dyDescent="0.45">
      <c r="A402" s="238">
        <v>399</v>
      </c>
      <c r="B402" s="238" t="s">
        <v>490</v>
      </c>
      <c r="C402" s="239" t="s">
        <v>1850</v>
      </c>
      <c r="D402" s="240" t="s">
        <v>1851</v>
      </c>
      <c r="E402" s="241" t="s">
        <v>499</v>
      </c>
    </row>
    <row r="403" spans="1:5" ht="15" customHeight="1" x14ac:dyDescent="0.45">
      <c r="A403" s="238">
        <v>400</v>
      </c>
      <c r="B403" s="238" t="s">
        <v>500</v>
      </c>
      <c r="C403" s="239" t="s">
        <v>1852</v>
      </c>
      <c r="D403" s="240" t="s">
        <v>1853</v>
      </c>
      <c r="E403" s="241" t="s">
        <v>501</v>
      </c>
    </row>
    <row r="404" spans="1:5" ht="15" customHeight="1" x14ac:dyDescent="0.45">
      <c r="A404" s="238">
        <v>401</v>
      </c>
      <c r="B404" s="238" t="s">
        <v>500</v>
      </c>
      <c r="C404" s="239" t="s">
        <v>1852</v>
      </c>
      <c r="D404" s="240" t="s">
        <v>1853</v>
      </c>
      <c r="E404" s="241" t="s">
        <v>502</v>
      </c>
    </row>
    <row r="405" spans="1:5" ht="15" customHeight="1" x14ac:dyDescent="0.45">
      <c r="A405" s="238">
        <v>402</v>
      </c>
      <c r="B405" s="238" t="s">
        <v>500</v>
      </c>
      <c r="C405" s="239" t="s">
        <v>1854</v>
      </c>
      <c r="D405" s="240" t="s">
        <v>503</v>
      </c>
      <c r="E405" s="241" t="s">
        <v>504</v>
      </c>
    </row>
    <row r="406" spans="1:5" ht="15" customHeight="1" x14ac:dyDescent="0.45">
      <c r="A406" s="238">
        <v>403</v>
      </c>
      <c r="B406" s="238" t="s">
        <v>500</v>
      </c>
      <c r="C406" s="239" t="s">
        <v>1854</v>
      </c>
      <c r="D406" s="240" t="s">
        <v>503</v>
      </c>
      <c r="E406" s="241" t="s">
        <v>505</v>
      </c>
    </row>
    <row r="407" spans="1:5" ht="15" customHeight="1" x14ac:dyDescent="0.45">
      <c r="A407" s="238">
        <v>404</v>
      </c>
      <c r="B407" s="238" t="s">
        <v>500</v>
      </c>
      <c r="C407" s="239" t="s">
        <v>1855</v>
      </c>
      <c r="D407" s="240" t="s">
        <v>1856</v>
      </c>
      <c r="E407" s="241" t="s">
        <v>506</v>
      </c>
    </row>
    <row r="408" spans="1:5" ht="15" customHeight="1" x14ac:dyDescent="0.45">
      <c r="A408" s="238">
        <v>405</v>
      </c>
      <c r="B408" s="238" t="s">
        <v>500</v>
      </c>
      <c r="C408" s="239" t="s">
        <v>1857</v>
      </c>
      <c r="D408" s="240" t="s">
        <v>1858</v>
      </c>
      <c r="E408" s="241" t="s">
        <v>507</v>
      </c>
    </row>
    <row r="409" spans="1:5" ht="15" customHeight="1" x14ac:dyDescent="0.45">
      <c r="A409" s="238">
        <v>406</v>
      </c>
      <c r="B409" s="238" t="s">
        <v>500</v>
      </c>
      <c r="C409" s="239"/>
      <c r="D409" s="240" t="s">
        <v>508</v>
      </c>
      <c r="E409" s="241" t="s">
        <v>509</v>
      </c>
    </row>
    <row r="410" spans="1:5" ht="15" customHeight="1" x14ac:dyDescent="0.45">
      <c r="A410" s="238">
        <v>407</v>
      </c>
      <c r="B410" s="238" t="s">
        <v>500</v>
      </c>
      <c r="C410" s="239"/>
      <c r="D410" s="240" t="s">
        <v>508</v>
      </c>
      <c r="E410" s="241" t="s">
        <v>510</v>
      </c>
    </row>
    <row r="411" spans="1:5" ht="15" customHeight="1" x14ac:dyDescent="0.45">
      <c r="A411" s="238">
        <v>408</v>
      </c>
      <c r="B411" s="238" t="s">
        <v>511</v>
      </c>
      <c r="C411" s="239" t="s">
        <v>1859</v>
      </c>
      <c r="D411" s="242" t="s">
        <v>512</v>
      </c>
      <c r="E411" s="241" t="s">
        <v>513</v>
      </c>
    </row>
    <row r="412" spans="1:5" ht="15" customHeight="1" x14ac:dyDescent="0.45">
      <c r="A412" s="238">
        <v>409</v>
      </c>
      <c r="B412" s="238" t="s">
        <v>511</v>
      </c>
      <c r="C412" s="239" t="s">
        <v>1860</v>
      </c>
      <c r="D412" s="242" t="s">
        <v>514</v>
      </c>
      <c r="E412" s="241" t="s">
        <v>515</v>
      </c>
    </row>
    <row r="413" spans="1:5" ht="15" customHeight="1" x14ac:dyDescent="0.45">
      <c r="A413" s="238">
        <v>410</v>
      </c>
      <c r="B413" s="238" t="s">
        <v>516</v>
      </c>
      <c r="C413" s="239" t="s">
        <v>1861</v>
      </c>
      <c r="D413" s="240" t="s">
        <v>1862</v>
      </c>
      <c r="E413" s="241" t="s">
        <v>517</v>
      </c>
    </row>
    <row r="414" spans="1:5" ht="15" customHeight="1" x14ac:dyDescent="0.45">
      <c r="A414" s="238">
        <v>411</v>
      </c>
      <c r="B414" s="238" t="s">
        <v>516</v>
      </c>
      <c r="C414" s="239"/>
      <c r="D414" s="242" t="s">
        <v>518</v>
      </c>
      <c r="E414" s="241" t="s">
        <v>519</v>
      </c>
    </row>
    <row r="415" spans="1:5" ht="15" customHeight="1" x14ac:dyDescent="0.45">
      <c r="A415" s="238">
        <v>412</v>
      </c>
      <c r="B415" s="238" t="s">
        <v>516</v>
      </c>
      <c r="C415" s="239" t="s">
        <v>1863</v>
      </c>
      <c r="D415" s="242" t="s">
        <v>520</v>
      </c>
      <c r="E415" s="241" t="s">
        <v>521</v>
      </c>
    </row>
    <row r="416" spans="1:5" ht="18" x14ac:dyDescent="0.45">
      <c r="A416" s="238">
        <v>413</v>
      </c>
      <c r="B416" s="238" t="s">
        <v>522</v>
      </c>
      <c r="C416" s="239" t="s">
        <v>1864</v>
      </c>
      <c r="D416" s="242" t="s">
        <v>523</v>
      </c>
      <c r="E416" s="241" t="s">
        <v>524</v>
      </c>
    </row>
    <row r="417" spans="1:5" ht="18" x14ac:dyDescent="0.45">
      <c r="A417" s="238">
        <v>414</v>
      </c>
      <c r="B417" s="238" t="s">
        <v>522</v>
      </c>
      <c r="C417" s="239"/>
      <c r="D417" s="240" t="s">
        <v>525</v>
      </c>
      <c r="E417" s="241" t="s">
        <v>526</v>
      </c>
    </row>
    <row r="418" spans="1:5" ht="18" x14ac:dyDescent="0.45">
      <c r="A418" s="238">
        <v>415</v>
      </c>
      <c r="B418" s="238" t="s">
        <v>522</v>
      </c>
      <c r="C418" s="239"/>
      <c r="D418" s="242" t="s">
        <v>527</v>
      </c>
      <c r="E418" s="241" t="s">
        <v>528</v>
      </c>
    </row>
    <row r="419" spans="1:5" ht="18" x14ac:dyDescent="0.45">
      <c r="A419" s="238">
        <v>416</v>
      </c>
      <c r="B419" s="238" t="s">
        <v>529</v>
      </c>
      <c r="C419" s="239" t="s">
        <v>1865</v>
      </c>
      <c r="D419" s="240" t="s">
        <v>1866</v>
      </c>
      <c r="E419" s="241" t="s">
        <v>530</v>
      </c>
    </row>
    <row r="420" spans="1:5" ht="18" x14ac:dyDescent="0.45">
      <c r="A420" s="238">
        <v>417</v>
      </c>
      <c r="B420" s="238" t="s">
        <v>529</v>
      </c>
      <c r="C420" s="239" t="s">
        <v>1867</v>
      </c>
      <c r="D420" s="242" t="s">
        <v>531</v>
      </c>
      <c r="E420" s="241" t="s">
        <v>532</v>
      </c>
    </row>
    <row r="421" spans="1:5" ht="18" x14ac:dyDescent="0.45">
      <c r="A421" s="238">
        <v>418</v>
      </c>
      <c r="B421" s="238" t="s">
        <v>529</v>
      </c>
      <c r="C421" s="239" t="s">
        <v>1867</v>
      </c>
      <c r="D421" s="242" t="s">
        <v>531</v>
      </c>
      <c r="E421" s="241" t="s">
        <v>8303</v>
      </c>
    </row>
    <row r="422" spans="1:5" ht="18" x14ac:dyDescent="0.45">
      <c r="A422" s="238">
        <v>419</v>
      </c>
      <c r="B422" s="238" t="s">
        <v>529</v>
      </c>
      <c r="C422" s="239" t="s">
        <v>1868</v>
      </c>
      <c r="D422" s="240" t="s">
        <v>533</v>
      </c>
      <c r="E422" s="241" t="s">
        <v>534</v>
      </c>
    </row>
    <row r="423" spans="1:5" ht="18" x14ac:dyDescent="0.45">
      <c r="A423" s="238">
        <v>420</v>
      </c>
      <c r="B423" s="238" t="s">
        <v>529</v>
      </c>
      <c r="C423" s="239" t="s">
        <v>1868</v>
      </c>
      <c r="D423" s="240" t="s">
        <v>533</v>
      </c>
      <c r="E423" s="241" t="s">
        <v>535</v>
      </c>
    </row>
    <row r="424" spans="1:5" ht="18" x14ac:dyDescent="0.45">
      <c r="A424" s="238">
        <v>421</v>
      </c>
      <c r="B424" s="238" t="s">
        <v>536</v>
      </c>
      <c r="C424" s="239" t="s">
        <v>1869</v>
      </c>
      <c r="D424" s="242" t="s">
        <v>537</v>
      </c>
      <c r="E424" s="241" t="s">
        <v>538</v>
      </c>
    </row>
    <row r="425" spans="1:5" ht="18" x14ac:dyDescent="0.45">
      <c r="A425" s="238">
        <v>422</v>
      </c>
      <c r="B425" s="238" t="s">
        <v>536</v>
      </c>
      <c r="C425" s="239"/>
      <c r="D425" s="242" t="s">
        <v>539</v>
      </c>
      <c r="E425" s="241" t="s">
        <v>540</v>
      </c>
    </row>
    <row r="426" spans="1:5" ht="18" x14ac:dyDescent="0.45">
      <c r="A426" s="238">
        <v>423</v>
      </c>
      <c r="B426" s="238" t="s">
        <v>541</v>
      </c>
      <c r="C426" s="239"/>
      <c r="D426" s="242" t="s">
        <v>542</v>
      </c>
      <c r="E426" s="241" t="s">
        <v>543</v>
      </c>
    </row>
    <row r="427" spans="1:5" ht="18" x14ac:dyDescent="0.45">
      <c r="A427" s="238">
        <v>424</v>
      </c>
      <c r="B427" s="238" t="s">
        <v>541</v>
      </c>
      <c r="C427" s="239" t="s">
        <v>1870</v>
      </c>
      <c r="D427" s="242" t="s">
        <v>544</v>
      </c>
      <c r="E427" s="241" t="s">
        <v>545</v>
      </c>
    </row>
    <row r="428" spans="1:5" ht="18" x14ac:dyDescent="0.45">
      <c r="A428" s="238">
        <v>425</v>
      </c>
      <c r="B428" s="238" t="s">
        <v>546</v>
      </c>
      <c r="C428" s="239"/>
      <c r="D428" s="240" t="s">
        <v>547</v>
      </c>
      <c r="E428" s="241" t="s">
        <v>548</v>
      </c>
    </row>
    <row r="429" spans="1:5" ht="18" x14ac:dyDescent="0.45">
      <c r="A429" s="238">
        <v>426</v>
      </c>
      <c r="B429" s="238" t="s">
        <v>549</v>
      </c>
      <c r="C429" s="239"/>
      <c r="D429" s="242" t="s">
        <v>550</v>
      </c>
      <c r="E429" s="241" t="s">
        <v>551</v>
      </c>
    </row>
    <row r="430" spans="1:5" ht="18" x14ac:dyDescent="0.45">
      <c r="A430" s="238">
        <v>427</v>
      </c>
      <c r="B430" s="238" t="s">
        <v>549</v>
      </c>
      <c r="C430" s="239"/>
      <c r="D430" s="242" t="s">
        <v>550</v>
      </c>
      <c r="E430" s="241" t="s">
        <v>552</v>
      </c>
    </row>
    <row r="431" spans="1:5" ht="18" x14ac:dyDescent="0.45">
      <c r="A431" s="238">
        <v>428</v>
      </c>
      <c r="B431" s="238" t="s">
        <v>549</v>
      </c>
      <c r="C431" s="239"/>
      <c r="D431" s="242" t="s">
        <v>553</v>
      </c>
      <c r="E431" s="241" t="s">
        <v>8304</v>
      </c>
    </row>
    <row r="432" spans="1:5" ht="18" x14ac:dyDescent="0.45">
      <c r="A432" s="238">
        <v>429</v>
      </c>
      <c r="B432" s="238" t="s">
        <v>549</v>
      </c>
      <c r="C432" s="239"/>
      <c r="D432" s="242" t="s">
        <v>553</v>
      </c>
      <c r="E432" s="241" t="s">
        <v>554</v>
      </c>
    </row>
    <row r="433" spans="1:5" ht="18" x14ac:dyDescent="0.45">
      <c r="A433" s="238">
        <v>430</v>
      </c>
      <c r="B433" s="238" t="s">
        <v>549</v>
      </c>
      <c r="C433" s="239"/>
      <c r="D433" s="242" t="s">
        <v>553</v>
      </c>
      <c r="E433" s="241" t="s">
        <v>8305</v>
      </c>
    </row>
    <row r="434" spans="1:5" ht="18" x14ac:dyDescent="0.45">
      <c r="A434" s="238">
        <v>431</v>
      </c>
      <c r="B434" s="238" t="s">
        <v>549</v>
      </c>
      <c r="C434" s="239"/>
      <c r="D434" s="242" t="s">
        <v>555</v>
      </c>
      <c r="E434" s="241" t="s">
        <v>556</v>
      </c>
    </row>
    <row r="435" spans="1:5" ht="18" x14ac:dyDescent="0.45">
      <c r="A435" s="238">
        <v>432</v>
      </c>
      <c r="B435" s="238" t="s">
        <v>549</v>
      </c>
      <c r="C435" s="239"/>
      <c r="D435" s="242" t="s">
        <v>555</v>
      </c>
      <c r="E435" s="241" t="s">
        <v>557</v>
      </c>
    </row>
    <row r="436" spans="1:5" ht="18" x14ac:dyDescent="0.45">
      <c r="A436" s="238">
        <v>433</v>
      </c>
      <c r="B436" s="238" t="s">
        <v>549</v>
      </c>
      <c r="C436" s="239" t="s">
        <v>1871</v>
      </c>
      <c r="D436" s="243" t="s">
        <v>1872</v>
      </c>
      <c r="E436" s="244" t="s">
        <v>558</v>
      </c>
    </row>
    <row r="437" spans="1:5" ht="18" x14ac:dyDescent="0.45">
      <c r="A437" s="238">
        <v>434</v>
      </c>
      <c r="B437" s="238" t="s">
        <v>559</v>
      </c>
      <c r="C437" s="239"/>
      <c r="D437" s="243" t="s">
        <v>560</v>
      </c>
      <c r="E437" s="244" t="s">
        <v>561</v>
      </c>
    </row>
    <row r="438" spans="1:5" ht="18" x14ac:dyDescent="0.45">
      <c r="A438" s="238">
        <v>435</v>
      </c>
      <c r="B438" s="238" t="s">
        <v>559</v>
      </c>
      <c r="C438" s="239" t="s">
        <v>1873</v>
      </c>
      <c r="D438" s="243" t="s">
        <v>1874</v>
      </c>
      <c r="E438" s="244" t="s">
        <v>562</v>
      </c>
    </row>
    <row r="439" spans="1:5" ht="18" x14ac:dyDescent="0.45">
      <c r="A439" s="238">
        <v>436</v>
      </c>
      <c r="B439" s="238" t="s">
        <v>563</v>
      </c>
      <c r="C439" s="239"/>
      <c r="D439" s="243" t="s">
        <v>564</v>
      </c>
      <c r="E439" s="244" t="s">
        <v>565</v>
      </c>
    </row>
    <row r="440" spans="1:5" ht="18" x14ac:dyDescent="0.45">
      <c r="A440" s="238">
        <v>437</v>
      </c>
      <c r="B440" s="238"/>
      <c r="C440" s="239"/>
      <c r="D440" s="243" t="s">
        <v>8306</v>
      </c>
      <c r="E440" s="244" t="s">
        <v>8307</v>
      </c>
    </row>
    <row r="441" spans="1:5" ht="18" x14ac:dyDescent="0.45">
      <c r="A441" s="238">
        <v>438</v>
      </c>
      <c r="B441" s="238"/>
      <c r="C441" s="239"/>
      <c r="D441" s="243" t="s">
        <v>8308</v>
      </c>
      <c r="E441" s="244" t="s">
        <v>8309</v>
      </c>
    </row>
    <row r="442" spans="1:5" ht="18" x14ac:dyDescent="0.45">
      <c r="A442" s="238">
        <v>439</v>
      </c>
      <c r="B442" s="238"/>
      <c r="C442" s="239"/>
      <c r="D442" s="243" t="s">
        <v>8310</v>
      </c>
      <c r="E442" s="244" t="s">
        <v>8311</v>
      </c>
    </row>
    <row r="443" spans="1:5" ht="18" x14ac:dyDescent="0.45">
      <c r="A443" s="238">
        <v>440</v>
      </c>
      <c r="B443" s="238"/>
      <c r="C443" s="238"/>
      <c r="D443" s="242" t="s">
        <v>8312</v>
      </c>
      <c r="E443" s="241" t="s">
        <v>8313</v>
      </c>
    </row>
    <row r="540" spans="5:5" x14ac:dyDescent="0.45">
      <c r="E540" s="62"/>
    </row>
    <row r="541" spans="5:5" x14ac:dyDescent="0.45">
      <c r="E541" s="62"/>
    </row>
    <row r="542" spans="5:5" x14ac:dyDescent="0.45">
      <c r="E542" s="62"/>
    </row>
    <row r="543" spans="5:5" x14ac:dyDescent="0.45">
      <c r="E543" s="62"/>
    </row>
    <row r="544" spans="5:5" x14ac:dyDescent="0.45">
      <c r="E544" s="62"/>
    </row>
    <row r="545" spans="5:5" x14ac:dyDescent="0.45">
      <c r="E545" s="62"/>
    </row>
    <row r="546" spans="5:5" x14ac:dyDescent="0.45">
      <c r="E546" s="62"/>
    </row>
    <row r="547" spans="5:5" x14ac:dyDescent="0.45">
      <c r="E547" s="62"/>
    </row>
    <row r="548" spans="5:5" x14ac:dyDescent="0.45">
      <c r="E548" s="62"/>
    </row>
    <row r="549" spans="5:5" x14ac:dyDescent="0.45">
      <c r="E549" s="62"/>
    </row>
    <row r="550" spans="5:5" x14ac:dyDescent="0.45">
      <c r="E550" s="62"/>
    </row>
    <row r="551" spans="5:5" x14ac:dyDescent="0.45">
      <c r="E551" s="62"/>
    </row>
    <row r="552" spans="5:5" x14ac:dyDescent="0.45">
      <c r="E552" s="62"/>
    </row>
    <row r="553" spans="5:5" x14ac:dyDescent="0.45">
      <c r="E553" s="62"/>
    </row>
    <row r="554" spans="5:5" x14ac:dyDescent="0.45">
      <c r="E554" s="62"/>
    </row>
    <row r="555" spans="5:5" x14ac:dyDescent="0.45">
      <c r="E555" s="62"/>
    </row>
    <row r="556" spans="5:5" x14ac:dyDescent="0.45">
      <c r="E556" s="62"/>
    </row>
    <row r="557" spans="5:5" x14ac:dyDescent="0.45">
      <c r="E557" s="62"/>
    </row>
    <row r="558" spans="5:5" x14ac:dyDescent="0.45">
      <c r="E558" s="62"/>
    </row>
    <row r="559" spans="5:5" x14ac:dyDescent="0.45">
      <c r="E559" s="62"/>
    </row>
    <row r="560" spans="5:5" x14ac:dyDescent="0.45">
      <c r="E560" s="62"/>
    </row>
    <row r="561" spans="5:5" x14ac:dyDescent="0.45">
      <c r="E561" s="62"/>
    </row>
    <row r="562" spans="5:5" x14ac:dyDescent="0.45">
      <c r="E562" s="62"/>
    </row>
    <row r="563" spans="5:5" x14ac:dyDescent="0.45">
      <c r="E563" s="62"/>
    </row>
    <row r="564" spans="5:5" x14ac:dyDescent="0.45">
      <c r="E564" s="62"/>
    </row>
    <row r="565" spans="5:5" x14ac:dyDescent="0.45">
      <c r="E565" s="62"/>
    </row>
    <row r="566" spans="5:5" x14ac:dyDescent="0.45">
      <c r="E566" s="62"/>
    </row>
    <row r="567" spans="5:5" x14ac:dyDescent="0.45">
      <c r="E567" s="62"/>
    </row>
    <row r="568" spans="5:5" x14ac:dyDescent="0.45">
      <c r="E568" s="62"/>
    </row>
    <row r="569" spans="5:5" x14ac:dyDescent="0.45">
      <c r="E569" s="62"/>
    </row>
    <row r="570" spans="5:5" x14ac:dyDescent="0.45">
      <c r="E570" s="62"/>
    </row>
    <row r="571" spans="5:5" x14ac:dyDescent="0.45">
      <c r="E571" s="62"/>
    </row>
    <row r="572" spans="5:5" x14ac:dyDescent="0.45">
      <c r="E572" s="62"/>
    </row>
    <row r="573" spans="5:5" x14ac:dyDescent="0.45">
      <c r="E573" s="62"/>
    </row>
    <row r="574" spans="5:5" x14ac:dyDescent="0.45">
      <c r="E574" s="62"/>
    </row>
    <row r="575" spans="5:5" x14ac:dyDescent="0.45">
      <c r="E575" s="62"/>
    </row>
    <row r="576" spans="5:5" x14ac:dyDescent="0.45">
      <c r="E576" s="62"/>
    </row>
    <row r="577" spans="5:5" x14ac:dyDescent="0.45">
      <c r="E577" s="62"/>
    </row>
    <row r="578" spans="5:5" x14ac:dyDescent="0.45">
      <c r="E578" s="62"/>
    </row>
    <row r="579" spans="5:5" x14ac:dyDescent="0.45">
      <c r="E579" s="62"/>
    </row>
    <row r="580" spans="5:5" x14ac:dyDescent="0.45">
      <c r="E580" s="62"/>
    </row>
    <row r="581" spans="5:5" x14ac:dyDescent="0.45">
      <c r="E581" s="62"/>
    </row>
    <row r="582" spans="5:5" x14ac:dyDescent="0.45">
      <c r="E582" s="62"/>
    </row>
    <row r="583" spans="5:5" x14ac:dyDescent="0.45">
      <c r="E583" s="62"/>
    </row>
    <row r="584" spans="5:5" x14ac:dyDescent="0.45">
      <c r="E584" s="62"/>
    </row>
    <row r="585" spans="5:5" x14ac:dyDescent="0.45">
      <c r="E585" s="62"/>
    </row>
    <row r="586" spans="5:5" x14ac:dyDescent="0.45">
      <c r="E586" s="62"/>
    </row>
    <row r="587" spans="5:5" x14ac:dyDescent="0.45">
      <c r="E587" s="62"/>
    </row>
    <row r="588" spans="5:5" x14ac:dyDescent="0.45">
      <c r="E588" s="62"/>
    </row>
    <row r="589" spans="5:5" x14ac:dyDescent="0.45">
      <c r="E589" s="62"/>
    </row>
    <row r="590" spans="5:5" x14ac:dyDescent="0.45">
      <c r="E590" s="62"/>
    </row>
    <row r="591" spans="5:5" x14ac:dyDescent="0.45">
      <c r="E591" s="62"/>
    </row>
    <row r="592" spans="5:5" x14ac:dyDescent="0.45">
      <c r="E592" s="62"/>
    </row>
    <row r="593" spans="5:5" x14ac:dyDescent="0.45">
      <c r="E593" s="62"/>
    </row>
    <row r="594" spans="5:5" x14ac:dyDescent="0.45">
      <c r="E594" s="62"/>
    </row>
    <row r="595" spans="5:5" x14ac:dyDescent="0.45">
      <c r="E595" s="62"/>
    </row>
    <row r="596" spans="5:5" x14ac:dyDescent="0.45">
      <c r="E596" s="62"/>
    </row>
    <row r="597" spans="5:5" x14ac:dyDescent="0.45">
      <c r="E597" s="62"/>
    </row>
    <row r="598" spans="5:5" x14ac:dyDescent="0.45">
      <c r="E598" s="62"/>
    </row>
    <row r="599" spans="5:5" x14ac:dyDescent="0.45">
      <c r="E599" s="62"/>
    </row>
    <row r="600" spans="5:5" x14ac:dyDescent="0.45">
      <c r="E600" s="62"/>
    </row>
    <row r="601" spans="5:5" x14ac:dyDescent="0.45">
      <c r="E601" s="62"/>
    </row>
    <row r="602" spans="5:5" x14ac:dyDescent="0.45">
      <c r="E602" s="62"/>
    </row>
    <row r="603" spans="5:5" x14ac:dyDescent="0.45">
      <c r="E603" s="62"/>
    </row>
    <row r="604" spans="5:5" x14ac:dyDescent="0.45">
      <c r="E604" s="62"/>
    </row>
    <row r="605" spans="5:5" x14ac:dyDescent="0.45">
      <c r="E605" s="62"/>
    </row>
    <row r="606" spans="5:5" x14ac:dyDescent="0.45">
      <c r="E606" s="62"/>
    </row>
    <row r="607" spans="5:5" x14ac:dyDescent="0.45">
      <c r="E607" s="62"/>
    </row>
    <row r="608" spans="5:5" x14ac:dyDescent="0.45">
      <c r="E608" s="62"/>
    </row>
    <row r="609" spans="5:5" x14ac:dyDescent="0.45">
      <c r="E609" s="62"/>
    </row>
    <row r="610" spans="5:5" x14ac:dyDescent="0.45">
      <c r="E610" s="62"/>
    </row>
    <row r="611" spans="5:5" x14ac:dyDescent="0.45">
      <c r="E611" s="62"/>
    </row>
    <row r="612" spans="5:5" x14ac:dyDescent="0.45">
      <c r="E612" s="62"/>
    </row>
    <row r="613" spans="5:5" x14ac:dyDescent="0.45">
      <c r="E613" s="62"/>
    </row>
    <row r="614" spans="5:5" x14ac:dyDescent="0.45">
      <c r="E614" s="62"/>
    </row>
    <row r="615" spans="5:5" x14ac:dyDescent="0.45">
      <c r="E615" s="62"/>
    </row>
    <row r="616" spans="5:5" x14ac:dyDescent="0.45">
      <c r="E616" s="62"/>
    </row>
    <row r="617" spans="5:5" x14ac:dyDescent="0.45">
      <c r="E617" s="62"/>
    </row>
    <row r="618" spans="5:5" x14ac:dyDescent="0.45">
      <c r="E618" s="62"/>
    </row>
    <row r="619" spans="5:5" x14ac:dyDescent="0.45">
      <c r="E619" s="62"/>
    </row>
    <row r="620" spans="5:5" x14ac:dyDescent="0.45">
      <c r="E620" s="62"/>
    </row>
    <row r="621" spans="5:5" x14ac:dyDescent="0.45">
      <c r="E621" s="62"/>
    </row>
    <row r="622" spans="5:5" x14ac:dyDescent="0.45">
      <c r="E622" s="62"/>
    </row>
    <row r="623" spans="5:5" x14ac:dyDescent="0.45">
      <c r="E623" s="62"/>
    </row>
    <row r="624" spans="5:5" x14ac:dyDescent="0.45">
      <c r="E624" s="62"/>
    </row>
    <row r="625" spans="5:5" x14ac:dyDescent="0.45">
      <c r="E625" s="62"/>
    </row>
    <row r="626" spans="5:5" x14ac:dyDescent="0.45">
      <c r="E626" s="62"/>
    </row>
    <row r="627" spans="5:5" x14ac:dyDescent="0.45">
      <c r="E627" s="62"/>
    </row>
    <row r="628" spans="5:5" x14ac:dyDescent="0.45">
      <c r="E628" s="62"/>
    </row>
    <row r="629" spans="5:5" x14ac:dyDescent="0.45">
      <c r="E629" s="62"/>
    </row>
    <row r="630" spans="5:5" x14ac:dyDescent="0.45">
      <c r="E630" s="62"/>
    </row>
    <row r="631" spans="5:5" x14ac:dyDescent="0.45">
      <c r="E631" s="62"/>
    </row>
    <row r="632" spans="5:5" x14ac:dyDescent="0.45">
      <c r="E632" s="62"/>
    </row>
    <row r="633" spans="5:5" x14ac:dyDescent="0.45">
      <c r="E633" s="62"/>
    </row>
    <row r="634" spans="5:5" x14ac:dyDescent="0.45">
      <c r="E634" s="62"/>
    </row>
    <row r="635" spans="5:5" x14ac:dyDescent="0.45">
      <c r="E635" s="62"/>
    </row>
    <row r="636" spans="5:5" x14ac:dyDescent="0.45">
      <c r="E636" s="62"/>
    </row>
    <row r="637" spans="5:5" x14ac:dyDescent="0.45">
      <c r="E637" s="62"/>
    </row>
    <row r="638" spans="5:5" x14ac:dyDescent="0.45">
      <c r="E638" s="62"/>
    </row>
    <row r="639" spans="5:5" x14ac:dyDescent="0.45">
      <c r="E639" s="62"/>
    </row>
    <row r="640" spans="5:5" x14ac:dyDescent="0.45">
      <c r="E640" s="62"/>
    </row>
    <row r="641" spans="5:5" x14ac:dyDescent="0.45">
      <c r="E641" s="62"/>
    </row>
    <row r="642" spans="5:5" x14ac:dyDescent="0.45">
      <c r="E642" s="62"/>
    </row>
    <row r="643" spans="5:5" x14ac:dyDescent="0.45">
      <c r="E643" s="62"/>
    </row>
    <row r="644" spans="5:5" x14ac:dyDescent="0.45">
      <c r="E644" s="62"/>
    </row>
    <row r="645" spans="5:5" x14ac:dyDescent="0.45">
      <c r="E645" s="62"/>
    </row>
    <row r="646" spans="5:5" x14ac:dyDescent="0.45">
      <c r="E646" s="62"/>
    </row>
    <row r="647" spans="5:5" x14ac:dyDescent="0.45">
      <c r="E647" s="62"/>
    </row>
    <row r="648" spans="5:5" x14ac:dyDescent="0.45">
      <c r="E648" s="62"/>
    </row>
    <row r="649" spans="5:5" x14ac:dyDescent="0.45">
      <c r="E649" s="62"/>
    </row>
    <row r="650" spans="5:5" x14ac:dyDescent="0.45">
      <c r="E650" s="62"/>
    </row>
    <row r="651" spans="5:5" x14ac:dyDescent="0.45">
      <c r="E651" s="62"/>
    </row>
    <row r="652" spans="5:5" x14ac:dyDescent="0.45">
      <c r="E652" s="62"/>
    </row>
    <row r="653" spans="5:5" x14ac:dyDescent="0.45">
      <c r="E653" s="62"/>
    </row>
    <row r="654" spans="5:5" x14ac:dyDescent="0.45">
      <c r="E654" s="62"/>
    </row>
    <row r="655" spans="5:5" x14ac:dyDescent="0.45">
      <c r="E655" s="62"/>
    </row>
    <row r="656" spans="5:5" x14ac:dyDescent="0.45">
      <c r="E656" s="62"/>
    </row>
    <row r="657" spans="5:5" x14ac:dyDescent="0.45">
      <c r="E657" s="62"/>
    </row>
    <row r="658" spans="5:5" x14ac:dyDescent="0.45">
      <c r="E658" s="62"/>
    </row>
    <row r="659" spans="5:5" x14ac:dyDescent="0.45">
      <c r="E659" s="62"/>
    </row>
    <row r="660" spans="5:5" x14ac:dyDescent="0.45">
      <c r="E660" s="62"/>
    </row>
    <row r="661" spans="5:5" x14ac:dyDescent="0.45">
      <c r="E661" s="62"/>
    </row>
    <row r="662" spans="5:5" x14ac:dyDescent="0.45">
      <c r="E662" s="62"/>
    </row>
    <row r="663" spans="5:5" x14ac:dyDescent="0.45">
      <c r="E663" s="62"/>
    </row>
    <row r="664" spans="5:5" x14ac:dyDescent="0.45">
      <c r="E664" s="62"/>
    </row>
    <row r="665" spans="5:5" x14ac:dyDescent="0.45">
      <c r="E665" s="62"/>
    </row>
    <row r="666" spans="5:5" x14ac:dyDescent="0.45">
      <c r="E666" s="62"/>
    </row>
    <row r="667" spans="5:5" x14ac:dyDescent="0.45">
      <c r="E667" s="62"/>
    </row>
    <row r="668" spans="5:5" x14ac:dyDescent="0.45">
      <c r="E668" s="62"/>
    </row>
    <row r="669" spans="5:5" x14ac:dyDescent="0.45">
      <c r="E669" s="62"/>
    </row>
    <row r="670" spans="5:5" x14ac:dyDescent="0.45">
      <c r="E670" s="62"/>
    </row>
    <row r="671" spans="5:5" x14ac:dyDescent="0.45">
      <c r="E671" s="62"/>
    </row>
    <row r="672" spans="5:5" x14ac:dyDescent="0.45">
      <c r="E672" s="62"/>
    </row>
    <row r="673" spans="5:5" x14ac:dyDescent="0.45">
      <c r="E673" s="62"/>
    </row>
    <row r="674" spans="5:5" x14ac:dyDescent="0.45">
      <c r="E674" s="62"/>
    </row>
    <row r="675" spans="5:5" x14ac:dyDescent="0.45">
      <c r="E675" s="62"/>
    </row>
    <row r="676" spans="5:5" x14ac:dyDescent="0.45">
      <c r="E676" s="62"/>
    </row>
    <row r="677" spans="5:5" x14ac:dyDescent="0.45">
      <c r="E677" s="62"/>
    </row>
    <row r="678" spans="5:5" x14ac:dyDescent="0.45">
      <c r="E678" s="62"/>
    </row>
    <row r="679" spans="5:5" x14ac:dyDescent="0.45">
      <c r="E679" s="62"/>
    </row>
    <row r="680" spans="5:5" x14ac:dyDescent="0.45">
      <c r="E680" s="62"/>
    </row>
    <row r="681" spans="5:5" x14ac:dyDescent="0.45">
      <c r="E681" s="62"/>
    </row>
    <row r="682" spans="5:5" x14ac:dyDescent="0.45">
      <c r="E682" s="62"/>
    </row>
    <row r="683" spans="5:5" x14ac:dyDescent="0.45">
      <c r="E683" s="62"/>
    </row>
    <row r="684" spans="5:5" x14ac:dyDescent="0.45">
      <c r="E684" s="62"/>
    </row>
    <row r="685" spans="5:5" x14ac:dyDescent="0.45">
      <c r="E685" s="62"/>
    </row>
    <row r="686" spans="5:5" x14ac:dyDescent="0.45">
      <c r="E686" s="62"/>
    </row>
    <row r="687" spans="5:5" x14ac:dyDescent="0.45">
      <c r="E687" s="62"/>
    </row>
    <row r="688" spans="5:5" x14ac:dyDescent="0.45">
      <c r="E688" s="62"/>
    </row>
    <row r="689" spans="5:5" x14ac:dyDescent="0.45">
      <c r="E689" s="62"/>
    </row>
    <row r="690" spans="5:5" x14ac:dyDescent="0.45">
      <c r="E690" s="62"/>
    </row>
    <row r="691" spans="5:5" x14ac:dyDescent="0.45">
      <c r="E691" s="62"/>
    </row>
    <row r="692" spans="5:5" x14ac:dyDescent="0.45">
      <c r="E692" s="62"/>
    </row>
    <row r="693" spans="5:5" x14ac:dyDescent="0.45">
      <c r="E693" s="62"/>
    </row>
    <row r="694" spans="5:5" x14ac:dyDescent="0.45">
      <c r="E694" s="62"/>
    </row>
    <row r="695" spans="5:5" x14ac:dyDescent="0.45">
      <c r="E695" s="62"/>
    </row>
    <row r="696" spans="5:5" x14ac:dyDescent="0.45">
      <c r="E696" s="62"/>
    </row>
    <row r="697" spans="5:5" x14ac:dyDescent="0.45">
      <c r="E697" s="62"/>
    </row>
    <row r="698" spans="5:5" x14ac:dyDescent="0.45">
      <c r="E698" s="62"/>
    </row>
    <row r="699" spans="5:5" x14ac:dyDescent="0.45">
      <c r="E699" s="62"/>
    </row>
    <row r="700" spans="5:5" x14ac:dyDescent="0.45">
      <c r="E700" s="62"/>
    </row>
    <row r="701" spans="5:5" x14ac:dyDescent="0.45">
      <c r="E701" s="62"/>
    </row>
    <row r="702" spans="5:5" x14ac:dyDescent="0.45">
      <c r="E702" s="62"/>
    </row>
    <row r="703" spans="5:5" x14ac:dyDescent="0.45">
      <c r="E703" s="62"/>
    </row>
    <row r="704" spans="5:5" x14ac:dyDescent="0.45">
      <c r="E704" s="62"/>
    </row>
    <row r="705" spans="5:5" x14ac:dyDescent="0.45">
      <c r="E705" s="62"/>
    </row>
    <row r="706" spans="5:5" x14ac:dyDescent="0.45">
      <c r="E706" s="62"/>
    </row>
    <row r="707" spans="5:5" x14ac:dyDescent="0.45">
      <c r="E707" s="62"/>
    </row>
    <row r="708" spans="5:5" x14ac:dyDescent="0.45">
      <c r="E708" s="62"/>
    </row>
    <row r="709" spans="5:5" x14ac:dyDescent="0.45">
      <c r="E709" s="62"/>
    </row>
    <row r="710" spans="5:5" x14ac:dyDescent="0.45">
      <c r="E710" s="62"/>
    </row>
    <row r="711" spans="5:5" x14ac:dyDescent="0.45">
      <c r="E711" s="62"/>
    </row>
    <row r="712" spans="5:5" x14ac:dyDescent="0.45">
      <c r="E712" s="62"/>
    </row>
    <row r="713" spans="5:5" x14ac:dyDescent="0.45">
      <c r="E713" s="62"/>
    </row>
    <row r="714" spans="5:5" x14ac:dyDescent="0.45">
      <c r="E714" s="62"/>
    </row>
    <row r="715" spans="5:5" x14ac:dyDescent="0.45">
      <c r="E715" s="62"/>
    </row>
    <row r="716" spans="5:5" x14ac:dyDescent="0.45">
      <c r="E716" s="62"/>
    </row>
    <row r="717" spans="5:5" x14ac:dyDescent="0.45">
      <c r="E717" s="62"/>
    </row>
    <row r="718" spans="5:5" x14ac:dyDescent="0.45">
      <c r="E718" s="62"/>
    </row>
    <row r="719" spans="5:5" x14ac:dyDescent="0.45">
      <c r="E719" s="62"/>
    </row>
    <row r="720" spans="5:5" x14ac:dyDescent="0.45">
      <c r="E720" s="62"/>
    </row>
    <row r="721" spans="5:5" x14ac:dyDescent="0.45">
      <c r="E721" s="62"/>
    </row>
    <row r="722" spans="5:5" x14ac:dyDescent="0.45">
      <c r="E722" s="62"/>
    </row>
    <row r="723" spans="5:5" x14ac:dyDescent="0.45">
      <c r="E723" s="62"/>
    </row>
    <row r="724" spans="5:5" x14ac:dyDescent="0.45">
      <c r="E724" s="62"/>
    </row>
    <row r="725" spans="5:5" x14ac:dyDescent="0.45">
      <c r="E725" s="62"/>
    </row>
    <row r="726" spans="5:5" x14ac:dyDescent="0.45">
      <c r="E726" s="62"/>
    </row>
    <row r="727" spans="5:5" x14ac:dyDescent="0.45">
      <c r="E727" s="62"/>
    </row>
    <row r="728" spans="5:5" x14ac:dyDescent="0.45">
      <c r="E728" s="62"/>
    </row>
    <row r="729" spans="5:5" x14ac:dyDescent="0.45">
      <c r="E729" s="62"/>
    </row>
    <row r="730" spans="5:5" x14ac:dyDescent="0.45">
      <c r="E730" s="62"/>
    </row>
    <row r="731" spans="5:5" x14ac:dyDescent="0.45">
      <c r="E731" s="62"/>
    </row>
    <row r="732" spans="5:5" x14ac:dyDescent="0.45">
      <c r="E732" s="62"/>
    </row>
    <row r="733" spans="5:5" x14ac:dyDescent="0.45">
      <c r="E733" s="62"/>
    </row>
    <row r="734" spans="5:5" x14ac:dyDescent="0.45">
      <c r="E734" s="62"/>
    </row>
    <row r="735" spans="5:5" x14ac:dyDescent="0.45">
      <c r="E735" s="62"/>
    </row>
    <row r="736" spans="5:5" x14ac:dyDescent="0.45">
      <c r="E736" s="62"/>
    </row>
    <row r="737" spans="5:5" x14ac:dyDescent="0.45">
      <c r="E737" s="62"/>
    </row>
    <row r="738" spans="5:5" x14ac:dyDescent="0.45">
      <c r="E738" s="62"/>
    </row>
    <row r="739" spans="5:5" x14ac:dyDescent="0.45">
      <c r="E739" s="62"/>
    </row>
    <row r="740" spans="5:5" x14ac:dyDescent="0.45">
      <c r="E740" s="62"/>
    </row>
    <row r="741" spans="5:5" x14ac:dyDescent="0.45">
      <c r="E741" s="62"/>
    </row>
    <row r="742" spans="5:5" x14ac:dyDescent="0.45">
      <c r="E742" s="62"/>
    </row>
    <row r="743" spans="5:5" x14ac:dyDescent="0.45">
      <c r="E743" s="62"/>
    </row>
    <row r="744" spans="5:5" x14ac:dyDescent="0.45">
      <c r="E744" s="62"/>
    </row>
    <row r="745" spans="5:5" x14ac:dyDescent="0.45">
      <c r="E745" s="62"/>
    </row>
    <row r="746" spans="5:5" x14ac:dyDescent="0.45">
      <c r="E746" s="62"/>
    </row>
    <row r="747" spans="5:5" x14ac:dyDescent="0.45">
      <c r="E747" s="62"/>
    </row>
    <row r="748" spans="5:5" x14ac:dyDescent="0.45">
      <c r="E748" s="62"/>
    </row>
    <row r="749" spans="5:5" x14ac:dyDescent="0.45">
      <c r="E749" s="62"/>
    </row>
    <row r="750" spans="5:5" x14ac:dyDescent="0.45">
      <c r="E750" s="62"/>
    </row>
    <row r="751" spans="5:5" x14ac:dyDescent="0.45">
      <c r="E751" s="62"/>
    </row>
    <row r="752" spans="5:5" x14ac:dyDescent="0.45">
      <c r="E752" s="62"/>
    </row>
    <row r="753" spans="5:5" x14ac:dyDescent="0.45">
      <c r="E753" s="62"/>
    </row>
    <row r="754" spans="5:5" x14ac:dyDescent="0.45">
      <c r="E754" s="62"/>
    </row>
    <row r="755" spans="5:5" x14ac:dyDescent="0.45">
      <c r="E755" s="62"/>
    </row>
    <row r="756" spans="5:5" x14ac:dyDescent="0.45">
      <c r="E756" s="62"/>
    </row>
    <row r="757" spans="5:5" x14ac:dyDescent="0.45">
      <c r="E757" s="62"/>
    </row>
    <row r="758" spans="5:5" x14ac:dyDescent="0.45">
      <c r="E758" s="62"/>
    </row>
    <row r="759" spans="5:5" x14ac:dyDescent="0.45">
      <c r="E759" s="62"/>
    </row>
    <row r="760" spans="5:5" x14ac:dyDescent="0.45">
      <c r="E760" s="62"/>
    </row>
    <row r="761" spans="5:5" x14ac:dyDescent="0.45">
      <c r="E761" s="62"/>
    </row>
    <row r="762" spans="5:5" x14ac:dyDescent="0.45">
      <c r="E762" s="62"/>
    </row>
    <row r="763" spans="5:5" x14ac:dyDescent="0.45">
      <c r="E763" s="62"/>
    </row>
    <row r="764" spans="5:5" x14ac:dyDescent="0.45">
      <c r="E764" s="62"/>
    </row>
    <row r="765" spans="5:5" x14ac:dyDescent="0.45">
      <c r="E765" s="62"/>
    </row>
    <row r="766" spans="5:5" x14ac:dyDescent="0.45">
      <c r="E766" s="62"/>
    </row>
    <row r="767" spans="5:5" x14ac:dyDescent="0.45">
      <c r="E767" s="62"/>
    </row>
    <row r="768" spans="5:5" x14ac:dyDescent="0.45">
      <c r="E768" s="62"/>
    </row>
    <row r="769" spans="5:5" x14ac:dyDescent="0.45">
      <c r="E769" s="62"/>
    </row>
    <row r="770" spans="5:5" x14ac:dyDescent="0.45">
      <c r="E770" s="62"/>
    </row>
    <row r="771" spans="5:5" x14ac:dyDescent="0.45">
      <c r="E771" s="62"/>
    </row>
    <row r="772" spans="5:5" x14ac:dyDescent="0.45">
      <c r="E772" s="62"/>
    </row>
    <row r="773" spans="5:5" x14ac:dyDescent="0.45">
      <c r="E773" s="62"/>
    </row>
    <row r="774" spans="5:5" x14ac:dyDescent="0.45">
      <c r="E774" s="62"/>
    </row>
    <row r="775" spans="5:5" x14ac:dyDescent="0.45">
      <c r="E775" s="62"/>
    </row>
    <row r="776" spans="5:5" x14ac:dyDescent="0.45">
      <c r="E776" s="62"/>
    </row>
    <row r="777" spans="5:5" x14ac:dyDescent="0.45">
      <c r="E777" s="62"/>
    </row>
    <row r="778" spans="5:5" x14ac:dyDescent="0.45">
      <c r="E778" s="62"/>
    </row>
    <row r="779" spans="5:5" x14ac:dyDescent="0.45">
      <c r="E779" s="62"/>
    </row>
    <row r="780" spans="5:5" x14ac:dyDescent="0.45">
      <c r="E780" s="62"/>
    </row>
    <row r="781" spans="5:5" x14ac:dyDescent="0.45">
      <c r="E781" s="62"/>
    </row>
    <row r="782" spans="5:5" x14ac:dyDescent="0.45">
      <c r="E782" s="62"/>
    </row>
    <row r="783" spans="5:5" x14ac:dyDescent="0.45">
      <c r="E783" s="62"/>
    </row>
    <row r="784" spans="5:5" x14ac:dyDescent="0.45">
      <c r="E784" s="62"/>
    </row>
    <row r="785" spans="5:5" x14ac:dyDescent="0.45">
      <c r="E785" s="62"/>
    </row>
    <row r="786" spans="5:5" x14ac:dyDescent="0.45">
      <c r="E786" s="62"/>
    </row>
    <row r="787" spans="5:5" x14ac:dyDescent="0.45">
      <c r="E787" s="62"/>
    </row>
    <row r="788" spans="5:5" x14ac:dyDescent="0.45">
      <c r="E788" s="62"/>
    </row>
    <row r="789" spans="5:5" x14ac:dyDescent="0.45">
      <c r="E789" s="62"/>
    </row>
    <row r="790" spans="5:5" x14ac:dyDescent="0.45">
      <c r="E790" s="62"/>
    </row>
    <row r="791" spans="5:5" x14ac:dyDescent="0.45">
      <c r="E791" s="62"/>
    </row>
    <row r="792" spans="5:5" x14ac:dyDescent="0.45">
      <c r="E792" s="62"/>
    </row>
    <row r="793" spans="5:5" x14ac:dyDescent="0.45">
      <c r="E793" s="62"/>
    </row>
    <row r="794" spans="5:5" x14ac:dyDescent="0.45">
      <c r="E794" s="62"/>
    </row>
    <row r="795" spans="5:5" x14ac:dyDescent="0.45">
      <c r="E795" s="62"/>
    </row>
    <row r="796" spans="5:5" x14ac:dyDescent="0.45">
      <c r="E796" s="62"/>
    </row>
    <row r="797" spans="5:5" x14ac:dyDescent="0.45">
      <c r="E797" s="62"/>
    </row>
    <row r="798" spans="5:5" x14ac:dyDescent="0.45">
      <c r="E798" s="62"/>
    </row>
    <row r="799" spans="5:5" x14ac:dyDescent="0.45">
      <c r="E799" s="62"/>
    </row>
    <row r="800" spans="5:5" x14ac:dyDescent="0.45">
      <c r="E800" s="62"/>
    </row>
    <row r="801" spans="5:5" x14ac:dyDescent="0.45">
      <c r="E801" s="62"/>
    </row>
    <row r="802" spans="5:5" x14ac:dyDescent="0.45">
      <c r="E802" s="62"/>
    </row>
    <row r="803" spans="5:5" x14ac:dyDescent="0.45">
      <c r="E803" s="62"/>
    </row>
    <row r="804" spans="5:5" x14ac:dyDescent="0.45">
      <c r="E804" s="62"/>
    </row>
    <row r="805" spans="5:5" x14ac:dyDescent="0.45">
      <c r="E805" s="62"/>
    </row>
    <row r="806" spans="5:5" x14ac:dyDescent="0.45">
      <c r="E806" s="62"/>
    </row>
    <row r="807" spans="5:5" x14ac:dyDescent="0.45">
      <c r="E807" s="62"/>
    </row>
    <row r="808" spans="5:5" x14ac:dyDescent="0.45">
      <c r="E808" s="62"/>
    </row>
    <row r="809" spans="5:5" x14ac:dyDescent="0.45">
      <c r="E809" s="62"/>
    </row>
    <row r="810" spans="5:5" x14ac:dyDescent="0.45">
      <c r="E810" s="62"/>
    </row>
    <row r="811" spans="5:5" x14ac:dyDescent="0.45">
      <c r="E811" s="62"/>
    </row>
    <row r="812" spans="5:5" x14ac:dyDescent="0.45">
      <c r="E812" s="62"/>
    </row>
    <row r="813" spans="5:5" x14ac:dyDescent="0.45">
      <c r="E813" s="62"/>
    </row>
    <row r="814" spans="5:5" x14ac:dyDescent="0.45">
      <c r="E814" s="62"/>
    </row>
    <row r="815" spans="5:5" x14ac:dyDescent="0.45">
      <c r="E815" s="62"/>
    </row>
    <row r="816" spans="5:5" x14ac:dyDescent="0.45">
      <c r="E816" s="62"/>
    </row>
    <row r="817" spans="5:5" x14ac:dyDescent="0.45">
      <c r="E817" s="62"/>
    </row>
    <row r="818" spans="5:5" x14ac:dyDescent="0.45">
      <c r="E818" s="62"/>
    </row>
    <row r="819" spans="5:5" x14ac:dyDescent="0.45">
      <c r="E819" s="62"/>
    </row>
    <row r="820" spans="5:5" x14ac:dyDescent="0.45">
      <c r="E820" s="62"/>
    </row>
    <row r="821" spans="5:5" x14ac:dyDescent="0.45">
      <c r="E821" s="62"/>
    </row>
    <row r="822" spans="5:5" x14ac:dyDescent="0.45">
      <c r="E822" s="62"/>
    </row>
    <row r="823" spans="5:5" x14ac:dyDescent="0.45">
      <c r="E823" s="62"/>
    </row>
    <row r="824" spans="5:5" x14ac:dyDescent="0.45">
      <c r="E824" s="62"/>
    </row>
    <row r="825" spans="5:5" x14ac:dyDescent="0.45">
      <c r="E825" s="62"/>
    </row>
    <row r="826" spans="5:5" x14ac:dyDescent="0.45">
      <c r="E826" s="62"/>
    </row>
    <row r="827" spans="5:5" x14ac:dyDescent="0.45">
      <c r="E827" s="62"/>
    </row>
    <row r="828" spans="5:5" x14ac:dyDescent="0.45">
      <c r="E828" s="62"/>
    </row>
    <row r="829" spans="5:5" x14ac:dyDescent="0.45">
      <c r="E829" s="62"/>
    </row>
    <row r="830" spans="5:5" x14ac:dyDescent="0.45">
      <c r="E830" s="62"/>
    </row>
    <row r="831" spans="5:5" x14ac:dyDescent="0.45">
      <c r="E831" s="62"/>
    </row>
    <row r="832" spans="5:5" x14ac:dyDescent="0.45">
      <c r="E832" s="62"/>
    </row>
    <row r="833" spans="5:5" x14ac:dyDescent="0.45">
      <c r="E833" s="62"/>
    </row>
    <row r="834" spans="5:5" x14ac:dyDescent="0.45">
      <c r="E834" s="62"/>
    </row>
    <row r="835" spans="5:5" x14ac:dyDescent="0.45">
      <c r="E835" s="62"/>
    </row>
    <row r="836" spans="5:5" x14ac:dyDescent="0.45">
      <c r="E836" s="62"/>
    </row>
    <row r="837" spans="5:5" x14ac:dyDescent="0.45">
      <c r="E837" s="62"/>
    </row>
    <row r="838" spans="5:5" x14ac:dyDescent="0.45">
      <c r="E838" s="62"/>
    </row>
    <row r="839" spans="5:5" x14ac:dyDescent="0.45">
      <c r="E839" s="62"/>
    </row>
    <row r="840" spans="5:5" x14ac:dyDescent="0.45">
      <c r="E840" s="62"/>
    </row>
    <row r="841" spans="5:5" x14ac:dyDescent="0.45">
      <c r="E841" s="62"/>
    </row>
    <row r="842" spans="5:5" x14ac:dyDescent="0.45">
      <c r="E842" s="62"/>
    </row>
    <row r="843" spans="5:5" x14ac:dyDescent="0.45">
      <c r="E843" s="62"/>
    </row>
    <row r="844" spans="5:5" x14ac:dyDescent="0.45">
      <c r="E844" s="62"/>
    </row>
    <row r="845" spans="5:5" x14ac:dyDescent="0.45">
      <c r="E845" s="62"/>
    </row>
    <row r="846" spans="5:5" x14ac:dyDescent="0.45">
      <c r="E846" s="62"/>
    </row>
    <row r="847" spans="5:5" x14ac:dyDescent="0.45">
      <c r="E847" s="62"/>
    </row>
    <row r="848" spans="5:5" x14ac:dyDescent="0.45">
      <c r="E848" s="62"/>
    </row>
    <row r="849" spans="5:5" x14ac:dyDescent="0.45">
      <c r="E849" s="62"/>
    </row>
    <row r="850" spans="5:5" x14ac:dyDescent="0.45">
      <c r="E850" s="62"/>
    </row>
    <row r="851" spans="5:5" x14ac:dyDescent="0.45">
      <c r="E851" s="62"/>
    </row>
    <row r="852" spans="5:5" x14ac:dyDescent="0.45">
      <c r="E852" s="62"/>
    </row>
    <row r="853" spans="5:5" x14ac:dyDescent="0.45">
      <c r="E853" s="62"/>
    </row>
    <row r="854" spans="5:5" x14ac:dyDescent="0.45">
      <c r="E854" s="62"/>
    </row>
    <row r="855" spans="5:5" x14ac:dyDescent="0.45">
      <c r="E855" s="62"/>
    </row>
    <row r="856" spans="5:5" x14ac:dyDescent="0.45">
      <c r="E856" s="62"/>
    </row>
    <row r="857" spans="5:5" x14ac:dyDescent="0.45">
      <c r="E857" s="62"/>
    </row>
    <row r="858" spans="5:5" x14ac:dyDescent="0.45">
      <c r="E858" s="62"/>
    </row>
    <row r="859" spans="5:5" x14ac:dyDescent="0.45">
      <c r="E859" s="62"/>
    </row>
    <row r="860" spans="5:5" x14ac:dyDescent="0.45">
      <c r="E860" s="62"/>
    </row>
    <row r="861" spans="5:5" x14ac:dyDescent="0.45">
      <c r="E861" s="62"/>
    </row>
    <row r="862" spans="5:5" x14ac:dyDescent="0.45">
      <c r="E862" s="62"/>
    </row>
    <row r="863" spans="5:5" x14ac:dyDescent="0.45">
      <c r="E863" s="62"/>
    </row>
    <row r="864" spans="5:5" x14ac:dyDescent="0.45">
      <c r="E864" s="62"/>
    </row>
    <row r="865" spans="5:5" x14ac:dyDescent="0.45">
      <c r="E865" s="62"/>
    </row>
    <row r="866" spans="5:5" x14ac:dyDescent="0.45">
      <c r="E866" s="62"/>
    </row>
    <row r="867" spans="5:5" x14ac:dyDescent="0.45">
      <c r="E867" s="62"/>
    </row>
    <row r="868" spans="5:5" x14ac:dyDescent="0.45">
      <c r="E868" s="62"/>
    </row>
    <row r="869" spans="5:5" x14ac:dyDescent="0.45">
      <c r="E869" s="62"/>
    </row>
    <row r="870" spans="5:5" x14ac:dyDescent="0.45">
      <c r="E870" s="62"/>
    </row>
    <row r="871" spans="5:5" x14ac:dyDescent="0.45">
      <c r="E871" s="62"/>
    </row>
    <row r="872" spans="5:5" x14ac:dyDescent="0.45">
      <c r="E872" s="62"/>
    </row>
    <row r="873" spans="5:5" x14ac:dyDescent="0.45">
      <c r="E873" s="62"/>
    </row>
    <row r="874" spans="5:5" x14ac:dyDescent="0.45">
      <c r="E874" s="62"/>
    </row>
    <row r="875" spans="5:5" x14ac:dyDescent="0.45">
      <c r="E875" s="62"/>
    </row>
    <row r="876" spans="5:5" x14ac:dyDescent="0.45">
      <c r="E876" s="62"/>
    </row>
    <row r="877" spans="5:5" x14ac:dyDescent="0.45">
      <c r="E877" s="62"/>
    </row>
    <row r="878" spans="5:5" x14ac:dyDescent="0.45">
      <c r="E878" s="62"/>
    </row>
    <row r="879" spans="5:5" x14ac:dyDescent="0.45">
      <c r="E879" s="62"/>
    </row>
    <row r="880" spans="5:5" x14ac:dyDescent="0.45">
      <c r="E880" s="62"/>
    </row>
    <row r="881" spans="5:5" x14ac:dyDescent="0.45">
      <c r="E881" s="62"/>
    </row>
    <row r="882" spans="5:5" x14ac:dyDescent="0.45">
      <c r="E882" s="62"/>
    </row>
    <row r="883" spans="5:5" x14ac:dyDescent="0.45">
      <c r="E883" s="62"/>
    </row>
    <row r="884" spans="5:5" x14ac:dyDescent="0.45">
      <c r="E884" s="62"/>
    </row>
    <row r="885" spans="5:5" x14ac:dyDescent="0.45">
      <c r="E885" s="62"/>
    </row>
    <row r="886" spans="5:5" x14ac:dyDescent="0.45">
      <c r="E886" s="62"/>
    </row>
    <row r="887" spans="5:5" x14ac:dyDescent="0.45">
      <c r="E887" s="62"/>
    </row>
    <row r="888" spans="5:5" x14ac:dyDescent="0.45">
      <c r="E888" s="62"/>
    </row>
    <row r="889" spans="5:5" x14ac:dyDescent="0.45">
      <c r="E889" s="62"/>
    </row>
    <row r="890" spans="5:5" x14ac:dyDescent="0.45">
      <c r="E890" s="62"/>
    </row>
    <row r="891" spans="5:5" x14ac:dyDescent="0.45">
      <c r="E891" s="62"/>
    </row>
    <row r="892" spans="5:5" x14ac:dyDescent="0.45">
      <c r="E892" s="62"/>
    </row>
    <row r="893" spans="5:5" x14ac:dyDescent="0.45">
      <c r="E893" s="62"/>
    </row>
    <row r="894" spans="5:5" x14ac:dyDescent="0.45">
      <c r="E894" s="62"/>
    </row>
    <row r="895" spans="5:5" x14ac:dyDescent="0.45">
      <c r="E895" s="62"/>
    </row>
    <row r="896" spans="5:5" x14ac:dyDescent="0.45">
      <c r="E896" s="62"/>
    </row>
    <row r="897" spans="5:5" x14ac:dyDescent="0.45">
      <c r="E897" s="62"/>
    </row>
    <row r="898" spans="5:5" x14ac:dyDescent="0.45">
      <c r="E898" s="62"/>
    </row>
    <row r="899" spans="5:5" x14ac:dyDescent="0.45">
      <c r="E899" s="62"/>
    </row>
    <row r="900" spans="5:5" x14ac:dyDescent="0.45">
      <c r="E900" s="62"/>
    </row>
    <row r="901" spans="5:5" x14ac:dyDescent="0.45">
      <c r="E901" s="62"/>
    </row>
    <row r="902" spans="5:5" x14ac:dyDescent="0.45">
      <c r="E902" s="62"/>
    </row>
    <row r="903" spans="5:5" x14ac:dyDescent="0.45">
      <c r="E903" s="62"/>
    </row>
    <row r="904" spans="5:5" x14ac:dyDescent="0.45">
      <c r="E904" s="62"/>
    </row>
    <row r="905" spans="5:5" x14ac:dyDescent="0.45">
      <c r="E905" s="62"/>
    </row>
    <row r="906" spans="5:5" x14ac:dyDescent="0.45">
      <c r="E906" s="62"/>
    </row>
    <row r="907" spans="5:5" x14ac:dyDescent="0.45">
      <c r="E907" s="62"/>
    </row>
    <row r="908" spans="5:5" x14ac:dyDescent="0.45">
      <c r="E908" s="62"/>
    </row>
    <row r="909" spans="5:5" x14ac:dyDescent="0.45">
      <c r="E909" s="62"/>
    </row>
    <row r="910" spans="5:5" x14ac:dyDescent="0.45">
      <c r="E910" s="62"/>
    </row>
    <row r="911" spans="5:5" x14ac:dyDescent="0.45">
      <c r="E911" s="62"/>
    </row>
    <row r="912" spans="5:5" x14ac:dyDescent="0.45">
      <c r="E912" s="62"/>
    </row>
    <row r="913" spans="5:5" x14ac:dyDescent="0.45">
      <c r="E913" s="62"/>
    </row>
    <row r="914" spans="5:5" x14ac:dyDescent="0.45">
      <c r="E914" s="62"/>
    </row>
    <row r="915" spans="5:5" x14ac:dyDescent="0.45">
      <c r="E915" s="62"/>
    </row>
    <row r="916" spans="5:5" x14ac:dyDescent="0.45">
      <c r="E916" s="62"/>
    </row>
    <row r="917" spans="5:5" x14ac:dyDescent="0.45">
      <c r="E917" s="62"/>
    </row>
    <row r="918" spans="5:5" x14ac:dyDescent="0.45">
      <c r="E918" s="62"/>
    </row>
    <row r="919" spans="5:5" x14ac:dyDescent="0.45">
      <c r="E919" s="62"/>
    </row>
    <row r="920" spans="5:5" x14ac:dyDescent="0.45">
      <c r="E920" s="62"/>
    </row>
    <row r="921" spans="5:5" x14ac:dyDescent="0.45">
      <c r="E921" s="62"/>
    </row>
    <row r="922" spans="5:5" x14ac:dyDescent="0.45">
      <c r="E922" s="62"/>
    </row>
    <row r="923" spans="5:5" x14ac:dyDescent="0.45">
      <c r="E923" s="62"/>
    </row>
    <row r="924" spans="5:5" x14ac:dyDescent="0.45">
      <c r="E924" s="62"/>
    </row>
    <row r="925" spans="5:5" x14ac:dyDescent="0.45">
      <c r="E925" s="62"/>
    </row>
    <row r="926" spans="5:5" x14ac:dyDescent="0.45">
      <c r="E926" s="62"/>
    </row>
    <row r="927" spans="5:5" x14ac:dyDescent="0.45">
      <c r="E927" s="62"/>
    </row>
    <row r="928" spans="5:5" x14ac:dyDescent="0.45">
      <c r="E928" s="62"/>
    </row>
    <row r="929" spans="5:5" x14ac:dyDescent="0.45">
      <c r="E929" s="62"/>
    </row>
    <row r="930" spans="5:5" x14ac:dyDescent="0.45">
      <c r="E930" s="62"/>
    </row>
    <row r="931" spans="5:5" x14ac:dyDescent="0.45">
      <c r="E931" s="62"/>
    </row>
    <row r="932" spans="5:5" x14ac:dyDescent="0.45">
      <c r="E932" s="62"/>
    </row>
    <row r="933" spans="5:5" x14ac:dyDescent="0.45">
      <c r="E933" s="62"/>
    </row>
    <row r="934" spans="5:5" x14ac:dyDescent="0.45">
      <c r="E934" s="62"/>
    </row>
    <row r="935" spans="5:5" x14ac:dyDescent="0.45">
      <c r="E935" s="62"/>
    </row>
    <row r="936" spans="5:5" x14ac:dyDescent="0.45">
      <c r="E936" s="62"/>
    </row>
    <row r="937" spans="5:5" x14ac:dyDescent="0.45">
      <c r="E937" s="62"/>
    </row>
    <row r="938" spans="5:5" x14ac:dyDescent="0.45">
      <c r="E938" s="62"/>
    </row>
    <row r="939" spans="5:5" x14ac:dyDescent="0.45">
      <c r="E939" s="62"/>
    </row>
    <row r="940" spans="5:5" x14ac:dyDescent="0.45">
      <c r="E940" s="62"/>
    </row>
    <row r="941" spans="5:5" x14ac:dyDescent="0.45">
      <c r="E941" s="62"/>
    </row>
    <row r="942" spans="5:5" x14ac:dyDescent="0.45">
      <c r="E942" s="62"/>
    </row>
    <row r="943" spans="5:5" x14ac:dyDescent="0.45">
      <c r="E943" s="62"/>
    </row>
    <row r="944" spans="5:5" x14ac:dyDescent="0.45">
      <c r="E944" s="62"/>
    </row>
    <row r="945" spans="5:5" x14ac:dyDescent="0.45">
      <c r="E945" s="62"/>
    </row>
    <row r="946" spans="5:5" x14ac:dyDescent="0.45">
      <c r="E946" s="62"/>
    </row>
    <row r="947" spans="5:5" x14ac:dyDescent="0.45">
      <c r="E947" s="62"/>
    </row>
    <row r="948" spans="5:5" x14ac:dyDescent="0.45">
      <c r="E948" s="62"/>
    </row>
    <row r="949" spans="5:5" x14ac:dyDescent="0.45">
      <c r="E949" s="62"/>
    </row>
    <row r="950" spans="5:5" x14ac:dyDescent="0.45">
      <c r="E950" s="62"/>
    </row>
    <row r="951" spans="5:5" x14ac:dyDescent="0.45">
      <c r="E951" s="62"/>
    </row>
    <row r="952" spans="5:5" x14ac:dyDescent="0.45">
      <c r="E952" s="62"/>
    </row>
    <row r="953" spans="5:5" x14ac:dyDescent="0.45">
      <c r="E953" s="62"/>
    </row>
    <row r="954" spans="5:5" x14ac:dyDescent="0.45">
      <c r="E954" s="62"/>
    </row>
    <row r="955" spans="5:5" x14ac:dyDescent="0.45">
      <c r="E955" s="62"/>
    </row>
    <row r="956" spans="5:5" x14ac:dyDescent="0.45">
      <c r="E956" s="62"/>
    </row>
    <row r="957" spans="5:5" x14ac:dyDescent="0.45">
      <c r="E957" s="62"/>
    </row>
    <row r="958" spans="5:5" x14ac:dyDescent="0.45">
      <c r="E958" s="62"/>
    </row>
    <row r="959" spans="5:5" x14ac:dyDescent="0.45">
      <c r="E959" s="62"/>
    </row>
    <row r="960" spans="5:5" x14ac:dyDescent="0.45">
      <c r="E960" s="62"/>
    </row>
    <row r="961" spans="5:5" x14ac:dyDescent="0.45">
      <c r="E961" s="62"/>
    </row>
    <row r="962" spans="5:5" x14ac:dyDescent="0.45">
      <c r="E962" s="62"/>
    </row>
    <row r="963" spans="5:5" x14ac:dyDescent="0.45">
      <c r="E963" s="62"/>
    </row>
    <row r="964" spans="5:5" x14ac:dyDescent="0.45">
      <c r="E964" s="62"/>
    </row>
    <row r="965" spans="5:5" x14ac:dyDescent="0.45">
      <c r="E965" s="62"/>
    </row>
    <row r="966" spans="5:5" x14ac:dyDescent="0.45">
      <c r="E966" s="62"/>
    </row>
    <row r="967" spans="5:5" x14ac:dyDescent="0.45">
      <c r="E967" s="62"/>
    </row>
    <row r="968" spans="5:5" x14ac:dyDescent="0.45">
      <c r="E968" s="62"/>
    </row>
    <row r="969" spans="5:5" x14ac:dyDescent="0.45">
      <c r="E969" s="62"/>
    </row>
    <row r="970" spans="5:5" x14ac:dyDescent="0.45">
      <c r="E970" s="62"/>
    </row>
    <row r="971" spans="5:5" x14ac:dyDescent="0.45">
      <c r="E971" s="62"/>
    </row>
    <row r="972" spans="5:5" x14ac:dyDescent="0.45">
      <c r="E972" s="62"/>
    </row>
    <row r="973" spans="5:5" x14ac:dyDescent="0.45">
      <c r="E973" s="62"/>
    </row>
    <row r="974" spans="5:5" x14ac:dyDescent="0.45">
      <c r="E974" s="62"/>
    </row>
    <row r="975" spans="5:5" x14ac:dyDescent="0.45">
      <c r="E975" s="62"/>
    </row>
    <row r="976" spans="5:5" x14ac:dyDescent="0.45">
      <c r="E976" s="62"/>
    </row>
    <row r="977" spans="5:5" x14ac:dyDescent="0.45">
      <c r="E977" s="62"/>
    </row>
    <row r="978" spans="5:5" x14ac:dyDescent="0.45">
      <c r="E978" s="62"/>
    </row>
    <row r="979" spans="5:5" x14ac:dyDescent="0.45">
      <c r="E979" s="62"/>
    </row>
    <row r="980" spans="5:5" x14ac:dyDescent="0.45">
      <c r="E980" s="62"/>
    </row>
    <row r="981" spans="5:5" x14ac:dyDescent="0.45">
      <c r="E981" s="62"/>
    </row>
    <row r="982" spans="5:5" x14ac:dyDescent="0.45">
      <c r="E982" s="62"/>
    </row>
    <row r="983" spans="5:5" x14ac:dyDescent="0.45">
      <c r="E983" s="62"/>
    </row>
  </sheetData>
  <autoFilter ref="E3:E983" xr:uid="{00000000-0009-0000-0000-000006000000}"/>
  <phoneticPr fontId="6"/>
  <printOptions horizontalCentered="1"/>
  <pageMargins left="0.43307086614173229" right="0.43307086614173229" top="0.74803149606299213" bottom="0.74803149606299213" header="0.31496062992125984" footer="0.31496062992125984"/>
  <pageSetup paperSize="9" fitToHeight="0" orientation="portrait" r:id="rId1"/>
  <headerFooter>
    <oddFooter>&amp;C&amp;P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67"/>
  <sheetViews>
    <sheetView workbookViewId="0">
      <selection activeCell="B13" sqref="B13"/>
    </sheetView>
  </sheetViews>
  <sheetFormatPr defaultColWidth="9" defaultRowHeight="18" x14ac:dyDescent="0.45"/>
  <cols>
    <col min="1" max="1" width="3.3984375" bestFit="1" customWidth="1"/>
    <col min="2" max="2" width="61.69921875" bestFit="1" customWidth="1"/>
  </cols>
  <sheetData>
    <row r="1" spans="1:7" x14ac:dyDescent="0.45">
      <c r="A1" s="5"/>
      <c r="B1" s="5"/>
      <c r="C1" s="5"/>
      <c r="D1" s="5" t="s">
        <v>574</v>
      </c>
      <c r="E1" s="5" t="s">
        <v>575</v>
      </c>
      <c r="F1" s="5" t="s">
        <v>576</v>
      </c>
      <c r="G1" s="5" t="s">
        <v>577</v>
      </c>
    </row>
    <row r="2" spans="1:7" x14ac:dyDescent="0.45">
      <c r="A2" s="4" t="s">
        <v>566</v>
      </c>
      <c r="B2" s="4" t="s">
        <v>571</v>
      </c>
      <c r="C2" s="5" t="s">
        <v>573</v>
      </c>
      <c r="D2" s="5" t="s">
        <v>578</v>
      </c>
      <c r="E2" s="5" t="s">
        <v>578</v>
      </c>
      <c r="F2" s="5" t="s">
        <v>578</v>
      </c>
      <c r="G2" s="5" t="s">
        <v>578</v>
      </c>
    </row>
    <row r="3" spans="1:7" x14ac:dyDescent="0.45">
      <c r="A3" s="4" t="s">
        <v>567</v>
      </c>
      <c r="B3" s="4" t="s">
        <v>572</v>
      </c>
      <c r="C3" s="5" t="s">
        <v>573</v>
      </c>
      <c r="D3" s="5" t="s">
        <v>578</v>
      </c>
      <c r="E3" s="5" t="s">
        <v>578</v>
      </c>
      <c r="F3" s="5" t="s">
        <v>578</v>
      </c>
      <c r="G3" s="5" t="s">
        <v>578</v>
      </c>
    </row>
    <row r="4" spans="1:7" x14ac:dyDescent="0.45">
      <c r="A4" s="4" t="s">
        <v>568</v>
      </c>
      <c r="B4" s="4" t="s">
        <v>580</v>
      </c>
      <c r="C4" s="5" t="s">
        <v>573</v>
      </c>
      <c r="D4" s="5" t="s">
        <v>578</v>
      </c>
      <c r="E4" s="5" t="s">
        <v>578</v>
      </c>
      <c r="F4" s="5" t="s">
        <v>578</v>
      </c>
      <c r="G4" s="5" t="s">
        <v>578</v>
      </c>
    </row>
    <row r="5" spans="1:7" x14ac:dyDescent="0.45">
      <c r="A5" s="4" t="s">
        <v>569</v>
      </c>
      <c r="B5" s="4" t="s">
        <v>581</v>
      </c>
      <c r="C5" s="5" t="s">
        <v>573</v>
      </c>
      <c r="D5" s="5" t="s">
        <v>579</v>
      </c>
      <c r="E5" s="5" t="s">
        <v>579</v>
      </c>
      <c r="F5" s="5" t="s">
        <v>578</v>
      </c>
      <c r="G5" s="5" t="s">
        <v>578</v>
      </c>
    </row>
    <row r="6" spans="1:7" x14ac:dyDescent="0.45">
      <c r="A6" s="4" t="s">
        <v>570</v>
      </c>
      <c r="B6" s="4" t="s">
        <v>8261</v>
      </c>
      <c r="C6" s="5" t="s">
        <v>8262</v>
      </c>
      <c r="D6" s="5" t="s">
        <v>578</v>
      </c>
      <c r="E6" s="5" t="s">
        <v>578</v>
      </c>
      <c r="F6" s="5" t="s">
        <v>578</v>
      </c>
      <c r="G6" s="5" t="s">
        <v>578</v>
      </c>
    </row>
    <row r="8" spans="1:7" x14ac:dyDescent="0.45">
      <c r="A8" s="6" t="s">
        <v>3932</v>
      </c>
      <c r="B8" s="6"/>
      <c r="C8" s="97" t="s">
        <v>3812</v>
      </c>
      <c r="D8" s="98" t="s">
        <v>3813</v>
      </c>
      <c r="E8" s="98" t="s">
        <v>3814</v>
      </c>
    </row>
    <row r="9" spans="1:7" x14ac:dyDescent="0.45">
      <c r="B9" s="7"/>
      <c r="C9" s="97" t="s">
        <v>3815</v>
      </c>
      <c r="D9" s="98" t="s">
        <v>3816</v>
      </c>
      <c r="E9" s="98" t="s">
        <v>3817</v>
      </c>
    </row>
    <row r="10" spans="1:7" x14ac:dyDescent="0.45">
      <c r="B10" s="6"/>
      <c r="C10" s="97" t="s">
        <v>3818</v>
      </c>
      <c r="D10" s="98" t="s">
        <v>3819</v>
      </c>
      <c r="E10" s="98" t="s">
        <v>3820</v>
      </c>
    </row>
    <row r="11" spans="1:7" x14ac:dyDescent="0.45">
      <c r="B11" s="7"/>
      <c r="C11" s="97" t="s">
        <v>3821</v>
      </c>
      <c r="D11" s="98" t="s">
        <v>3822</v>
      </c>
      <c r="E11" s="98" t="s">
        <v>3823</v>
      </c>
    </row>
    <row r="12" spans="1:7" x14ac:dyDescent="0.45">
      <c r="B12" s="6"/>
      <c r="C12" s="97" t="s">
        <v>3824</v>
      </c>
      <c r="D12" s="98" t="s">
        <v>3825</v>
      </c>
      <c r="E12" s="98" t="s">
        <v>3826</v>
      </c>
    </row>
    <row r="13" spans="1:7" x14ac:dyDescent="0.45">
      <c r="B13" s="7"/>
      <c r="C13" s="97" t="s">
        <v>3827</v>
      </c>
      <c r="D13" s="98" t="s">
        <v>3828</v>
      </c>
      <c r="E13" s="98" t="s">
        <v>3829</v>
      </c>
    </row>
    <row r="14" spans="1:7" x14ac:dyDescent="0.45">
      <c r="C14" s="97" t="s">
        <v>3830</v>
      </c>
      <c r="D14" s="98" t="s">
        <v>3831</v>
      </c>
      <c r="E14" s="98" t="s">
        <v>3832</v>
      </c>
    </row>
    <row r="15" spans="1:7" x14ac:dyDescent="0.45">
      <c r="C15" s="97" t="s">
        <v>3833</v>
      </c>
      <c r="D15" s="98" t="s">
        <v>3834</v>
      </c>
      <c r="E15" s="98" t="s">
        <v>3835</v>
      </c>
    </row>
    <row r="16" spans="1:7" x14ac:dyDescent="0.45">
      <c r="C16" s="97" t="s">
        <v>3836</v>
      </c>
      <c r="D16" s="98" t="s">
        <v>3837</v>
      </c>
      <c r="E16" s="98" t="s">
        <v>3838</v>
      </c>
    </row>
    <row r="17" spans="3:5" x14ac:dyDescent="0.45">
      <c r="C17" s="97" t="s">
        <v>3839</v>
      </c>
      <c r="D17" s="98" t="s">
        <v>3840</v>
      </c>
      <c r="E17" s="98" t="s">
        <v>3841</v>
      </c>
    </row>
    <row r="18" spans="3:5" x14ac:dyDescent="0.45">
      <c r="C18" s="97" t="s">
        <v>3842</v>
      </c>
      <c r="D18" s="98" t="s">
        <v>3843</v>
      </c>
      <c r="E18" s="98" t="s">
        <v>3844</v>
      </c>
    </row>
    <row r="19" spans="3:5" x14ac:dyDescent="0.45">
      <c r="C19" s="97" t="s">
        <v>3845</v>
      </c>
      <c r="D19" s="98" t="s">
        <v>3846</v>
      </c>
      <c r="E19" s="98" t="s">
        <v>3847</v>
      </c>
    </row>
    <row r="20" spans="3:5" x14ac:dyDescent="0.45">
      <c r="C20" s="97" t="s">
        <v>3848</v>
      </c>
      <c r="D20" s="98" t="s">
        <v>3849</v>
      </c>
      <c r="E20" s="98" t="s">
        <v>3850</v>
      </c>
    </row>
    <row r="21" spans="3:5" x14ac:dyDescent="0.45">
      <c r="C21" s="97" t="s">
        <v>3851</v>
      </c>
      <c r="D21" s="98" t="s">
        <v>3852</v>
      </c>
      <c r="E21" s="98" t="s">
        <v>3853</v>
      </c>
    </row>
    <row r="22" spans="3:5" x14ac:dyDescent="0.45">
      <c r="C22" s="97" t="s">
        <v>3854</v>
      </c>
      <c r="D22" s="98" t="s">
        <v>3855</v>
      </c>
      <c r="E22" s="98" t="s">
        <v>3856</v>
      </c>
    </row>
    <row r="23" spans="3:5" x14ac:dyDescent="0.45">
      <c r="C23" s="97" t="s">
        <v>3857</v>
      </c>
      <c r="D23" s="98" t="s">
        <v>3740</v>
      </c>
      <c r="E23" s="98" t="s">
        <v>3755</v>
      </c>
    </row>
    <row r="24" spans="3:5" x14ac:dyDescent="0.45">
      <c r="C24" s="97" t="s">
        <v>3858</v>
      </c>
      <c r="D24" s="98" t="s">
        <v>3741</v>
      </c>
      <c r="E24" s="98" t="s">
        <v>3756</v>
      </c>
    </row>
    <row r="25" spans="3:5" x14ac:dyDescent="0.45">
      <c r="C25" s="97" t="s">
        <v>3859</v>
      </c>
      <c r="D25" s="98" t="s">
        <v>3742</v>
      </c>
      <c r="E25" s="98" t="s">
        <v>3757</v>
      </c>
    </row>
    <row r="26" spans="3:5" x14ac:dyDescent="0.45">
      <c r="C26" s="97" t="s">
        <v>3860</v>
      </c>
      <c r="D26" s="98" t="s">
        <v>3743</v>
      </c>
      <c r="E26" s="98" t="s">
        <v>3758</v>
      </c>
    </row>
    <row r="27" spans="3:5" x14ac:dyDescent="0.45">
      <c r="C27" s="97" t="s">
        <v>3861</v>
      </c>
      <c r="D27" s="98" t="s">
        <v>3744</v>
      </c>
      <c r="E27" s="98" t="s">
        <v>3759</v>
      </c>
    </row>
    <row r="28" spans="3:5" x14ac:dyDescent="0.45">
      <c r="C28" s="97" t="s">
        <v>3862</v>
      </c>
      <c r="D28" s="98" t="s">
        <v>3745</v>
      </c>
      <c r="E28" s="98" t="s">
        <v>3760</v>
      </c>
    </row>
    <row r="29" spans="3:5" x14ac:dyDescent="0.45">
      <c r="C29" s="97" t="s">
        <v>3863</v>
      </c>
      <c r="D29" s="98" t="s">
        <v>3746</v>
      </c>
      <c r="E29" s="98" t="s">
        <v>3761</v>
      </c>
    </row>
    <row r="30" spans="3:5" x14ac:dyDescent="0.45">
      <c r="C30" s="97" t="s">
        <v>3864</v>
      </c>
      <c r="D30" s="98" t="s">
        <v>3747</v>
      </c>
      <c r="E30" s="98" t="s">
        <v>3762</v>
      </c>
    </row>
    <row r="31" spans="3:5" x14ac:dyDescent="0.45">
      <c r="C31" s="97" t="s">
        <v>3865</v>
      </c>
      <c r="D31" s="98" t="s">
        <v>3748</v>
      </c>
      <c r="E31" s="98" t="s">
        <v>3763</v>
      </c>
    </row>
    <row r="32" spans="3:5" x14ac:dyDescent="0.45">
      <c r="C32" s="97" t="s">
        <v>3866</v>
      </c>
      <c r="D32" s="98" t="s">
        <v>3749</v>
      </c>
      <c r="E32" s="98" t="s">
        <v>3764</v>
      </c>
    </row>
    <row r="33" spans="3:5" x14ac:dyDescent="0.45">
      <c r="C33" s="97" t="s">
        <v>3867</v>
      </c>
      <c r="D33" s="98" t="s">
        <v>3750</v>
      </c>
      <c r="E33" s="98" t="s">
        <v>3765</v>
      </c>
    </row>
    <row r="34" spans="3:5" x14ac:dyDescent="0.45">
      <c r="C34" s="97" t="s">
        <v>3868</v>
      </c>
      <c r="D34" s="98" t="s">
        <v>3751</v>
      </c>
      <c r="E34" s="98" t="s">
        <v>3766</v>
      </c>
    </row>
    <row r="35" spans="3:5" x14ac:dyDescent="0.45">
      <c r="C35" s="97" t="s">
        <v>3869</v>
      </c>
      <c r="D35" s="98" t="s">
        <v>3752</v>
      </c>
      <c r="E35" s="98" t="s">
        <v>3767</v>
      </c>
    </row>
    <row r="36" spans="3:5" x14ac:dyDescent="0.45">
      <c r="C36" s="97" t="s">
        <v>3870</v>
      </c>
      <c r="D36" s="98" t="s">
        <v>3753</v>
      </c>
      <c r="E36" s="98" t="s">
        <v>3768</v>
      </c>
    </row>
    <row r="37" spans="3:5" x14ac:dyDescent="0.45">
      <c r="C37" s="97" t="s">
        <v>3871</v>
      </c>
      <c r="D37" s="98" t="s">
        <v>3754</v>
      </c>
      <c r="E37" s="98" t="s">
        <v>3769</v>
      </c>
    </row>
    <row r="38" spans="3:5" x14ac:dyDescent="0.45">
      <c r="C38" s="97" t="s">
        <v>3872</v>
      </c>
      <c r="D38" s="98" t="s">
        <v>3782</v>
      </c>
      <c r="E38" s="98" t="s">
        <v>3797</v>
      </c>
    </row>
    <row r="39" spans="3:5" x14ac:dyDescent="0.45">
      <c r="C39" s="97" t="s">
        <v>3873</v>
      </c>
      <c r="D39" s="98" t="s">
        <v>3783</v>
      </c>
      <c r="E39" s="98" t="s">
        <v>3798</v>
      </c>
    </row>
    <row r="40" spans="3:5" x14ac:dyDescent="0.45">
      <c r="C40" s="97" t="s">
        <v>3874</v>
      </c>
      <c r="D40" s="98" t="s">
        <v>3784</v>
      </c>
      <c r="E40" s="98" t="s">
        <v>3799</v>
      </c>
    </row>
    <row r="41" spans="3:5" x14ac:dyDescent="0.45">
      <c r="C41" s="97" t="s">
        <v>3875</v>
      </c>
      <c r="D41" s="98" t="s">
        <v>3785</v>
      </c>
      <c r="E41" s="98" t="s">
        <v>3800</v>
      </c>
    </row>
    <row r="42" spans="3:5" x14ac:dyDescent="0.45">
      <c r="C42" s="97" t="s">
        <v>3876</v>
      </c>
      <c r="D42" s="98" t="s">
        <v>3786</v>
      </c>
      <c r="E42" s="98" t="s">
        <v>3801</v>
      </c>
    </row>
    <row r="43" spans="3:5" x14ac:dyDescent="0.45">
      <c r="C43" s="97" t="s">
        <v>3877</v>
      </c>
      <c r="D43" s="98" t="s">
        <v>3787</v>
      </c>
      <c r="E43" s="98" t="s">
        <v>3802</v>
      </c>
    </row>
    <row r="44" spans="3:5" x14ac:dyDescent="0.45">
      <c r="C44" s="97" t="s">
        <v>3878</v>
      </c>
      <c r="D44" s="98" t="s">
        <v>3788</v>
      </c>
      <c r="E44" s="98" t="s">
        <v>3803</v>
      </c>
    </row>
    <row r="45" spans="3:5" x14ac:dyDescent="0.45">
      <c r="C45" s="97" t="s">
        <v>3879</v>
      </c>
      <c r="D45" s="98" t="s">
        <v>3789</v>
      </c>
      <c r="E45" s="98" t="s">
        <v>3804</v>
      </c>
    </row>
    <row r="46" spans="3:5" x14ac:dyDescent="0.45">
      <c r="C46" s="97" t="s">
        <v>3880</v>
      </c>
      <c r="D46" s="98" t="s">
        <v>3790</v>
      </c>
      <c r="E46" s="98" t="s">
        <v>3805</v>
      </c>
    </row>
    <row r="47" spans="3:5" x14ac:dyDescent="0.45">
      <c r="C47" s="97" t="s">
        <v>3881</v>
      </c>
      <c r="D47" s="98" t="s">
        <v>3791</v>
      </c>
      <c r="E47" s="98" t="s">
        <v>3806</v>
      </c>
    </row>
    <row r="48" spans="3:5" x14ac:dyDescent="0.45">
      <c r="C48" s="97" t="s">
        <v>3882</v>
      </c>
      <c r="D48" s="98" t="s">
        <v>3792</v>
      </c>
      <c r="E48" s="98" t="s">
        <v>3807</v>
      </c>
    </row>
    <row r="49" spans="3:5" x14ac:dyDescent="0.45">
      <c r="C49" s="97" t="s">
        <v>3883</v>
      </c>
      <c r="D49" s="98" t="s">
        <v>3793</v>
      </c>
      <c r="E49" s="98" t="s">
        <v>3808</v>
      </c>
    </row>
    <row r="50" spans="3:5" x14ac:dyDescent="0.45">
      <c r="C50" s="97" t="s">
        <v>3884</v>
      </c>
      <c r="D50" s="98" t="s">
        <v>3794</v>
      </c>
      <c r="E50" s="98" t="s">
        <v>3809</v>
      </c>
    </row>
    <row r="51" spans="3:5" x14ac:dyDescent="0.45">
      <c r="C51" s="97" t="s">
        <v>3885</v>
      </c>
      <c r="D51" s="98" t="s">
        <v>3795</v>
      </c>
      <c r="E51" s="98" t="s">
        <v>3810</v>
      </c>
    </row>
    <row r="52" spans="3:5" x14ac:dyDescent="0.45">
      <c r="C52" s="97" t="s">
        <v>3886</v>
      </c>
      <c r="D52" s="98" t="s">
        <v>3796</v>
      </c>
      <c r="E52" s="98" t="s">
        <v>3811</v>
      </c>
    </row>
    <row r="53" spans="3:5" x14ac:dyDescent="0.45">
      <c r="C53" s="97" t="s">
        <v>3887</v>
      </c>
      <c r="D53" s="98" t="s">
        <v>3902</v>
      </c>
      <c r="E53" s="98" t="s">
        <v>3917</v>
      </c>
    </row>
    <row r="54" spans="3:5" x14ac:dyDescent="0.45">
      <c r="C54" s="97" t="s">
        <v>3888</v>
      </c>
      <c r="D54" s="98" t="s">
        <v>3903</v>
      </c>
      <c r="E54" s="98" t="s">
        <v>3918</v>
      </c>
    </row>
    <row r="55" spans="3:5" x14ac:dyDescent="0.45">
      <c r="C55" s="97" t="s">
        <v>3889</v>
      </c>
      <c r="D55" s="98" t="s">
        <v>3904</v>
      </c>
      <c r="E55" s="98" t="s">
        <v>3919</v>
      </c>
    </row>
    <row r="56" spans="3:5" x14ac:dyDescent="0.45">
      <c r="C56" s="97" t="s">
        <v>3890</v>
      </c>
      <c r="D56" s="98" t="s">
        <v>3905</v>
      </c>
      <c r="E56" s="98" t="s">
        <v>3920</v>
      </c>
    </row>
    <row r="57" spans="3:5" x14ac:dyDescent="0.45">
      <c r="C57" s="97" t="s">
        <v>3891</v>
      </c>
      <c r="D57" s="98" t="s">
        <v>3906</v>
      </c>
      <c r="E57" s="98" t="s">
        <v>3921</v>
      </c>
    </row>
    <row r="58" spans="3:5" x14ac:dyDescent="0.45">
      <c r="C58" s="97" t="s">
        <v>3892</v>
      </c>
      <c r="D58" s="98" t="s">
        <v>3907</v>
      </c>
      <c r="E58" s="98" t="s">
        <v>3922</v>
      </c>
    </row>
    <row r="59" spans="3:5" x14ac:dyDescent="0.45">
      <c r="C59" s="97" t="s">
        <v>3893</v>
      </c>
      <c r="D59" s="98" t="s">
        <v>3908</v>
      </c>
      <c r="E59" s="98" t="s">
        <v>3923</v>
      </c>
    </row>
    <row r="60" spans="3:5" x14ac:dyDescent="0.45">
      <c r="C60" s="97" t="s">
        <v>3895</v>
      </c>
      <c r="D60" s="98" t="s">
        <v>3909</v>
      </c>
      <c r="E60" s="98" t="s">
        <v>3924</v>
      </c>
    </row>
    <row r="61" spans="3:5" x14ac:dyDescent="0.45">
      <c r="C61" s="97" t="s">
        <v>3894</v>
      </c>
      <c r="D61" s="98" t="s">
        <v>3910</v>
      </c>
      <c r="E61" s="98" t="s">
        <v>3925</v>
      </c>
    </row>
    <row r="62" spans="3:5" x14ac:dyDescent="0.45">
      <c r="C62" s="97" t="s">
        <v>3896</v>
      </c>
      <c r="D62" s="98" t="s">
        <v>3911</v>
      </c>
      <c r="E62" s="98" t="s">
        <v>3926</v>
      </c>
    </row>
    <row r="63" spans="3:5" x14ac:dyDescent="0.45">
      <c r="C63" s="97" t="s">
        <v>3897</v>
      </c>
      <c r="D63" s="98" t="s">
        <v>3912</v>
      </c>
      <c r="E63" s="98" t="s">
        <v>3927</v>
      </c>
    </row>
    <row r="64" spans="3:5" x14ac:dyDescent="0.45">
      <c r="C64" s="97" t="s">
        <v>3898</v>
      </c>
      <c r="D64" s="98" t="s">
        <v>3913</v>
      </c>
      <c r="E64" s="98" t="s">
        <v>3928</v>
      </c>
    </row>
    <row r="65" spans="3:5" x14ac:dyDescent="0.45">
      <c r="C65" s="97" t="s">
        <v>3899</v>
      </c>
      <c r="D65" s="98" t="s">
        <v>3914</v>
      </c>
      <c r="E65" s="98" t="s">
        <v>3929</v>
      </c>
    </row>
    <row r="66" spans="3:5" x14ac:dyDescent="0.45">
      <c r="C66" s="97" t="s">
        <v>3900</v>
      </c>
      <c r="D66" s="98" t="s">
        <v>3915</v>
      </c>
      <c r="E66" s="98" t="s">
        <v>3930</v>
      </c>
    </row>
    <row r="67" spans="3:5" x14ac:dyDescent="0.45">
      <c r="C67" s="97" t="s">
        <v>3901</v>
      </c>
      <c r="D67" s="98" t="s">
        <v>3916</v>
      </c>
      <c r="E67" s="98" t="s">
        <v>3931</v>
      </c>
    </row>
  </sheetData>
  <phoneticPr fontId="6"/>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様式4・専攻科</vt:lpstr>
      <vt:lpstr>ア</vt:lpstr>
      <vt:lpstr>イ</vt:lpstr>
      <vt:lpstr>ウ</vt:lpstr>
      <vt:lpstr>エ</vt:lpstr>
      <vt:lpstr>Sheet2</vt:lpstr>
      <vt:lpstr>ア!Print_Area</vt:lpstr>
      <vt:lpstr>様式4・専攻科!Print_Area</vt:lpstr>
      <vt:lpstr>エ!Print_Titles</vt:lpstr>
      <vt:lpstr>様式4・専攻科!Print_Titles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清水　愛</cp:lastModifiedBy>
  <cp:lastPrinted>2023-07-03T23:56:18Z</cp:lastPrinted>
  <dcterms:created xsi:type="dcterms:W3CDTF">2019-06-05T06:28:00Z</dcterms:created>
  <dcterms:modified xsi:type="dcterms:W3CDTF">2024-01-10T02:16:44Z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