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1239$\doc\030 広報・議事Ｇ\0302議事\01委員会会議\07議題書、議事録等の開架、情報公開対応\03 HPアップ分\CMS移行後のページ（保存用）\R5年度分\R5.11月\議題４\"/>
    </mc:Choice>
  </mc:AlternateContent>
  <xr:revisionPtr revIDLastSave="0" documentId="13_ncr:1_{1C4230CA-4C5D-415B-A20A-6A7C8C546576}" xr6:coauthVersionLast="47" xr6:coauthVersionMax="47" xr10:uidLastSave="{00000000-0000-0000-0000-000000000000}"/>
  <bookViews>
    <workbookView xWindow="3984" yWindow="2664" windowWidth="17280" windowHeight="10044" xr2:uid="{00000000-000D-0000-FFFF-FFFF00000000}"/>
  </bookViews>
  <sheets>
    <sheet name="4-3" sheetId="1" r:id="rId1"/>
    <sheet name="4-4" sheetId="4" r:id="rId2"/>
    <sheet name="4-5" sheetId="5" r:id="rId3"/>
    <sheet name="4-6" sheetId="13" r:id="rId4"/>
    <sheet name="4-7" sheetId="10" r:id="rId5"/>
    <sheet name="4-8" sheetId="9" r:id="rId6"/>
    <sheet name="定時制" sheetId="15" state="hidden" r:id="rId7"/>
  </sheets>
  <definedNames>
    <definedName name="_xlnm.Print_Area" localSheetId="0">'4-3'!$A$1:$J$59</definedName>
    <definedName name="_xlnm.Print_Area" localSheetId="1">'4-4'!$A$1:$K$77</definedName>
    <definedName name="_xlnm.Print_Area" localSheetId="2">'4-5'!$A$1:$J$70</definedName>
    <definedName name="_xlnm.Print_Area" localSheetId="3">'4-6'!$A$1:$J$70</definedName>
    <definedName name="_xlnm.Print_Area" localSheetId="4">'4-7'!$A$1:$H$37</definedName>
    <definedName name="_xlnm.Print_Area" localSheetId="5">'4-8'!$A$1:$N$46</definedName>
    <definedName name="_xlnm.Print_Area" localSheetId="6">定時制!$A$1:$P$50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7" i="15" l="1"/>
  <c r="L47" i="15" s="1"/>
  <c r="M46" i="15"/>
  <c r="L46" i="15" s="1"/>
  <c r="M42" i="15"/>
  <c r="L42" i="15" s="1"/>
  <c r="M39" i="15"/>
  <c r="L39" i="15" s="1"/>
  <c r="M38" i="15"/>
  <c r="L38" i="15" s="1"/>
  <c r="M37" i="15"/>
  <c r="L37" i="15" s="1"/>
  <c r="M35" i="15"/>
  <c r="L35" i="15" s="1"/>
  <c r="M34" i="15"/>
  <c r="L34" i="15" s="1"/>
  <c r="M33" i="15"/>
  <c r="L33" i="15" s="1"/>
  <c r="M32" i="15"/>
  <c r="L32" i="15" s="1"/>
  <c r="K47" i="15"/>
  <c r="J47" i="15" s="1"/>
  <c r="K46" i="15"/>
  <c r="J46" i="15" s="1"/>
  <c r="K42" i="15"/>
  <c r="J42" i="15" s="1"/>
  <c r="K39" i="15"/>
  <c r="J39" i="15" s="1"/>
  <c r="K38" i="15"/>
  <c r="J38" i="15" s="1"/>
  <c r="K37" i="15"/>
  <c r="J37" i="15" s="1"/>
  <c r="K35" i="15"/>
  <c r="J35" i="15" s="1"/>
  <c r="K33" i="15"/>
  <c r="J33" i="15" s="1"/>
  <c r="K34" i="15"/>
  <c r="J34" i="15" s="1"/>
  <c r="K32" i="15"/>
  <c r="J32" i="15" s="1"/>
  <c r="H30" i="15"/>
  <c r="H49" i="15" s="1"/>
  <c r="M49" i="15" s="1"/>
  <c r="L49" i="15" s="1"/>
  <c r="H26" i="15"/>
  <c r="M26" i="15" s="1"/>
  <c r="L26" i="15" s="1"/>
  <c r="O8" i="15"/>
  <c r="N8" i="15" s="1"/>
  <c r="N18" i="15"/>
  <c r="N17" i="15"/>
  <c r="L18" i="15"/>
  <c r="L17" i="15"/>
  <c r="N9" i="15"/>
  <c r="L9" i="15"/>
  <c r="E40" i="15"/>
  <c r="D40" i="15"/>
  <c r="E50" i="15"/>
  <c r="D50" i="15"/>
  <c r="G10" i="15"/>
  <c r="F10" i="15"/>
  <c r="E10" i="15"/>
  <c r="D10" i="15"/>
  <c r="H48" i="15"/>
  <c r="M48" i="15" s="1"/>
  <c r="L48" i="15" s="1"/>
  <c r="F48" i="15"/>
  <c r="K48" i="15" s="1"/>
  <c r="J48" i="15" s="1"/>
  <c r="K43" i="15"/>
  <c r="M43" i="15"/>
  <c r="K44" i="15"/>
  <c r="M44" i="15"/>
  <c r="K45" i="15"/>
  <c r="M45" i="15"/>
  <c r="M36" i="15"/>
  <c r="K36" i="15"/>
  <c r="H40" i="15"/>
  <c r="F40" i="15"/>
  <c r="K10" i="15"/>
  <c r="J10" i="15"/>
  <c r="H10" i="15"/>
  <c r="M8" i="15"/>
  <c r="L8" i="15" s="1"/>
  <c r="F26" i="15"/>
  <c r="K26" i="15" s="1"/>
  <c r="J26" i="15" s="1"/>
  <c r="I10" i="15"/>
  <c r="M40" i="15" l="1"/>
  <c r="L40" i="15" s="1"/>
  <c r="M10" i="15"/>
  <c r="L10" i="15" s="1"/>
  <c r="K40" i="15"/>
  <c r="J40" i="15" s="1"/>
  <c r="O10" i="15"/>
  <c r="N10" i="15" s="1"/>
  <c r="F30" i="15"/>
  <c r="F49" i="15" s="1"/>
  <c r="K49" i="15" s="1"/>
  <c r="J49" i="15" s="1"/>
  <c r="M30" i="15"/>
  <c r="L30" i="15" s="1"/>
  <c r="K30" i="15" l="1"/>
  <c r="J30" i="15" s="1"/>
  <c r="H25" i="15" l="1"/>
  <c r="F25" i="15"/>
  <c r="F31" i="15" s="1"/>
  <c r="K31" i="15" s="1"/>
  <c r="J31" i="15" s="1"/>
  <c r="M25" i="15" l="1"/>
  <c r="L25" i="15" s="1"/>
  <c r="H31" i="15"/>
  <c r="M31" i="15" s="1"/>
  <c r="L31" i="15" s="1"/>
  <c r="H41" i="15"/>
  <c r="F41" i="15"/>
  <c r="K25" i="15"/>
  <c r="J25" i="15" s="1"/>
  <c r="F50" i="15" l="1"/>
  <c r="K50" i="15" s="1"/>
  <c r="J50" i="15" s="1"/>
  <c r="K41" i="15"/>
  <c r="J41" i="15" s="1"/>
  <c r="H50" i="15"/>
  <c r="M50" i="15" s="1"/>
  <c r="L50" i="15" s="1"/>
  <c r="M41" i="15"/>
  <c r="L41" i="15" s="1"/>
</calcChain>
</file>

<file path=xl/sharedStrings.xml><?xml version="1.0" encoding="utf-8"?>
<sst xmlns="http://schemas.openxmlformats.org/spreadsheetml/2006/main" count="795" uniqueCount="434">
  <si>
    <t>高等学校名</t>
    <rPh sb="0" eb="2">
      <t>コウトウ</t>
    </rPh>
    <rPh sb="2" eb="4">
      <t>ガッコウ</t>
    </rPh>
    <rPh sb="4" eb="5">
      <t>メイ</t>
    </rPh>
    <phoneticPr fontId="1"/>
  </si>
  <si>
    <t>募集人員</t>
    <rPh sb="0" eb="2">
      <t>ボシュウ</t>
    </rPh>
    <rPh sb="2" eb="4">
      <t>ジンイン</t>
    </rPh>
    <phoneticPr fontId="1"/>
  </si>
  <si>
    <t>学級数</t>
    <rPh sb="0" eb="2">
      <t>ガッキュウ</t>
    </rPh>
    <rPh sb="2" eb="3">
      <t>スウ</t>
    </rPh>
    <phoneticPr fontId="1"/>
  </si>
  <si>
    <t>　単位制による課程</t>
    <rPh sb="1" eb="4">
      <t>タンイセイ</t>
    </rPh>
    <rPh sb="7" eb="9">
      <t>カテイ</t>
    </rPh>
    <phoneticPr fontId="1"/>
  </si>
  <si>
    <t>学科名</t>
    <rPh sb="0" eb="2">
      <t>ガッカ</t>
    </rPh>
    <rPh sb="2" eb="3">
      <t>メイ</t>
    </rPh>
    <phoneticPr fontId="1"/>
  </si>
  <si>
    <t>計</t>
    <rPh sb="0" eb="1">
      <t>ケイ</t>
    </rPh>
    <phoneticPr fontId="1"/>
  </si>
  <si>
    <t>環境緑化</t>
    <rPh sb="0" eb="2">
      <t>カンキョウ</t>
    </rPh>
    <rPh sb="2" eb="4">
      <t>リョッカ</t>
    </rPh>
    <phoneticPr fontId="1"/>
  </si>
  <si>
    <t>食品加工</t>
    <rPh sb="0" eb="2">
      <t>ショクヒン</t>
    </rPh>
    <rPh sb="2" eb="4">
      <t>カコウ</t>
    </rPh>
    <phoneticPr fontId="1"/>
  </si>
  <si>
    <t>資源動物</t>
    <rPh sb="0" eb="2">
      <t>シゲン</t>
    </rPh>
    <rPh sb="2" eb="4">
      <t>ドウブツ</t>
    </rPh>
    <phoneticPr fontId="1"/>
  </si>
  <si>
    <t>電　　気</t>
    <rPh sb="0" eb="1">
      <t>デン</t>
    </rPh>
    <rPh sb="3" eb="4">
      <t>キ</t>
    </rPh>
    <phoneticPr fontId="1"/>
  </si>
  <si>
    <t>機　　械</t>
    <rPh sb="0" eb="1">
      <t>キ</t>
    </rPh>
    <rPh sb="3" eb="4">
      <t>カイ</t>
    </rPh>
    <phoneticPr fontId="1"/>
  </si>
  <si>
    <t>建　　築</t>
    <rPh sb="0" eb="1">
      <t>ケン</t>
    </rPh>
    <rPh sb="3" eb="4">
      <t>チク</t>
    </rPh>
    <phoneticPr fontId="1"/>
  </si>
  <si>
    <t>工業デザイン</t>
    <rPh sb="0" eb="2">
      <t>コウギョウ</t>
    </rPh>
    <phoneticPr fontId="1"/>
  </si>
  <si>
    <t>電子機械</t>
    <rPh sb="0" eb="2">
      <t>デンシ</t>
    </rPh>
    <rPh sb="2" eb="4">
      <t>キカイ</t>
    </rPh>
    <phoneticPr fontId="1"/>
  </si>
  <si>
    <t>機械工学</t>
    <rPh sb="0" eb="2">
      <t>キカイ</t>
    </rPh>
    <rPh sb="2" eb="4">
      <t>コウガク</t>
    </rPh>
    <phoneticPr fontId="1"/>
  </si>
  <si>
    <t>工業化学</t>
    <rPh sb="0" eb="2">
      <t>コウギョウ</t>
    </rPh>
    <rPh sb="2" eb="4">
      <t>カガク</t>
    </rPh>
    <phoneticPr fontId="1"/>
  </si>
  <si>
    <t>都市工学</t>
    <rPh sb="0" eb="2">
      <t>トシ</t>
    </rPh>
    <rPh sb="2" eb="4">
      <t>コウガク</t>
    </rPh>
    <phoneticPr fontId="1"/>
  </si>
  <si>
    <t>理数工学</t>
    <rPh sb="0" eb="2">
      <t>リスウ</t>
    </rPh>
    <rPh sb="2" eb="4">
      <t>コウガク</t>
    </rPh>
    <phoneticPr fontId="1"/>
  </si>
  <si>
    <t>電気工学</t>
    <rPh sb="0" eb="2">
      <t>デンキ</t>
    </rPh>
    <rPh sb="2" eb="4">
      <t>コウガク</t>
    </rPh>
    <phoneticPr fontId="1"/>
  </si>
  <si>
    <t>体　　育</t>
    <rPh sb="0" eb="1">
      <t>カラダ</t>
    </rPh>
    <rPh sb="3" eb="4">
      <t>イク</t>
    </rPh>
    <phoneticPr fontId="1"/>
  </si>
  <si>
    <t>芸能文化</t>
    <rPh sb="0" eb="2">
      <t>ゲイノウ</t>
    </rPh>
    <rPh sb="2" eb="4">
      <t>ブンカ</t>
    </rPh>
    <phoneticPr fontId="1"/>
  </si>
  <si>
    <t>電気電子工学</t>
    <rPh sb="0" eb="2">
      <t>デンキ</t>
    </rPh>
    <rPh sb="2" eb="4">
      <t>デンシ</t>
    </rPh>
    <rPh sb="4" eb="6">
      <t>コウガク</t>
    </rPh>
    <phoneticPr fontId="1"/>
  </si>
  <si>
    <t>総合造形</t>
    <rPh sb="0" eb="2">
      <t>ソウゴウ</t>
    </rPh>
    <rPh sb="2" eb="4">
      <t>ゾウケイ</t>
    </rPh>
    <phoneticPr fontId="1"/>
  </si>
  <si>
    <t>部別</t>
    <rPh sb="0" eb="1">
      <t>ブ</t>
    </rPh>
    <rPh sb="1" eb="2">
      <t>ベツ</t>
    </rPh>
    <phoneticPr fontId="1"/>
  </si>
  <si>
    <t>Ⅰ部</t>
    <rPh sb="1" eb="2">
      <t>ブ</t>
    </rPh>
    <phoneticPr fontId="1"/>
  </si>
  <si>
    <t>Ⅱ部</t>
    <rPh sb="1" eb="2">
      <t>ブ</t>
    </rPh>
    <phoneticPr fontId="1"/>
  </si>
  <si>
    <t>機械電気</t>
    <rPh sb="0" eb="2">
      <t>キカイ</t>
    </rPh>
    <rPh sb="2" eb="4">
      <t>デンキ</t>
    </rPh>
    <phoneticPr fontId="1"/>
  </si>
  <si>
    <t>体　  育</t>
    <rPh sb="0" eb="1">
      <t>カラダ</t>
    </rPh>
    <rPh sb="4" eb="5">
      <t>イク</t>
    </rPh>
    <phoneticPr fontId="1"/>
  </si>
  <si>
    <t>機械技術</t>
    <rPh sb="0" eb="2">
      <t>キカイ</t>
    </rPh>
    <rPh sb="2" eb="4">
      <t>ギジュツ</t>
    </rPh>
    <phoneticPr fontId="1"/>
  </si>
  <si>
    <t>生産技術</t>
    <rPh sb="0" eb="2">
      <t>セイサン</t>
    </rPh>
    <rPh sb="2" eb="4">
      <t>ギジュツ</t>
    </rPh>
    <phoneticPr fontId="1"/>
  </si>
  <si>
    <t>機械制御</t>
    <rPh sb="0" eb="2">
      <t>キカイ</t>
    </rPh>
    <rPh sb="2" eb="4">
      <t>セイギョ</t>
    </rPh>
    <phoneticPr fontId="1"/>
  </si>
  <si>
    <t>電気技術</t>
    <rPh sb="0" eb="2">
      <t>デンキ</t>
    </rPh>
    <rPh sb="2" eb="4">
      <t>ギジュツ</t>
    </rPh>
    <phoneticPr fontId="1"/>
  </si>
  <si>
    <t>電子情報通信</t>
    <rPh sb="0" eb="2">
      <t>デンシ</t>
    </rPh>
    <rPh sb="2" eb="4">
      <t>ジョウホウ</t>
    </rPh>
    <rPh sb="4" eb="6">
      <t>ツウシン</t>
    </rPh>
    <phoneticPr fontId="1"/>
  </si>
  <si>
    <t>環境システム</t>
    <rPh sb="0" eb="2">
      <t>カンキョウ</t>
    </rPh>
    <phoneticPr fontId="1"/>
  </si>
  <si>
    <t>化学システム</t>
    <rPh sb="0" eb="2">
      <t>カガク</t>
    </rPh>
    <phoneticPr fontId="1"/>
  </si>
  <si>
    <t>電子制御</t>
    <rPh sb="0" eb="2">
      <t>デンシ</t>
    </rPh>
    <rPh sb="2" eb="4">
      <t>セイギョ</t>
    </rPh>
    <phoneticPr fontId="1"/>
  </si>
  <si>
    <t>建築システム</t>
    <rPh sb="0" eb="2">
      <t>ケンチク</t>
    </rPh>
    <phoneticPr fontId="1"/>
  </si>
  <si>
    <t>機械設計</t>
    <rPh sb="0" eb="2">
      <t>キカイ</t>
    </rPh>
    <rPh sb="2" eb="4">
      <t>セッケイ</t>
    </rPh>
    <phoneticPr fontId="1"/>
  </si>
  <si>
    <t>ロボット工学</t>
    <rPh sb="4" eb="6">
      <t>コウガク</t>
    </rPh>
    <phoneticPr fontId="1"/>
  </si>
  <si>
    <t>制御システム</t>
    <rPh sb="0" eb="2">
      <t>セイギョ</t>
    </rPh>
    <phoneticPr fontId="1"/>
  </si>
  <si>
    <t>設備システム</t>
    <rPh sb="0" eb="2">
      <t>セツビ</t>
    </rPh>
    <phoneticPr fontId="1"/>
  </si>
  <si>
    <t>化学分析技術</t>
    <rPh sb="0" eb="2">
      <t>カガク</t>
    </rPh>
    <rPh sb="2" eb="4">
      <t>ブンセキ</t>
    </rPh>
    <rPh sb="4" eb="6">
      <t>ギジュツ</t>
    </rPh>
    <phoneticPr fontId="1"/>
  </si>
  <si>
    <t>国際文化</t>
    <rPh sb="0" eb="2">
      <t>コクサイ</t>
    </rPh>
    <rPh sb="2" eb="4">
      <t>ブンカ</t>
    </rPh>
    <phoneticPr fontId="1"/>
  </si>
  <si>
    <t>総合科学</t>
    <rPh sb="0" eb="2">
      <t>ソウゴウ</t>
    </rPh>
    <rPh sb="2" eb="4">
      <t>カガク</t>
    </rPh>
    <phoneticPr fontId="1"/>
  </si>
  <si>
    <t>学科（専科）名等</t>
    <rPh sb="0" eb="2">
      <t>ガッカ</t>
    </rPh>
    <rPh sb="3" eb="5">
      <t>センカ</t>
    </rPh>
    <rPh sb="6" eb="7">
      <t>メイ</t>
    </rPh>
    <rPh sb="7" eb="8">
      <t>トウ</t>
    </rPh>
    <phoneticPr fontId="1"/>
  </si>
  <si>
    <t>機械系</t>
    <rPh sb="0" eb="3">
      <t>キカイケイ</t>
    </rPh>
    <phoneticPr fontId="1"/>
  </si>
  <si>
    <t>電気系</t>
    <rPh sb="0" eb="3">
      <t>デンキケイ</t>
    </rPh>
    <phoneticPr fontId="1"/>
  </si>
  <si>
    <t>メカトロニクス系</t>
    <rPh sb="7" eb="8">
      <t>ケイ</t>
    </rPh>
    <phoneticPr fontId="1"/>
  </si>
  <si>
    <t>建築都市工学系</t>
    <rPh sb="0" eb="2">
      <t>ケンチク</t>
    </rPh>
    <rPh sb="2" eb="4">
      <t>トシ</t>
    </rPh>
    <rPh sb="4" eb="6">
      <t>コウガク</t>
    </rPh>
    <rPh sb="6" eb="7">
      <t>ケイ</t>
    </rPh>
    <phoneticPr fontId="1"/>
  </si>
  <si>
    <t>工業デザイン系</t>
    <rPh sb="0" eb="2">
      <t>コウギョウ</t>
    </rPh>
    <rPh sb="6" eb="7">
      <t>ケイ</t>
    </rPh>
    <phoneticPr fontId="1"/>
  </si>
  <si>
    <t>建築系</t>
    <rPh sb="0" eb="2">
      <t>ケンチク</t>
    </rPh>
    <rPh sb="2" eb="3">
      <t>ケイ</t>
    </rPh>
    <phoneticPr fontId="1"/>
  </si>
  <si>
    <t>電気系</t>
    <rPh sb="0" eb="2">
      <t>デンキ</t>
    </rPh>
    <rPh sb="2" eb="3">
      <t>ケイ</t>
    </rPh>
    <phoneticPr fontId="1"/>
  </si>
  <si>
    <t>グラフィックデザイン系</t>
    <rPh sb="10" eb="11">
      <t>ケイ</t>
    </rPh>
    <phoneticPr fontId="1"/>
  </si>
  <si>
    <t>環境化学システム系</t>
    <rPh sb="0" eb="2">
      <t>カンキョウ</t>
    </rPh>
    <rPh sb="2" eb="4">
      <t>カガク</t>
    </rPh>
    <rPh sb="8" eb="9">
      <t>ケイ</t>
    </rPh>
    <phoneticPr fontId="1"/>
  </si>
  <si>
    <t>建築設備系</t>
    <rPh sb="0" eb="2">
      <t>ケンチク</t>
    </rPh>
    <rPh sb="2" eb="4">
      <t>セツビ</t>
    </rPh>
    <rPh sb="4" eb="5">
      <t>ケイ</t>
    </rPh>
    <phoneticPr fontId="1"/>
  </si>
  <si>
    <t>３　工業に関する学科</t>
    <rPh sb="2" eb="4">
      <t>コウギョウ</t>
    </rPh>
    <rPh sb="5" eb="6">
      <t>カン</t>
    </rPh>
    <rPh sb="8" eb="10">
      <t>ガッカ</t>
    </rPh>
    <phoneticPr fontId="1"/>
  </si>
  <si>
    <t>４　総合学科</t>
    <rPh sb="2" eb="4">
      <t>ソウゴウ</t>
    </rPh>
    <rPh sb="4" eb="6">
      <t>ガッカ</t>
    </rPh>
    <phoneticPr fontId="1"/>
  </si>
  <si>
    <t>〔　通　信　制　の　課　程　〕</t>
    <rPh sb="2" eb="3">
      <t>ツウ</t>
    </rPh>
    <rPh sb="4" eb="5">
      <t>シン</t>
    </rPh>
    <rPh sb="6" eb="7">
      <t>セイ</t>
    </rPh>
    <rPh sb="10" eb="11">
      <t>カ</t>
    </rPh>
    <rPh sb="12" eb="13">
      <t>ホド</t>
    </rPh>
    <phoneticPr fontId="1"/>
  </si>
  <si>
    <t>部　別</t>
    <rPh sb="0" eb="1">
      <t>ブ</t>
    </rPh>
    <rPh sb="2" eb="3">
      <t>ベツ</t>
    </rPh>
    <phoneticPr fontId="1"/>
  </si>
  <si>
    <t>昼間部</t>
    <rPh sb="0" eb="2">
      <t>チュウカン</t>
    </rPh>
    <rPh sb="2" eb="3">
      <t>ブ</t>
    </rPh>
    <phoneticPr fontId="1"/>
  </si>
  <si>
    <t>日・夜間部</t>
    <rPh sb="0" eb="1">
      <t>ニチ</t>
    </rPh>
    <rPh sb="2" eb="4">
      <t>ヤカン</t>
    </rPh>
    <rPh sb="4" eb="5">
      <t>ブ</t>
    </rPh>
    <phoneticPr fontId="1"/>
  </si>
  <si>
    <t>募集
人員</t>
    <rPh sb="0" eb="2">
      <t>ボシュウ</t>
    </rPh>
    <rPh sb="3" eb="5">
      <t>ジンイン</t>
    </rPh>
    <phoneticPr fontId="1"/>
  </si>
  <si>
    <t>１　普通科</t>
    <rPh sb="2" eb="5">
      <t>フツウカ</t>
    </rPh>
    <phoneticPr fontId="1"/>
  </si>
  <si>
    <t>（注）※は、総合募集。</t>
    <rPh sb="1" eb="2">
      <t>チュウ</t>
    </rPh>
    <rPh sb="6" eb="8">
      <t>ソウゴウ</t>
    </rPh>
    <rPh sb="8" eb="10">
      <t>ボシュウ</t>
    </rPh>
    <phoneticPr fontId="1"/>
  </si>
  <si>
    <t>理 工 学</t>
    <rPh sb="0" eb="1">
      <t>リ</t>
    </rPh>
    <rPh sb="2" eb="3">
      <t>コウ</t>
    </rPh>
    <rPh sb="4" eb="5">
      <t>ガク</t>
    </rPh>
    <phoneticPr fontId="1"/>
  </si>
  <si>
    <t>機械材料創造</t>
    <rPh sb="0" eb="2">
      <t>キカイ</t>
    </rPh>
    <rPh sb="2" eb="4">
      <t>ザイリョウ</t>
    </rPh>
    <rPh sb="4" eb="6">
      <t>ソウゾウ</t>
    </rPh>
    <phoneticPr fontId="1"/>
  </si>
  <si>
    <t>建築インテリア創造</t>
    <rPh sb="0" eb="2">
      <t>ケンチク</t>
    </rPh>
    <rPh sb="7" eb="9">
      <t>ソウゾウ</t>
    </rPh>
    <phoneticPr fontId="1"/>
  </si>
  <si>
    <t>サイエンス創造</t>
    <rPh sb="5" eb="7">
      <t>ソウゾウ</t>
    </rPh>
    <phoneticPr fontId="1"/>
  </si>
  <si>
    <t>食物文化</t>
    <rPh sb="0" eb="2">
      <t>ショクモツ</t>
    </rPh>
    <rPh sb="2" eb="4">
      <t>ブンカ</t>
    </rPh>
    <phoneticPr fontId="1"/>
  </si>
  <si>
    <t>機械自動車創造</t>
    <rPh sb="0" eb="2">
      <t>キカイ</t>
    </rPh>
    <rPh sb="2" eb="5">
      <t>ジドウシャ</t>
    </rPh>
    <rPh sb="5" eb="7">
      <t>ソウゾウ</t>
    </rPh>
    <phoneticPr fontId="1"/>
  </si>
  <si>
    <t>建築創造</t>
    <rPh sb="0" eb="1">
      <t>ケン</t>
    </rPh>
    <rPh sb="1" eb="2">
      <t>チク</t>
    </rPh>
    <rPh sb="2" eb="4">
      <t>ソウゾウ</t>
    </rPh>
    <phoneticPr fontId="1"/>
  </si>
  <si>
    <t>マネジメント創造</t>
    <rPh sb="6" eb="8">
      <t>ソウゾウ</t>
    </rPh>
    <phoneticPr fontId="1"/>
  </si>
  <si>
    <t>〔　全　日　制　の　課　程　〕</t>
    <rPh sb="2" eb="3">
      <t>ゼン</t>
    </rPh>
    <rPh sb="4" eb="5">
      <t>ヒ</t>
    </rPh>
    <rPh sb="6" eb="7">
      <t>セイ</t>
    </rPh>
    <rPh sb="10" eb="11">
      <t>カ</t>
    </rPh>
    <rPh sb="12" eb="13">
      <t>ホド</t>
    </rPh>
    <phoneticPr fontId="1"/>
  </si>
  <si>
    <t>体　　育</t>
  </si>
  <si>
    <t>文 理 学</t>
    <rPh sb="0" eb="1">
      <t>ブン</t>
    </rPh>
    <rPh sb="2" eb="3">
      <t>リ</t>
    </rPh>
    <rPh sb="4" eb="5">
      <t>ガク</t>
    </rPh>
    <phoneticPr fontId="1"/>
  </si>
  <si>
    <t>大阪ビジネスフロンティア</t>
    <rPh sb="0" eb="2">
      <t>オオサカ</t>
    </rPh>
    <phoneticPr fontId="1"/>
  </si>
  <si>
    <t>１　全日制の課程総合学科（クリエイティブスクール）</t>
    <rPh sb="2" eb="5">
      <t>ゼンニチセイ</t>
    </rPh>
    <rPh sb="6" eb="8">
      <t>カテイ</t>
    </rPh>
    <rPh sb="8" eb="10">
      <t>ソウゴウ</t>
    </rPh>
    <rPh sb="10" eb="12">
      <t>ガッカ</t>
    </rPh>
    <phoneticPr fontId="1"/>
  </si>
  <si>
    <t>２　多部制単位制Ⅰ・Ⅱ部（クリエイティブスクール）</t>
    <rPh sb="2" eb="3">
      <t>タ</t>
    </rPh>
    <rPh sb="3" eb="4">
      <t>ブ</t>
    </rPh>
    <rPh sb="4" eb="5">
      <t>セイ</t>
    </rPh>
    <rPh sb="5" eb="8">
      <t>タンイセイ</t>
    </rPh>
    <rPh sb="11" eb="12">
      <t>ブ</t>
    </rPh>
    <phoneticPr fontId="1"/>
  </si>
  <si>
    <t>普通</t>
    <rPh sb="0" eb="2">
      <t>フツウ</t>
    </rPh>
    <phoneticPr fontId="1"/>
  </si>
  <si>
    <t>学科名等</t>
    <rPh sb="0" eb="2">
      <t>ガッカ</t>
    </rPh>
    <rPh sb="2" eb="3">
      <t>メイ</t>
    </rPh>
    <rPh sb="3" eb="4">
      <t>トウ</t>
    </rPh>
    <phoneticPr fontId="1"/>
  </si>
  <si>
    <t>工学系</t>
    <rPh sb="0" eb="3">
      <t>コウガクケイ</t>
    </rPh>
    <phoneticPr fontId="1"/>
  </si>
  <si>
    <t>大学進学</t>
    <rPh sb="0" eb="2">
      <t>ダイガク</t>
    </rPh>
    <rPh sb="2" eb="4">
      <t>シンガク</t>
    </rPh>
    <phoneticPr fontId="1"/>
  </si>
  <si>
    <t>建築</t>
    <rPh sb="0" eb="2">
      <t>ケンチク</t>
    </rPh>
    <phoneticPr fontId="1"/>
  </si>
  <si>
    <t>グラフィックデザイン</t>
  </si>
  <si>
    <t>人間スポーツ科学</t>
    <rPh sb="0" eb="2">
      <t>ニンゲン</t>
    </rPh>
    <rPh sb="6" eb="8">
      <t>カガク</t>
    </rPh>
    <phoneticPr fontId="1"/>
  </si>
  <si>
    <t>産業創造系</t>
    <rPh sb="0" eb="2">
      <t>サンギョウ</t>
    </rPh>
    <rPh sb="2" eb="4">
      <t>ソウゾウ</t>
    </rPh>
    <rPh sb="4" eb="5">
      <t>ケイ</t>
    </rPh>
    <phoneticPr fontId="1"/>
  </si>
  <si>
    <t>製品開発</t>
    <rPh sb="0" eb="2">
      <t>セイヒン</t>
    </rPh>
    <rPh sb="2" eb="4">
      <t>カイハツ</t>
    </rPh>
    <phoneticPr fontId="1"/>
  </si>
  <si>
    <t>グローバル</t>
  </si>
  <si>
    <t>　大阪府教育センター附属</t>
    <rPh sb="1" eb="4">
      <t>オオサカフ</t>
    </rPh>
    <rPh sb="4" eb="6">
      <t>キョウイク</t>
    </rPh>
    <rPh sb="10" eb="12">
      <t>フゾク</t>
    </rPh>
    <phoneticPr fontId="1"/>
  </si>
  <si>
    <t>　府　立　　槻 　の 　木</t>
    <rPh sb="1" eb="2">
      <t>フ</t>
    </rPh>
    <rPh sb="3" eb="4">
      <t>リツ</t>
    </rPh>
    <rPh sb="6" eb="7">
      <t>ツキ</t>
    </rPh>
    <rPh sb="12" eb="13">
      <t>キ</t>
    </rPh>
    <phoneticPr fontId="1"/>
  </si>
  <si>
    <t>　府　立　　　　 鳳</t>
    <rPh sb="1" eb="2">
      <t>フ</t>
    </rPh>
    <rPh sb="3" eb="4">
      <t>リツ</t>
    </rPh>
    <rPh sb="9" eb="10">
      <t>オオトリ</t>
    </rPh>
    <phoneticPr fontId="1"/>
  </si>
  <si>
    <t xml:space="preserve"> 府 立　今宮工科</t>
    <rPh sb="1" eb="2">
      <t>フ</t>
    </rPh>
    <rPh sb="3" eb="4">
      <t>リツ</t>
    </rPh>
    <rPh sb="5" eb="7">
      <t>イマミヤ</t>
    </rPh>
    <rPh sb="7" eb="9">
      <t>コウカ</t>
    </rPh>
    <phoneticPr fontId="1"/>
  </si>
  <si>
    <t xml:space="preserve"> 府 立　茨木工科</t>
    <rPh sb="1" eb="2">
      <t>フ</t>
    </rPh>
    <rPh sb="3" eb="4">
      <t>リツ</t>
    </rPh>
    <rPh sb="5" eb="7">
      <t>イバラギ</t>
    </rPh>
    <rPh sb="7" eb="9">
      <t>コウカ</t>
    </rPh>
    <phoneticPr fontId="1"/>
  </si>
  <si>
    <t xml:space="preserve"> 府 立　城東工科</t>
    <rPh sb="1" eb="2">
      <t>フ</t>
    </rPh>
    <rPh sb="3" eb="4">
      <t>リツ</t>
    </rPh>
    <rPh sb="5" eb="7">
      <t>ジョウトウ</t>
    </rPh>
    <rPh sb="7" eb="9">
      <t>コウカ</t>
    </rPh>
    <phoneticPr fontId="1"/>
  </si>
  <si>
    <t xml:space="preserve"> 府 立　布施工科</t>
    <rPh sb="1" eb="2">
      <t>フ</t>
    </rPh>
    <rPh sb="3" eb="4">
      <t>リツ</t>
    </rPh>
    <rPh sb="5" eb="7">
      <t>フセ</t>
    </rPh>
    <rPh sb="7" eb="9">
      <t>コウカ</t>
    </rPh>
    <phoneticPr fontId="1"/>
  </si>
  <si>
    <t xml:space="preserve"> 府 立　淀川工科</t>
    <rPh sb="1" eb="2">
      <t>フ</t>
    </rPh>
    <rPh sb="3" eb="4">
      <t>リツ</t>
    </rPh>
    <rPh sb="5" eb="7">
      <t>ヨドガワ</t>
    </rPh>
    <rPh sb="7" eb="9">
      <t>コウカ</t>
    </rPh>
    <phoneticPr fontId="1"/>
  </si>
  <si>
    <t xml:space="preserve"> 府 立　西野田工科</t>
    <rPh sb="1" eb="2">
      <t>フ</t>
    </rPh>
    <rPh sb="3" eb="4">
      <t>リツ</t>
    </rPh>
    <rPh sb="5" eb="8">
      <t>ニシノダ</t>
    </rPh>
    <rPh sb="8" eb="10">
      <t>コウカ</t>
    </rPh>
    <phoneticPr fontId="1"/>
  </si>
  <si>
    <t>グローバルビジネス</t>
    <phoneticPr fontId="1"/>
  </si>
  <si>
    <t>フラワーファクトリ</t>
    <phoneticPr fontId="1"/>
  </si>
  <si>
    <t>バイオサイエンス</t>
    <phoneticPr fontId="1"/>
  </si>
  <si>
    <t>ハイテク農芸</t>
    <rPh sb="4" eb="6">
      <t>ノウゲイ</t>
    </rPh>
    <phoneticPr fontId="1"/>
  </si>
  <si>
    <t>テキスタイルデザイン</t>
    <phoneticPr fontId="1"/>
  </si>
  <si>
    <t>建築デザイン</t>
    <rPh sb="0" eb="2">
      <t>ケンチク</t>
    </rPh>
    <phoneticPr fontId="1"/>
  </si>
  <si>
    <t>インテリアデザイン</t>
    <phoneticPr fontId="1"/>
  </si>
  <si>
    <t>プロダクトデザイン</t>
    <phoneticPr fontId="1"/>
  </si>
  <si>
    <t>映像デザイン</t>
    <rPh sb="0" eb="2">
      <t>エイゾウ</t>
    </rPh>
    <phoneticPr fontId="1"/>
  </si>
  <si>
    <t>ビジュアルデザイン</t>
    <phoneticPr fontId="1"/>
  </si>
  <si>
    <t>　　　</t>
    <phoneticPr fontId="1"/>
  </si>
  <si>
    <t>セラミック</t>
    <phoneticPr fontId="1"/>
  </si>
  <si>
    <t>ファッション工学</t>
    <rPh sb="6" eb="8">
      <t>コウガク</t>
    </rPh>
    <phoneticPr fontId="1"/>
  </si>
  <si>
    <t>グローバル</t>
    <phoneticPr fontId="1"/>
  </si>
  <si>
    <t>デザインシステム</t>
    <phoneticPr fontId="1"/>
  </si>
  <si>
    <t>福祉ボランティア</t>
    <rPh sb="0" eb="2">
      <t>フクシ</t>
    </rPh>
    <phoneticPr fontId="1"/>
  </si>
  <si>
    <t xml:space="preserve"> 府　立　　門真なみはや</t>
    <rPh sb="1" eb="2">
      <t>フ</t>
    </rPh>
    <rPh sb="3" eb="4">
      <t>リツ</t>
    </rPh>
    <rPh sb="6" eb="8">
      <t>カドマ</t>
    </rPh>
    <phoneticPr fontId="1"/>
  </si>
  <si>
    <t>昼夜間単位制</t>
    <rPh sb="0" eb="2">
      <t>チュウヤ</t>
    </rPh>
    <rPh sb="2" eb="3">
      <t>カン</t>
    </rPh>
    <rPh sb="3" eb="6">
      <t>タンイセイ</t>
    </rPh>
    <phoneticPr fontId="1"/>
  </si>
  <si>
    <t>普　　通</t>
    <rPh sb="0" eb="1">
      <t>フ</t>
    </rPh>
    <rPh sb="3" eb="4">
      <t>ツウ</t>
    </rPh>
    <phoneticPr fontId="1"/>
  </si>
  <si>
    <t>ビジネス</t>
    <phoneticPr fontId="1"/>
  </si>
  <si>
    <t>　　　</t>
    <phoneticPr fontId="1"/>
  </si>
  <si>
    <t>〔 全日制の課程総合学科（ｸﾘｴｲﾃｨﾌﾞｽｸｰﾙ）及び多部制単位制Ⅰ・Ⅱ部（ｸﾘｴｲﾃｨﾌﾞｽｸｰﾙ）〕</t>
    <rPh sb="2" eb="5">
      <t>ゼンニチセイ</t>
    </rPh>
    <rPh sb="6" eb="8">
      <t>カテイ</t>
    </rPh>
    <rPh sb="8" eb="10">
      <t>ソウゴウ</t>
    </rPh>
    <rPh sb="10" eb="12">
      <t>ガッカ</t>
    </rPh>
    <rPh sb="26" eb="27">
      <t>オヨ</t>
    </rPh>
    <rPh sb="28" eb="29">
      <t>タ</t>
    </rPh>
    <rPh sb="29" eb="30">
      <t>ブ</t>
    </rPh>
    <rPh sb="30" eb="31">
      <t>セイ</t>
    </rPh>
    <rPh sb="31" eb="34">
      <t>タンイセイ</t>
    </rPh>
    <rPh sb="37" eb="38">
      <t>ブ</t>
    </rPh>
    <phoneticPr fontId="1"/>
  </si>
  <si>
    <t>募集人員</t>
  </si>
  <si>
    <t>学級数</t>
  </si>
  <si>
    <t>特別
募集
人員</t>
    <rPh sb="0" eb="2">
      <t>トクベツ</t>
    </rPh>
    <rPh sb="3" eb="5">
      <t>ボシュウ</t>
    </rPh>
    <rPh sb="6" eb="8">
      <t>ジンイン</t>
    </rPh>
    <phoneticPr fontId="9"/>
  </si>
  <si>
    <t>一般
募集
人員</t>
    <rPh sb="0" eb="2">
      <t>イッパン</t>
    </rPh>
    <rPh sb="3" eb="5">
      <t>ボシュウ</t>
    </rPh>
    <rPh sb="6" eb="8">
      <t>ジンイン</t>
    </rPh>
    <phoneticPr fontId="9"/>
  </si>
  <si>
    <t>府立</t>
    <rPh sb="0" eb="2">
      <t>フリツ</t>
    </rPh>
    <phoneticPr fontId="9"/>
  </si>
  <si>
    <t>－</t>
    <phoneticPr fontId="1"/>
  </si>
  <si>
    <t>その他の市立</t>
    <rPh sb="2" eb="3">
      <t>タ</t>
    </rPh>
    <rPh sb="4" eb="6">
      <t>シリツ</t>
    </rPh>
    <phoneticPr fontId="9"/>
  </si>
  <si>
    <t>マネジメント創造</t>
    <rPh sb="6" eb="8">
      <t>ソウゾウ</t>
    </rPh>
    <phoneticPr fontId="9"/>
  </si>
  <si>
    <t>全日制の課程総合学科（クリエイティブスクール）及び多部制単位制Ⅰ・Ⅱ部（クリエイティブスクール）</t>
    <rPh sb="0" eb="3">
      <t>ゼンニチセイ</t>
    </rPh>
    <rPh sb="4" eb="6">
      <t>カテイ</t>
    </rPh>
    <rPh sb="6" eb="8">
      <t>ソウゴウ</t>
    </rPh>
    <rPh sb="8" eb="10">
      <t>ガッカ</t>
    </rPh>
    <rPh sb="23" eb="24">
      <t>オヨ</t>
    </rPh>
    <rPh sb="25" eb="26">
      <t>タ</t>
    </rPh>
    <rPh sb="26" eb="27">
      <t>ブ</t>
    </rPh>
    <rPh sb="27" eb="28">
      <t>セイ</t>
    </rPh>
    <rPh sb="28" eb="31">
      <t>タンイセイ</t>
    </rPh>
    <rPh sb="34" eb="35">
      <t>ブ</t>
    </rPh>
    <phoneticPr fontId="9"/>
  </si>
  <si>
    <t xml:space="preserve"> 平成30年度</t>
    <phoneticPr fontId="9"/>
  </si>
  <si>
    <t>前 年 度 比 増 減</t>
    <phoneticPr fontId="9"/>
  </si>
  <si>
    <t>設</t>
    <rPh sb="0" eb="1">
      <t>セツ</t>
    </rPh>
    <phoneticPr fontId="9"/>
  </si>
  <si>
    <t xml:space="preserve">     募集人員等</t>
    <phoneticPr fontId="9"/>
  </si>
  <si>
    <t>募集
人員</t>
    <phoneticPr fontId="9"/>
  </si>
  <si>
    <t>学級数　</t>
    <phoneticPr fontId="9"/>
  </si>
  <si>
    <t>置</t>
    <rPh sb="0" eb="1">
      <t>オ</t>
    </rPh>
    <phoneticPr fontId="9"/>
  </si>
  <si>
    <t>者</t>
    <rPh sb="0" eb="1">
      <t>シャ</t>
    </rPh>
    <phoneticPr fontId="9"/>
  </si>
  <si>
    <t xml:space="preserve">   学　　科</t>
    <phoneticPr fontId="9"/>
  </si>
  <si>
    <t>総 合 学</t>
    <rPh sb="0" eb="1">
      <t>ソウ</t>
    </rPh>
    <rPh sb="2" eb="3">
      <t>ゴウ</t>
    </rPh>
    <rPh sb="4" eb="5">
      <t>ガク</t>
    </rPh>
    <phoneticPr fontId="9"/>
  </si>
  <si>
    <t>―</t>
    <phoneticPr fontId="9"/>
  </si>
  <si>
    <t>普　　通</t>
  </si>
  <si>
    <t>合　　計</t>
    <rPh sb="0" eb="4">
      <t>ゴウケイ</t>
    </rPh>
    <phoneticPr fontId="9"/>
  </si>
  <si>
    <t>昼夜間単位制</t>
    <rPh sb="0" eb="2">
      <t>チュウヤ</t>
    </rPh>
    <rPh sb="2" eb="3">
      <t>カン</t>
    </rPh>
    <rPh sb="3" eb="6">
      <t>タンイセイ</t>
    </rPh>
    <phoneticPr fontId="9"/>
  </si>
  <si>
    <t>募集
人員</t>
    <phoneticPr fontId="9"/>
  </si>
  <si>
    <t>学級数　</t>
    <phoneticPr fontId="9"/>
  </si>
  <si>
    <t>大阪
市立</t>
    <rPh sb="0" eb="2">
      <t>オオサカ</t>
    </rPh>
    <rPh sb="3" eb="5">
      <t>シリツ</t>
    </rPh>
    <phoneticPr fontId="9"/>
  </si>
  <si>
    <t>普　　通</t>
    <rPh sb="0" eb="1">
      <t>フ</t>
    </rPh>
    <rPh sb="3" eb="4">
      <t>ツウ</t>
    </rPh>
    <phoneticPr fontId="9"/>
  </si>
  <si>
    <t>－</t>
    <phoneticPr fontId="1"/>
  </si>
  <si>
    <t>商業に
関する
学　科</t>
    <rPh sb="4" eb="5">
      <t>カン</t>
    </rPh>
    <rPh sb="8" eb="9">
      <t>ガク</t>
    </rPh>
    <rPh sb="10" eb="11">
      <t>カ</t>
    </rPh>
    <phoneticPr fontId="9"/>
  </si>
  <si>
    <t>ビジネス</t>
    <phoneticPr fontId="9"/>
  </si>
  <si>
    <t>－</t>
    <phoneticPr fontId="1"/>
  </si>
  <si>
    <t>定時制の課程（多部制単位制Ⅲ部（クリエイティブスクール）を含む）</t>
    <rPh sb="7" eb="10">
      <t>タブセイ</t>
    </rPh>
    <rPh sb="10" eb="13">
      <t>タンイセイ</t>
    </rPh>
    <rPh sb="14" eb="15">
      <t>ブ</t>
    </rPh>
    <rPh sb="29" eb="30">
      <t>フク</t>
    </rPh>
    <phoneticPr fontId="9"/>
  </si>
  <si>
    <t>募集
人員</t>
    <phoneticPr fontId="9"/>
  </si>
  <si>
    <t>学級数　</t>
    <phoneticPr fontId="9"/>
  </si>
  <si>
    <t>府立</t>
  </si>
  <si>
    <t>普　　通</t>
    <phoneticPr fontId="9"/>
  </si>
  <si>
    <t>うち多部制単位制Ⅲ部</t>
    <rPh sb="2" eb="5">
      <t>タブセイ</t>
    </rPh>
    <rPh sb="5" eb="8">
      <t>タンイセイ</t>
    </rPh>
    <rPh sb="9" eb="10">
      <t>ブ</t>
    </rPh>
    <phoneticPr fontId="9"/>
  </si>
  <si>
    <t>普通・園芸</t>
    <phoneticPr fontId="9"/>
  </si>
  <si>
    <t>普通・工業</t>
    <phoneticPr fontId="9"/>
  </si>
  <si>
    <t>工　　　業</t>
    <phoneticPr fontId="9"/>
  </si>
  <si>
    <t>合　　計</t>
    <phoneticPr fontId="9"/>
  </si>
  <si>
    <t>大阪
市立</t>
    <phoneticPr fontId="9"/>
  </si>
  <si>
    <t>普　　通</t>
    <phoneticPr fontId="9"/>
  </si>
  <si>
    <t>工　　業</t>
    <phoneticPr fontId="9"/>
  </si>
  <si>
    <t>普　　通</t>
    <phoneticPr fontId="9"/>
  </si>
  <si>
    <t>普通・商業</t>
    <phoneticPr fontId="9"/>
  </si>
  <si>
    <t>商　業</t>
    <rPh sb="0" eb="1">
      <t>ショウ</t>
    </rPh>
    <rPh sb="2" eb="3">
      <t>ギョウ</t>
    </rPh>
    <phoneticPr fontId="9"/>
  </si>
  <si>
    <t>工　　業</t>
    <phoneticPr fontId="9"/>
  </si>
  <si>
    <t>合　　計</t>
    <phoneticPr fontId="9"/>
  </si>
  <si>
    <t>公　　立　　計</t>
    <rPh sb="3" eb="4">
      <t>リツ</t>
    </rPh>
    <rPh sb="6" eb="7">
      <t>ケイ</t>
    </rPh>
    <phoneticPr fontId="9"/>
  </si>
  <si>
    <t>普　　通</t>
    <phoneticPr fontId="9"/>
  </si>
  <si>
    <t>普通・園芸</t>
    <phoneticPr fontId="9"/>
  </si>
  <si>
    <t>普通・商業</t>
    <phoneticPr fontId="9"/>
  </si>
  <si>
    <t>普通・工業</t>
    <phoneticPr fontId="9"/>
  </si>
  <si>
    <t>工　　業</t>
    <phoneticPr fontId="9"/>
  </si>
  <si>
    <t>総 合 学</t>
    <rPh sb="0" eb="1">
      <t>フサ</t>
    </rPh>
    <rPh sb="2" eb="3">
      <t>ゴウ</t>
    </rPh>
    <rPh sb="4" eb="5">
      <t>ガク</t>
    </rPh>
    <phoneticPr fontId="9"/>
  </si>
  <si>
    <t>総　　計</t>
    <phoneticPr fontId="9"/>
  </si>
  <si>
    <t xml:space="preserve"> 岸和田市立　産 業</t>
    <rPh sb="1" eb="6">
      <t>キシワダシリツ</t>
    </rPh>
    <rPh sb="7" eb="8">
      <t>サン</t>
    </rPh>
    <rPh sb="9" eb="10">
      <t>ギョウ</t>
    </rPh>
    <phoneticPr fontId="1"/>
  </si>
  <si>
    <t xml:space="preserve"> 府　立　　枚方なぎさ</t>
    <rPh sb="1" eb="2">
      <t>フ</t>
    </rPh>
    <rPh sb="3" eb="4">
      <t>リツ</t>
    </rPh>
    <rPh sb="6" eb="8">
      <t>ヒラカタ</t>
    </rPh>
    <phoneticPr fontId="1"/>
  </si>
  <si>
    <t xml:space="preserve"> 平成31年度</t>
    <phoneticPr fontId="9"/>
  </si>
  <si>
    <t xml:space="preserve"> 平成31年度</t>
    <phoneticPr fontId="9"/>
  </si>
  <si>
    <t xml:space="preserve"> 平成30年度</t>
    <phoneticPr fontId="9"/>
  </si>
  <si>
    <t>平成31年度 設置者別・学科別募集人員総括表</t>
    <phoneticPr fontId="9"/>
  </si>
  <si>
    <t xml:space="preserve"> 東大阪市立　日 新</t>
    <rPh sb="1" eb="6">
      <t>ヒガシオオサカシリツ</t>
    </rPh>
    <rPh sb="7" eb="8">
      <t>ヒ</t>
    </rPh>
    <rPh sb="9" eb="10">
      <t>シン</t>
    </rPh>
    <phoneticPr fontId="1"/>
  </si>
  <si>
    <t>（注）</t>
    <phoneticPr fontId="1"/>
  </si>
  <si>
    <t>（注）</t>
    <phoneticPr fontId="1"/>
  </si>
  <si>
    <t>（注）</t>
    <rPh sb="1" eb="2">
      <t>チュウ</t>
    </rPh>
    <phoneticPr fontId="1"/>
  </si>
  <si>
    <t>　　　</t>
    <phoneticPr fontId="1"/>
  </si>
  <si>
    <t>　　　</t>
    <phoneticPr fontId="1"/>
  </si>
  <si>
    <t>　　　</t>
    <phoneticPr fontId="1"/>
  </si>
  <si>
    <t xml:space="preserve">　 　 </t>
    <phoneticPr fontId="1"/>
  </si>
  <si>
    <t>　　　</t>
    <phoneticPr fontId="1"/>
  </si>
  <si>
    <t>〔　定　時　制　の　課　程　〕</t>
    <rPh sb="2" eb="3">
      <t>サダム</t>
    </rPh>
    <rPh sb="4" eb="5">
      <t>ジ</t>
    </rPh>
    <rPh sb="6" eb="7">
      <t>セイ</t>
    </rPh>
    <rPh sb="10" eb="11">
      <t>カ</t>
    </rPh>
    <rPh sb="12" eb="13">
      <t>ホド</t>
    </rPh>
    <phoneticPr fontId="1"/>
  </si>
  <si>
    <t>グローバル探究</t>
    <rPh sb="5" eb="7">
      <t>タンキュウ</t>
    </rPh>
    <phoneticPr fontId="1"/>
  </si>
  <si>
    <t>　(1) 商業科</t>
    <rPh sb="5" eb="8">
      <t>ショウギョウカ</t>
    </rPh>
    <phoneticPr fontId="1"/>
  </si>
  <si>
    <t>　(2) マネジメント創造科</t>
    <rPh sb="11" eb="13">
      <t>ソウゾウ</t>
    </rPh>
    <rPh sb="13" eb="14">
      <t>カ</t>
    </rPh>
    <phoneticPr fontId="1"/>
  </si>
  <si>
    <t>総合学</t>
    <rPh sb="0" eb="2">
      <t>ソウゴウ</t>
    </rPh>
    <rPh sb="2" eb="3">
      <t>ガク</t>
    </rPh>
    <phoneticPr fontId="1"/>
  </si>
  <si>
    <t>商　　業</t>
    <rPh sb="0" eb="1">
      <t>ショウ</t>
    </rPh>
    <rPh sb="3" eb="4">
      <t>ギョウ</t>
    </rPh>
    <phoneticPr fontId="1"/>
  </si>
  <si>
    <t xml:space="preserve"> 府　立　　豊中能勢分校</t>
    <rPh sb="1" eb="2">
      <t>フ</t>
    </rPh>
    <rPh sb="3" eb="4">
      <t>リツ</t>
    </rPh>
    <rPh sb="6" eb="7">
      <t>ユタカ</t>
    </rPh>
    <rPh sb="7" eb="8">
      <t>ナカ</t>
    </rPh>
    <rPh sb="8" eb="10">
      <t>ノセ</t>
    </rPh>
    <rPh sb="10" eb="12">
      <t>ブンコウ</t>
    </rPh>
    <phoneticPr fontId="1"/>
  </si>
  <si>
    <t>情　　報</t>
    <rPh sb="0" eb="1">
      <t>ジョウ</t>
    </rPh>
    <rPh sb="3" eb="4">
      <t>ホウ</t>
    </rPh>
    <phoneticPr fontId="1"/>
  </si>
  <si>
    <t>英　　語</t>
    <rPh sb="0" eb="1">
      <t>エイ</t>
    </rPh>
    <rPh sb="3" eb="4">
      <t>ゴ</t>
    </rPh>
    <phoneticPr fontId="1"/>
  </si>
  <si>
    <t>美　　術</t>
    <rPh sb="0" eb="1">
      <t>ビ</t>
    </rPh>
    <rPh sb="3" eb="4">
      <t>ジュツ</t>
    </rPh>
    <phoneticPr fontId="1"/>
  </si>
  <si>
    <t>理　　数</t>
    <rPh sb="0" eb="1">
      <t>リ</t>
    </rPh>
    <rPh sb="3" eb="4">
      <t>カズ</t>
    </rPh>
    <phoneticPr fontId="1"/>
  </si>
  <si>
    <t>演　　劇</t>
    <rPh sb="0" eb="1">
      <t>エン</t>
    </rPh>
    <rPh sb="3" eb="4">
      <t>ゲキ</t>
    </rPh>
    <phoneticPr fontId="1"/>
  </si>
  <si>
    <t>音　　楽</t>
    <rPh sb="0" eb="1">
      <t>オト</t>
    </rPh>
    <rPh sb="3" eb="4">
      <t>ラク</t>
    </rPh>
    <phoneticPr fontId="1"/>
  </si>
  <si>
    <t>総 合 学</t>
    <rPh sb="0" eb="1">
      <t>ソウ</t>
    </rPh>
    <rPh sb="2" eb="3">
      <t>ゴウ</t>
    </rPh>
    <rPh sb="4" eb="5">
      <t>ガク</t>
    </rPh>
    <phoneticPr fontId="1"/>
  </si>
  <si>
    <t>総 合 学</t>
    <rPh sb="0" eb="1">
      <t>ソウ</t>
    </rPh>
    <rPh sb="2" eb="3">
      <t>ゴウ</t>
    </rPh>
    <rPh sb="4" eb="5">
      <t>ガク</t>
    </rPh>
    <phoneticPr fontId="1"/>
  </si>
  <si>
    <t>学科名</t>
    <rPh sb="0" eb="2">
      <t>ガッカ</t>
    </rPh>
    <rPh sb="2" eb="3">
      <t>メイ</t>
    </rPh>
    <phoneticPr fontId="1"/>
  </si>
  <si>
    <t>普　　通</t>
    <rPh sb="0" eb="1">
      <t>フ</t>
    </rPh>
    <rPh sb="3" eb="4">
      <t>ツウ</t>
    </rPh>
    <phoneticPr fontId="1"/>
  </si>
  <si>
    <t>商　　業</t>
    <rPh sb="0" eb="1">
      <t>ショウ</t>
    </rPh>
    <rPh sb="3" eb="4">
      <t>ギョウ</t>
    </rPh>
    <phoneticPr fontId="1"/>
  </si>
  <si>
    <t>マネジメント創造</t>
    <rPh sb="6" eb="8">
      <t>ソウゾウ</t>
    </rPh>
    <phoneticPr fontId="1"/>
  </si>
  <si>
    <t>　(2) マネジメント創造科</t>
    <rPh sb="11" eb="14">
      <t>ソウゾウカ</t>
    </rPh>
    <phoneticPr fontId="1"/>
  </si>
  <si>
    <t>＊ 府　立　西野田工科</t>
    <rPh sb="2" eb="3">
      <t>フ</t>
    </rPh>
    <rPh sb="4" eb="5">
      <t>リツ</t>
    </rPh>
    <rPh sb="6" eb="7">
      <t>ニシ</t>
    </rPh>
    <rPh sb="7" eb="9">
      <t>ノタ</t>
    </rPh>
    <rPh sb="9" eb="10">
      <t>コウ</t>
    </rPh>
    <rPh sb="10" eb="11">
      <t>カ</t>
    </rPh>
    <phoneticPr fontId="1"/>
  </si>
  <si>
    <t>＊ 府　立　藤井寺工科</t>
    <rPh sb="2" eb="3">
      <t>フ</t>
    </rPh>
    <rPh sb="4" eb="5">
      <t>リツ</t>
    </rPh>
    <rPh sb="6" eb="9">
      <t>フジイデラ</t>
    </rPh>
    <rPh sb="9" eb="10">
      <t>コウ</t>
    </rPh>
    <rPh sb="10" eb="11">
      <t>カ</t>
    </rPh>
    <phoneticPr fontId="1"/>
  </si>
  <si>
    <t>普　通〔単位制〕</t>
    <rPh sb="0" eb="1">
      <t>ススム</t>
    </rPh>
    <rPh sb="2" eb="3">
      <t>ツウ</t>
    </rPh>
    <rPh sb="4" eb="7">
      <t>タンイセイ</t>
    </rPh>
    <phoneticPr fontId="1"/>
  </si>
  <si>
    <t>普　通〔単位制〕</t>
    <rPh sb="0" eb="1">
      <t>フ</t>
    </rPh>
    <rPh sb="2" eb="3">
      <t>ツウ</t>
    </rPh>
    <rPh sb="4" eb="7">
      <t>タンイセイ</t>
    </rPh>
    <phoneticPr fontId="1"/>
  </si>
  <si>
    <t>＊ 府　立  堺　工　科</t>
    <rPh sb="2" eb="3">
      <t>フ</t>
    </rPh>
    <rPh sb="4" eb="5">
      <t>リツ</t>
    </rPh>
    <rPh sb="7" eb="8">
      <t>サカイ</t>
    </rPh>
    <rPh sb="9" eb="10">
      <t>コウ</t>
    </rPh>
    <rPh sb="11" eb="12">
      <t>カ</t>
    </rPh>
    <phoneticPr fontId="1"/>
  </si>
  <si>
    <t>＊ 府　立  成　　　城</t>
    <rPh sb="2" eb="3">
      <t>フ</t>
    </rPh>
    <rPh sb="4" eb="5">
      <t>リツ</t>
    </rPh>
    <rPh sb="7" eb="8">
      <t>シゲル</t>
    </rPh>
    <rPh sb="11" eb="12">
      <t>シロ</t>
    </rPh>
    <phoneticPr fontId="1"/>
  </si>
  <si>
    <t>＊ 府　立  今 宮 工 科</t>
    <rPh sb="2" eb="3">
      <t>フ</t>
    </rPh>
    <rPh sb="4" eb="5">
      <t>リツ</t>
    </rPh>
    <rPh sb="7" eb="8">
      <t>イマ</t>
    </rPh>
    <rPh sb="9" eb="10">
      <t>ミヤ</t>
    </rPh>
    <rPh sb="11" eb="12">
      <t>コウ</t>
    </rPh>
    <rPh sb="13" eb="14">
      <t>カ</t>
    </rPh>
    <phoneticPr fontId="1"/>
  </si>
  <si>
    <t>＊ 府　立  茨 木 工 科</t>
    <rPh sb="2" eb="3">
      <t>フ</t>
    </rPh>
    <rPh sb="4" eb="5">
      <t>リツ</t>
    </rPh>
    <rPh sb="7" eb="8">
      <t>イバラ</t>
    </rPh>
    <rPh sb="9" eb="10">
      <t>キ</t>
    </rPh>
    <rPh sb="11" eb="12">
      <t>コウ</t>
    </rPh>
    <rPh sb="13" eb="14">
      <t>カ</t>
    </rPh>
    <phoneticPr fontId="1"/>
  </si>
  <si>
    <t>＊ 府　立  佐 野 工 科</t>
    <rPh sb="2" eb="3">
      <t>フ</t>
    </rPh>
    <rPh sb="4" eb="5">
      <t>リツ</t>
    </rPh>
    <rPh sb="7" eb="8">
      <t>サ</t>
    </rPh>
    <rPh sb="9" eb="10">
      <t>ノ</t>
    </rPh>
    <rPh sb="11" eb="12">
      <t>コウ</t>
    </rPh>
    <rPh sb="13" eb="14">
      <t>カ</t>
    </rPh>
    <phoneticPr fontId="1"/>
  </si>
  <si>
    <t>＊ 府　立  和 泉 総 合</t>
    <rPh sb="2" eb="3">
      <t>フ</t>
    </rPh>
    <rPh sb="4" eb="5">
      <t>リツ</t>
    </rPh>
    <rPh sb="7" eb="8">
      <t>ワ</t>
    </rPh>
    <rPh sb="9" eb="10">
      <t>イズミ</t>
    </rPh>
    <rPh sb="11" eb="12">
      <t>ソウ</t>
    </rPh>
    <rPh sb="13" eb="14">
      <t>ゴウ</t>
    </rPh>
    <phoneticPr fontId="1"/>
  </si>
  <si>
    <t>　 堺市立　　　　堺</t>
    <rPh sb="2" eb="5">
      <t>サカイシリツ</t>
    </rPh>
    <rPh sb="9" eb="10">
      <t>サカイ</t>
    </rPh>
    <phoneticPr fontId="1"/>
  </si>
  <si>
    <t>　 岸和田市立　産　業</t>
    <rPh sb="2" eb="3">
      <t>キシ</t>
    </rPh>
    <rPh sb="3" eb="4">
      <t>ワ</t>
    </rPh>
    <rPh sb="4" eb="5">
      <t>タ</t>
    </rPh>
    <rPh sb="5" eb="6">
      <t>シ</t>
    </rPh>
    <rPh sb="6" eb="7">
      <t>リツ</t>
    </rPh>
    <rPh sb="8" eb="9">
      <t>サン</t>
    </rPh>
    <rPh sb="10" eb="11">
      <t>ギョウ</t>
    </rPh>
    <phoneticPr fontId="1"/>
  </si>
  <si>
    <t>＊ 府　立　大　手　前</t>
    <rPh sb="2" eb="3">
      <t>フ</t>
    </rPh>
    <rPh sb="4" eb="5">
      <t>リツ</t>
    </rPh>
    <rPh sb="6" eb="7">
      <t>ダイ</t>
    </rPh>
    <rPh sb="8" eb="9">
      <t>テ</t>
    </rPh>
    <rPh sb="10" eb="11">
      <t>マエ</t>
    </rPh>
    <phoneticPr fontId="1"/>
  </si>
  <si>
    <t>＊ 府　立　桜　　　塚</t>
    <rPh sb="2" eb="3">
      <t>フ</t>
    </rPh>
    <rPh sb="4" eb="5">
      <t>リツ</t>
    </rPh>
    <rPh sb="6" eb="7">
      <t>サクラ</t>
    </rPh>
    <rPh sb="10" eb="11">
      <t>ヅカ</t>
    </rPh>
    <phoneticPr fontId="1"/>
  </si>
  <si>
    <t>＊ 府　立　春　日　丘</t>
    <rPh sb="2" eb="3">
      <t>フ</t>
    </rPh>
    <rPh sb="4" eb="5">
      <t>リツ</t>
    </rPh>
    <rPh sb="6" eb="7">
      <t>ハル</t>
    </rPh>
    <rPh sb="8" eb="9">
      <t>ヒ</t>
    </rPh>
    <rPh sb="10" eb="11">
      <t>オカ</t>
    </rPh>
    <phoneticPr fontId="1"/>
  </si>
  <si>
    <t>＊ 府　立　寝　屋　川</t>
    <rPh sb="2" eb="3">
      <t>フ</t>
    </rPh>
    <rPh sb="4" eb="5">
      <t>リツ</t>
    </rPh>
    <rPh sb="6" eb="7">
      <t>ネ</t>
    </rPh>
    <rPh sb="8" eb="9">
      <t>ヤ</t>
    </rPh>
    <rPh sb="10" eb="11">
      <t>カワ</t>
    </rPh>
    <phoneticPr fontId="1"/>
  </si>
  <si>
    <t>＊ 府　立　布  　　施</t>
    <rPh sb="2" eb="3">
      <t>フ</t>
    </rPh>
    <rPh sb="4" eb="5">
      <t>リツ</t>
    </rPh>
    <rPh sb="6" eb="7">
      <t>ヌノ</t>
    </rPh>
    <rPh sb="11" eb="12">
      <t>シ</t>
    </rPh>
    <phoneticPr fontId="1"/>
  </si>
  <si>
    <t>＊ 府　立　三　国　丘</t>
    <rPh sb="2" eb="3">
      <t>フ</t>
    </rPh>
    <rPh sb="4" eb="5">
      <t>リツ</t>
    </rPh>
    <rPh sb="6" eb="7">
      <t>サン</t>
    </rPh>
    <rPh sb="8" eb="9">
      <t>コク</t>
    </rPh>
    <rPh sb="10" eb="11">
      <t>オカ</t>
    </rPh>
    <phoneticPr fontId="1"/>
  </si>
  <si>
    <t>＊ 府　立　桃 　　 谷</t>
    <rPh sb="2" eb="3">
      <t>フ</t>
    </rPh>
    <rPh sb="4" eb="5">
      <t>リツ</t>
    </rPh>
    <rPh sb="6" eb="7">
      <t>モモ</t>
    </rPh>
    <rPh sb="11" eb="12">
      <t>タニ</t>
    </rPh>
    <phoneticPr fontId="1"/>
  </si>
  <si>
    <t xml:space="preserve"> 府　立　　柴　　　島</t>
    <rPh sb="1" eb="2">
      <t>フ</t>
    </rPh>
    <rPh sb="3" eb="4">
      <t>リツ</t>
    </rPh>
    <rPh sb="6" eb="7">
      <t>シバ</t>
    </rPh>
    <rPh sb="10" eb="11">
      <t>シマ</t>
    </rPh>
    <phoneticPr fontId="1"/>
  </si>
  <si>
    <t xml:space="preserve"> 府　立　　大 正 白 稜</t>
    <rPh sb="1" eb="2">
      <t>フ</t>
    </rPh>
    <rPh sb="3" eb="4">
      <t>リツ</t>
    </rPh>
    <rPh sb="6" eb="7">
      <t>ダイ</t>
    </rPh>
    <rPh sb="8" eb="9">
      <t>セイ</t>
    </rPh>
    <rPh sb="10" eb="11">
      <t>シロ</t>
    </rPh>
    <rPh sb="12" eb="13">
      <t>リョウ</t>
    </rPh>
    <phoneticPr fontId="1"/>
  </si>
  <si>
    <t xml:space="preserve"> 府　立　　今　　　宮</t>
    <rPh sb="1" eb="2">
      <t>フ</t>
    </rPh>
    <rPh sb="3" eb="4">
      <t>リツ</t>
    </rPh>
    <rPh sb="6" eb="7">
      <t>イマ</t>
    </rPh>
    <rPh sb="10" eb="11">
      <t>ミヤ</t>
    </rPh>
    <phoneticPr fontId="1"/>
  </si>
  <si>
    <t xml:space="preserve"> 府　立　　千 里 青 雲</t>
    <rPh sb="1" eb="2">
      <t>フ</t>
    </rPh>
    <rPh sb="3" eb="4">
      <t>リツ</t>
    </rPh>
    <rPh sb="6" eb="7">
      <t>セン</t>
    </rPh>
    <rPh sb="8" eb="9">
      <t>サト</t>
    </rPh>
    <rPh sb="10" eb="11">
      <t>アオ</t>
    </rPh>
    <rPh sb="12" eb="13">
      <t>クモ</t>
    </rPh>
    <phoneticPr fontId="1"/>
  </si>
  <si>
    <t xml:space="preserve"> 府　立　　福　　　井</t>
    <rPh sb="1" eb="2">
      <t>フ</t>
    </rPh>
    <rPh sb="3" eb="4">
      <t>リツ</t>
    </rPh>
    <rPh sb="6" eb="7">
      <t>フク</t>
    </rPh>
    <rPh sb="10" eb="11">
      <t>イ</t>
    </rPh>
    <phoneticPr fontId="1"/>
  </si>
  <si>
    <t xml:space="preserve"> 府　立　　芦　　　間 </t>
    <rPh sb="1" eb="2">
      <t>フ</t>
    </rPh>
    <rPh sb="3" eb="4">
      <t>リツ</t>
    </rPh>
    <rPh sb="6" eb="7">
      <t>アシ</t>
    </rPh>
    <rPh sb="10" eb="11">
      <t>アイダ</t>
    </rPh>
    <phoneticPr fontId="1"/>
  </si>
  <si>
    <t xml:space="preserve"> 府  立  　枚 岡 樟 風</t>
    <rPh sb="1" eb="2">
      <t>フ</t>
    </rPh>
    <rPh sb="4" eb="5">
      <t>リツ</t>
    </rPh>
    <rPh sb="8" eb="9">
      <t>マイ</t>
    </rPh>
    <rPh sb="10" eb="11">
      <t>オカ</t>
    </rPh>
    <rPh sb="12" eb="13">
      <t>クヌギ</t>
    </rPh>
    <rPh sb="14" eb="15">
      <t>フウ</t>
    </rPh>
    <phoneticPr fontId="1"/>
  </si>
  <si>
    <t xml:space="preserve"> 府　立　　八　尾　北 </t>
    <rPh sb="1" eb="2">
      <t>フ</t>
    </rPh>
    <rPh sb="3" eb="4">
      <t>リツ</t>
    </rPh>
    <rPh sb="6" eb="7">
      <t>ハチ</t>
    </rPh>
    <rPh sb="8" eb="9">
      <t>オ</t>
    </rPh>
    <rPh sb="10" eb="11">
      <t>キタ</t>
    </rPh>
    <phoneticPr fontId="1"/>
  </si>
  <si>
    <t xml:space="preserve"> 府　立　　松　　　原</t>
    <rPh sb="1" eb="2">
      <t>フ</t>
    </rPh>
    <rPh sb="3" eb="4">
      <t>リツ</t>
    </rPh>
    <rPh sb="6" eb="7">
      <t>マツ</t>
    </rPh>
    <rPh sb="10" eb="11">
      <t>ハラ</t>
    </rPh>
    <phoneticPr fontId="1"/>
  </si>
  <si>
    <t xml:space="preserve"> 府　立　　堺　　　東</t>
    <rPh sb="1" eb="2">
      <t>フ</t>
    </rPh>
    <rPh sb="3" eb="4">
      <t>リツ</t>
    </rPh>
    <rPh sb="6" eb="7">
      <t>サカイ</t>
    </rPh>
    <rPh sb="10" eb="11">
      <t>ヒガシ</t>
    </rPh>
    <phoneticPr fontId="1"/>
  </si>
  <si>
    <t xml:space="preserve"> 府　立　　成　　　美</t>
    <rPh sb="1" eb="2">
      <t>フ</t>
    </rPh>
    <rPh sb="3" eb="4">
      <t>リツ</t>
    </rPh>
    <rPh sb="6" eb="7">
      <t>シゲル</t>
    </rPh>
    <rPh sb="10" eb="11">
      <t>ビ</t>
    </rPh>
    <phoneticPr fontId="1"/>
  </si>
  <si>
    <t xml:space="preserve"> 府　立　　伯　　　太</t>
    <rPh sb="1" eb="2">
      <t>フ</t>
    </rPh>
    <rPh sb="3" eb="4">
      <t>リツ</t>
    </rPh>
    <rPh sb="6" eb="7">
      <t>ハク</t>
    </rPh>
    <rPh sb="10" eb="11">
      <t>フトシ</t>
    </rPh>
    <phoneticPr fontId="1"/>
  </si>
  <si>
    <t xml:space="preserve"> 府　立　　貝　　　塚</t>
    <rPh sb="1" eb="2">
      <t>フ</t>
    </rPh>
    <rPh sb="3" eb="4">
      <t>リツ</t>
    </rPh>
    <rPh sb="6" eb="7">
      <t>カイ</t>
    </rPh>
    <rPh sb="10" eb="11">
      <t>チュウ</t>
    </rPh>
    <phoneticPr fontId="1"/>
  </si>
  <si>
    <t xml:space="preserve"> 府　立　　西　　　成</t>
    <phoneticPr fontId="1"/>
  </si>
  <si>
    <t xml:space="preserve"> 府　立　　貝　　　塚</t>
    <rPh sb="1" eb="2">
      <t>フ</t>
    </rPh>
    <rPh sb="3" eb="4">
      <t>リツ</t>
    </rPh>
    <rPh sb="6" eb="7">
      <t>カイ</t>
    </rPh>
    <rPh sb="10" eb="11">
      <t>ツカ</t>
    </rPh>
    <phoneticPr fontId="1"/>
  </si>
  <si>
    <t xml:space="preserve"> 府　立　　柴　　　島</t>
    <rPh sb="1" eb="2">
      <t>フ</t>
    </rPh>
    <rPh sb="3" eb="4">
      <t>リツ</t>
    </rPh>
    <rPh sb="6" eb="7">
      <t>シバ</t>
    </rPh>
    <rPh sb="10" eb="11">
      <t>ジマ</t>
    </rPh>
    <phoneticPr fontId="1"/>
  </si>
  <si>
    <t xml:space="preserve"> 府　立　　園　　　芸</t>
    <rPh sb="1" eb="2">
      <t>フ</t>
    </rPh>
    <rPh sb="3" eb="4">
      <t>リツ</t>
    </rPh>
    <rPh sb="6" eb="7">
      <t>エン</t>
    </rPh>
    <rPh sb="10" eb="11">
      <t>ゲイ</t>
    </rPh>
    <phoneticPr fontId="1"/>
  </si>
  <si>
    <t xml:space="preserve"> 府　立　　八 尾 翠 翔</t>
    <phoneticPr fontId="1"/>
  </si>
  <si>
    <t xml:space="preserve"> 府　立　　阿　武　野</t>
    <rPh sb="1" eb="2">
      <t>フ</t>
    </rPh>
    <rPh sb="3" eb="4">
      <t>リツ</t>
    </rPh>
    <rPh sb="6" eb="7">
      <t>オク</t>
    </rPh>
    <rPh sb="8" eb="9">
      <t>ブ</t>
    </rPh>
    <rPh sb="10" eb="11">
      <t>ノ</t>
    </rPh>
    <phoneticPr fontId="1"/>
  </si>
  <si>
    <t xml:space="preserve"> 府　立　　住　　　吉</t>
    <rPh sb="1" eb="2">
      <t>フ</t>
    </rPh>
    <rPh sb="3" eb="4">
      <t>リツ</t>
    </rPh>
    <rPh sb="6" eb="7">
      <t>ジュウ</t>
    </rPh>
    <rPh sb="10" eb="11">
      <t>キチ</t>
    </rPh>
    <phoneticPr fontId="1"/>
  </si>
  <si>
    <t xml:space="preserve"> 府　立　　千　　　里</t>
    <rPh sb="1" eb="2">
      <t>フ</t>
    </rPh>
    <rPh sb="3" eb="4">
      <t>リツ</t>
    </rPh>
    <rPh sb="6" eb="7">
      <t>セン</t>
    </rPh>
    <rPh sb="10" eb="11">
      <t>サト</t>
    </rPh>
    <phoneticPr fontId="1"/>
  </si>
  <si>
    <t xml:space="preserve"> 府　立　　泉　　　北</t>
    <rPh sb="1" eb="2">
      <t>フ</t>
    </rPh>
    <rPh sb="3" eb="4">
      <t>リツ</t>
    </rPh>
    <rPh sb="6" eb="7">
      <t>イズミ</t>
    </rPh>
    <rPh sb="10" eb="11">
      <t>キタ</t>
    </rPh>
    <phoneticPr fontId="1"/>
  </si>
  <si>
    <t xml:space="preserve"> 府　立　　摂　　　津</t>
    <rPh sb="1" eb="2">
      <t>フ</t>
    </rPh>
    <rPh sb="3" eb="4">
      <t>リツ</t>
    </rPh>
    <rPh sb="6" eb="7">
      <t>セツ</t>
    </rPh>
    <rPh sb="10" eb="11">
      <t>ツ</t>
    </rPh>
    <phoneticPr fontId="1"/>
  </si>
  <si>
    <t xml:space="preserve"> 府　立　　大　　　塚</t>
    <rPh sb="1" eb="2">
      <t>フ</t>
    </rPh>
    <rPh sb="3" eb="4">
      <t>リツ</t>
    </rPh>
    <rPh sb="6" eb="7">
      <t>ダイ</t>
    </rPh>
    <rPh sb="10" eb="11">
      <t>ツカ</t>
    </rPh>
    <phoneticPr fontId="1"/>
  </si>
  <si>
    <t>　堺市立　　　堺</t>
    <rPh sb="1" eb="4">
      <t>サカイシリツ</t>
    </rPh>
    <rPh sb="7" eb="8">
      <t>サカイ</t>
    </rPh>
    <phoneticPr fontId="1"/>
  </si>
  <si>
    <t xml:space="preserve"> 府　立　　北　　　野</t>
    <rPh sb="1" eb="2">
      <t>フ</t>
    </rPh>
    <rPh sb="3" eb="4">
      <t>リツ</t>
    </rPh>
    <rPh sb="6" eb="7">
      <t>キタ</t>
    </rPh>
    <rPh sb="10" eb="11">
      <t>ノ</t>
    </rPh>
    <phoneticPr fontId="1"/>
  </si>
  <si>
    <t xml:space="preserve"> 府　立　　大　手　前</t>
    <rPh sb="1" eb="2">
      <t>フ</t>
    </rPh>
    <rPh sb="3" eb="4">
      <t>リツ</t>
    </rPh>
    <rPh sb="6" eb="7">
      <t>ダイ</t>
    </rPh>
    <rPh sb="8" eb="9">
      <t>テ</t>
    </rPh>
    <rPh sb="10" eb="11">
      <t>マエ</t>
    </rPh>
    <phoneticPr fontId="1"/>
  </si>
  <si>
    <t xml:space="preserve"> 府　立　　高　　　津</t>
    <rPh sb="1" eb="2">
      <t>フ</t>
    </rPh>
    <rPh sb="3" eb="4">
      <t>リツ</t>
    </rPh>
    <rPh sb="6" eb="7">
      <t>タカ</t>
    </rPh>
    <rPh sb="10" eb="11">
      <t>ツ</t>
    </rPh>
    <phoneticPr fontId="1"/>
  </si>
  <si>
    <t xml:space="preserve"> 府　立　　天　王　寺</t>
    <rPh sb="1" eb="2">
      <t>フ</t>
    </rPh>
    <rPh sb="3" eb="4">
      <t>リツ</t>
    </rPh>
    <rPh sb="6" eb="7">
      <t>テン</t>
    </rPh>
    <rPh sb="8" eb="9">
      <t>オウ</t>
    </rPh>
    <rPh sb="10" eb="11">
      <t>テラ</t>
    </rPh>
    <phoneticPr fontId="1"/>
  </si>
  <si>
    <t xml:space="preserve"> 府　立　　豊　　　中</t>
    <rPh sb="1" eb="2">
      <t>フ</t>
    </rPh>
    <rPh sb="3" eb="4">
      <t>リツ</t>
    </rPh>
    <rPh sb="6" eb="7">
      <t>トヨ</t>
    </rPh>
    <rPh sb="10" eb="11">
      <t>ナカ</t>
    </rPh>
    <phoneticPr fontId="1"/>
  </si>
  <si>
    <t xml:space="preserve"> 府　立　　茨　　　木</t>
    <rPh sb="1" eb="2">
      <t>フ</t>
    </rPh>
    <rPh sb="3" eb="4">
      <t>リツ</t>
    </rPh>
    <rPh sb="6" eb="7">
      <t>イバラ</t>
    </rPh>
    <rPh sb="10" eb="11">
      <t>キ</t>
    </rPh>
    <phoneticPr fontId="1"/>
  </si>
  <si>
    <t xml:space="preserve"> 府　立　　生　　　野</t>
    <rPh sb="1" eb="2">
      <t>フ</t>
    </rPh>
    <rPh sb="3" eb="4">
      <t>リツ</t>
    </rPh>
    <rPh sb="6" eb="7">
      <t>ショウ</t>
    </rPh>
    <rPh sb="10" eb="11">
      <t>ノ</t>
    </rPh>
    <phoneticPr fontId="1"/>
  </si>
  <si>
    <t xml:space="preserve"> 府　立　　四　條　畷</t>
    <rPh sb="1" eb="2">
      <t>フ</t>
    </rPh>
    <rPh sb="3" eb="4">
      <t>リツ</t>
    </rPh>
    <rPh sb="6" eb="7">
      <t>ヨン</t>
    </rPh>
    <rPh sb="8" eb="9">
      <t>ジョウ</t>
    </rPh>
    <rPh sb="10" eb="11">
      <t>テツ</t>
    </rPh>
    <phoneticPr fontId="1"/>
  </si>
  <si>
    <t xml:space="preserve"> 府　立　　三　国　丘</t>
    <rPh sb="1" eb="2">
      <t>フ</t>
    </rPh>
    <rPh sb="3" eb="4">
      <t>リツ</t>
    </rPh>
    <rPh sb="6" eb="7">
      <t>サン</t>
    </rPh>
    <rPh sb="8" eb="9">
      <t>コク</t>
    </rPh>
    <rPh sb="10" eb="11">
      <t>オカ</t>
    </rPh>
    <phoneticPr fontId="1"/>
  </si>
  <si>
    <t xml:space="preserve"> 府　立　　岸　和　田</t>
    <rPh sb="1" eb="2">
      <t>フ</t>
    </rPh>
    <rPh sb="3" eb="4">
      <t>リツ</t>
    </rPh>
    <rPh sb="6" eb="7">
      <t>キシ</t>
    </rPh>
    <rPh sb="8" eb="9">
      <t>ワ</t>
    </rPh>
    <rPh sb="10" eb="11">
      <t>タ</t>
    </rPh>
    <phoneticPr fontId="1"/>
  </si>
  <si>
    <t xml:space="preserve"> 府　立　　東　住　吉</t>
    <rPh sb="1" eb="2">
      <t>フ</t>
    </rPh>
    <rPh sb="3" eb="4">
      <t>リツ</t>
    </rPh>
    <rPh sb="6" eb="7">
      <t>ヒガシ</t>
    </rPh>
    <rPh sb="8" eb="9">
      <t>ジュウ</t>
    </rPh>
    <rPh sb="10" eb="11">
      <t>キチ</t>
    </rPh>
    <phoneticPr fontId="1"/>
  </si>
  <si>
    <t xml:space="preserve"> 府　立　　夕　陽　丘</t>
    <rPh sb="1" eb="2">
      <t>フ</t>
    </rPh>
    <rPh sb="3" eb="4">
      <t>リツ</t>
    </rPh>
    <rPh sb="6" eb="7">
      <t>ユウ</t>
    </rPh>
    <rPh sb="8" eb="9">
      <t>ヨウ</t>
    </rPh>
    <rPh sb="10" eb="11">
      <t>オカ</t>
    </rPh>
    <phoneticPr fontId="1"/>
  </si>
  <si>
    <t xml:space="preserve"> 府　立　　港 南 造 形</t>
    <rPh sb="1" eb="2">
      <t>フ</t>
    </rPh>
    <rPh sb="3" eb="4">
      <t>リツ</t>
    </rPh>
    <rPh sb="6" eb="7">
      <t>ミナト</t>
    </rPh>
    <rPh sb="8" eb="9">
      <t>ミナミ</t>
    </rPh>
    <rPh sb="10" eb="11">
      <t>ヅクリ</t>
    </rPh>
    <rPh sb="12" eb="13">
      <t>カタチ</t>
    </rPh>
    <phoneticPr fontId="1"/>
  </si>
  <si>
    <t xml:space="preserve"> 府　立　　箕　　　面</t>
    <rPh sb="1" eb="2">
      <t>フ</t>
    </rPh>
    <rPh sb="3" eb="4">
      <t>リツ</t>
    </rPh>
    <rPh sb="6" eb="7">
      <t>ミ</t>
    </rPh>
    <rPh sb="10" eb="11">
      <t>メン</t>
    </rPh>
    <phoneticPr fontId="1"/>
  </si>
  <si>
    <t xml:space="preserve"> 府　立　　和　　　泉</t>
    <rPh sb="1" eb="2">
      <t>フ</t>
    </rPh>
    <rPh sb="3" eb="4">
      <t>リツ</t>
    </rPh>
    <rPh sb="6" eb="7">
      <t>カズ</t>
    </rPh>
    <rPh sb="10" eb="11">
      <t>イズミ</t>
    </rPh>
    <phoneticPr fontId="1"/>
  </si>
  <si>
    <t xml:space="preserve"> 府　立　　枚　　　方</t>
    <rPh sb="1" eb="2">
      <t>フ</t>
    </rPh>
    <rPh sb="3" eb="4">
      <t>リツ</t>
    </rPh>
    <rPh sb="6" eb="7">
      <t>マイ</t>
    </rPh>
    <rPh sb="10" eb="11">
      <t>カタ</t>
    </rPh>
    <phoneticPr fontId="1"/>
  </si>
  <si>
    <t xml:space="preserve"> 府　立　　花　　　園</t>
    <rPh sb="1" eb="2">
      <t>フ</t>
    </rPh>
    <rPh sb="3" eb="4">
      <t>リツ</t>
    </rPh>
    <rPh sb="6" eb="7">
      <t>ハナ</t>
    </rPh>
    <rPh sb="10" eb="11">
      <t>エン</t>
    </rPh>
    <phoneticPr fontId="1"/>
  </si>
  <si>
    <t xml:space="preserve"> 府　立　　長　　　野</t>
    <rPh sb="1" eb="2">
      <t>フ</t>
    </rPh>
    <rPh sb="3" eb="4">
      <t>リツ</t>
    </rPh>
    <rPh sb="6" eb="7">
      <t>チョウ</t>
    </rPh>
    <rPh sb="10" eb="11">
      <t>ノ</t>
    </rPh>
    <phoneticPr fontId="1"/>
  </si>
  <si>
    <t xml:space="preserve"> 府　立　　佐　　　野</t>
    <rPh sb="1" eb="2">
      <t>フ</t>
    </rPh>
    <rPh sb="3" eb="4">
      <t>リツ</t>
    </rPh>
    <rPh sb="6" eb="7">
      <t>サ</t>
    </rPh>
    <rPh sb="10" eb="11">
      <t>ノ</t>
    </rPh>
    <phoneticPr fontId="1"/>
  </si>
  <si>
    <t xml:space="preserve"> 府　立　　　　旭</t>
    <rPh sb="1" eb="2">
      <t>フ</t>
    </rPh>
    <rPh sb="3" eb="4">
      <t>リツ</t>
    </rPh>
    <rPh sb="8" eb="9">
      <t>アサヒ</t>
    </rPh>
    <phoneticPr fontId="1"/>
  </si>
  <si>
    <t xml:space="preserve"> 東大阪市立　日　　新</t>
    <rPh sb="1" eb="5">
      <t>ヒガシオオサカシ</t>
    </rPh>
    <rPh sb="5" eb="6">
      <t>リツ</t>
    </rPh>
    <rPh sb="7" eb="8">
      <t>ヒ</t>
    </rPh>
    <rPh sb="10" eb="11">
      <t>シン</t>
    </rPh>
    <phoneticPr fontId="1"/>
  </si>
  <si>
    <t>　府　立　　市　　  　岡</t>
    <rPh sb="1" eb="2">
      <t>フ</t>
    </rPh>
    <rPh sb="3" eb="4">
      <t>リツ</t>
    </rPh>
    <rPh sb="6" eb="7">
      <t>シ</t>
    </rPh>
    <rPh sb="12" eb="13">
      <t>オカ</t>
    </rPh>
    <phoneticPr fontId="1"/>
  </si>
  <si>
    <t>　府　立  　みどり清朋</t>
    <rPh sb="1" eb="2">
      <t>フ</t>
    </rPh>
    <rPh sb="3" eb="4">
      <t>リツ</t>
    </rPh>
    <rPh sb="10" eb="11">
      <t>セイ</t>
    </rPh>
    <rPh sb="11" eb="12">
      <t>ホウ</t>
    </rPh>
    <phoneticPr fontId="1"/>
  </si>
  <si>
    <t>　府　立　　山　　　本</t>
    <rPh sb="1" eb="2">
      <t>フ</t>
    </rPh>
    <rPh sb="3" eb="4">
      <t>リツ</t>
    </rPh>
    <rPh sb="6" eb="7">
      <t>ヤマ</t>
    </rPh>
    <rPh sb="10" eb="11">
      <t>ホン</t>
    </rPh>
    <phoneticPr fontId="1"/>
  </si>
  <si>
    <t>　府　立　　花　　　園</t>
    <rPh sb="1" eb="2">
      <t>フ</t>
    </rPh>
    <rPh sb="3" eb="4">
      <t>リツ</t>
    </rPh>
    <rPh sb="6" eb="7">
      <t>ハナ</t>
    </rPh>
    <rPh sb="10" eb="11">
      <t>エン</t>
    </rPh>
    <phoneticPr fontId="1"/>
  </si>
  <si>
    <t>　府　立　　八　　　尾</t>
    <rPh sb="1" eb="2">
      <t>フ</t>
    </rPh>
    <rPh sb="3" eb="4">
      <t>リツ</t>
    </rPh>
    <rPh sb="6" eb="7">
      <t>ハチ</t>
    </rPh>
    <rPh sb="10" eb="11">
      <t>オ</t>
    </rPh>
    <phoneticPr fontId="1"/>
  </si>
  <si>
    <t>　府　立  　八 尾 翠 翔　</t>
    <rPh sb="1" eb="2">
      <t>フ</t>
    </rPh>
    <rPh sb="3" eb="4">
      <t>リツ</t>
    </rPh>
    <rPh sb="7" eb="8">
      <t>ハチ</t>
    </rPh>
    <rPh sb="9" eb="10">
      <t>オ</t>
    </rPh>
    <rPh sb="11" eb="12">
      <t>ミドリ</t>
    </rPh>
    <rPh sb="13" eb="14">
      <t>ショウ</t>
    </rPh>
    <phoneticPr fontId="1"/>
  </si>
  <si>
    <t>　府　立　　大　　　塚</t>
    <rPh sb="1" eb="2">
      <t>フ</t>
    </rPh>
    <rPh sb="3" eb="4">
      <t>リツ</t>
    </rPh>
    <rPh sb="6" eb="7">
      <t>ダイ</t>
    </rPh>
    <rPh sb="10" eb="11">
      <t>ツカ</t>
    </rPh>
    <phoneticPr fontId="1"/>
  </si>
  <si>
    <t>　府　立　　河　　　南</t>
    <rPh sb="1" eb="2">
      <t>フ</t>
    </rPh>
    <rPh sb="3" eb="4">
      <t>リツ</t>
    </rPh>
    <rPh sb="6" eb="7">
      <t>カワ</t>
    </rPh>
    <rPh sb="10" eb="11">
      <t>ミナミ</t>
    </rPh>
    <phoneticPr fontId="1"/>
  </si>
  <si>
    <t>　府　立　　富　田　林</t>
    <rPh sb="1" eb="2">
      <t>フ</t>
    </rPh>
    <rPh sb="3" eb="4">
      <t>リツ</t>
    </rPh>
    <rPh sb="6" eb="7">
      <t>トミ</t>
    </rPh>
    <rPh sb="8" eb="9">
      <t>タ</t>
    </rPh>
    <rPh sb="10" eb="11">
      <t>ハヤシ</t>
    </rPh>
    <phoneticPr fontId="1"/>
  </si>
  <si>
    <t>　府　立　　金　　　剛</t>
    <rPh sb="1" eb="2">
      <t>フ</t>
    </rPh>
    <rPh sb="3" eb="4">
      <t>リツ</t>
    </rPh>
    <rPh sb="6" eb="7">
      <t>キン</t>
    </rPh>
    <rPh sb="10" eb="11">
      <t>ゴウ</t>
    </rPh>
    <phoneticPr fontId="1"/>
  </si>
  <si>
    <t>　府　立　　懐　風　館</t>
    <rPh sb="1" eb="2">
      <t>フ</t>
    </rPh>
    <rPh sb="3" eb="4">
      <t>リツ</t>
    </rPh>
    <rPh sb="6" eb="7">
      <t>フトコロ</t>
    </rPh>
    <rPh sb="8" eb="9">
      <t>カゼ</t>
    </rPh>
    <rPh sb="10" eb="11">
      <t>カン</t>
    </rPh>
    <phoneticPr fontId="1"/>
  </si>
  <si>
    <t>　府　立　　長　　　野</t>
    <rPh sb="1" eb="2">
      <t>フ</t>
    </rPh>
    <rPh sb="3" eb="4">
      <t>リツ</t>
    </rPh>
    <rPh sb="6" eb="7">
      <t>チョウ</t>
    </rPh>
    <rPh sb="10" eb="11">
      <t>ノ</t>
    </rPh>
    <phoneticPr fontId="1"/>
  </si>
  <si>
    <t>　府　立　　藤　井　寺</t>
    <rPh sb="1" eb="2">
      <t>フ</t>
    </rPh>
    <rPh sb="3" eb="4">
      <t>リツ</t>
    </rPh>
    <rPh sb="6" eb="7">
      <t>フジ</t>
    </rPh>
    <rPh sb="8" eb="9">
      <t>セイ</t>
    </rPh>
    <rPh sb="10" eb="11">
      <t>テラ</t>
    </rPh>
    <phoneticPr fontId="1"/>
  </si>
  <si>
    <t>　府　立　　狭　　　山</t>
    <rPh sb="1" eb="2">
      <t>フ</t>
    </rPh>
    <rPh sb="3" eb="4">
      <t>リツ</t>
    </rPh>
    <rPh sb="6" eb="7">
      <t>セマ</t>
    </rPh>
    <rPh sb="10" eb="11">
      <t>ヤマ</t>
    </rPh>
    <phoneticPr fontId="1"/>
  </si>
  <si>
    <t>　府　立　　登　美　丘</t>
    <rPh sb="1" eb="2">
      <t>フ</t>
    </rPh>
    <rPh sb="3" eb="4">
      <t>リツ</t>
    </rPh>
    <rPh sb="6" eb="7">
      <t>ノボ</t>
    </rPh>
    <rPh sb="8" eb="9">
      <t>ビ</t>
    </rPh>
    <rPh sb="10" eb="11">
      <t>オカ</t>
    </rPh>
    <phoneticPr fontId="1"/>
  </si>
  <si>
    <t>　府　立　　泉　　　陽</t>
    <rPh sb="1" eb="2">
      <t>フ</t>
    </rPh>
    <rPh sb="3" eb="4">
      <t>リツ</t>
    </rPh>
    <rPh sb="6" eb="7">
      <t>イズミ</t>
    </rPh>
    <rPh sb="10" eb="11">
      <t>ヒ</t>
    </rPh>
    <phoneticPr fontId="1"/>
  </si>
  <si>
    <t>　府　立　　金　　　岡</t>
    <rPh sb="1" eb="2">
      <t>フ</t>
    </rPh>
    <rPh sb="3" eb="4">
      <t>リツ</t>
    </rPh>
    <rPh sb="6" eb="7">
      <t>キン</t>
    </rPh>
    <rPh sb="10" eb="11">
      <t>オカ</t>
    </rPh>
    <phoneticPr fontId="1"/>
  </si>
  <si>
    <t>　府　立  　東 百 舌 鳥</t>
    <rPh sb="1" eb="2">
      <t>フ</t>
    </rPh>
    <rPh sb="3" eb="4">
      <t>リツ</t>
    </rPh>
    <rPh sb="7" eb="8">
      <t>ヒガシ</t>
    </rPh>
    <rPh sb="9" eb="10">
      <t>ヒャク</t>
    </rPh>
    <rPh sb="11" eb="12">
      <t>シタ</t>
    </rPh>
    <rPh sb="13" eb="14">
      <t>トリ</t>
    </rPh>
    <phoneticPr fontId="1"/>
  </si>
  <si>
    <t>　府　立　　堺　　　西</t>
    <rPh sb="1" eb="2">
      <t>フ</t>
    </rPh>
    <rPh sb="3" eb="4">
      <t>リツ</t>
    </rPh>
    <rPh sb="6" eb="7">
      <t>サカイ</t>
    </rPh>
    <rPh sb="10" eb="11">
      <t>ニシ</t>
    </rPh>
    <phoneticPr fontId="1"/>
  </si>
  <si>
    <t>　府　立　　福　　　泉</t>
    <rPh sb="1" eb="2">
      <t>フ</t>
    </rPh>
    <rPh sb="3" eb="4">
      <t>リツ</t>
    </rPh>
    <rPh sb="6" eb="7">
      <t>フク</t>
    </rPh>
    <rPh sb="10" eb="11">
      <t>イズミ</t>
    </rPh>
    <phoneticPr fontId="1"/>
  </si>
  <si>
    <t>　府　立　　堺　　　上</t>
    <rPh sb="1" eb="2">
      <t>フ</t>
    </rPh>
    <rPh sb="3" eb="4">
      <t>リツ</t>
    </rPh>
    <rPh sb="6" eb="7">
      <t>サカイ</t>
    </rPh>
    <rPh sb="10" eb="11">
      <t>ウエ</t>
    </rPh>
    <phoneticPr fontId="1"/>
  </si>
  <si>
    <t>　府　立　　泉　大　津</t>
    <rPh sb="1" eb="2">
      <t>フ</t>
    </rPh>
    <rPh sb="3" eb="4">
      <t>リツ</t>
    </rPh>
    <rPh sb="6" eb="7">
      <t>イズミ</t>
    </rPh>
    <rPh sb="8" eb="9">
      <t>ダイ</t>
    </rPh>
    <rPh sb="10" eb="11">
      <t>ツ</t>
    </rPh>
    <phoneticPr fontId="1"/>
  </si>
  <si>
    <t>　府　立　　信　　　太</t>
    <rPh sb="1" eb="2">
      <t>フ</t>
    </rPh>
    <rPh sb="3" eb="4">
      <t>リツ</t>
    </rPh>
    <rPh sb="6" eb="7">
      <t>シン</t>
    </rPh>
    <rPh sb="10" eb="11">
      <t>フトシ</t>
    </rPh>
    <phoneticPr fontId="1"/>
  </si>
  <si>
    <t>　府　立　　高　　　石</t>
    <rPh sb="1" eb="2">
      <t>フ</t>
    </rPh>
    <rPh sb="3" eb="4">
      <t>リツ</t>
    </rPh>
    <rPh sb="6" eb="7">
      <t>タカ</t>
    </rPh>
    <rPh sb="10" eb="11">
      <t>イシ</t>
    </rPh>
    <phoneticPr fontId="1"/>
  </si>
  <si>
    <t>　府　立　　和　　　泉</t>
    <rPh sb="1" eb="2">
      <t>フ</t>
    </rPh>
    <rPh sb="3" eb="4">
      <t>リツ</t>
    </rPh>
    <rPh sb="6" eb="7">
      <t>ワ</t>
    </rPh>
    <rPh sb="10" eb="11">
      <t>イズミ</t>
    </rPh>
    <phoneticPr fontId="1"/>
  </si>
  <si>
    <t>　府　立　　久　米　田</t>
    <rPh sb="1" eb="2">
      <t>フ</t>
    </rPh>
    <rPh sb="3" eb="4">
      <t>リツ</t>
    </rPh>
    <rPh sb="6" eb="7">
      <t>ヒサシ</t>
    </rPh>
    <rPh sb="8" eb="9">
      <t>ベイ</t>
    </rPh>
    <rPh sb="10" eb="11">
      <t>タ</t>
    </rPh>
    <phoneticPr fontId="1"/>
  </si>
  <si>
    <t>　府　立　　佐　　　野</t>
    <rPh sb="1" eb="2">
      <t>フ</t>
    </rPh>
    <rPh sb="3" eb="4">
      <t>リツ</t>
    </rPh>
    <rPh sb="6" eb="7">
      <t>サ</t>
    </rPh>
    <rPh sb="10" eb="11">
      <t>ノ</t>
    </rPh>
    <phoneticPr fontId="1"/>
  </si>
  <si>
    <t>　府　立　　日　根　野</t>
    <rPh sb="1" eb="2">
      <t>フ</t>
    </rPh>
    <rPh sb="3" eb="4">
      <t>リツ</t>
    </rPh>
    <rPh sb="6" eb="7">
      <t>ヒ</t>
    </rPh>
    <rPh sb="8" eb="9">
      <t>ネ</t>
    </rPh>
    <rPh sb="10" eb="11">
      <t>ノ</t>
    </rPh>
    <phoneticPr fontId="1"/>
  </si>
  <si>
    <t>　府　立　　貝　塚　南</t>
    <rPh sb="1" eb="2">
      <t>フ</t>
    </rPh>
    <rPh sb="3" eb="4">
      <t>リツ</t>
    </rPh>
    <rPh sb="6" eb="7">
      <t>カイ</t>
    </rPh>
    <rPh sb="8" eb="9">
      <t>ツカ</t>
    </rPh>
    <rPh sb="10" eb="11">
      <t>ミナミ</t>
    </rPh>
    <phoneticPr fontId="1"/>
  </si>
  <si>
    <t>　府　立　　りんくう翔南</t>
    <rPh sb="1" eb="2">
      <t>フ</t>
    </rPh>
    <rPh sb="3" eb="4">
      <t>リツ</t>
    </rPh>
    <phoneticPr fontId="1"/>
  </si>
  <si>
    <t>　東大阪市立　日　　新</t>
    <rPh sb="1" eb="6">
      <t>ヒガシオオサカシリツ</t>
    </rPh>
    <rPh sb="7" eb="8">
      <t>ヒ</t>
    </rPh>
    <rPh sb="10" eb="11">
      <t>シン</t>
    </rPh>
    <phoneticPr fontId="1"/>
  </si>
  <si>
    <t>　府　立　　東　淀　川</t>
    <rPh sb="1" eb="2">
      <t>フ</t>
    </rPh>
    <rPh sb="3" eb="4">
      <t>リツ</t>
    </rPh>
    <rPh sb="6" eb="7">
      <t>ヒガシ</t>
    </rPh>
    <rPh sb="8" eb="9">
      <t>ヨド</t>
    </rPh>
    <rPh sb="10" eb="11">
      <t>カワ</t>
    </rPh>
    <phoneticPr fontId="1"/>
  </si>
  <si>
    <t>　府　立　　　　旭</t>
    <rPh sb="1" eb="2">
      <t>フ</t>
    </rPh>
    <rPh sb="3" eb="4">
      <t>リツ</t>
    </rPh>
    <rPh sb="8" eb="9">
      <t>アサヒ</t>
    </rPh>
    <phoneticPr fontId="1"/>
  </si>
  <si>
    <t>　府　立　　清　水　谷</t>
    <rPh sb="1" eb="2">
      <t>フ</t>
    </rPh>
    <rPh sb="3" eb="4">
      <t>リツ</t>
    </rPh>
    <rPh sb="6" eb="7">
      <t>セイ</t>
    </rPh>
    <rPh sb="8" eb="9">
      <t>ミズ</t>
    </rPh>
    <rPh sb="10" eb="11">
      <t>タニ</t>
    </rPh>
    <phoneticPr fontId="1"/>
  </si>
  <si>
    <t>　府　立　　夕　陽　丘</t>
    <rPh sb="1" eb="2">
      <t>フ</t>
    </rPh>
    <rPh sb="3" eb="4">
      <t>リツ</t>
    </rPh>
    <rPh sb="6" eb="7">
      <t>ユウ</t>
    </rPh>
    <rPh sb="8" eb="9">
      <t>ヨウ</t>
    </rPh>
    <rPh sb="10" eb="11">
      <t>オカ</t>
    </rPh>
    <phoneticPr fontId="1"/>
  </si>
  <si>
    <t>　府　立　　　　港</t>
    <rPh sb="1" eb="2">
      <t>フ</t>
    </rPh>
    <rPh sb="3" eb="4">
      <t>リツ</t>
    </rPh>
    <rPh sb="8" eb="9">
      <t>ミナト</t>
    </rPh>
    <phoneticPr fontId="1"/>
  </si>
  <si>
    <t>　府　立　　阿　倍　野</t>
    <rPh sb="1" eb="2">
      <t>フ</t>
    </rPh>
    <rPh sb="3" eb="4">
      <t>リツ</t>
    </rPh>
    <rPh sb="6" eb="7">
      <t>オク</t>
    </rPh>
    <rPh sb="8" eb="9">
      <t>バイ</t>
    </rPh>
    <rPh sb="10" eb="11">
      <t>ノ</t>
    </rPh>
    <phoneticPr fontId="1"/>
  </si>
  <si>
    <t>　府　立　　東　住　吉</t>
    <rPh sb="1" eb="2">
      <t>フ</t>
    </rPh>
    <rPh sb="3" eb="4">
      <t>リツ</t>
    </rPh>
    <rPh sb="6" eb="7">
      <t>ヒガシ</t>
    </rPh>
    <rPh sb="8" eb="9">
      <t>ジュウ</t>
    </rPh>
    <rPh sb="10" eb="11">
      <t>キチ</t>
    </rPh>
    <phoneticPr fontId="1"/>
  </si>
  <si>
    <t>　府　立　　阪　　　南</t>
    <rPh sb="1" eb="2">
      <t>フ</t>
    </rPh>
    <rPh sb="3" eb="4">
      <t>リツ</t>
    </rPh>
    <rPh sb="6" eb="7">
      <t>サカ</t>
    </rPh>
    <rPh sb="10" eb="11">
      <t>ミナミ</t>
    </rPh>
    <phoneticPr fontId="1"/>
  </si>
  <si>
    <t>　府　立　　池　　　田</t>
    <rPh sb="1" eb="2">
      <t>フ</t>
    </rPh>
    <rPh sb="3" eb="4">
      <t>リツ</t>
    </rPh>
    <rPh sb="6" eb="7">
      <t>イケ</t>
    </rPh>
    <rPh sb="10" eb="11">
      <t>タ</t>
    </rPh>
    <phoneticPr fontId="1"/>
  </si>
  <si>
    <t>　府　立　　渋　　　谷</t>
    <rPh sb="1" eb="2">
      <t>フ</t>
    </rPh>
    <rPh sb="3" eb="4">
      <t>リツ</t>
    </rPh>
    <rPh sb="6" eb="7">
      <t>シブ</t>
    </rPh>
    <rPh sb="10" eb="11">
      <t>タニ</t>
    </rPh>
    <phoneticPr fontId="1"/>
  </si>
  <si>
    <t>　府　立　　桜　　　塚</t>
    <rPh sb="1" eb="2">
      <t>フ</t>
    </rPh>
    <rPh sb="3" eb="4">
      <t>リツ</t>
    </rPh>
    <rPh sb="6" eb="7">
      <t>サクラ</t>
    </rPh>
    <rPh sb="10" eb="11">
      <t>ヅカ</t>
    </rPh>
    <phoneticPr fontId="1"/>
  </si>
  <si>
    <t>　府　立　　豊　　　島</t>
    <rPh sb="1" eb="2">
      <t>フ</t>
    </rPh>
    <rPh sb="3" eb="4">
      <t>リツ</t>
    </rPh>
    <rPh sb="6" eb="7">
      <t>トヨ</t>
    </rPh>
    <rPh sb="10" eb="11">
      <t>シマ</t>
    </rPh>
    <phoneticPr fontId="1"/>
  </si>
  <si>
    <t>　府　立　　刀　根　山</t>
    <rPh sb="1" eb="2">
      <t>フ</t>
    </rPh>
    <rPh sb="3" eb="4">
      <t>リツ</t>
    </rPh>
    <rPh sb="6" eb="7">
      <t>カタナ</t>
    </rPh>
    <rPh sb="8" eb="9">
      <t>ネ</t>
    </rPh>
    <rPh sb="10" eb="11">
      <t>ヤマ</t>
    </rPh>
    <phoneticPr fontId="1"/>
  </si>
  <si>
    <t>　府　立　　箕　　　面</t>
    <rPh sb="1" eb="2">
      <t>フ</t>
    </rPh>
    <rPh sb="3" eb="4">
      <t>リツ</t>
    </rPh>
    <rPh sb="6" eb="7">
      <t>ミ</t>
    </rPh>
    <rPh sb="10" eb="11">
      <t>メン</t>
    </rPh>
    <phoneticPr fontId="1"/>
  </si>
  <si>
    <t>　府　立　　春　日　丘</t>
    <rPh sb="1" eb="2">
      <t>フ</t>
    </rPh>
    <rPh sb="3" eb="4">
      <t>リツ</t>
    </rPh>
    <rPh sb="6" eb="7">
      <t>ハル</t>
    </rPh>
    <rPh sb="8" eb="9">
      <t>ヒ</t>
    </rPh>
    <rPh sb="10" eb="11">
      <t>オカ</t>
    </rPh>
    <phoneticPr fontId="1"/>
  </si>
  <si>
    <t>　府　立　　茨　木　西</t>
    <rPh sb="1" eb="2">
      <t>フ</t>
    </rPh>
    <rPh sb="3" eb="4">
      <t>リツ</t>
    </rPh>
    <rPh sb="6" eb="7">
      <t>イバラ</t>
    </rPh>
    <rPh sb="8" eb="9">
      <t>キ</t>
    </rPh>
    <rPh sb="10" eb="11">
      <t>ニシ</t>
    </rPh>
    <phoneticPr fontId="1"/>
  </si>
  <si>
    <t>　府　立　　北摂つばさ</t>
    <rPh sb="1" eb="2">
      <t>フ</t>
    </rPh>
    <rPh sb="3" eb="4">
      <t>リツ</t>
    </rPh>
    <rPh sb="6" eb="8">
      <t>ホクセツ</t>
    </rPh>
    <phoneticPr fontId="1"/>
  </si>
  <si>
    <t>　府　立　　吹　　　田</t>
    <rPh sb="1" eb="2">
      <t>フ</t>
    </rPh>
    <rPh sb="3" eb="4">
      <t>リツ</t>
    </rPh>
    <rPh sb="6" eb="7">
      <t>スイ</t>
    </rPh>
    <rPh sb="10" eb="11">
      <t>タ</t>
    </rPh>
    <phoneticPr fontId="1"/>
  </si>
  <si>
    <t>　府　立　　吹　田　東</t>
    <rPh sb="1" eb="2">
      <t>フ</t>
    </rPh>
    <rPh sb="3" eb="4">
      <t>リツ</t>
    </rPh>
    <rPh sb="6" eb="7">
      <t>スイ</t>
    </rPh>
    <rPh sb="8" eb="9">
      <t>タ</t>
    </rPh>
    <rPh sb="10" eb="11">
      <t>ヒガシ</t>
    </rPh>
    <phoneticPr fontId="1"/>
  </si>
  <si>
    <t>　府　立　　北　千　里</t>
    <rPh sb="1" eb="2">
      <t>フ</t>
    </rPh>
    <rPh sb="3" eb="4">
      <t>リツ</t>
    </rPh>
    <rPh sb="6" eb="7">
      <t>キタ</t>
    </rPh>
    <rPh sb="8" eb="9">
      <t>セン</t>
    </rPh>
    <rPh sb="10" eb="11">
      <t>サト</t>
    </rPh>
    <phoneticPr fontId="1"/>
  </si>
  <si>
    <t>　府　立　　山　　　田</t>
    <rPh sb="1" eb="2">
      <t>フ</t>
    </rPh>
    <rPh sb="3" eb="4">
      <t>リツ</t>
    </rPh>
    <rPh sb="6" eb="7">
      <t>ヤマ</t>
    </rPh>
    <rPh sb="10" eb="11">
      <t>タ</t>
    </rPh>
    <phoneticPr fontId="1"/>
  </si>
  <si>
    <t>　府　立　　三　　　島</t>
    <rPh sb="1" eb="2">
      <t>フ</t>
    </rPh>
    <rPh sb="3" eb="4">
      <t>リツ</t>
    </rPh>
    <rPh sb="6" eb="7">
      <t>サン</t>
    </rPh>
    <rPh sb="10" eb="11">
      <t>シマ</t>
    </rPh>
    <phoneticPr fontId="1"/>
  </si>
  <si>
    <t>　府　立　　高　槻　北</t>
    <rPh sb="1" eb="2">
      <t>フ</t>
    </rPh>
    <rPh sb="3" eb="4">
      <t>リツ</t>
    </rPh>
    <rPh sb="6" eb="7">
      <t>タカ</t>
    </rPh>
    <rPh sb="8" eb="9">
      <t>ツキ</t>
    </rPh>
    <rPh sb="10" eb="11">
      <t>キタ</t>
    </rPh>
    <phoneticPr fontId="1"/>
  </si>
  <si>
    <t>　府　立　　芥　　　川</t>
    <rPh sb="1" eb="2">
      <t>フ</t>
    </rPh>
    <rPh sb="3" eb="4">
      <t>リツ</t>
    </rPh>
    <rPh sb="6" eb="7">
      <t>アクタ</t>
    </rPh>
    <rPh sb="10" eb="11">
      <t>カワ</t>
    </rPh>
    <phoneticPr fontId="1"/>
  </si>
  <si>
    <t>　府　立　　阿　武　野</t>
    <rPh sb="1" eb="2">
      <t>フ</t>
    </rPh>
    <rPh sb="3" eb="4">
      <t>リツ</t>
    </rPh>
    <rPh sb="6" eb="7">
      <t>オク</t>
    </rPh>
    <rPh sb="8" eb="9">
      <t>ブ</t>
    </rPh>
    <rPh sb="10" eb="11">
      <t>ノ</t>
    </rPh>
    <phoneticPr fontId="1"/>
  </si>
  <si>
    <t>　府　立　　大　　　冠</t>
    <rPh sb="1" eb="2">
      <t>フ</t>
    </rPh>
    <rPh sb="3" eb="4">
      <t>リツ</t>
    </rPh>
    <rPh sb="6" eb="7">
      <t>ダイ</t>
    </rPh>
    <rPh sb="10" eb="11">
      <t>カン</t>
    </rPh>
    <phoneticPr fontId="1"/>
  </si>
  <si>
    <t>　府　立　　摂　　　津</t>
    <rPh sb="1" eb="2">
      <t>フ</t>
    </rPh>
    <rPh sb="3" eb="4">
      <t>リツ</t>
    </rPh>
    <rPh sb="6" eb="7">
      <t>セツ</t>
    </rPh>
    <rPh sb="10" eb="11">
      <t>ツ</t>
    </rPh>
    <phoneticPr fontId="1"/>
  </si>
  <si>
    <t>　府　立　　寝　屋　川</t>
    <rPh sb="1" eb="2">
      <t>フ</t>
    </rPh>
    <rPh sb="3" eb="4">
      <t>リツ</t>
    </rPh>
    <rPh sb="6" eb="7">
      <t>ネ</t>
    </rPh>
    <rPh sb="8" eb="9">
      <t>ヤ</t>
    </rPh>
    <rPh sb="10" eb="11">
      <t>カワ</t>
    </rPh>
    <phoneticPr fontId="1"/>
  </si>
  <si>
    <t>　府  立　　西 寝 屋 川</t>
    <rPh sb="1" eb="2">
      <t>フ</t>
    </rPh>
    <rPh sb="4" eb="5">
      <t>リツ</t>
    </rPh>
    <rPh sb="7" eb="8">
      <t>ニシ</t>
    </rPh>
    <rPh sb="9" eb="10">
      <t>ネ</t>
    </rPh>
    <rPh sb="11" eb="12">
      <t>ヤ</t>
    </rPh>
    <rPh sb="13" eb="14">
      <t>カワ</t>
    </rPh>
    <phoneticPr fontId="1"/>
  </si>
  <si>
    <t>　府  立  　北かわち皐が丘</t>
    <rPh sb="1" eb="2">
      <t>フ</t>
    </rPh>
    <rPh sb="4" eb="5">
      <t>リツ</t>
    </rPh>
    <rPh sb="8" eb="9">
      <t>キタ</t>
    </rPh>
    <rPh sb="12" eb="13">
      <t>サツキ</t>
    </rPh>
    <rPh sb="14" eb="15">
      <t>オカ</t>
    </rPh>
    <phoneticPr fontId="1"/>
  </si>
  <si>
    <t>　府　立　　枚　　　方</t>
    <rPh sb="1" eb="2">
      <t>フ</t>
    </rPh>
    <rPh sb="3" eb="4">
      <t>リツ</t>
    </rPh>
    <rPh sb="6" eb="7">
      <t>マイ</t>
    </rPh>
    <rPh sb="10" eb="11">
      <t>カタ</t>
    </rPh>
    <phoneticPr fontId="1"/>
  </si>
  <si>
    <t>　府　立　　長　　　尾</t>
    <rPh sb="1" eb="2">
      <t>フ</t>
    </rPh>
    <rPh sb="3" eb="4">
      <t>リツ</t>
    </rPh>
    <rPh sb="6" eb="7">
      <t>チョウ</t>
    </rPh>
    <rPh sb="10" eb="11">
      <t>オ</t>
    </rPh>
    <phoneticPr fontId="1"/>
  </si>
  <si>
    <t>　府　立　　牧　　　野</t>
    <rPh sb="1" eb="2">
      <t>フ</t>
    </rPh>
    <rPh sb="3" eb="4">
      <t>リツ</t>
    </rPh>
    <rPh sb="6" eb="7">
      <t>マキ</t>
    </rPh>
    <rPh sb="10" eb="11">
      <t>ノ</t>
    </rPh>
    <phoneticPr fontId="1"/>
  </si>
  <si>
    <t>　府　立　　香　里　丘</t>
    <rPh sb="1" eb="2">
      <t>フ</t>
    </rPh>
    <rPh sb="3" eb="4">
      <t>リツ</t>
    </rPh>
    <rPh sb="6" eb="7">
      <t>カオリ</t>
    </rPh>
    <rPh sb="8" eb="9">
      <t>サト</t>
    </rPh>
    <rPh sb="10" eb="11">
      <t>オカ</t>
    </rPh>
    <phoneticPr fontId="1"/>
  </si>
  <si>
    <t>　府  立　　枚 方 津 田</t>
    <rPh sb="1" eb="2">
      <t>フ</t>
    </rPh>
    <rPh sb="4" eb="5">
      <t>リツ</t>
    </rPh>
    <rPh sb="7" eb="8">
      <t>マイ</t>
    </rPh>
    <rPh sb="9" eb="10">
      <t>カタ</t>
    </rPh>
    <rPh sb="11" eb="12">
      <t>ツ</t>
    </rPh>
    <rPh sb="13" eb="14">
      <t>タ</t>
    </rPh>
    <phoneticPr fontId="1"/>
  </si>
  <si>
    <t>　府　立　　守　口　東</t>
    <rPh sb="1" eb="2">
      <t>フ</t>
    </rPh>
    <rPh sb="3" eb="4">
      <t>リツ</t>
    </rPh>
    <rPh sb="6" eb="7">
      <t>カミ</t>
    </rPh>
    <rPh sb="8" eb="9">
      <t>クチ</t>
    </rPh>
    <rPh sb="10" eb="11">
      <t>ヒガシ</t>
    </rPh>
    <phoneticPr fontId="1"/>
  </si>
  <si>
    <t>　府　立　　門　真　西</t>
    <rPh sb="1" eb="2">
      <t>フ</t>
    </rPh>
    <rPh sb="3" eb="4">
      <t>リツ</t>
    </rPh>
    <rPh sb="6" eb="7">
      <t>モン</t>
    </rPh>
    <rPh sb="8" eb="9">
      <t>マコト</t>
    </rPh>
    <rPh sb="10" eb="11">
      <t>ニシ</t>
    </rPh>
    <phoneticPr fontId="1"/>
  </si>
  <si>
    <t>　府　立　　野　　　崎</t>
    <rPh sb="1" eb="2">
      <t>フ</t>
    </rPh>
    <rPh sb="3" eb="4">
      <t>リツ</t>
    </rPh>
    <rPh sb="6" eb="7">
      <t>ノ</t>
    </rPh>
    <rPh sb="10" eb="11">
      <t>ザキ</t>
    </rPh>
    <phoneticPr fontId="1"/>
  </si>
  <si>
    <t>　府　立　　緑　風　冠</t>
    <rPh sb="1" eb="2">
      <t>フ</t>
    </rPh>
    <rPh sb="3" eb="4">
      <t>リツ</t>
    </rPh>
    <rPh sb="6" eb="7">
      <t>ミドリ</t>
    </rPh>
    <rPh sb="8" eb="9">
      <t>フウ</t>
    </rPh>
    <rPh sb="10" eb="11">
      <t>カン</t>
    </rPh>
    <phoneticPr fontId="1"/>
  </si>
  <si>
    <t>　府　立　　交　　　野</t>
    <rPh sb="1" eb="2">
      <t>フ</t>
    </rPh>
    <rPh sb="3" eb="4">
      <t>リツ</t>
    </rPh>
    <rPh sb="6" eb="7">
      <t>コウ</t>
    </rPh>
    <rPh sb="10" eb="11">
      <t>ノ</t>
    </rPh>
    <phoneticPr fontId="1"/>
  </si>
  <si>
    <t>　府　立　　布　　　施</t>
    <rPh sb="1" eb="2">
      <t>フ</t>
    </rPh>
    <rPh sb="3" eb="4">
      <t>リツ</t>
    </rPh>
    <rPh sb="6" eb="7">
      <t>ヌノ</t>
    </rPh>
    <rPh sb="10" eb="11">
      <t>シ</t>
    </rPh>
    <phoneticPr fontId="1"/>
  </si>
  <si>
    <t>〔　昼　夜　間　単　位　制　〕</t>
    <rPh sb="2" eb="3">
      <t>ヒル</t>
    </rPh>
    <rPh sb="4" eb="5">
      <t>ヨル</t>
    </rPh>
    <rPh sb="6" eb="7">
      <t>カン</t>
    </rPh>
    <rPh sb="8" eb="9">
      <t>タン</t>
    </rPh>
    <rPh sb="10" eb="11">
      <t>クライ</t>
    </rPh>
    <rPh sb="12" eb="13">
      <t>セイ</t>
    </rPh>
    <phoneticPr fontId="1"/>
  </si>
  <si>
    <t xml:space="preserve"> 府 立　佐野工科</t>
    <rPh sb="1" eb="2">
      <t>フ</t>
    </rPh>
    <rPh sb="3" eb="4">
      <t>リツ</t>
    </rPh>
    <rPh sb="5" eb="7">
      <t>サノ</t>
    </rPh>
    <rPh sb="7" eb="9">
      <t>コウカ</t>
    </rPh>
    <phoneticPr fontId="1"/>
  </si>
  <si>
    <t xml:space="preserve"> 府 立　藤井寺工科</t>
    <rPh sb="1" eb="2">
      <t>フ</t>
    </rPh>
    <rPh sb="3" eb="4">
      <t>リツ</t>
    </rPh>
    <rPh sb="5" eb="8">
      <t>フジイデラ</t>
    </rPh>
    <rPh sb="8" eb="10">
      <t>コウカ</t>
    </rPh>
    <phoneticPr fontId="1"/>
  </si>
  <si>
    <t xml:space="preserve"> 府 立　園　　芸</t>
    <rPh sb="1" eb="2">
      <t>フ</t>
    </rPh>
    <rPh sb="3" eb="4">
      <t>リツ</t>
    </rPh>
    <rPh sb="5" eb="6">
      <t>エン</t>
    </rPh>
    <rPh sb="8" eb="9">
      <t>ゲイ</t>
    </rPh>
    <phoneticPr fontId="1"/>
  </si>
  <si>
    <t xml:space="preserve"> 府 立　農　　芸</t>
    <rPh sb="1" eb="2">
      <t>フ</t>
    </rPh>
    <rPh sb="3" eb="4">
      <t>リツ</t>
    </rPh>
    <rPh sb="5" eb="6">
      <t>ノウ</t>
    </rPh>
    <rPh sb="8" eb="9">
      <t>ゲイ</t>
    </rPh>
    <phoneticPr fontId="1"/>
  </si>
  <si>
    <t xml:space="preserve"> 府 立　堺 工 科</t>
    <rPh sb="1" eb="2">
      <t>フ</t>
    </rPh>
    <rPh sb="3" eb="4">
      <t>リツ</t>
    </rPh>
    <rPh sb="5" eb="6">
      <t>サカイ</t>
    </rPh>
    <rPh sb="7" eb="8">
      <t>コウ</t>
    </rPh>
    <rPh sb="9" eb="10">
      <t>カ</t>
    </rPh>
    <phoneticPr fontId="1"/>
  </si>
  <si>
    <t xml:space="preserve"> 府　立　　淀 川 清 流</t>
    <rPh sb="1" eb="2">
      <t>フ</t>
    </rPh>
    <rPh sb="3" eb="4">
      <t>リツ</t>
    </rPh>
    <rPh sb="6" eb="7">
      <t>ヨド</t>
    </rPh>
    <rPh sb="8" eb="9">
      <t>カワ</t>
    </rPh>
    <rPh sb="10" eb="11">
      <t>キヨ</t>
    </rPh>
    <rPh sb="12" eb="13">
      <t>ナガ</t>
    </rPh>
    <phoneticPr fontId="1"/>
  </si>
  <si>
    <t xml:space="preserve"> 府　立　　成　　　城</t>
    <rPh sb="1" eb="2">
      <t>フ</t>
    </rPh>
    <rPh sb="3" eb="4">
      <t>リツ</t>
    </rPh>
    <rPh sb="6" eb="7">
      <t>シゲル</t>
    </rPh>
    <rPh sb="10" eb="11">
      <t>シロ</t>
    </rPh>
    <phoneticPr fontId="1"/>
  </si>
  <si>
    <t xml:space="preserve"> 府　立　　西　　　成</t>
    <rPh sb="1" eb="2">
      <t>フ</t>
    </rPh>
    <rPh sb="3" eb="4">
      <t>リツ</t>
    </rPh>
    <rPh sb="6" eb="7">
      <t>ニシ</t>
    </rPh>
    <rPh sb="10" eb="11">
      <t>シゲル</t>
    </rPh>
    <phoneticPr fontId="1"/>
  </si>
  <si>
    <t xml:space="preserve"> 府　立　　長　　　吉</t>
    <rPh sb="1" eb="2">
      <t>フ</t>
    </rPh>
    <rPh sb="3" eb="4">
      <t>リツ</t>
    </rPh>
    <rPh sb="6" eb="7">
      <t>ナガ</t>
    </rPh>
    <rPh sb="10" eb="11">
      <t>キチ</t>
    </rPh>
    <phoneticPr fontId="1"/>
  </si>
  <si>
    <t xml:space="preserve"> 府　立　　箕　面　東</t>
    <rPh sb="1" eb="2">
      <t>フ</t>
    </rPh>
    <rPh sb="3" eb="4">
      <t>リツ</t>
    </rPh>
    <rPh sb="6" eb="7">
      <t>ミ</t>
    </rPh>
    <rPh sb="8" eb="9">
      <t>メン</t>
    </rPh>
    <rPh sb="10" eb="11">
      <t>ヒガシ</t>
    </rPh>
    <phoneticPr fontId="1"/>
  </si>
  <si>
    <t xml:space="preserve"> 府　立　　布　施　北</t>
    <rPh sb="1" eb="2">
      <t>フ</t>
    </rPh>
    <rPh sb="3" eb="4">
      <t>リツ</t>
    </rPh>
    <rPh sb="6" eb="7">
      <t>ヌノ</t>
    </rPh>
    <rPh sb="8" eb="9">
      <t>セ</t>
    </rPh>
    <rPh sb="10" eb="11">
      <t>キタ</t>
    </rPh>
    <phoneticPr fontId="1"/>
  </si>
  <si>
    <t xml:space="preserve"> 府　立　　和 泉 総 合</t>
    <rPh sb="1" eb="2">
      <t>フ</t>
    </rPh>
    <rPh sb="3" eb="4">
      <t>リツ</t>
    </rPh>
    <rPh sb="6" eb="7">
      <t>ワ</t>
    </rPh>
    <rPh sb="8" eb="9">
      <t>イズミ</t>
    </rPh>
    <rPh sb="10" eb="11">
      <t>ソウ</t>
    </rPh>
    <rPh sb="12" eb="13">
      <t>ゴウ</t>
    </rPh>
    <phoneticPr fontId="1"/>
  </si>
  <si>
    <t xml:space="preserve"> 府　立　　　　岬</t>
    <rPh sb="1" eb="2">
      <t>フ</t>
    </rPh>
    <rPh sb="3" eb="4">
      <t>リツ</t>
    </rPh>
    <rPh sb="8" eb="9">
      <t>ミサキ</t>
    </rPh>
    <phoneticPr fontId="1"/>
  </si>
  <si>
    <t>府　立　桃　　　谷</t>
    <rPh sb="0" eb="1">
      <t>フ</t>
    </rPh>
    <rPh sb="2" eb="3">
      <t>リツ</t>
    </rPh>
    <rPh sb="4" eb="5">
      <t>モモ</t>
    </rPh>
    <rPh sb="8" eb="9">
      <t>タニ</t>
    </rPh>
    <phoneticPr fontId="1"/>
  </si>
  <si>
    <t xml:space="preserve"> 府 立　　東住吉総合</t>
    <rPh sb="1" eb="2">
      <t>フ</t>
    </rPh>
    <rPh sb="3" eb="4">
      <t>リツ</t>
    </rPh>
    <rPh sb="6" eb="7">
      <t>ヒガシ</t>
    </rPh>
    <rPh sb="7" eb="9">
      <t>スミヨシ</t>
    </rPh>
    <rPh sb="9" eb="11">
      <t>ソウゴウ</t>
    </rPh>
    <phoneticPr fontId="1"/>
  </si>
  <si>
    <t>　　　</t>
    <phoneticPr fontId="1"/>
  </si>
  <si>
    <t>　　  ☆は、２年次の選択によって編制される系の学級数。</t>
    <rPh sb="8" eb="10">
      <t>ネンジ</t>
    </rPh>
    <rPh sb="11" eb="13">
      <t>センタク</t>
    </rPh>
    <rPh sb="17" eb="19">
      <t>ヘンセイ</t>
    </rPh>
    <rPh sb="22" eb="23">
      <t>ケイ</t>
    </rPh>
    <rPh sb="24" eb="27">
      <t>ガッキュウスウ</t>
    </rPh>
    <phoneticPr fontId="1"/>
  </si>
  <si>
    <t>普通</t>
    <phoneticPr fontId="1"/>
  </si>
  <si>
    <t>フラワーファクトリ・環境緑化・バイオサイエンス</t>
    <phoneticPr fontId="1"/>
  </si>
  <si>
    <t>機械工学・電気工学・理工学</t>
    <rPh sb="0" eb="2">
      <t>キカイ</t>
    </rPh>
    <rPh sb="2" eb="4">
      <t>コウガク</t>
    </rPh>
    <rPh sb="5" eb="7">
      <t>デンキ</t>
    </rPh>
    <rPh sb="7" eb="9">
      <t>コウガク</t>
    </rPh>
    <rPh sb="10" eb="13">
      <t>リコウガク</t>
    </rPh>
    <phoneticPr fontId="1"/>
  </si>
  <si>
    <t>12　美術科</t>
    <rPh sb="3" eb="5">
      <t>ビジュツ</t>
    </rPh>
    <rPh sb="5" eb="6">
      <t>カ</t>
    </rPh>
    <phoneticPr fontId="1"/>
  </si>
  <si>
    <t>19　演劇科</t>
    <rPh sb="3" eb="5">
      <t>エンゲキ</t>
    </rPh>
    <rPh sb="5" eb="6">
      <t>カ</t>
    </rPh>
    <phoneticPr fontId="1"/>
  </si>
  <si>
    <t>(注)</t>
    <phoneticPr fontId="1"/>
  </si>
  <si>
    <t>　府　立　　　　東</t>
    <rPh sb="1" eb="2">
      <t>フ</t>
    </rPh>
    <rPh sb="3" eb="4">
      <t>リツ</t>
    </rPh>
    <rPh sb="8" eb="9">
      <t>ヒガシ</t>
    </rPh>
    <phoneticPr fontId="1"/>
  </si>
  <si>
    <t>　府　立　　桜　　　宮</t>
    <rPh sb="1" eb="2">
      <t>フ</t>
    </rPh>
    <rPh sb="3" eb="4">
      <t>リツ</t>
    </rPh>
    <rPh sb="6" eb="7">
      <t>サクラ</t>
    </rPh>
    <rPh sb="10" eb="11">
      <t>ミヤ</t>
    </rPh>
    <phoneticPr fontId="1"/>
  </si>
  <si>
    <t>　府　立　　汎　　　愛</t>
    <rPh sb="1" eb="2">
      <t>フ</t>
    </rPh>
    <rPh sb="3" eb="4">
      <t>リツ</t>
    </rPh>
    <rPh sb="6" eb="7">
      <t>ワタル</t>
    </rPh>
    <rPh sb="10" eb="11">
      <t>アイ</t>
    </rPh>
    <phoneticPr fontId="1"/>
  </si>
  <si>
    <t>　府　立　　い ち り つ</t>
    <rPh sb="1" eb="2">
      <t>フ</t>
    </rPh>
    <rPh sb="3" eb="4">
      <t>リツ</t>
    </rPh>
    <phoneticPr fontId="1"/>
  </si>
  <si>
    <t xml:space="preserve"> 府 立　淀 商 業</t>
    <rPh sb="1" eb="2">
      <t>フ</t>
    </rPh>
    <rPh sb="3" eb="4">
      <t>リツ</t>
    </rPh>
    <rPh sb="5" eb="6">
      <t>ヨド</t>
    </rPh>
    <rPh sb="7" eb="8">
      <t>ショウ</t>
    </rPh>
    <rPh sb="9" eb="10">
      <t>ギョウ</t>
    </rPh>
    <phoneticPr fontId="1"/>
  </si>
  <si>
    <t xml:space="preserve"> 府 立　住吉商業</t>
    <rPh sb="1" eb="2">
      <t>フ</t>
    </rPh>
    <rPh sb="3" eb="4">
      <t>リツ</t>
    </rPh>
    <rPh sb="5" eb="6">
      <t>ジュウ</t>
    </rPh>
    <rPh sb="6" eb="7">
      <t>キチ</t>
    </rPh>
    <rPh sb="7" eb="8">
      <t>ショウ</t>
    </rPh>
    <rPh sb="8" eb="9">
      <t>ギョウ</t>
    </rPh>
    <phoneticPr fontId="1"/>
  </si>
  <si>
    <t xml:space="preserve"> 府 立　鶴見商業</t>
    <rPh sb="1" eb="2">
      <t>フ</t>
    </rPh>
    <rPh sb="3" eb="4">
      <t>リツ</t>
    </rPh>
    <rPh sb="5" eb="6">
      <t>ツル</t>
    </rPh>
    <rPh sb="6" eb="7">
      <t>ミ</t>
    </rPh>
    <rPh sb="7" eb="8">
      <t>ショウ</t>
    </rPh>
    <rPh sb="8" eb="9">
      <t>ギョウ</t>
    </rPh>
    <phoneticPr fontId="1"/>
  </si>
  <si>
    <t xml:space="preserve"> 府 立</t>
    <rPh sb="1" eb="2">
      <t>フ</t>
    </rPh>
    <rPh sb="3" eb="4">
      <t>リツ</t>
    </rPh>
    <phoneticPr fontId="1"/>
  </si>
  <si>
    <t xml:space="preserve"> 府 立　都島工業</t>
    <rPh sb="1" eb="2">
      <t>フ</t>
    </rPh>
    <rPh sb="3" eb="4">
      <t>リツ</t>
    </rPh>
    <rPh sb="5" eb="7">
      <t>ミヤコジマ</t>
    </rPh>
    <rPh sb="7" eb="9">
      <t>コウギョウ</t>
    </rPh>
    <phoneticPr fontId="1"/>
  </si>
  <si>
    <t xml:space="preserve"> 府 立　生野工業</t>
    <rPh sb="1" eb="2">
      <t>フ</t>
    </rPh>
    <rPh sb="3" eb="4">
      <t>リツ</t>
    </rPh>
    <phoneticPr fontId="1"/>
  </si>
  <si>
    <t xml:space="preserve"> 府 立　工　　芸</t>
    <rPh sb="1" eb="2">
      <t>フ</t>
    </rPh>
    <rPh sb="3" eb="4">
      <t>リツ</t>
    </rPh>
    <rPh sb="5" eb="6">
      <t>コウ</t>
    </rPh>
    <rPh sb="8" eb="9">
      <t>ゲイ</t>
    </rPh>
    <phoneticPr fontId="1"/>
  </si>
  <si>
    <t xml:space="preserve"> 府 立　泉尾工業</t>
    <rPh sb="1" eb="2">
      <t>フ</t>
    </rPh>
    <rPh sb="3" eb="4">
      <t>リツ</t>
    </rPh>
    <phoneticPr fontId="1"/>
  </si>
  <si>
    <t xml:space="preserve"> 府 立　東淀工業</t>
    <rPh sb="1" eb="2">
      <t>フ</t>
    </rPh>
    <rPh sb="3" eb="4">
      <t>リツ</t>
    </rPh>
    <phoneticPr fontId="1"/>
  </si>
  <si>
    <t xml:space="preserve"> 堺市立　　 堺</t>
    <rPh sb="1" eb="4">
      <t>サカイシリツ</t>
    </rPh>
    <rPh sb="7" eb="8">
      <t>サカイ</t>
    </rPh>
    <phoneticPr fontId="1"/>
  </si>
  <si>
    <t xml:space="preserve"> 府　立　　桜　　　宮</t>
    <rPh sb="1" eb="2">
      <t>フ</t>
    </rPh>
    <rPh sb="3" eb="4">
      <t>リツ</t>
    </rPh>
    <rPh sb="6" eb="7">
      <t>サクラ</t>
    </rPh>
    <rPh sb="10" eb="11">
      <t>ミヤ</t>
    </rPh>
    <phoneticPr fontId="1"/>
  </si>
  <si>
    <t xml:space="preserve"> 府　立　　汎　　　愛</t>
    <rPh sb="1" eb="2">
      <t>フ</t>
    </rPh>
    <rPh sb="3" eb="4">
      <t>リツ</t>
    </rPh>
    <rPh sb="6" eb="7">
      <t>ワタル</t>
    </rPh>
    <rPh sb="10" eb="11">
      <t>アイ</t>
    </rPh>
    <phoneticPr fontId="1"/>
  </si>
  <si>
    <t xml:space="preserve"> 府　立　　　　東</t>
    <rPh sb="1" eb="2">
      <t>フ</t>
    </rPh>
    <rPh sb="3" eb="4">
      <t>リツ</t>
    </rPh>
    <rPh sb="8" eb="9">
      <t>ヒガシ</t>
    </rPh>
    <phoneticPr fontId="1"/>
  </si>
  <si>
    <t xml:space="preserve"> 府　立　　い ち り つ</t>
    <rPh sb="1" eb="2">
      <t>フ</t>
    </rPh>
    <rPh sb="3" eb="4">
      <t>リツ</t>
    </rPh>
    <phoneticPr fontId="1"/>
  </si>
  <si>
    <t xml:space="preserve"> 府　立　　咲くやこの花</t>
    <rPh sb="1" eb="2">
      <t>フ</t>
    </rPh>
    <rPh sb="3" eb="4">
      <t>リツ</t>
    </rPh>
    <rPh sb="6" eb="7">
      <t>サ</t>
    </rPh>
    <rPh sb="11" eb="12">
      <t>ハナ</t>
    </rPh>
    <phoneticPr fontId="1"/>
  </si>
  <si>
    <t xml:space="preserve"> 府　立　　水 都 国 際</t>
    <rPh sb="1" eb="2">
      <t>フ</t>
    </rPh>
    <rPh sb="3" eb="4">
      <t>リツ</t>
    </rPh>
    <rPh sb="6" eb="7">
      <t>ミズ</t>
    </rPh>
    <rPh sb="8" eb="9">
      <t>ミヤコ</t>
    </rPh>
    <rPh sb="10" eb="11">
      <t>クニ</t>
    </rPh>
    <rPh sb="12" eb="13">
      <t>サイ</t>
    </rPh>
    <phoneticPr fontId="1"/>
  </si>
  <si>
    <t xml:space="preserve"> 府　立　　工　　　芸</t>
    <rPh sb="1" eb="2">
      <t>フ</t>
    </rPh>
    <rPh sb="3" eb="4">
      <t>リツ</t>
    </rPh>
    <rPh sb="6" eb="7">
      <t>コウ</t>
    </rPh>
    <rPh sb="10" eb="11">
      <t>ゲイ</t>
    </rPh>
    <phoneticPr fontId="1"/>
  </si>
  <si>
    <t xml:space="preserve"> 府　立　　淀　商　業</t>
    <rPh sb="1" eb="2">
      <t>フ</t>
    </rPh>
    <rPh sb="3" eb="4">
      <t>リツ</t>
    </rPh>
    <rPh sb="6" eb="7">
      <t>ヨド</t>
    </rPh>
    <rPh sb="8" eb="9">
      <t>ショウ</t>
    </rPh>
    <rPh sb="10" eb="11">
      <t>ギョウ</t>
    </rPh>
    <phoneticPr fontId="1"/>
  </si>
  <si>
    <t xml:space="preserve"> 府　立　　東 淀 工 業</t>
    <rPh sb="1" eb="2">
      <t>フ</t>
    </rPh>
    <rPh sb="3" eb="4">
      <t>リツ</t>
    </rPh>
    <rPh sb="6" eb="7">
      <t>ヒガシ</t>
    </rPh>
    <rPh sb="8" eb="9">
      <t>ヨド</t>
    </rPh>
    <rPh sb="10" eb="11">
      <t>コウ</t>
    </rPh>
    <rPh sb="12" eb="13">
      <t>ギョウ</t>
    </rPh>
    <phoneticPr fontId="1"/>
  </si>
  <si>
    <t xml:space="preserve"> 府 立　　大阪わかば</t>
    <rPh sb="1" eb="2">
      <t>フ</t>
    </rPh>
    <rPh sb="3" eb="4">
      <t>リツ</t>
    </rPh>
    <rPh sb="6" eb="8">
      <t>オオサカ</t>
    </rPh>
    <phoneticPr fontId="1"/>
  </si>
  <si>
    <t xml:space="preserve"> 府 立　  中　　　央</t>
    <rPh sb="1" eb="2">
      <t>フ</t>
    </rPh>
    <rPh sb="3" eb="4">
      <t>リツ</t>
    </rPh>
    <rPh sb="7" eb="8">
      <t>ナカ</t>
    </rPh>
    <rPh sb="11" eb="12">
      <t>ヒサシ</t>
    </rPh>
    <phoneticPr fontId="1"/>
  </si>
  <si>
    <t>＊ 府　立　都 島 工 業</t>
    <rPh sb="2" eb="3">
      <t>フ</t>
    </rPh>
    <rPh sb="4" eb="5">
      <t>リツ</t>
    </rPh>
    <phoneticPr fontId="1"/>
  </si>
  <si>
    <t>２　農業に関する学科</t>
    <rPh sb="2" eb="4">
      <t>ノウギョウ</t>
    </rPh>
    <rPh sb="5" eb="6">
      <t>カン</t>
    </rPh>
    <rPh sb="8" eb="10">
      <t>ガッカ</t>
    </rPh>
    <phoneticPr fontId="1"/>
  </si>
  <si>
    <t>４　商業に関する学科</t>
    <rPh sb="2" eb="4">
      <t>ショウギョウ</t>
    </rPh>
    <rPh sb="5" eb="6">
      <t>カン</t>
    </rPh>
    <rPh sb="8" eb="10">
      <t>ガッカ</t>
    </rPh>
    <phoneticPr fontId="1"/>
  </si>
  <si>
    <t>５　グローバルビジネス科</t>
    <rPh sb="11" eb="12">
      <t>カ</t>
    </rPh>
    <phoneticPr fontId="1"/>
  </si>
  <si>
    <t>６　食物文化科</t>
    <rPh sb="2" eb="4">
      <t>ショクモツ</t>
    </rPh>
    <rPh sb="4" eb="6">
      <t>ブンカ</t>
    </rPh>
    <rPh sb="6" eb="7">
      <t>カ</t>
    </rPh>
    <phoneticPr fontId="1"/>
  </si>
  <si>
    <t>７　福祉ボランティア科</t>
    <rPh sb="2" eb="4">
      <t>フクシ</t>
    </rPh>
    <rPh sb="10" eb="11">
      <t>カ</t>
    </rPh>
    <phoneticPr fontId="1"/>
  </si>
  <si>
    <t>８　理数科</t>
    <rPh sb="2" eb="4">
      <t>リスウ</t>
    </rPh>
    <rPh sb="4" eb="5">
      <t>カ</t>
    </rPh>
    <phoneticPr fontId="1"/>
  </si>
  <si>
    <t>９　総合科学科</t>
    <rPh sb="2" eb="4">
      <t>ソウゴウ</t>
    </rPh>
    <rPh sb="4" eb="6">
      <t>カガク</t>
    </rPh>
    <rPh sb="6" eb="7">
      <t>カ</t>
    </rPh>
    <phoneticPr fontId="1"/>
  </si>
  <si>
    <t>10　サイエンス創造科</t>
    <rPh sb="8" eb="10">
      <t>ソウゾウ</t>
    </rPh>
    <rPh sb="10" eb="11">
      <t>カ</t>
    </rPh>
    <phoneticPr fontId="1"/>
  </si>
  <si>
    <t>11　総合造形科</t>
    <rPh sb="3" eb="5">
      <t>ソウゴウ</t>
    </rPh>
    <rPh sb="5" eb="7">
      <t>ゾウケイ</t>
    </rPh>
    <rPh sb="7" eb="8">
      <t>カ</t>
    </rPh>
    <phoneticPr fontId="1"/>
  </si>
  <si>
    <t>13　音楽科</t>
    <rPh sb="3" eb="5">
      <t>オンガク</t>
    </rPh>
    <rPh sb="5" eb="6">
      <t>カ</t>
    </rPh>
    <phoneticPr fontId="1"/>
  </si>
  <si>
    <t>14  体育に関する学科</t>
    <rPh sb="4" eb="6">
      <t>タイイク</t>
    </rPh>
    <rPh sb="7" eb="8">
      <t>カン</t>
    </rPh>
    <rPh sb="10" eb="12">
      <t>ガッカ</t>
    </rPh>
    <phoneticPr fontId="1"/>
  </si>
  <si>
    <t>15　英語科</t>
    <rPh sb="3" eb="5">
      <t>エイゴ</t>
    </rPh>
    <rPh sb="5" eb="6">
      <t>カ</t>
    </rPh>
    <phoneticPr fontId="1"/>
  </si>
  <si>
    <t>16　国際文化科</t>
    <rPh sb="3" eb="5">
      <t>コクサイ</t>
    </rPh>
    <rPh sb="5" eb="7">
      <t>ブンカ</t>
    </rPh>
    <rPh sb="7" eb="8">
      <t>カ</t>
    </rPh>
    <phoneticPr fontId="1"/>
  </si>
  <si>
    <t>17　グローバル科</t>
    <rPh sb="8" eb="9">
      <t>カ</t>
    </rPh>
    <phoneticPr fontId="1"/>
  </si>
  <si>
    <t>18　グローバル探究科</t>
    <rPh sb="8" eb="10">
      <t>タンキュウ</t>
    </rPh>
    <rPh sb="10" eb="11">
      <t>カ</t>
    </rPh>
    <phoneticPr fontId="1"/>
  </si>
  <si>
    <t>20　芸能文化科</t>
    <rPh sb="3" eb="5">
      <t>ゲイノウ</t>
    </rPh>
    <rPh sb="5" eb="7">
      <t>ブンカ</t>
    </rPh>
    <rPh sb="7" eb="8">
      <t>カ</t>
    </rPh>
    <phoneticPr fontId="1"/>
  </si>
  <si>
    <t>21　文理学科</t>
    <rPh sb="3" eb="5">
      <t>ブンリ</t>
    </rPh>
    <rPh sb="5" eb="7">
      <t>ガッカ</t>
    </rPh>
    <phoneticPr fontId="1"/>
  </si>
  <si>
    <t>22　教育文理学科</t>
    <rPh sb="3" eb="5">
      <t>キョウイク</t>
    </rPh>
    <rPh sb="5" eb="7">
      <t>ブンリ</t>
    </rPh>
    <rPh sb="7" eb="9">
      <t>ガッカ</t>
    </rPh>
    <phoneticPr fontId="1"/>
  </si>
  <si>
    <t>教育文理学</t>
    <rPh sb="0" eb="2">
      <t>キョウイク</t>
    </rPh>
    <rPh sb="2" eb="3">
      <t>ブン</t>
    </rPh>
    <rPh sb="3" eb="4">
      <t>リ</t>
    </rPh>
    <rPh sb="4" eb="5">
      <t>ガク</t>
    </rPh>
    <phoneticPr fontId="1"/>
  </si>
  <si>
    <t xml:space="preserve"> 府　立　　桜　　　和</t>
    <rPh sb="1" eb="2">
      <t>フ</t>
    </rPh>
    <rPh sb="3" eb="4">
      <t>リツ</t>
    </rPh>
    <rPh sb="6" eb="7">
      <t>サクラ</t>
    </rPh>
    <rPh sb="10" eb="11">
      <t>ワ</t>
    </rPh>
    <phoneticPr fontId="1"/>
  </si>
  <si>
    <t>24　総合学科（エンパワメントスクール）</t>
    <rPh sb="3" eb="5">
      <t>ソウゴウ</t>
    </rPh>
    <rPh sb="5" eb="7">
      <t>ガッカ</t>
    </rPh>
    <phoneticPr fontId="1"/>
  </si>
  <si>
    <t>２　工業に関する学科</t>
    <rPh sb="2" eb="4">
      <t>コウギョウ</t>
    </rPh>
    <rPh sb="5" eb="6">
      <t>カン</t>
    </rPh>
    <rPh sb="8" eb="10">
      <t>ガッカ</t>
    </rPh>
    <phoneticPr fontId="1"/>
  </si>
  <si>
    <t>３　商業に関する学科</t>
    <rPh sb="2" eb="4">
      <t>ショウギョウ</t>
    </rPh>
    <rPh sb="5" eb="6">
      <t>カン</t>
    </rPh>
    <rPh sb="8" eb="10">
      <t>ガッカ</t>
    </rPh>
    <phoneticPr fontId="1"/>
  </si>
  <si>
    <t>＊ 府　立  工　　　芸</t>
    <rPh sb="2" eb="3">
      <t>フ</t>
    </rPh>
    <rPh sb="4" eb="5">
      <t>リツ</t>
    </rPh>
    <rPh sb="7" eb="8">
      <t>コウ</t>
    </rPh>
    <rPh sb="11" eb="12">
      <t>ゲイ</t>
    </rPh>
    <phoneticPr fontId="1"/>
  </si>
  <si>
    <t>　　  ◎は、くくり募集。</t>
    <rPh sb="10" eb="12">
      <t>ボシュウ</t>
    </rPh>
    <phoneticPr fontId="1"/>
  </si>
  <si>
    <t>計</t>
    <rPh sb="0" eb="1">
      <t>ケイ</t>
    </rPh>
    <phoneticPr fontId="1"/>
  </si>
  <si>
    <t>(注)　[　]内は、編転入学による受入れ生徒の人数である。</t>
    <rPh sb="1" eb="2">
      <t>チュウ</t>
    </rPh>
    <rPh sb="7" eb="8">
      <t>ナイ</t>
    </rPh>
    <rPh sb="10" eb="11">
      <t>ヘン</t>
    </rPh>
    <rPh sb="11" eb="14">
      <t>テンニュウガク</t>
    </rPh>
    <rPh sb="17" eb="19">
      <t>ウケイ</t>
    </rPh>
    <rPh sb="20" eb="22">
      <t>セイト</t>
    </rPh>
    <rPh sb="23" eb="25">
      <t>ニンズウ</t>
    </rPh>
    <phoneticPr fontId="1"/>
  </si>
  <si>
    <t>（注）[　]内は、編転入学による受入れ生徒の人数である。</t>
    <rPh sb="1" eb="2">
      <t>チュウ</t>
    </rPh>
    <rPh sb="6" eb="7">
      <t>ナイ</t>
    </rPh>
    <phoneticPr fontId="1"/>
  </si>
  <si>
    <t>（注）＊は、単位制</t>
    <rPh sb="1" eb="2">
      <t>チュウ</t>
    </rPh>
    <rPh sb="6" eb="9">
      <t>タンイセイ</t>
    </rPh>
    <phoneticPr fontId="1"/>
  </si>
  <si>
    <t>　　クリエイティブスクールを除く。）</t>
    <phoneticPr fontId="1"/>
  </si>
  <si>
    <t>25　総合学科（ステップスクール）</t>
    <rPh sb="3" eb="5">
      <t>ソウゴウ</t>
    </rPh>
    <rPh sb="5" eb="7">
      <t>ガッカ</t>
    </rPh>
    <phoneticPr fontId="1"/>
  </si>
  <si>
    <t>令 和 ６ 年 度　 大 阪 府 公 立 高 等 学 校 募 集 人 員</t>
    <rPh sb="0" eb="1">
      <t>レイ</t>
    </rPh>
    <rPh sb="2" eb="3">
      <t>ワ</t>
    </rPh>
    <rPh sb="6" eb="7">
      <t>トシ</t>
    </rPh>
    <rPh sb="8" eb="9">
      <t>ド</t>
    </rPh>
    <rPh sb="11" eb="12">
      <t>ダイ</t>
    </rPh>
    <rPh sb="13" eb="14">
      <t>サカ</t>
    </rPh>
    <rPh sb="15" eb="16">
      <t>フ</t>
    </rPh>
    <rPh sb="17" eb="18">
      <t>コウ</t>
    </rPh>
    <rPh sb="19" eb="20">
      <t>リツ</t>
    </rPh>
    <rPh sb="21" eb="22">
      <t>タカ</t>
    </rPh>
    <rPh sb="23" eb="24">
      <t>トウ</t>
    </rPh>
    <rPh sb="25" eb="26">
      <t>ガク</t>
    </rPh>
    <rPh sb="27" eb="28">
      <t>コウ</t>
    </rPh>
    <rPh sb="29" eb="30">
      <t>ツノル</t>
    </rPh>
    <rPh sb="31" eb="32">
      <t>シュウ</t>
    </rPh>
    <rPh sb="33" eb="34">
      <t>ジン</t>
    </rPh>
    <rPh sb="35" eb="36">
      <t>イン</t>
    </rPh>
    <phoneticPr fontId="1"/>
  </si>
  <si>
    <t>　◇には、「日本語指導が必要な帰国生徒・外国人生徒入学者選抜」（以下「日本語指導が必要な生徒選抜」という。）における募集人員を含む。ただし、「日本語指導が必要な生徒選抜」における合格者数については、16名以内とする。「日本語指導が必要な生徒選抜」実施校にあっては当該選抜の合格者数を募集人員から減じ、一般入学者選抜（以下「一般選抜」という。）における確定募集人員を別途定める。
　○の併設型中高一貫校である府立富田林高等学校の募集人員にあっては、併設中学校からの内部進学者数により、最大で３名の増員を行うことがある。</t>
    <phoneticPr fontId="1"/>
  </si>
  <si>
    <t>26　知的障がい生徒自立支援コース</t>
    <phoneticPr fontId="1"/>
  </si>
  <si>
    <t>23　総合学科（エンパワメントスクール、ステップスクール及び</t>
    <rPh sb="3" eb="5">
      <t>ソウゴウ</t>
    </rPh>
    <rPh sb="5" eb="7">
      <t>ガッカ</t>
    </rPh>
    <rPh sb="28" eb="29">
      <t>オヨ</t>
    </rPh>
    <phoneticPr fontId="1"/>
  </si>
  <si>
    <t>総合学（ステップスクール）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</si>
</sst>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_);[Red]\(0\)"/>
    <numFmt numFmtId="178" formatCode="&quot;※&quot;0\ "/>
    <numFmt numFmtId="179" formatCode="#,##0_ "/>
    <numFmt numFmtId="180" formatCode="\(#0\)"/>
    <numFmt numFmtId="181" formatCode="#,##0_);[Red]\(#,##0\)"/>
    <numFmt numFmtId="182" formatCode="0;[Red]0"/>
    <numFmt numFmtId="183" formatCode="0;&quot;△ &quot;0"/>
    <numFmt numFmtId="184" formatCode="&quot;☆&quot;0\ "/>
    <numFmt numFmtId="185" formatCode="0\ "/>
    <numFmt numFmtId="186" formatCode="&quot;◇&quot;0\ "/>
    <numFmt numFmtId="187" formatCode="&quot;[&quot;#0&quot;]&quot;"/>
    <numFmt numFmtId="188" formatCode="&quot;◎&quot;0\ "/>
    <numFmt numFmtId="189" formatCode="&quot;○&quot;0\ "/>
  </numFmts>
  <fonts count="14"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sz val="6"/>
      <name val="ＭＳ 明朝"/>
      <family val="1"/>
      <charset val="128"/>
    </font>
    <font>
      <sz val="11"/>
      <color indexed="12"/>
      <name val="ＭＳ 明朝"/>
      <family val="1"/>
      <charset val="128"/>
    </font>
    <font>
      <sz val="11"/>
      <color indexed="10"/>
      <name val="ＭＳ 明朝"/>
      <family val="1"/>
      <charset val="128"/>
    </font>
    <font>
      <sz val="10"/>
      <name val="ＭＳ Ｐ明朝"/>
      <family val="1"/>
      <charset val="128"/>
    </font>
    <font>
      <sz val="11"/>
      <name val="ＭＳ Ｐゴシック"/>
      <family val="3"/>
      <charset val="128"/>
      <scheme val="minor"/>
    </font>
  </fonts>
  <fills count="2">
    <fill>
      <patternFill patternType="none"/>
    </fill>
    <fill>
      <patternFill patternType="gray125"/>
    </fill>
  </fills>
  <borders count="24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
      <left/>
      <right/>
      <top style="hair">
        <color indexed="64"/>
      </top>
      <bottom style="thin">
        <color indexed="64"/>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double">
        <color indexed="64"/>
      </top>
      <bottom style="hair">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double">
        <color indexed="8"/>
      </right>
      <top style="medium">
        <color indexed="8"/>
      </top>
      <bottom style="thin">
        <color indexed="8"/>
      </bottom>
      <diagonal/>
    </border>
    <border>
      <left/>
      <right style="double">
        <color indexed="8"/>
      </right>
      <top/>
      <bottom/>
      <diagonal/>
    </border>
    <border>
      <left/>
      <right style="double">
        <color indexed="8"/>
      </right>
      <top/>
      <bottom style="double">
        <color indexed="8"/>
      </bottom>
      <diagonal/>
    </border>
    <border>
      <left style="medium">
        <color indexed="8"/>
      </left>
      <right style="thin">
        <color indexed="8"/>
      </right>
      <top style="double">
        <color indexed="8"/>
      </top>
      <bottom/>
      <diagonal/>
    </border>
    <border>
      <left style="thin">
        <color indexed="8"/>
      </left>
      <right/>
      <top style="double">
        <color indexed="8"/>
      </top>
      <bottom style="thin">
        <color indexed="8"/>
      </bottom>
      <diagonal/>
    </border>
    <border>
      <left/>
      <right style="double">
        <color indexed="8"/>
      </right>
      <top style="double">
        <color indexed="8"/>
      </top>
      <bottom style="thin">
        <color indexed="8"/>
      </bottom>
      <diagonal/>
    </border>
    <border>
      <left style="medium">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right style="medium">
        <color indexed="8"/>
      </right>
      <top style="double">
        <color indexed="8"/>
      </top>
      <bottom style="thin">
        <color indexed="8"/>
      </bottom>
      <diagonal/>
    </border>
    <border>
      <left style="medium">
        <color indexed="8"/>
      </left>
      <right style="thin">
        <color indexed="8"/>
      </right>
      <top/>
      <bottom/>
      <diagonal/>
    </border>
    <border>
      <left style="thin">
        <color indexed="8"/>
      </left>
      <right/>
      <top style="thin">
        <color indexed="8"/>
      </top>
      <bottom/>
      <diagonal/>
    </border>
    <border>
      <left/>
      <right style="double">
        <color indexed="8"/>
      </right>
      <top style="thin">
        <color indexed="8"/>
      </top>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style="double">
        <color indexed="8"/>
      </right>
      <top style="thin">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bottom style="double">
        <color indexed="8"/>
      </bottom>
      <diagonal/>
    </border>
    <border>
      <left style="medium">
        <color indexed="8"/>
      </left>
      <right/>
      <top style="thin">
        <color indexed="8"/>
      </top>
      <bottom style="double">
        <color indexed="8"/>
      </bottom>
      <diagonal/>
    </border>
    <border>
      <left/>
      <right style="medium">
        <color indexed="8"/>
      </right>
      <top style="thin">
        <color indexed="8"/>
      </top>
      <bottom style="double">
        <color indexed="8"/>
      </bottom>
      <diagonal/>
    </border>
    <border>
      <left style="thin">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double">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top/>
      <bottom/>
      <diagonal/>
    </border>
    <border>
      <left style="thin">
        <color indexed="8"/>
      </left>
      <right/>
      <top/>
      <bottom style="double">
        <color indexed="8"/>
      </bottom>
      <diagonal/>
    </border>
    <border>
      <left/>
      <right/>
      <top style="double">
        <color indexed="8"/>
      </top>
      <bottom style="thin">
        <color indexed="8"/>
      </bottom>
      <diagonal/>
    </border>
    <border>
      <left style="medium">
        <color indexed="8"/>
      </left>
      <right style="thin">
        <color indexed="8"/>
      </right>
      <top style="double">
        <color indexed="8"/>
      </top>
      <bottom style="thin">
        <color indexed="8"/>
      </bottom>
      <diagonal/>
    </border>
    <border>
      <left style="medium">
        <color indexed="8"/>
      </left>
      <right/>
      <top/>
      <bottom/>
      <diagonal/>
    </border>
    <border>
      <left/>
      <right style="medium">
        <color indexed="8"/>
      </right>
      <top/>
      <bottom/>
      <diagonal/>
    </border>
    <border>
      <left style="thin">
        <color indexed="8"/>
      </left>
      <right/>
      <top style="double">
        <color indexed="8"/>
      </top>
      <bottom style="medium">
        <color indexed="8"/>
      </bottom>
      <diagonal/>
    </border>
    <border>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8"/>
      </left>
      <right style="medium">
        <color indexed="8"/>
      </right>
      <top style="double">
        <color indexed="8"/>
      </top>
      <bottom style="medium">
        <color indexed="8"/>
      </bottom>
      <diagonal/>
    </border>
    <border>
      <left style="medium">
        <color indexed="8"/>
      </left>
      <right style="thin">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style="double">
        <color indexed="8"/>
      </left>
      <right/>
      <top style="double">
        <color indexed="8"/>
      </top>
      <bottom/>
      <diagonal/>
    </border>
    <border>
      <left style="medium">
        <color indexed="8"/>
      </left>
      <right/>
      <top style="double">
        <color indexed="8"/>
      </top>
      <bottom/>
      <diagonal/>
    </border>
    <border>
      <left style="thin">
        <color indexed="8"/>
      </left>
      <right/>
      <top style="double">
        <color indexed="8"/>
      </top>
      <bottom/>
      <diagonal/>
    </border>
    <border>
      <left/>
      <right/>
      <top style="double">
        <color indexed="8"/>
      </top>
      <bottom/>
      <diagonal/>
    </border>
    <border>
      <left style="double">
        <color indexed="8"/>
      </left>
      <right/>
      <top style="dotted">
        <color indexed="8"/>
      </top>
      <bottom style="thin">
        <color indexed="8"/>
      </bottom>
      <diagonal/>
    </border>
    <border>
      <left style="medium">
        <color indexed="8"/>
      </left>
      <right/>
      <top style="dotted">
        <color indexed="8"/>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style="double">
        <color indexed="8"/>
      </left>
      <right/>
      <top style="thin">
        <color indexed="8"/>
      </top>
      <bottom style="thin">
        <color indexed="8"/>
      </bottom>
      <diagonal/>
    </border>
    <border>
      <left style="thin">
        <color indexed="8"/>
      </left>
      <right/>
      <top style="thin">
        <color indexed="8"/>
      </top>
      <bottom style="dotted">
        <color indexed="8"/>
      </bottom>
      <diagonal/>
    </border>
    <border>
      <left/>
      <right style="double">
        <color indexed="8"/>
      </right>
      <top style="thin">
        <color indexed="8"/>
      </top>
      <bottom style="dotted">
        <color indexed="8"/>
      </bottom>
      <diagonal/>
    </border>
    <border>
      <left style="double">
        <color indexed="8"/>
      </left>
      <right/>
      <top style="thin">
        <color indexed="8"/>
      </top>
      <bottom style="dotted">
        <color indexed="8"/>
      </bottom>
      <diagonal/>
    </border>
    <border>
      <left style="medium">
        <color indexed="8"/>
      </left>
      <right/>
      <top style="thin">
        <color indexed="8"/>
      </top>
      <bottom style="dotted">
        <color indexed="8"/>
      </bottom>
      <diagonal/>
    </border>
    <border>
      <left style="thin">
        <color indexed="8"/>
      </left>
      <right/>
      <top style="thin">
        <color indexed="8"/>
      </top>
      <bottom style="double">
        <color indexed="8"/>
      </bottom>
      <diagonal/>
    </border>
    <border>
      <left/>
      <right style="double">
        <color indexed="8"/>
      </right>
      <top style="thin">
        <color indexed="8"/>
      </top>
      <bottom style="double">
        <color indexed="8"/>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style="double">
        <color indexed="8"/>
      </left>
      <right/>
      <top style="double">
        <color indexed="8"/>
      </top>
      <bottom style="thin">
        <color indexed="8"/>
      </bottom>
      <diagonal/>
    </border>
    <border>
      <left style="double">
        <color indexed="8"/>
      </left>
      <right/>
      <top style="thin">
        <color indexed="8"/>
      </top>
      <bottom/>
      <diagonal/>
    </border>
    <border>
      <left/>
      <right style="double">
        <color indexed="8"/>
      </right>
      <top style="double">
        <color indexed="8"/>
      </top>
      <bottom/>
      <diagonal/>
    </border>
    <border>
      <left style="double">
        <color indexed="8"/>
      </left>
      <right/>
      <top style="thin">
        <color indexed="8"/>
      </top>
      <bottom style="medium">
        <color indexed="8"/>
      </bottom>
      <diagonal/>
    </border>
    <border>
      <left/>
      <right/>
      <top style="thin">
        <color indexed="8"/>
      </top>
      <bottom style="dotted">
        <color indexed="8"/>
      </bottom>
      <diagonal/>
    </border>
    <border>
      <left/>
      <right/>
      <top style="thin">
        <color indexed="8"/>
      </top>
      <bottom/>
      <diagonal/>
    </border>
    <border>
      <left/>
      <right style="thin">
        <color indexed="8"/>
      </right>
      <top style="double">
        <color indexed="8"/>
      </top>
      <bottom style="thin">
        <color indexed="8"/>
      </bottom>
      <diagonal/>
    </border>
    <border>
      <left/>
      <right style="thin">
        <color indexed="8"/>
      </right>
      <top/>
      <bottom/>
      <diagonal/>
    </border>
    <border>
      <left/>
      <right style="thin">
        <color indexed="8"/>
      </right>
      <top style="double">
        <color indexed="8"/>
      </top>
      <bottom style="medium">
        <color indexed="8"/>
      </bottom>
      <diagonal/>
    </border>
    <border>
      <left/>
      <right style="thin">
        <color indexed="8"/>
      </right>
      <top style="double">
        <color indexed="8"/>
      </top>
      <bottom/>
      <diagonal/>
    </border>
    <border>
      <left/>
      <right style="thin">
        <color indexed="8"/>
      </right>
      <top style="dotted">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dotted">
        <color indexed="8"/>
      </bottom>
      <diagonal/>
    </border>
    <border>
      <left/>
      <right style="thin">
        <color indexed="8"/>
      </right>
      <top style="thin">
        <color indexed="8"/>
      </top>
      <bottom style="double">
        <color indexed="8"/>
      </bottom>
      <diagonal/>
    </border>
    <border>
      <left/>
      <right style="medium">
        <color indexed="8"/>
      </right>
      <top style="dotted">
        <color indexed="8"/>
      </top>
      <bottom style="thin">
        <color indexed="8"/>
      </bottom>
      <diagonal/>
    </border>
    <border>
      <left/>
      <right style="medium">
        <color indexed="8"/>
      </right>
      <top style="thin">
        <color indexed="8"/>
      </top>
      <bottom style="dotted">
        <color indexed="8"/>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bottom style="hair">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thin">
        <color indexed="64"/>
      </right>
      <top style="hair">
        <color indexed="8"/>
      </top>
      <bottom/>
      <diagonal/>
    </border>
    <border>
      <left/>
      <right/>
      <top/>
      <bottom style="double">
        <color indexed="64"/>
      </bottom>
      <diagonal/>
    </border>
    <border>
      <left/>
      <right/>
      <top style="double">
        <color indexed="64"/>
      </top>
      <bottom/>
      <diagonal/>
    </border>
    <border>
      <left style="thin">
        <color indexed="8"/>
      </left>
      <right style="medium">
        <color indexed="8"/>
      </right>
      <top/>
      <bottom style="double">
        <color indexed="8"/>
      </bottom>
      <diagonal/>
    </border>
    <border>
      <left style="medium">
        <color indexed="8"/>
      </left>
      <right/>
      <top/>
      <bottom style="double">
        <color indexed="8"/>
      </bottom>
      <diagonal/>
    </border>
    <border>
      <left/>
      <right style="thin">
        <color indexed="8"/>
      </right>
      <top/>
      <bottom style="double">
        <color indexed="8"/>
      </bottom>
      <diagonal/>
    </border>
    <border>
      <left/>
      <right/>
      <top style="double">
        <color indexed="8"/>
      </top>
      <bottom style="dotted">
        <color indexed="8"/>
      </bottom>
      <diagonal/>
    </border>
    <border>
      <left style="thin">
        <color indexed="8"/>
      </left>
      <right/>
      <top style="double">
        <color indexed="8"/>
      </top>
      <bottom style="dotted">
        <color indexed="8"/>
      </bottom>
      <diagonal/>
    </border>
    <border>
      <left/>
      <right style="medium">
        <color indexed="8"/>
      </right>
      <top style="double">
        <color indexed="8"/>
      </top>
      <bottom style="dotted">
        <color indexed="8"/>
      </bottom>
      <diagonal/>
    </border>
    <border>
      <left/>
      <right style="double">
        <color indexed="8"/>
      </right>
      <top style="dotted">
        <color indexed="8"/>
      </top>
      <bottom style="thin">
        <color indexed="8"/>
      </bottom>
      <diagonal/>
    </border>
    <border>
      <left style="double">
        <color indexed="8"/>
      </left>
      <right/>
      <top/>
      <bottom/>
      <diagonal/>
    </border>
    <border>
      <left style="medium">
        <color theme="1"/>
      </left>
      <right/>
      <top style="medium">
        <color theme="1"/>
      </top>
      <bottom style="thin">
        <color indexed="8"/>
      </bottom>
      <diagonal/>
    </border>
    <border>
      <left/>
      <right/>
      <top style="medium">
        <color theme="1"/>
      </top>
      <bottom style="thin">
        <color indexed="8"/>
      </bottom>
      <diagonal/>
    </border>
    <border>
      <left/>
      <right style="double">
        <color indexed="8"/>
      </right>
      <top style="medium">
        <color theme="1"/>
      </top>
      <bottom style="thin">
        <color indexed="8"/>
      </bottom>
      <diagonal/>
    </border>
    <border>
      <left/>
      <right style="medium">
        <color theme="1"/>
      </right>
      <top style="double">
        <color indexed="8"/>
      </top>
      <bottom style="thin">
        <color indexed="8"/>
      </bottom>
      <diagonal/>
    </border>
    <border>
      <left style="medium">
        <color theme="1"/>
      </left>
      <right style="thin">
        <color indexed="8"/>
      </right>
      <top/>
      <bottom/>
      <diagonal/>
    </border>
    <border>
      <left/>
      <right style="medium">
        <color theme="1"/>
      </right>
      <top style="thin">
        <color indexed="8"/>
      </top>
      <bottom/>
      <diagonal/>
    </border>
    <border>
      <left/>
      <right style="medium">
        <color theme="1"/>
      </right>
      <top style="thin">
        <color indexed="8"/>
      </top>
      <bottom style="thin">
        <color indexed="8"/>
      </bottom>
      <diagonal/>
    </border>
    <border>
      <left/>
      <right style="medium">
        <color theme="1"/>
      </right>
      <top style="thin">
        <color indexed="8"/>
      </top>
      <bottom style="double">
        <color indexed="8"/>
      </bottom>
      <diagonal/>
    </border>
    <border>
      <left style="medium">
        <color indexed="8"/>
      </left>
      <right/>
      <top style="thin">
        <color indexed="8"/>
      </top>
      <bottom style="medium">
        <color theme="1"/>
      </bottom>
      <diagonal/>
    </border>
    <border>
      <left style="thin">
        <color theme="1"/>
      </left>
      <right style="thin">
        <color indexed="8"/>
      </right>
      <top style="thin">
        <color indexed="8"/>
      </top>
      <bottom style="double">
        <color indexed="8"/>
      </bottom>
      <diagonal/>
    </border>
    <border>
      <left style="medium">
        <color theme="1"/>
      </left>
      <right style="thin">
        <color indexed="8"/>
      </right>
      <top style="thin">
        <color indexed="8"/>
      </top>
      <bottom/>
      <diagonal/>
    </border>
    <border>
      <left style="medium">
        <color theme="1"/>
      </left>
      <right style="thin">
        <color indexed="8"/>
      </right>
      <top/>
      <bottom style="double">
        <color theme="1"/>
      </bottom>
      <diagonal/>
    </border>
    <border>
      <left style="thin">
        <color indexed="8"/>
      </left>
      <right/>
      <top/>
      <bottom style="double">
        <color theme="1"/>
      </bottom>
      <diagonal/>
    </border>
    <border>
      <left/>
      <right style="double">
        <color indexed="8"/>
      </right>
      <top/>
      <bottom style="double">
        <color theme="1"/>
      </bottom>
      <diagonal/>
    </border>
    <border>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medium">
        <color theme="1"/>
      </left>
      <right/>
      <top style="double">
        <color theme="1"/>
      </top>
      <bottom style="thin">
        <color theme="1"/>
      </bottom>
      <diagonal/>
    </border>
    <border>
      <left style="thin">
        <color theme="1"/>
      </left>
      <right/>
      <top/>
      <bottom style="thin">
        <color theme="1"/>
      </bottom>
      <diagonal/>
    </border>
    <border>
      <left/>
      <right/>
      <top style="double">
        <color theme="1"/>
      </top>
      <bottom style="thin">
        <color theme="1"/>
      </bottom>
      <diagonal/>
    </border>
    <border>
      <left/>
      <right style="medium">
        <color theme="1"/>
      </right>
      <top/>
      <bottom style="thin">
        <color theme="1"/>
      </bottom>
      <diagonal/>
    </border>
    <border>
      <left style="thin">
        <color theme="1"/>
      </left>
      <right style="thin">
        <color theme="1"/>
      </right>
      <top style="thin">
        <color theme="1"/>
      </top>
      <bottom style="medium">
        <color theme="1"/>
      </bottom>
      <diagonal/>
    </border>
    <border>
      <left style="thin">
        <color theme="1"/>
      </left>
      <right style="double">
        <color theme="1"/>
      </right>
      <top style="thin">
        <color theme="1"/>
      </top>
      <bottom style="medium">
        <color theme="1"/>
      </bottom>
      <diagonal/>
    </border>
    <border>
      <left/>
      <right style="thin">
        <color theme="1"/>
      </right>
      <top style="thin">
        <color theme="1"/>
      </top>
      <bottom style="medium">
        <color theme="1"/>
      </bottom>
      <diagonal/>
    </border>
    <border>
      <left/>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top style="thin">
        <color theme="1"/>
      </top>
      <bottom style="medium">
        <color theme="1"/>
      </bottom>
      <diagonal/>
    </border>
    <border>
      <left/>
      <right style="medium">
        <color theme="1"/>
      </right>
      <top style="thin">
        <color theme="1"/>
      </top>
      <bottom style="medium">
        <color theme="1"/>
      </bottom>
      <diagonal/>
    </border>
    <border>
      <left style="thin">
        <color indexed="8"/>
      </left>
      <right/>
      <top style="double">
        <color theme="1"/>
      </top>
      <bottom style="thin">
        <color indexed="8"/>
      </bottom>
      <diagonal/>
    </border>
    <border>
      <left/>
      <right/>
      <top style="double">
        <color theme="1"/>
      </top>
      <bottom style="thin">
        <color indexed="8"/>
      </bottom>
      <diagonal/>
    </border>
    <border>
      <left/>
      <right style="medium">
        <color theme="1"/>
      </right>
      <top style="double">
        <color indexed="8"/>
      </top>
      <bottom/>
      <diagonal/>
    </border>
    <border>
      <left/>
      <right style="medium">
        <color theme="1"/>
      </right>
      <top style="dotted">
        <color indexed="8"/>
      </top>
      <bottom style="thin">
        <color indexed="8"/>
      </bottom>
      <diagonal/>
    </border>
    <border>
      <left style="medium">
        <color theme="1"/>
      </left>
      <right style="thin">
        <color indexed="8"/>
      </right>
      <top style="thin">
        <color indexed="8"/>
      </top>
      <bottom style="thin">
        <color indexed="8"/>
      </bottom>
      <diagonal/>
    </border>
    <border>
      <left/>
      <right style="medium">
        <color theme="1"/>
      </right>
      <top style="thin">
        <color indexed="8"/>
      </top>
      <bottom style="dotted">
        <color indexed="8"/>
      </bottom>
      <diagonal/>
    </border>
    <border>
      <left/>
      <right style="medium">
        <color theme="1"/>
      </right>
      <top/>
      <bottom/>
      <diagonal/>
    </border>
    <border>
      <left/>
      <right style="thin">
        <color indexed="8"/>
      </right>
      <top style="thin">
        <color indexed="8"/>
      </top>
      <bottom style="medium">
        <color theme="1"/>
      </bottom>
      <diagonal/>
    </border>
    <border>
      <left/>
      <right/>
      <top style="thin">
        <color indexed="8"/>
      </top>
      <bottom style="medium">
        <color theme="1"/>
      </bottom>
      <diagonal/>
    </border>
    <border>
      <left/>
      <right style="medium">
        <color theme="1"/>
      </right>
      <top style="thin">
        <color indexed="8"/>
      </top>
      <bottom style="medium">
        <color theme="1"/>
      </bottom>
      <diagonal/>
    </border>
    <border>
      <left style="medium">
        <color indexed="8"/>
      </left>
      <right/>
      <top style="medium">
        <color theme="1"/>
      </top>
      <bottom style="thin">
        <color indexed="8"/>
      </bottom>
      <diagonal/>
    </border>
    <border>
      <left/>
      <right style="medium">
        <color indexed="8"/>
      </right>
      <top style="medium">
        <color theme="1"/>
      </top>
      <bottom style="thin">
        <color indexed="8"/>
      </bottom>
      <diagonal/>
    </border>
    <border>
      <left/>
      <right style="medium">
        <color theme="1"/>
      </right>
      <top style="medium">
        <color theme="1"/>
      </top>
      <bottom style="thin">
        <color indexed="8"/>
      </bottom>
      <diagonal/>
    </border>
    <border>
      <left style="medium">
        <color theme="1"/>
      </left>
      <right/>
      <top style="thin">
        <color indexed="8"/>
      </top>
      <bottom style="thin">
        <color indexed="8"/>
      </bottom>
      <diagonal/>
    </border>
    <border>
      <left style="medium">
        <color theme="1"/>
      </left>
      <right/>
      <top style="thin">
        <color indexed="8"/>
      </top>
      <bottom style="dotted">
        <color indexed="8"/>
      </bottom>
      <diagonal/>
    </border>
    <border>
      <left/>
      <right style="thin">
        <color indexed="8"/>
      </right>
      <top style="thin">
        <color theme="1"/>
      </top>
      <bottom style="medium">
        <color theme="1"/>
      </bottom>
      <diagonal/>
    </border>
    <border>
      <left style="thin">
        <color indexed="8"/>
      </left>
      <right/>
      <top style="thin">
        <color theme="1"/>
      </top>
      <bottom style="medium">
        <color theme="1"/>
      </bottom>
      <diagonal/>
    </border>
    <border>
      <left/>
      <right style="medium">
        <color indexed="8"/>
      </right>
      <top style="thin">
        <color theme="1"/>
      </top>
      <bottom style="medium">
        <color theme="1"/>
      </bottom>
      <diagonal/>
    </border>
    <border>
      <left style="medium">
        <color theme="1"/>
      </left>
      <right/>
      <top style="thin">
        <color indexed="8"/>
      </top>
      <bottom style="double">
        <color indexed="8"/>
      </bottom>
      <diagonal/>
    </border>
    <border>
      <left style="medium">
        <color theme="1"/>
      </left>
      <right/>
      <top style="double">
        <color indexed="8"/>
      </top>
      <bottom style="dotted">
        <color indexed="8"/>
      </bottom>
      <diagonal/>
    </border>
    <border>
      <left style="medium">
        <color theme="1"/>
      </left>
      <right/>
      <top style="dotted">
        <color indexed="8"/>
      </top>
      <bottom style="thin">
        <color indexed="8"/>
      </bottom>
      <diagonal/>
    </border>
    <border>
      <left style="thin">
        <color theme="1" tint="4.9989318521683403E-2"/>
      </left>
      <right style="thin">
        <color indexed="8"/>
      </right>
      <top style="thin">
        <color indexed="8"/>
      </top>
      <bottom/>
      <diagonal/>
    </border>
    <border>
      <left style="medium">
        <color theme="1"/>
      </left>
      <right/>
      <top style="double">
        <color indexed="8"/>
      </top>
      <bottom style="thin">
        <color indexed="8"/>
      </bottom>
      <diagonal/>
    </border>
    <border>
      <left style="medium">
        <color indexed="8"/>
      </left>
      <right style="thin">
        <color indexed="8"/>
      </right>
      <top/>
      <bottom style="double">
        <color theme="1"/>
      </bottom>
      <diagonal/>
    </border>
    <border>
      <left style="double">
        <color indexed="8"/>
      </left>
      <right/>
      <top/>
      <bottom style="double">
        <color theme="1"/>
      </bottom>
      <diagonal/>
    </border>
    <border>
      <left style="medium">
        <color theme="1"/>
      </left>
      <right/>
      <top style="thin">
        <color indexed="8"/>
      </top>
      <bottom/>
      <diagonal/>
    </border>
    <border>
      <left style="medium">
        <color theme="1"/>
      </left>
      <right/>
      <top/>
      <bottom/>
      <diagonal/>
    </border>
    <border>
      <left style="medium">
        <color theme="1"/>
      </left>
      <right/>
      <top/>
      <bottom style="double">
        <color theme="1"/>
      </bottom>
      <diagonal/>
    </border>
    <border>
      <left/>
      <right/>
      <top/>
      <bottom style="double">
        <color theme="1"/>
      </bottom>
      <diagonal/>
    </border>
    <border>
      <left/>
      <right style="medium">
        <color theme="1"/>
      </right>
      <top/>
      <bottom style="double">
        <color theme="1"/>
      </bottom>
      <diagonal/>
    </border>
    <border>
      <left/>
      <right style="thin">
        <color indexed="8"/>
      </right>
      <top/>
      <bottom style="double">
        <color theme="1"/>
      </bottom>
      <diagonal/>
    </border>
    <border>
      <left style="thin">
        <color theme="1"/>
      </left>
      <right/>
      <top style="double">
        <color theme="1"/>
      </top>
      <bottom style="thin">
        <color theme="1"/>
      </bottom>
      <diagonal/>
    </border>
    <border>
      <left/>
      <right style="double">
        <color theme="1"/>
      </right>
      <top style="double">
        <color theme="1"/>
      </top>
      <bottom style="thin">
        <color theme="1"/>
      </bottom>
      <diagonal/>
    </border>
    <border>
      <left style="thin">
        <color theme="1" tint="4.9989318521683403E-2"/>
      </left>
      <right style="thin">
        <color indexed="8"/>
      </right>
      <top/>
      <bottom/>
      <diagonal/>
    </border>
    <border>
      <left style="thin">
        <color theme="1" tint="4.9989318521683403E-2"/>
      </left>
      <right style="thin">
        <color indexed="8"/>
      </right>
      <top/>
      <bottom style="double">
        <color indexed="8"/>
      </bottom>
      <diagonal/>
    </border>
    <border>
      <left style="thin">
        <color indexed="64"/>
      </left>
      <right/>
      <top/>
      <bottom style="thin">
        <color theme="1"/>
      </bottom>
      <diagonal/>
    </border>
    <border>
      <left/>
      <right style="thin">
        <color indexed="64"/>
      </right>
      <top/>
      <bottom style="thin">
        <color theme="1"/>
      </bottom>
      <diagonal/>
    </border>
    <border>
      <left/>
      <right/>
      <top/>
      <bottom style="thin">
        <color theme="1"/>
      </bottom>
      <diagonal/>
    </border>
    <border>
      <left style="thin">
        <color indexed="64"/>
      </left>
      <right/>
      <top style="double">
        <color indexed="64"/>
      </top>
      <bottom style="hair">
        <color indexed="8"/>
      </bottom>
      <diagonal/>
    </border>
    <border>
      <left/>
      <right style="thin">
        <color indexed="64"/>
      </right>
      <top style="double">
        <color indexed="64"/>
      </top>
      <bottom style="hair">
        <color indexed="8"/>
      </bottom>
      <diagonal/>
    </border>
    <border>
      <left style="thin">
        <color indexed="64"/>
      </left>
      <right/>
      <top style="hair">
        <color indexed="64"/>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diagonal/>
    </border>
    <border>
      <left/>
      <right style="hair">
        <color indexed="64"/>
      </right>
      <top/>
      <bottom style="thin">
        <color indexed="64"/>
      </bottom>
      <diagonal/>
    </border>
    <border>
      <left style="hair">
        <color indexed="64"/>
      </left>
      <right style="thin">
        <color indexed="64"/>
      </right>
      <top style="double">
        <color indexed="64"/>
      </top>
      <bottom/>
      <diagonal/>
    </border>
    <border>
      <left style="hair">
        <color indexed="64"/>
      </left>
      <right style="thin">
        <color indexed="64"/>
      </right>
      <top/>
      <bottom style="thin">
        <color indexed="64"/>
      </bottom>
      <diagonal/>
    </border>
    <border>
      <left style="hair">
        <color indexed="64"/>
      </left>
      <right style="thin">
        <color theme="1"/>
      </right>
      <top style="double">
        <color indexed="64"/>
      </top>
      <bottom style="thin">
        <color theme="1"/>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style="hair">
        <color indexed="64"/>
      </bottom>
      <diagonal/>
    </border>
  </borders>
  <cellStyleXfs count="3">
    <xf numFmtId="0" fontId="0" fillId="0" borderId="0">
      <alignment vertical="center"/>
    </xf>
    <xf numFmtId="0" fontId="2" fillId="0" borderId="0"/>
    <xf numFmtId="0" fontId="2" fillId="0" borderId="0"/>
  </cellStyleXfs>
  <cellXfs count="688">
    <xf numFmtId="0" fontId="0" fillId="0" borderId="0" xfId="0">
      <alignment vertical="center"/>
    </xf>
    <xf numFmtId="177" fontId="4" fillId="0" borderId="0" xfId="0" applyNumberFormat="1" applyFont="1" applyFill="1" applyBorder="1">
      <alignment vertical="center"/>
    </xf>
    <xf numFmtId="0" fontId="0" fillId="0" borderId="0" xfId="0" applyFont="1" applyFill="1">
      <alignment vertical="center"/>
    </xf>
    <xf numFmtId="0" fontId="6" fillId="0" borderId="0" xfId="0" applyFont="1" applyFill="1" applyBorder="1">
      <alignment vertical="center"/>
    </xf>
    <xf numFmtId="0" fontId="4" fillId="0" borderId="0" xfId="0" applyFont="1" applyFill="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0" fillId="0" borderId="0" xfId="0" applyFont="1" applyFill="1" applyAlignment="1">
      <alignment vertical="center"/>
    </xf>
    <xf numFmtId="0" fontId="5" fillId="0" borderId="0" xfId="0" applyFont="1" applyFill="1">
      <alignment vertical="center"/>
    </xf>
    <xf numFmtId="0" fontId="4" fillId="0" borderId="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lignment vertical="center"/>
    </xf>
    <xf numFmtId="0" fontId="5" fillId="0" borderId="0" xfId="0" applyFont="1" applyFill="1" applyAlignment="1">
      <alignment vertical="center"/>
    </xf>
    <xf numFmtId="0" fontId="5" fillId="0" borderId="0" xfId="0" applyFont="1" applyFill="1" applyBorder="1" applyAlignment="1">
      <alignment vertical="center"/>
    </xf>
    <xf numFmtId="176" fontId="4" fillId="0" borderId="0" xfId="0" applyNumberFormat="1" applyFont="1" applyFill="1" applyBorder="1" applyAlignment="1">
      <alignment vertical="center"/>
    </xf>
    <xf numFmtId="0" fontId="4" fillId="0" borderId="12"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Border="1" applyAlignment="1">
      <alignment vertical="top"/>
    </xf>
    <xf numFmtId="177" fontId="4" fillId="0" borderId="0" xfId="0" applyNumberFormat="1" applyFont="1" applyFill="1" applyBorder="1" applyAlignment="1">
      <alignment vertical="center"/>
    </xf>
    <xf numFmtId="180" fontId="4" fillId="0" borderId="18" xfId="0" applyNumberFormat="1" applyFont="1" applyFill="1" applyBorder="1" applyAlignment="1">
      <alignment vertical="center"/>
    </xf>
    <xf numFmtId="0" fontId="4" fillId="0" borderId="8" xfId="0" applyFont="1" applyFill="1" applyBorder="1" applyAlignment="1">
      <alignment horizontal="center" vertical="center"/>
    </xf>
    <xf numFmtId="0" fontId="7" fillId="0" borderId="0" xfId="0" applyFont="1" applyFill="1" applyAlignment="1">
      <alignment vertical="center"/>
    </xf>
    <xf numFmtId="0" fontId="4" fillId="0" borderId="1" xfId="0" applyFont="1" applyFill="1" applyBorder="1" applyAlignment="1">
      <alignment horizontal="center" vertical="center"/>
    </xf>
    <xf numFmtId="0" fontId="4" fillId="0" borderId="12" xfId="0" applyFont="1" applyFill="1" applyBorder="1" applyAlignment="1">
      <alignment vertical="center"/>
    </xf>
    <xf numFmtId="0" fontId="4" fillId="0" borderId="2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22" xfId="0" applyFont="1" applyFill="1" applyBorder="1" applyAlignment="1">
      <alignment vertical="center"/>
    </xf>
    <xf numFmtId="0" fontId="4" fillId="0" borderId="30" xfId="0" applyFont="1" applyFill="1" applyBorder="1" applyAlignment="1">
      <alignment horizontal="center" vertical="center" shrinkToFit="1"/>
    </xf>
    <xf numFmtId="0" fontId="4" fillId="0" borderId="20" xfId="0" applyFont="1" applyFill="1" applyBorder="1" applyAlignment="1"/>
    <xf numFmtId="0" fontId="4" fillId="0" borderId="9" xfId="0" applyFont="1" applyFill="1" applyBorder="1" applyAlignment="1">
      <alignment horizontal="right" vertical="center" shrinkToFit="1"/>
    </xf>
    <xf numFmtId="0" fontId="6" fillId="0" borderId="0" xfId="0" applyFont="1" applyFill="1">
      <alignment vertical="center"/>
    </xf>
    <xf numFmtId="0" fontId="4" fillId="0" borderId="32"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15" xfId="0" applyFont="1" applyFill="1" applyBorder="1">
      <alignment vertical="center"/>
    </xf>
    <xf numFmtId="0" fontId="4" fillId="0" borderId="1" xfId="0" applyFont="1" applyFill="1" applyBorder="1" applyAlignment="1">
      <alignment horizontal="left" vertical="center"/>
    </xf>
    <xf numFmtId="176" fontId="5" fillId="0" borderId="0" xfId="0" applyNumberFormat="1" applyFont="1" applyFill="1">
      <alignment vertical="center"/>
    </xf>
    <xf numFmtId="0" fontId="4" fillId="0" borderId="11" xfId="0" applyFont="1" applyFill="1" applyBorder="1" applyAlignment="1">
      <alignment horizontal="center" vertical="center" shrinkToFit="1"/>
    </xf>
    <xf numFmtId="0" fontId="7" fillId="0" borderId="0" xfId="0" applyFont="1" applyFill="1" applyBorder="1" applyAlignment="1">
      <alignment horizontal="left" vertical="center"/>
    </xf>
    <xf numFmtId="0" fontId="4" fillId="0" borderId="36" xfId="0" applyFont="1" applyFill="1" applyBorder="1">
      <alignment vertical="center"/>
    </xf>
    <xf numFmtId="0" fontId="3" fillId="0" borderId="0" xfId="1" applyFont="1"/>
    <xf numFmtId="0" fontId="3" fillId="0" borderId="37" xfId="1" applyFont="1" applyBorder="1" applyAlignment="1" applyProtection="1">
      <alignment vertical="center"/>
    </xf>
    <xf numFmtId="0" fontId="3" fillId="0" borderId="38" xfId="1" applyFont="1" applyBorder="1" applyAlignment="1" applyProtection="1">
      <alignment vertical="center"/>
    </xf>
    <xf numFmtId="0" fontId="3" fillId="0" borderId="39" xfId="1" applyFont="1" applyBorder="1" applyAlignment="1" applyProtection="1">
      <alignment vertical="center"/>
    </xf>
    <xf numFmtId="0" fontId="3" fillId="0" borderId="0" xfId="1" applyFont="1" applyProtection="1"/>
    <xf numFmtId="0" fontId="3" fillId="0" borderId="69" xfId="1" applyFont="1" applyBorder="1" applyAlignment="1" applyProtection="1">
      <alignment horizontal="center" vertical="distributed"/>
    </xf>
    <xf numFmtId="0" fontId="3" fillId="0" borderId="50" xfId="1" applyFont="1" applyBorder="1" applyAlignment="1" applyProtection="1">
      <alignment vertical="center"/>
    </xf>
    <xf numFmtId="0" fontId="3" fillId="0" borderId="51" xfId="1" applyFont="1" applyBorder="1" applyAlignment="1" applyProtection="1">
      <alignment vertical="center"/>
    </xf>
    <xf numFmtId="0" fontId="3" fillId="0" borderId="50" xfId="1" applyFont="1" applyBorder="1" applyAlignment="1" applyProtection="1">
      <alignment horizontal="center" vertical="center"/>
    </xf>
    <xf numFmtId="0" fontId="3" fillId="0" borderId="49" xfId="1" applyFont="1" applyBorder="1" applyAlignment="1">
      <alignment horizontal="center" vertical="distributed"/>
    </xf>
    <xf numFmtId="0" fontId="3" fillId="0" borderId="70" xfId="1" applyFont="1" applyBorder="1" applyAlignment="1" applyProtection="1">
      <alignment vertical="center"/>
    </xf>
    <xf numFmtId="0" fontId="3" fillId="0" borderId="40" xfId="1" applyFont="1" applyBorder="1" applyAlignment="1" applyProtection="1">
      <alignment vertical="center"/>
    </xf>
    <xf numFmtId="0" fontId="3" fillId="0" borderId="70"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62" xfId="1" applyFont="1" applyBorder="1" applyAlignment="1">
      <alignment horizontal="center" vertical="distributed"/>
    </xf>
    <xf numFmtId="0" fontId="3" fillId="0" borderId="71" xfId="1" applyFont="1" applyBorder="1" applyAlignment="1" applyProtection="1">
      <alignment vertical="center"/>
    </xf>
    <xf numFmtId="0" fontId="3" fillId="0" borderId="41" xfId="1" applyFont="1" applyBorder="1" applyAlignment="1" applyProtection="1">
      <alignment vertical="center"/>
    </xf>
    <xf numFmtId="0" fontId="3" fillId="0" borderId="43" xfId="1" applyFont="1" applyBorder="1" applyAlignment="1" applyProtection="1">
      <alignment horizontal="centerContinuous" vertical="center"/>
    </xf>
    <xf numFmtId="0" fontId="3" fillId="0" borderId="44" xfId="1" applyFont="1" applyBorder="1" applyAlignment="1" applyProtection="1">
      <alignment horizontal="centerContinuous" vertical="center"/>
    </xf>
    <xf numFmtId="176" fontId="3" fillId="0" borderId="72" xfId="1" applyNumberFormat="1" applyFont="1" applyBorder="1" applyAlignment="1" applyProtection="1">
      <alignment vertical="center"/>
    </xf>
    <xf numFmtId="176" fontId="3" fillId="0" borderId="46" xfId="1" applyNumberFormat="1" applyFont="1" applyFill="1" applyBorder="1" applyAlignment="1" applyProtection="1">
      <alignment horizontal="center" vertical="center"/>
    </xf>
    <xf numFmtId="176" fontId="3" fillId="0" borderId="47" xfId="1" applyNumberFormat="1" applyFont="1" applyBorder="1" applyAlignment="1" applyProtection="1">
      <alignment vertical="center"/>
    </xf>
    <xf numFmtId="176" fontId="3" fillId="0" borderId="73" xfId="1" applyNumberFormat="1" applyFont="1" applyBorder="1" applyAlignment="1" applyProtection="1">
      <alignment vertical="center"/>
    </xf>
    <xf numFmtId="0" fontId="3" fillId="0" borderId="45" xfId="1" applyFont="1" applyBorder="1" applyAlignment="1" applyProtection="1">
      <alignment horizontal="right" vertical="center"/>
    </xf>
    <xf numFmtId="0" fontId="3" fillId="0" borderId="48" xfId="1" applyFont="1" applyBorder="1" applyAlignment="1" applyProtection="1">
      <alignment vertical="center"/>
    </xf>
    <xf numFmtId="0" fontId="3" fillId="0" borderId="70" xfId="1" applyFont="1" applyBorder="1" applyAlignment="1" applyProtection="1">
      <alignment horizontal="centerContinuous" vertical="center"/>
    </xf>
    <xf numFmtId="0" fontId="3" fillId="0" borderId="40" xfId="1" applyFont="1" applyBorder="1" applyAlignment="1" applyProtection="1">
      <alignment horizontal="centerContinuous" vertical="center"/>
    </xf>
    <xf numFmtId="176" fontId="3" fillId="0" borderId="0" xfId="1" applyNumberFormat="1" applyFont="1" applyBorder="1" applyAlignment="1" applyProtection="1">
      <alignment vertical="center"/>
    </xf>
    <xf numFmtId="176" fontId="3" fillId="0" borderId="61" xfId="1" applyNumberFormat="1" applyFont="1" applyBorder="1" applyAlignment="1" applyProtection="1">
      <alignment horizontal="center" vertical="center"/>
    </xf>
    <xf numFmtId="176" fontId="3" fillId="0" borderId="49" xfId="1" applyNumberFormat="1" applyFont="1" applyBorder="1" applyAlignment="1" applyProtection="1">
      <alignment vertical="center"/>
    </xf>
    <xf numFmtId="176" fontId="3" fillId="0" borderId="170" xfId="1" applyNumberFormat="1" applyFont="1" applyBorder="1" applyAlignment="1" applyProtection="1">
      <alignment vertical="center"/>
    </xf>
    <xf numFmtId="0" fontId="3" fillId="0" borderId="74" xfId="1" applyFont="1" applyBorder="1" applyAlignment="1" applyProtection="1">
      <alignment horizontal="right" vertical="center"/>
    </xf>
    <xf numFmtId="0" fontId="3" fillId="0" borderId="70" xfId="1" applyFont="1" applyBorder="1" applyAlignment="1" applyProtection="1">
      <alignment horizontal="right" vertical="center"/>
    </xf>
    <xf numFmtId="182" fontId="3" fillId="0" borderId="0" xfId="1" applyNumberFormat="1" applyFont="1" applyBorder="1" applyAlignment="1" applyProtection="1">
      <alignment vertical="center"/>
    </xf>
    <xf numFmtId="0" fontId="3" fillId="0" borderId="75" xfId="1" applyFont="1" applyBorder="1" applyAlignment="1" applyProtection="1">
      <alignment vertical="center"/>
    </xf>
    <xf numFmtId="0" fontId="3" fillId="0" borderId="0" xfId="1" applyFont="1" applyBorder="1" applyAlignment="1" applyProtection="1">
      <alignment horizontal="centerContinuous" vertical="center"/>
    </xf>
    <xf numFmtId="0" fontId="3" fillId="0" borderId="0" xfId="1" applyFont="1" applyBorder="1" applyAlignment="1" applyProtection="1">
      <alignment vertical="center"/>
    </xf>
    <xf numFmtId="179" fontId="3" fillId="0" borderId="0" xfId="1" applyNumberFormat="1" applyFont="1" applyBorder="1" applyAlignment="1" applyProtection="1">
      <alignment vertical="center"/>
    </xf>
    <xf numFmtId="0" fontId="3" fillId="0" borderId="76" xfId="1" applyFont="1" applyBorder="1" applyAlignment="1" applyProtection="1">
      <alignment horizontal="centerContinuous" vertical="center"/>
    </xf>
    <xf numFmtId="0" fontId="3" fillId="0" borderId="77" xfId="1" applyFont="1" applyBorder="1" applyAlignment="1" applyProtection="1">
      <alignment horizontal="centerContinuous" vertical="center"/>
    </xf>
    <xf numFmtId="181" fontId="3" fillId="0" borderId="78" xfId="1" applyNumberFormat="1" applyFont="1" applyBorder="1" applyAlignment="1" applyProtection="1">
      <alignment vertical="center"/>
      <protection locked="0"/>
    </xf>
    <xf numFmtId="181" fontId="3" fillId="0" borderId="79" xfId="1" applyNumberFormat="1" applyFont="1" applyBorder="1" applyAlignment="1" applyProtection="1">
      <alignment vertical="center"/>
      <protection locked="0"/>
    </xf>
    <xf numFmtId="181" fontId="3" fillId="0" borderId="80" xfId="1" applyNumberFormat="1" applyFont="1" applyBorder="1" applyAlignment="1" applyProtection="1">
      <alignment vertical="center"/>
    </xf>
    <xf numFmtId="181" fontId="3" fillId="0" borderId="81" xfId="1" applyNumberFormat="1" applyFont="1" applyFill="1" applyBorder="1" applyAlignment="1" applyProtection="1">
      <alignment horizontal="right" vertical="center"/>
      <protection locked="0"/>
    </xf>
    <xf numFmtId="0" fontId="3" fillId="0" borderId="82" xfId="1" applyFont="1" applyBorder="1" applyAlignment="1" applyProtection="1">
      <alignment horizontal="right" vertical="center"/>
    </xf>
    <xf numFmtId="37" fontId="3" fillId="0" borderId="83" xfId="1" applyNumberFormat="1" applyFont="1" applyBorder="1" applyAlignment="1" applyProtection="1">
      <alignment horizontal="right" vertical="center"/>
    </xf>
    <xf numFmtId="181" fontId="10" fillId="0" borderId="0" xfId="1" applyNumberFormat="1" applyFont="1" applyBorder="1" applyAlignment="1" applyProtection="1">
      <alignment vertical="center"/>
      <protection locked="0"/>
    </xf>
    <xf numFmtId="0" fontId="3" fillId="0" borderId="0" xfId="1" applyFont="1" applyBorder="1" applyAlignment="1" applyProtection="1">
      <alignment horizontal="right" vertical="center"/>
    </xf>
    <xf numFmtId="177" fontId="3" fillId="0" borderId="0" xfId="1" applyNumberFormat="1" applyFont="1" applyBorder="1" applyAlignment="1" applyProtection="1">
      <alignment vertical="center"/>
    </xf>
    <xf numFmtId="37" fontId="3" fillId="0" borderId="0" xfId="1" applyNumberFormat="1" applyFont="1" applyBorder="1" applyAlignment="1" applyProtection="1">
      <alignment horizontal="right" vertical="center"/>
    </xf>
    <xf numFmtId="0" fontId="13" fillId="0" borderId="0" xfId="1" applyFont="1"/>
    <xf numFmtId="0" fontId="3" fillId="0" borderId="161" xfId="1" applyFont="1" applyBorder="1" applyAlignment="1" applyProtection="1">
      <alignment vertical="center"/>
    </xf>
    <xf numFmtId="0" fontId="3" fillId="0" borderId="162" xfId="1" applyFont="1" applyBorder="1" applyAlignment="1" applyProtection="1">
      <alignment vertical="center"/>
    </xf>
    <xf numFmtId="0" fontId="3" fillId="0" borderId="163" xfId="1" applyFont="1" applyBorder="1" applyAlignment="1" applyProtection="1">
      <alignment vertical="center"/>
    </xf>
    <xf numFmtId="0" fontId="3" fillId="0" borderId="171" xfId="1" applyFont="1" applyBorder="1" applyAlignment="1" applyProtection="1">
      <alignment horizontal="center" vertical="distributed"/>
    </xf>
    <xf numFmtId="0" fontId="3" fillId="0" borderId="165" xfId="1" applyFont="1" applyBorder="1" applyAlignment="1">
      <alignment horizontal="center" vertical="distributed"/>
    </xf>
    <xf numFmtId="0" fontId="3" fillId="0" borderId="172" xfId="1" applyFont="1" applyBorder="1" applyAlignment="1">
      <alignment horizontal="center" vertical="distributed"/>
    </xf>
    <xf numFmtId="0" fontId="3" fillId="0" borderId="173" xfId="1" applyFont="1" applyBorder="1" applyAlignment="1" applyProtection="1">
      <alignment vertical="center"/>
    </xf>
    <xf numFmtId="0" fontId="3" fillId="0" borderId="174" xfId="1" applyFont="1" applyBorder="1" applyAlignment="1" applyProtection="1">
      <alignment vertical="center"/>
    </xf>
    <xf numFmtId="181" fontId="3" fillId="0" borderId="175" xfId="1" applyNumberFormat="1" applyFont="1" applyBorder="1" applyAlignment="1" applyProtection="1">
      <alignment vertical="center"/>
    </xf>
    <xf numFmtId="181" fontId="3" fillId="0" borderId="176" xfId="1" applyNumberFormat="1" applyFont="1" applyBorder="1" applyAlignment="1" applyProtection="1">
      <alignment horizontal="center" vertical="center"/>
    </xf>
    <xf numFmtId="181" fontId="3" fillId="0" borderId="177" xfId="1" applyNumberFormat="1" applyFont="1" applyBorder="1" applyAlignment="1" applyProtection="1">
      <alignment vertical="center"/>
    </xf>
    <xf numFmtId="181" fontId="3" fillId="0" borderId="178" xfId="1" applyNumberFormat="1" applyFont="1" applyBorder="1" applyAlignment="1" applyProtection="1">
      <alignment vertical="center"/>
    </xf>
    <xf numFmtId="181" fontId="3" fillId="0" borderId="179" xfId="1" applyNumberFormat="1" applyFont="1" applyBorder="1" applyAlignment="1" applyProtection="1">
      <alignment vertical="center"/>
    </xf>
    <xf numFmtId="0" fontId="3" fillId="0" borderId="180" xfId="1" applyFont="1" applyBorder="1"/>
    <xf numFmtId="181" fontId="3" fillId="0" borderId="181" xfId="1" applyNumberFormat="1" applyFont="1" applyBorder="1" applyAlignment="1" applyProtection="1">
      <alignment vertical="center"/>
    </xf>
    <xf numFmtId="0" fontId="3" fillId="0" borderId="182" xfId="1" applyFont="1" applyBorder="1"/>
    <xf numFmtId="0" fontId="3" fillId="0" borderId="183" xfId="1" applyFont="1" applyBorder="1" applyAlignment="1">
      <alignment horizontal="center" vertical="center" wrapText="1"/>
    </xf>
    <xf numFmtId="0" fontId="3" fillId="0" borderId="184" xfId="1" applyFont="1" applyBorder="1" applyAlignment="1">
      <alignment vertical="center"/>
    </xf>
    <xf numFmtId="181" fontId="3" fillId="0" borderId="185" xfId="1" applyNumberFormat="1" applyFont="1" applyBorder="1" applyAlignment="1" applyProtection="1">
      <alignment vertical="center"/>
    </xf>
    <xf numFmtId="181" fontId="3" fillId="0" borderId="183" xfId="1" applyNumberFormat="1" applyFont="1" applyBorder="1" applyAlignment="1" applyProtection="1">
      <alignment vertical="center"/>
    </xf>
    <xf numFmtId="181" fontId="3" fillId="0" borderId="186" xfId="1" applyNumberFormat="1" applyFont="1" applyBorder="1" applyAlignment="1" applyProtection="1">
      <alignment vertical="center"/>
    </xf>
    <xf numFmtId="181" fontId="3" fillId="0" borderId="187" xfId="1" applyNumberFormat="1" applyFont="1" applyBorder="1" applyAlignment="1" applyProtection="1">
      <alignment horizontal="center" vertical="center"/>
    </xf>
    <xf numFmtId="181" fontId="3" fillId="0" borderId="188" xfId="1" applyNumberFormat="1" applyFont="1" applyBorder="1" applyAlignment="1" applyProtection="1">
      <alignment vertical="center"/>
    </xf>
    <xf numFmtId="181" fontId="3" fillId="0" borderId="189" xfId="1" applyNumberFormat="1" applyFont="1" applyBorder="1" applyAlignment="1" applyProtection="1">
      <alignment vertical="center"/>
    </xf>
    <xf numFmtId="0" fontId="3" fillId="0" borderId="190" xfId="1" applyFont="1" applyBorder="1"/>
    <xf numFmtId="0" fontId="3" fillId="0" borderId="191" xfId="1" applyFont="1" applyBorder="1"/>
    <xf numFmtId="0" fontId="8" fillId="0" borderId="0" xfId="1" applyFont="1" applyAlignment="1" applyProtection="1">
      <alignment vertical="center"/>
    </xf>
    <xf numFmtId="0" fontId="3" fillId="0" borderId="0" xfId="1" applyFont="1" applyAlignment="1" applyProtection="1">
      <alignment vertical="center"/>
    </xf>
    <xf numFmtId="181" fontId="3" fillId="0" borderId="84" xfId="1" applyNumberFormat="1" applyFont="1" applyBorder="1" applyAlignment="1" applyProtection="1">
      <alignment vertical="center"/>
    </xf>
    <xf numFmtId="0" fontId="3" fillId="0" borderId="85" xfId="1" applyFont="1" applyBorder="1" applyAlignment="1" applyProtection="1">
      <alignment horizontal="right" vertical="center"/>
    </xf>
    <xf numFmtId="0" fontId="3" fillId="0" borderId="86" xfId="1" applyFont="1" applyBorder="1" applyAlignment="1" applyProtection="1">
      <alignment horizontal="right" vertical="center"/>
    </xf>
    <xf numFmtId="182" fontId="3" fillId="0" borderId="87" xfId="1" applyNumberFormat="1" applyFont="1" applyBorder="1" applyAlignment="1" applyProtection="1">
      <alignment vertical="center"/>
    </xf>
    <xf numFmtId="181" fontId="3" fillId="0" borderId="88" xfId="1" applyNumberFormat="1" applyFont="1" applyBorder="1" applyAlignment="1" applyProtection="1">
      <alignment vertical="center"/>
    </xf>
    <xf numFmtId="0" fontId="3" fillId="0" borderId="89" xfId="1" applyFont="1" applyBorder="1" applyAlignment="1" applyProtection="1">
      <alignment horizontal="right" vertical="center"/>
    </xf>
    <xf numFmtId="0" fontId="3" fillId="0" borderId="90" xfId="1" applyFont="1" applyBorder="1" applyAlignment="1" applyProtection="1">
      <alignment horizontal="right" vertical="center"/>
    </xf>
    <xf numFmtId="182" fontId="3" fillId="0" borderId="91" xfId="1" applyNumberFormat="1" applyFont="1" applyBorder="1" applyAlignment="1" applyProtection="1">
      <alignment vertical="center"/>
    </xf>
    <xf numFmtId="0" fontId="3" fillId="0" borderId="34" xfId="1" applyFont="1" applyBorder="1" applyAlignment="1" applyProtection="1">
      <alignment horizontal="center" vertical="center"/>
    </xf>
    <xf numFmtId="0" fontId="3" fillId="0" borderId="57" xfId="1" applyFont="1" applyBorder="1" applyAlignment="1" applyProtection="1">
      <alignment horizontal="center" vertical="center"/>
    </xf>
    <xf numFmtId="181" fontId="3" fillId="0" borderId="92" xfId="1" quotePrefix="1" applyNumberFormat="1" applyFont="1" applyBorder="1" applyAlignment="1" applyProtection="1">
      <alignment horizontal="right" vertical="center"/>
    </xf>
    <xf numFmtId="181" fontId="3" fillId="0" borderId="34" xfId="1" quotePrefix="1" applyNumberFormat="1" applyFont="1" applyBorder="1" applyAlignment="1" applyProtection="1">
      <alignment horizontal="right" vertical="center"/>
      <protection locked="0"/>
    </xf>
    <xf numFmtId="181" fontId="3" fillId="0" borderId="60" xfId="1" quotePrefix="1" applyNumberFormat="1" applyFont="1" applyBorder="1" applyAlignment="1" applyProtection="1">
      <alignment vertical="center"/>
      <protection locked="0"/>
    </xf>
    <xf numFmtId="181" fontId="3" fillId="0" borderId="59" xfId="1" quotePrefix="1" applyNumberFormat="1" applyFont="1" applyBorder="1" applyAlignment="1" applyProtection="1">
      <alignment vertical="center"/>
      <protection locked="0"/>
    </xf>
    <xf numFmtId="0" fontId="3" fillId="0" borderId="58" xfId="1" applyFont="1" applyBorder="1" applyAlignment="1" applyProtection="1">
      <alignment horizontal="right" vertical="center"/>
    </xf>
    <xf numFmtId="0" fontId="3" fillId="0" borderId="34" xfId="1" applyFont="1" applyBorder="1" applyAlignment="1" applyProtection="1">
      <alignment horizontal="right" vertical="center"/>
    </xf>
    <xf numFmtId="182" fontId="3" fillId="0" borderId="35" xfId="1" applyNumberFormat="1" applyFont="1" applyBorder="1" applyAlignment="1" applyProtection="1">
      <alignment vertical="center"/>
    </xf>
    <xf numFmtId="0" fontId="3" fillId="0" borderId="35" xfId="1" applyFont="1" applyBorder="1" applyAlignment="1" applyProtection="1">
      <alignment horizontal="right" vertical="center"/>
    </xf>
    <xf numFmtId="0" fontId="3" fillId="0" borderId="93" xfId="1" applyFont="1" applyBorder="1" applyAlignment="1" applyProtection="1">
      <alignment horizontal="centerContinuous" vertical="center"/>
    </xf>
    <xf numFmtId="0" fontId="3" fillId="0" borderId="94" xfId="1" applyFont="1" applyBorder="1" applyAlignment="1" applyProtection="1">
      <alignment horizontal="centerContinuous" vertical="center"/>
    </xf>
    <xf numFmtId="181" fontId="3" fillId="0" borderId="95" xfId="1" applyNumberFormat="1" applyFont="1" applyBorder="1" applyAlignment="1" applyProtection="1">
      <alignment vertical="center"/>
    </xf>
    <xf numFmtId="0" fontId="3" fillId="0" borderId="96" xfId="1" applyFont="1" applyBorder="1" applyAlignment="1" applyProtection="1">
      <alignment horizontal="right" vertical="center"/>
    </xf>
    <xf numFmtId="0" fontId="3" fillId="0" borderId="97" xfId="1" applyFont="1" applyBorder="1" applyAlignment="1" applyProtection="1">
      <alignment horizontal="centerContinuous" vertical="center"/>
    </xf>
    <xf numFmtId="0" fontId="3" fillId="0" borderId="98" xfId="1" applyFont="1" applyBorder="1" applyAlignment="1" applyProtection="1">
      <alignment horizontal="centerContinuous" vertical="center"/>
    </xf>
    <xf numFmtId="181" fontId="3" fillId="0" borderId="99" xfId="1" applyNumberFormat="1" applyFont="1" applyBorder="1" applyAlignment="1" applyProtection="1">
      <alignment vertical="center"/>
    </xf>
    <xf numFmtId="0" fontId="3" fillId="0" borderId="63" xfId="1" applyFont="1" applyBorder="1" applyAlignment="1" applyProtection="1">
      <alignment horizontal="right" vertical="center"/>
    </xf>
    <xf numFmtId="0" fontId="3" fillId="0" borderId="100" xfId="1" applyFont="1" applyBorder="1" applyAlignment="1" applyProtection="1">
      <alignment horizontal="right" vertical="center"/>
    </xf>
    <xf numFmtId="182" fontId="3" fillId="0" borderId="100" xfId="1" applyNumberFormat="1" applyFont="1" applyBorder="1" applyAlignment="1" applyProtection="1">
      <alignment vertical="center"/>
    </xf>
    <xf numFmtId="181" fontId="3" fillId="0" borderId="101" xfId="1" applyNumberFormat="1" applyFont="1" applyBorder="1" applyAlignment="1" applyProtection="1">
      <alignment vertical="center"/>
    </xf>
    <xf numFmtId="0" fontId="3" fillId="0" borderId="72" xfId="1" applyFont="1" applyBorder="1" applyAlignment="1" applyProtection="1">
      <alignment horizontal="right" vertical="center"/>
    </xf>
    <xf numFmtId="182" fontId="3" fillId="0" borderId="72" xfId="1" applyNumberFormat="1" applyFont="1" applyBorder="1" applyAlignment="1" applyProtection="1">
      <alignment vertical="center"/>
    </xf>
    <xf numFmtId="0" fontId="3" fillId="0" borderId="34" xfId="1" applyFont="1" applyBorder="1" applyAlignment="1" applyProtection="1">
      <alignment horizontal="centerContinuous" vertical="center"/>
    </xf>
    <xf numFmtId="0" fontId="3" fillId="0" borderId="57" xfId="1" applyFont="1" applyBorder="1" applyAlignment="1" applyProtection="1">
      <alignment horizontal="centerContinuous" vertical="center"/>
    </xf>
    <xf numFmtId="181" fontId="3" fillId="0" borderId="92" xfId="1" applyNumberFormat="1" applyFont="1" applyBorder="1" applyAlignment="1" applyProtection="1">
      <alignment vertical="center"/>
    </xf>
    <xf numFmtId="0" fontId="3" fillId="0" borderId="40" xfId="1" applyFont="1" applyBorder="1" applyAlignment="1" applyProtection="1">
      <alignment horizontal="center" vertical="center"/>
    </xf>
    <xf numFmtId="181" fontId="11" fillId="0" borderId="92" xfId="1" quotePrefix="1" applyNumberFormat="1" applyFont="1" applyBorder="1" applyAlignment="1" applyProtection="1">
      <alignment horizontal="right" vertical="center"/>
    </xf>
    <xf numFmtId="181" fontId="11" fillId="0" borderId="34" xfId="1" quotePrefix="1" applyNumberFormat="1" applyFont="1" applyBorder="1" applyAlignment="1" applyProtection="1">
      <alignment horizontal="right" vertical="center"/>
      <protection locked="0"/>
    </xf>
    <xf numFmtId="181" fontId="11" fillId="0" borderId="60" xfId="1" quotePrefix="1" applyNumberFormat="1" applyFont="1" applyBorder="1" applyAlignment="1" applyProtection="1">
      <alignment vertical="center"/>
      <protection locked="0"/>
    </xf>
    <xf numFmtId="181" fontId="11" fillId="0" borderId="75" xfId="1" quotePrefix="1" applyNumberFormat="1" applyFont="1" applyBorder="1" applyAlignment="1" applyProtection="1">
      <alignment vertical="center"/>
      <protection locked="0"/>
    </xf>
    <xf numFmtId="0" fontId="3" fillId="0" borderId="51" xfId="1" applyFont="1" applyBorder="1" applyAlignment="1" applyProtection="1">
      <alignment horizontal="center" vertical="center"/>
    </xf>
    <xf numFmtId="181" fontId="3" fillId="0" borderId="102" xfId="1" applyNumberFormat="1" applyFont="1" applyBorder="1" applyAlignment="1" applyProtection="1">
      <alignment vertical="center"/>
    </xf>
    <xf numFmtId="0" fontId="3" fillId="0" borderId="52" xfId="1" applyFont="1" applyBorder="1" applyAlignment="1" applyProtection="1">
      <alignment horizontal="right" vertical="center"/>
    </xf>
    <xf numFmtId="0" fontId="3" fillId="0" borderId="51" xfId="1" applyFont="1" applyBorder="1" applyAlignment="1" applyProtection="1">
      <alignment horizontal="center" vertical="center" shrinkToFit="1"/>
    </xf>
    <xf numFmtId="0" fontId="3" fillId="0" borderId="86" xfId="1" applyFont="1" applyBorder="1" applyAlignment="1" applyProtection="1">
      <alignment horizontal="centerContinuous" vertical="center"/>
    </xf>
    <xf numFmtId="0" fontId="3" fillId="0" borderId="103" xfId="1" applyFont="1" applyBorder="1" applyAlignment="1" applyProtection="1">
      <alignment horizontal="centerContinuous" vertical="center"/>
    </xf>
    <xf numFmtId="181" fontId="11" fillId="0" borderId="56" xfId="1" quotePrefix="1" applyNumberFormat="1" applyFont="1" applyBorder="1" applyAlignment="1" applyProtection="1">
      <alignment vertical="center"/>
      <protection locked="0"/>
    </xf>
    <xf numFmtId="0" fontId="3" fillId="0" borderId="67" xfId="1" applyFont="1" applyBorder="1" applyAlignment="1" applyProtection="1">
      <alignment horizontal="centerContinuous" vertical="center"/>
    </xf>
    <xf numFmtId="0" fontId="3" fillId="0" borderId="68" xfId="1" applyFont="1" applyBorder="1" applyAlignment="1" applyProtection="1">
      <alignment horizontal="centerContinuous" vertical="center"/>
    </xf>
    <xf numFmtId="181" fontId="3" fillId="0" borderId="104" xfId="1" applyNumberFormat="1" applyFont="1" applyBorder="1" applyAlignment="1" applyProtection="1">
      <alignment vertical="center"/>
    </xf>
    <xf numFmtId="183" fontId="3" fillId="0" borderId="72" xfId="1" applyNumberFormat="1" applyFont="1" applyBorder="1" applyAlignment="1" applyProtection="1">
      <alignment horizontal="right" vertical="center"/>
    </xf>
    <xf numFmtId="183" fontId="3" fillId="0" borderId="105" xfId="1" applyNumberFormat="1" applyFont="1" applyBorder="1" applyAlignment="1" applyProtection="1">
      <alignment horizontal="right" vertical="center"/>
    </xf>
    <xf numFmtId="183" fontId="3" fillId="0" borderId="100" xfId="1" applyNumberFormat="1" applyFont="1" applyBorder="1" applyAlignment="1" applyProtection="1">
      <alignment horizontal="right" vertical="center"/>
    </xf>
    <xf numFmtId="183" fontId="3" fillId="0" borderId="0" xfId="1" applyNumberFormat="1" applyFont="1" applyBorder="1" applyAlignment="1" applyProtection="1">
      <alignment horizontal="right" vertical="center"/>
    </xf>
    <xf numFmtId="183" fontId="3" fillId="0" borderId="106" xfId="1" applyNumberFormat="1" applyFont="1" applyBorder="1" applyAlignment="1" applyProtection="1">
      <alignment horizontal="right" vertical="center"/>
    </xf>
    <xf numFmtId="183" fontId="3" fillId="0" borderId="35" xfId="1" applyNumberFormat="1" applyFont="1" applyBorder="1" applyAlignment="1" applyProtection="1">
      <alignment horizontal="right" vertical="center"/>
    </xf>
    <xf numFmtId="183" fontId="3" fillId="0" borderId="87" xfId="1" applyNumberFormat="1" applyFont="1" applyBorder="1" applyAlignment="1" applyProtection="1">
      <alignment horizontal="right" vertical="center"/>
    </xf>
    <xf numFmtId="183" fontId="3" fillId="0" borderId="91" xfId="1" applyNumberFormat="1" applyFont="1" applyBorder="1" applyAlignment="1" applyProtection="1">
      <alignment horizontal="right" vertical="center"/>
    </xf>
    <xf numFmtId="183" fontId="3" fillId="0" borderId="192" xfId="1" applyNumberFormat="1" applyFont="1" applyBorder="1" applyAlignment="1" applyProtection="1">
      <alignment vertical="center"/>
    </xf>
    <xf numFmtId="183" fontId="3" fillId="0" borderId="76" xfId="1" applyNumberFormat="1" applyFont="1" applyBorder="1" applyAlignment="1" applyProtection="1">
      <alignment vertical="center"/>
    </xf>
    <xf numFmtId="182" fontId="3" fillId="0" borderId="193" xfId="1" applyNumberFormat="1" applyFont="1" applyBorder="1" applyAlignment="1" applyProtection="1">
      <alignment vertical="center"/>
    </xf>
    <xf numFmtId="182" fontId="3" fillId="0" borderId="78" xfId="1" applyNumberFormat="1" applyFont="1" applyBorder="1" applyAlignment="1" applyProtection="1">
      <alignment vertical="center"/>
    </xf>
    <xf numFmtId="182" fontId="3" fillId="0" borderId="107" xfId="1" applyNumberFormat="1" applyFont="1" applyBorder="1" applyAlignment="1" applyProtection="1">
      <alignment vertical="center"/>
    </xf>
    <xf numFmtId="182" fontId="3" fillId="0" borderId="108" xfId="1" applyNumberFormat="1" applyFont="1" applyBorder="1" applyAlignment="1" applyProtection="1">
      <alignment vertical="center"/>
    </xf>
    <xf numFmtId="182" fontId="3" fillId="0" borderId="109" xfId="1" applyNumberFormat="1" applyFont="1" applyBorder="1" applyAlignment="1" applyProtection="1">
      <alignment vertical="center"/>
    </xf>
    <xf numFmtId="182" fontId="3" fillId="0" borderId="110" xfId="1" applyNumberFormat="1" applyFont="1" applyBorder="1" applyAlignment="1" applyProtection="1">
      <alignment vertical="center"/>
    </xf>
    <xf numFmtId="182" fontId="3" fillId="0" borderId="111" xfId="1" applyNumberFormat="1" applyFont="1" applyBorder="1" applyAlignment="1" applyProtection="1">
      <alignment vertical="center"/>
    </xf>
    <xf numFmtId="182" fontId="3" fillId="0" borderId="112" xfId="1" applyNumberFormat="1" applyFont="1" applyBorder="1" applyAlignment="1" applyProtection="1">
      <alignment vertical="center"/>
    </xf>
    <xf numFmtId="182" fontId="3" fillId="0" borderId="113" xfId="1" applyNumberFormat="1" applyFont="1" applyBorder="1" applyAlignment="1" applyProtection="1">
      <alignment vertical="center"/>
    </xf>
    <xf numFmtId="182" fontId="3" fillId="0" borderId="114" xfId="1" applyNumberFormat="1" applyFont="1" applyBorder="1" applyAlignment="1" applyProtection="1">
      <alignment vertical="center"/>
    </xf>
    <xf numFmtId="182" fontId="3" fillId="0" borderId="55" xfId="1" applyNumberFormat="1" applyFont="1" applyBorder="1" applyAlignment="1" applyProtection="1">
      <alignment vertical="center"/>
    </xf>
    <xf numFmtId="182" fontId="3" fillId="0" borderId="105" xfId="1" applyNumberFormat="1" applyFont="1" applyBorder="1" applyAlignment="1" applyProtection="1">
      <alignment vertical="center"/>
    </xf>
    <xf numFmtId="182" fontId="3" fillId="0" borderId="106" xfId="1" applyNumberFormat="1" applyFont="1" applyBorder="1" applyAlignment="1" applyProtection="1">
      <alignment vertical="center"/>
    </xf>
    <xf numFmtId="181" fontId="3" fillId="0" borderId="90" xfId="1" applyNumberFormat="1" applyFont="1" applyBorder="1" applyAlignment="1" applyProtection="1">
      <alignment vertical="center"/>
      <protection locked="0"/>
    </xf>
    <xf numFmtId="181" fontId="3" fillId="0" borderId="93" xfId="1" applyNumberFormat="1" applyFont="1" applyBorder="1" applyAlignment="1" applyProtection="1">
      <alignment vertical="center"/>
      <protection locked="0"/>
    </xf>
    <xf numFmtId="181" fontId="3" fillId="0" borderId="97" xfId="1" applyNumberFormat="1" applyFont="1" applyBorder="1" applyAlignment="1" applyProtection="1">
      <alignment vertical="center"/>
    </xf>
    <xf numFmtId="181" fontId="3" fillId="0" borderId="34" xfId="1" applyNumberFormat="1" applyFont="1" applyBorder="1" applyAlignment="1" applyProtection="1">
      <alignment vertical="center"/>
      <protection locked="0"/>
    </xf>
    <xf numFmtId="181" fontId="3" fillId="0" borderId="43" xfId="1" applyNumberFormat="1" applyFont="1" applyBorder="1" applyAlignment="1" applyProtection="1">
      <alignment vertical="center"/>
      <protection locked="0"/>
    </xf>
    <xf numFmtId="181" fontId="3" fillId="0" borderId="90" xfId="1" applyNumberFormat="1" applyFont="1" applyBorder="1" applyAlignment="1" applyProtection="1">
      <alignment vertical="center"/>
    </xf>
    <xf numFmtId="181" fontId="3" fillId="0" borderId="34" xfId="1" applyNumberFormat="1" applyFont="1" applyBorder="1" applyAlignment="1" applyProtection="1">
      <alignment vertical="center"/>
    </xf>
    <xf numFmtId="181" fontId="3" fillId="0" borderId="50" xfId="1" applyNumberFormat="1" applyFont="1" applyBorder="1" applyAlignment="1" applyProtection="1">
      <alignment vertical="center"/>
    </xf>
    <xf numFmtId="181" fontId="3" fillId="0" borderId="86" xfId="1" applyNumberFormat="1" applyFont="1" applyBorder="1" applyAlignment="1" applyProtection="1">
      <alignment vertical="center"/>
      <protection locked="0"/>
    </xf>
    <xf numFmtId="181" fontId="3" fillId="0" borderId="50" xfId="1" applyNumberFormat="1" applyFont="1" applyBorder="1" applyAlignment="1" applyProtection="1">
      <alignment vertical="center"/>
      <protection locked="0"/>
    </xf>
    <xf numFmtId="181" fontId="3" fillId="0" borderId="86" xfId="1" applyNumberFormat="1" applyFont="1" applyBorder="1" applyAlignment="1" applyProtection="1">
      <alignment vertical="center"/>
    </xf>
    <xf numFmtId="181" fontId="3" fillId="0" borderId="93" xfId="1" applyNumberFormat="1" applyFont="1" applyBorder="1" applyAlignment="1" applyProtection="1">
      <alignment vertical="center"/>
    </xf>
    <xf numFmtId="181" fontId="3" fillId="0" borderId="67" xfId="1" applyNumberFormat="1" applyFont="1" applyBorder="1" applyAlignment="1" applyProtection="1">
      <alignment vertical="center"/>
    </xf>
    <xf numFmtId="37" fontId="3" fillId="0" borderId="194" xfId="1" applyNumberFormat="1" applyFont="1" applyBorder="1" applyAlignment="1" applyProtection="1">
      <alignment horizontal="right" vertical="center"/>
    </xf>
    <xf numFmtId="37" fontId="3" fillId="0" borderId="195" xfId="1" applyNumberFormat="1" applyFont="1" applyBorder="1" applyAlignment="1" applyProtection="1">
      <alignment horizontal="right" vertical="center"/>
    </xf>
    <xf numFmtId="181" fontId="3" fillId="0" borderId="196" xfId="1" quotePrefix="1" applyNumberFormat="1" applyFont="1" applyBorder="1" applyAlignment="1" applyProtection="1">
      <alignment horizontal="right" vertical="center"/>
    </xf>
    <xf numFmtId="37" fontId="3" fillId="0" borderId="167" xfId="1" applyNumberFormat="1" applyFont="1" applyBorder="1" applyAlignment="1" applyProtection="1">
      <alignment horizontal="right" vertical="center"/>
    </xf>
    <xf numFmtId="37" fontId="3" fillId="0" borderId="197" xfId="1" applyNumberFormat="1" applyFont="1" applyBorder="1" applyAlignment="1" applyProtection="1">
      <alignment horizontal="right" vertical="center"/>
    </xf>
    <xf numFmtId="37" fontId="3" fillId="0" borderId="168" xfId="1" applyNumberFormat="1" applyFont="1" applyBorder="1" applyAlignment="1" applyProtection="1">
      <alignment horizontal="right" vertical="center"/>
    </xf>
    <xf numFmtId="37" fontId="3" fillId="0" borderId="164" xfId="1" applyNumberFormat="1" applyFont="1" applyBorder="1" applyAlignment="1" applyProtection="1">
      <alignment horizontal="right" vertical="center"/>
    </xf>
    <xf numFmtId="181" fontId="11" fillId="0" borderId="196" xfId="1" quotePrefix="1" applyNumberFormat="1" applyFont="1" applyBorder="1" applyAlignment="1" applyProtection="1">
      <alignment horizontal="right" vertical="center"/>
    </xf>
    <xf numFmtId="37" fontId="3" fillId="0" borderId="198" xfId="1" applyNumberFormat="1" applyFont="1" applyBorder="1" applyAlignment="1" applyProtection="1">
      <alignment horizontal="right" vertical="center"/>
    </xf>
    <xf numFmtId="37" fontId="3" fillId="0" borderId="166" xfId="1" applyNumberFormat="1" applyFont="1" applyBorder="1" applyAlignment="1" applyProtection="1">
      <alignment horizontal="right" vertical="center"/>
    </xf>
    <xf numFmtId="183" fontId="3" fillId="0" borderId="169" xfId="1" applyNumberFormat="1" applyFont="1" applyBorder="1" applyAlignment="1" applyProtection="1">
      <alignment horizontal="right" vertical="center"/>
    </xf>
    <xf numFmtId="182" fontId="3" fillId="0" borderId="199" xfId="1" applyNumberFormat="1" applyFont="1" applyBorder="1" applyAlignment="1" applyProtection="1">
      <alignment vertical="center"/>
    </xf>
    <xf numFmtId="183" fontId="3" fillId="0" borderId="200" xfId="1" applyNumberFormat="1" applyFont="1" applyBorder="1" applyAlignment="1" applyProtection="1">
      <alignment horizontal="right" vertical="center"/>
    </xf>
    <xf numFmtId="182" fontId="3" fillId="0" borderId="200" xfId="1" applyNumberFormat="1" applyFont="1" applyBorder="1" applyAlignment="1" applyProtection="1">
      <alignment vertical="center"/>
    </xf>
    <xf numFmtId="37" fontId="3" fillId="0" borderId="201" xfId="1" applyNumberFormat="1" applyFont="1" applyBorder="1" applyAlignment="1" applyProtection="1">
      <alignment horizontal="right" vertical="center"/>
    </xf>
    <xf numFmtId="0" fontId="4" fillId="0" borderId="117" xfId="0" applyFont="1" applyFill="1" applyBorder="1" applyAlignment="1">
      <alignment horizontal="center" vertical="center" shrinkToFit="1"/>
    </xf>
    <xf numFmtId="0" fontId="12" fillId="0" borderId="119" xfId="0" applyFont="1" applyFill="1" applyBorder="1" applyAlignment="1">
      <alignment horizontal="center" vertical="center" shrinkToFit="1"/>
    </xf>
    <xf numFmtId="177" fontId="4" fillId="0" borderId="4" xfId="0" applyNumberFormat="1" applyFont="1" applyFill="1" applyBorder="1" applyAlignment="1">
      <alignment vertical="center"/>
    </xf>
    <xf numFmtId="177" fontId="4" fillId="0" borderId="9"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177" fontId="4" fillId="0" borderId="120" xfId="0" applyNumberFormat="1" applyFont="1" applyFill="1" applyBorder="1" applyAlignment="1">
      <alignment vertical="center"/>
    </xf>
    <xf numFmtId="177" fontId="4" fillId="0" borderId="24" xfId="0" applyNumberFormat="1" applyFont="1" applyFill="1" applyBorder="1" applyAlignment="1">
      <alignment vertical="center"/>
    </xf>
    <xf numFmtId="177" fontId="4" fillId="0" borderId="8" xfId="0" applyNumberFormat="1" applyFont="1" applyFill="1" applyBorder="1" applyAlignment="1">
      <alignment horizontal="right" vertical="center"/>
    </xf>
    <xf numFmtId="177" fontId="4" fillId="0" borderId="121" xfId="0" applyNumberFormat="1" applyFont="1" applyFill="1" applyBorder="1" applyAlignment="1">
      <alignment vertical="center"/>
    </xf>
    <xf numFmtId="176" fontId="4" fillId="0" borderId="22" xfId="0" applyNumberFormat="1" applyFont="1" applyFill="1" applyBorder="1" applyAlignment="1">
      <alignment vertical="center"/>
    </xf>
    <xf numFmtId="0" fontId="4" fillId="0" borderId="0" xfId="0" applyFont="1" applyFill="1" applyAlignment="1">
      <alignment horizontal="right" vertical="center"/>
    </xf>
    <xf numFmtId="177" fontId="4" fillId="0" borderId="0" xfId="0" applyNumberFormat="1" applyFont="1" applyFill="1">
      <alignment vertical="center"/>
    </xf>
    <xf numFmtId="177" fontId="4" fillId="0" borderId="10" xfId="0" applyNumberFormat="1" applyFont="1" applyFill="1" applyBorder="1" applyAlignment="1">
      <alignment vertical="center"/>
    </xf>
    <xf numFmtId="177" fontId="4" fillId="0" borderId="1" xfId="0" applyNumberFormat="1" applyFont="1" applyFill="1" applyBorder="1" applyAlignment="1">
      <alignment vertical="center"/>
    </xf>
    <xf numFmtId="177" fontId="4" fillId="0" borderId="123" xfId="0" applyNumberFormat="1" applyFont="1" applyFill="1" applyBorder="1" applyAlignment="1">
      <alignment vertical="center"/>
    </xf>
    <xf numFmtId="177" fontId="4" fillId="0" borderId="124" xfId="0" applyNumberFormat="1" applyFont="1" applyFill="1" applyBorder="1" applyAlignment="1">
      <alignment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176" fontId="5" fillId="0" borderId="0" xfId="0" applyNumberFormat="1" applyFont="1" applyFill="1" applyAlignment="1">
      <alignment vertical="center"/>
    </xf>
    <xf numFmtId="176" fontId="4" fillId="0" borderId="0" xfId="0" applyNumberFormat="1" applyFont="1" applyFill="1" applyBorder="1" applyAlignment="1">
      <alignment horizontal="center" vertical="center"/>
    </xf>
    <xf numFmtId="176" fontId="4" fillId="0" borderId="1" xfId="0" applyNumberFormat="1" applyFont="1" applyFill="1" applyBorder="1">
      <alignment vertical="center"/>
    </xf>
    <xf numFmtId="176" fontId="4" fillId="0" borderId="6" xfId="0" applyNumberFormat="1" applyFont="1" applyFill="1" applyBorder="1">
      <alignment vertical="center"/>
    </xf>
    <xf numFmtId="176" fontId="4" fillId="0" borderId="1" xfId="0" applyNumberFormat="1" applyFont="1" applyFill="1" applyBorder="1" applyAlignment="1">
      <alignment horizontal="right" vertical="center"/>
    </xf>
    <xf numFmtId="177" fontId="4" fillId="0" borderId="1" xfId="0" applyNumberFormat="1" applyFont="1" applyFill="1" applyBorder="1">
      <alignment vertical="center"/>
    </xf>
    <xf numFmtId="177" fontId="4" fillId="0" borderId="6" xfId="0" applyNumberFormat="1" applyFont="1" applyFill="1" applyBorder="1">
      <alignment vertical="center"/>
    </xf>
    <xf numFmtId="176" fontId="4" fillId="0" borderId="1" xfId="0" applyNumberFormat="1" applyFont="1" applyFill="1" applyBorder="1" applyAlignment="1">
      <alignment vertical="center"/>
    </xf>
    <xf numFmtId="176" fontId="4" fillId="0" borderId="8" xfId="0" applyNumberFormat="1" applyFont="1" applyFill="1" applyBorder="1">
      <alignment vertical="center"/>
    </xf>
    <xf numFmtId="177" fontId="4" fillId="0" borderId="9" xfId="0" applyNumberFormat="1" applyFont="1" applyFill="1" applyBorder="1">
      <alignment vertical="center"/>
    </xf>
    <xf numFmtId="176" fontId="4" fillId="0" borderId="0" xfId="0" applyNumberFormat="1" applyFont="1" applyFill="1" applyBorder="1">
      <alignment vertical="center"/>
    </xf>
    <xf numFmtId="177" fontId="4" fillId="0" borderId="125" xfId="0" applyNumberFormat="1" applyFont="1" applyFill="1" applyBorder="1" applyAlignment="1">
      <alignment vertical="center"/>
    </xf>
    <xf numFmtId="177" fontId="4" fillId="0" borderId="2" xfId="0" applyNumberFormat="1" applyFont="1" applyFill="1" applyBorder="1" applyAlignment="1">
      <alignment vertical="center"/>
    </xf>
    <xf numFmtId="177" fontId="4" fillId="0" borderId="8" xfId="0" applyNumberFormat="1" applyFont="1" applyFill="1" applyBorder="1" applyAlignment="1">
      <alignment vertical="center"/>
    </xf>
    <xf numFmtId="177" fontId="4" fillId="0" borderId="126" xfId="0" applyNumberFormat="1" applyFont="1" applyFill="1" applyBorder="1" applyAlignment="1">
      <alignment vertical="center"/>
    </xf>
    <xf numFmtId="177" fontId="4" fillId="0" borderId="21" xfId="0" applyNumberFormat="1" applyFont="1" applyFill="1" applyBorder="1" applyAlignment="1">
      <alignment vertical="center"/>
    </xf>
    <xf numFmtId="177" fontId="4" fillId="0" borderId="22" xfId="0" applyNumberFormat="1" applyFont="1" applyFill="1" applyBorder="1" applyAlignment="1">
      <alignment vertical="center"/>
    </xf>
    <xf numFmtId="0" fontId="5" fillId="0" borderId="0" xfId="0" applyFont="1" applyFill="1" applyBorder="1" applyAlignment="1">
      <alignment vertical="center" wrapText="1"/>
    </xf>
    <xf numFmtId="179" fontId="4" fillId="0" borderId="15"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8" xfId="0" applyNumberFormat="1" applyFont="1" applyFill="1" applyBorder="1" applyAlignment="1">
      <alignment vertical="center"/>
    </xf>
    <xf numFmtId="0" fontId="4" fillId="0" borderId="0" xfId="0" applyFont="1" applyFill="1" applyBorder="1" applyAlignment="1">
      <alignment vertical="top" wrapText="1"/>
    </xf>
    <xf numFmtId="0" fontId="4" fillId="0" borderId="0" xfId="0" applyFont="1" applyFill="1" applyBorder="1" applyAlignment="1">
      <alignment vertical="top"/>
    </xf>
    <xf numFmtId="177" fontId="4" fillId="0" borderId="18" xfId="0" applyNumberFormat="1" applyFont="1" applyFill="1" applyBorder="1" applyAlignment="1">
      <alignment vertical="center"/>
    </xf>
    <xf numFmtId="177" fontId="4" fillId="0" borderId="5" xfId="0" applyNumberFormat="1" applyFont="1" applyFill="1" applyBorder="1" applyAlignment="1">
      <alignment vertical="center"/>
    </xf>
    <xf numFmtId="0" fontId="4" fillId="0" borderId="0" xfId="0" applyFont="1" applyFill="1" applyAlignment="1">
      <alignment horizontal="center" vertical="center"/>
    </xf>
    <xf numFmtId="0" fontId="5" fillId="0" borderId="0" xfId="0" applyFont="1" applyFill="1" applyBorder="1">
      <alignment vertical="center"/>
    </xf>
    <xf numFmtId="181" fontId="4" fillId="0" borderId="36" xfId="0" applyNumberFormat="1" applyFont="1" applyFill="1" applyBorder="1">
      <alignment vertical="center"/>
    </xf>
    <xf numFmtId="181" fontId="4" fillId="0" borderId="3" xfId="0" applyNumberFormat="1" applyFont="1" applyFill="1" applyBorder="1">
      <alignment vertical="center"/>
    </xf>
    <xf numFmtId="176" fontId="4" fillId="0" borderId="11" xfId="0" applyNumberFormat="1" applyFont="1" applyFill="1" applyBorder="1">
      <alignment vertical="center"/>
    </xf>
    <xf numFmtId="176" fontId="4" fillId="0" borderId="21" xfId="0" applyNumberFormat="1" applyFont="1" applyFill="1" applyBorder="1">
      <alignment vertical="center"/>
    </xf>
    <xf numFmtId="176" fontId="4" fillId="0" borderId="123" xfId="0" applyNumberFormat="1" applyFont="1" applyFill="1" applyBorder="1">
      <alignment vertical="center"/>
    </xf>
    <xf numFmtId="176" fontId="4" fillId="0" borderId="12" xfId="0" applyNumberFormat="1" applyFont="1" applyFill="1" applyBorder="1">
      <alignment vertical="center"/>
    </xf>
    <xf numFmtId="176" fontId="4" fillId="0" borderId="123" xfId="0" applyNumberFormat="1" applyFont="1" applyFill="1" applyBorder="1" applyAlignment="1">
      <alignment vertical="center"/>
    </xf>
    <xf numFmtId="176" fontId="4" fillId="0" borderId="19" xfId="0" applyNumberFormat="1" applyFont="1" applyFill="1" applyBorder="1">
      <alignment vertical="center"/>
    </xf>
    <xf numFmtId="0" fontId="4" fillId="0" borderId="20" xfId="0" applyFont="1" applyFill="1" applyBorder="1" applyAlignment="1">
      <alignment vertical="center" shrinkToFit="1"/>
    </xf>
    <xf numFmtId="0" fontId="7" fillId="0" borderId="0" xfId="0" applyFont="1" applyFill="1" applyAlignment="1">
      <alignment horizontal="right" vertical="top"/>
    </xf>
    <xf numFmtId="177" fontId="4" fillId="0" borderId="0" xfId="0" applyNumberFormat="1" applyFont="1" applyFill="1" applyBorder="1" applyAlignment="1">
      <alignment horizontal="right" vertical="center"/>
    </xf>
    <xf numFmtId="0" fontId="3" fillId="0" borderId="0" xfId="1" applyFont="1" applyAlignment="1">
      <alignment wrapText="1"/>
    </xf>
    <xf numFmtId="0" fontId="5" fillId="0" borderId="0" xfId="0" applyFont="1" applyFill="1" applyAlignment="1">
      <alignment vertical="center" wrapText="1"/>
    </xf>
    <xf numFmtId="177" fontId="4" fillId="0" borderId="9" xfId="0" applyNumberFormat="1" applyFont="1" applyFill="1" applyBorder="1" applyAlignment="1">
      <alignment vertical="center"/>
    </xf>
    <xf numFmtId="0" fontId="5" fillId="0" borderId="0" xfId="0" applyFont="1" applyFill="1" applyBorder="1" applyAlignment="1">
      <alignment horizontal="center" vertical="center"/>
    </xf>
    <xf numFmtId="0" fontId="4" fillId="0" borderId="15" xfId="0" applyFont="1" applyFill="1" applyBorder="1" applyAlignment="1">
      <alignment vertical="center"/>
    </xf>
    <xf numFmtId="0" fontId="4" fillId="0" borderId="36" xfId="0" applyFont="1" applyFill="1" applyBorder="1" applyAlignment="1">
      <alignment vertical="center"/>
    </xf>
    <xf numFmtId="185" fontId="4" fillId="0" borderId="1" xfId="0" applyNumberFormat="1" applyFont="1" applyFill="1" applyBorder="1" applyAlignment="1">
      <alignment horizontal="right" vertical="center"/>
    </xf>
    <xf numFmtId="185" fontId="4" fillId="0" borderId="8" xfId="0" applyNumberFormat="1" applyFont="1" applyFill="1" applyBorder="1" applyAlignment="1">
      <alignment horizontal="right" vertical="center"/>
    </xf>
    <xf numFmtId="177" fontId="4" fillId="0" borderId="23" xfId="0" applyNumberFormat="1" applyFont="1" applyFill="1" applyBorder="1" applyAlignment="1">
      <alignment vertical="center"/>
    </xf>
    <xf numFmtId="177" fontId="4" fillId="0" borderId="20" xfId="0" applyNumberFormat="1" applyFont="1" applyFill="1" applyBorder="1" applyAlignment="1">
      <alignment vertical="center"/>
    </xf>
    <xf numFmtId="0" fontId="4" fillId="0" borderId="0" xfId="0" applyFont="1" applyFill="1" applyBorder="1" applyAlignment="1">
      <alignment horizontal="center" vertical="center"/>
    </xf>
    <xf numFmtId="186" fontId="4" fillId="0" borderId="1" xfId="0" applyNumberFormat="1" applyFont="1" applyFill="1" applyBorder="1" applyAlignment="1">
      <alignment horizontal="right" vertical="center"/>
    </xf>
    <xf numFmtId="0" fontId="4" fillId="0" borderId="23" xfId="0" applyFont="1" applyFill="1" applyBorder="1" applyAlignment="1">
      <alignment vertical="center" shrinkToFit="1"/>
    </xf>
    <xf numFmtId="0" fontId="4" fillId="0" borderId="24" xfId="0" applyFont="1" applyFill="1" applyBorder="1" applyAlignment="1">
      <alignment vertical="center" shrinkToFit="1"/>
    </xf>
    <xf numFmtId="179" fontId="4" fillId="0" borderId="36" xfId="0" applyNumberFormat="1" applyFont="1" applyFill="1" applyBorder="1" applyAlignment="1">
      <alignment vertical="center"/>
    </xf>
    <xf numFmtId="177" fontId="4" fillId="0" borderId="5" xfId="0" applyNumberFormat="1" applyFont="1" applyFill="1" applyBorder="1">
      <alignment vertical="center"/>
    </xf>
    <xf numFmtId="184" fontId="4" fillId="0" borderId="1" xfId="0" applyNumberFormat="1" applyFont="1" applyFill="1" applyBorder="1" applyAlignment="1">
      <alignment horizontal="right" vertical="center"/>
    </xf>
    <xf numFmtId="0" fontId="4" fillId="0" borderId="180" xfId="0" applyFont="1" applyFill="1" applyBorder="1" applyAlignment="1">
      <alignment vertical="center"/>
    </xf>
    <xf numFmtId="0" fontId="4" fillId="0" borderId="13"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6" fillId="0" borderId="0" xfId="0" applyFont="1" applyFill="1" applyBorder="1" applyAlignment="1">
      <alignment vertical="top"/>
    </xf>
    <xf numFmtId="0" fontId="4" fillId="0" borderId="4" xfId="0" applyFont="1" applyFill="1" applyBorder="1">
      <alignment vertical="center"/>
    </xf>
    <xf numFmtId="0" fontId="4" fillId="0" borderId="22" xfId="0" applyFont="1" applyFill="1" applyBorder="1" applyAlignment="1">
      <alignment vertical="center" shrinkToFit="1"/>
    </xf>
    <xf numFmtId="0" fontId="4" fillId="0" borderId="232" xfId="0" applyFont="1" applyFill="1" applyBorder="1" applyAlignment="1">
      <alignment vertical="center"/>
    </xf>
    <xf numFmtId="185" fontId="4" fillId="0" borderId="4" xfId="0" applyNumberFormat="1" applyFont="1" applyFill="1" applyBorder="1" applyAlignment="1">
      <alignment horizontal="right" vertical="center"/>
    </xf>
    <xf numFmtId="176" fontId="4" fillId="0" borderId="4" xfId="0" applyNumberFormat="1" applyFont="1" applyFill="1" applyBorder="1" applyAlignment="1">
      <alignment vertical="center"/>
    </xf>
    <xf numFmtId="0" fontId="4" fillId="0" borderId="141" xfId="0" applyFont="1" applyFill="1" applyBorder="1" applyAlignment="1">
      <alignment vertical="center"/>
    </xf>
    <xf numFmtId="0" fontId="4" fillId="0" borderId="127" xfId="0" applyFont="1" applyFill="1" applyBorder="1" applyAlignment="1">
      <alignment vertical="center"/>
    </xf>
    <xf numFmtId="0" fontId="4" fillId="0" borderId="142" xfId="0" applyFont="1" applyFill="1" applyBorder="1" applyAlignment="1">
      <alignment vertical="center"/>
    </xf>
    <xf numFmtId="176" fontId="4" fillId="0" borderId="126" xfId="0" applyNumberFormat="1" applyFont="1" applyFill="1" applyBorder="1">
      <alignment vertical="center"/>
    </xf>
    <xf numFmtId="177" fontId="4" fillId="0" borderId="19" xfId="0" applyNumberFormat="1" applyFont="1" applyFill="1" applyBorder="1" applyAlignment="1">
      <alignment vertical="center"/>
    </xf>
    <xf numFmtId="181" fontId="4" fillId="0" borderId="123" xfId="0" applyNumberFormat="1" applyFont="1" applyFill="1" applyBorder="1" applyAlignment="1">
      <alignment vertical="center"/>
    </xf>
    <xf numFmtId="0" fontId="6" fillId="0" borderId="21" xfId="0" applyFont="1" applyFill="1" applyBorder="1" applyAlignment="1">
      <alignment horizontal="left" vertical="center"/>
    </xf>
    <xf numFmtId="0" fontId="4" fillId="0" borderId="5" xfId="0" applyFont="1" applyFill="1" applyBorder="1" applyAlignment="1">
      <alignment vertical="center" wrapText="1"/>
    </xf>
    <xf numFmtId="176" fontId="4" fillId="0" borderId="234" xfId="0" applyNumberFormat="1" applyFont="1" applyFill="1" applyBorder="1">
      <alignment vertical="center"/>
    </xf>
    <xf numFmtId="187" fontId="4" fillId="0" borderId="123" xfId="0" applyNumberFormat="1" applyFont="1" applyFill="1" applyBorder="1" applyAlignment="1">
      <alignment vertical="center"/>
    </xf>
    <xf numFmtId="180" fontId="4" fillId="0" borderId="123" xfId="0" applyNumberFormat="1" applyFont="1" applyFill="1" applyBorder="1" applyAlignment="1">
      <alignment vertical="center"/>
    </xf>
    <xf numFmtId="176" fontId="4" fillId="0" borderId="32" xfId="0" applyNumberFormat="1" applyFont="1" applyFill="1" applyBorder="1">
      <alignment vertical="center"/>
    </xf>
    <xf numFmtId="178" fontId="4" fillId="0" borderId="12" xfId="0" applyNumberFormat="1" applyFont="1" applyFill="1" applyBorder="1" applyAlignment="1">
      <alignment vertical="center"/>
    </xf>
    <xf numFmtId="0" fontId="5" fillId="0" borderId="21" xfId="0" applyFont="1" applyFill="1" applyBorder="1" applyAlignment="1">
      <alignment vertical="center"/>
    </xf>
    <xf numFmtId="176" fontId="4" fillId="0" borderId="240" xfId="0" applyNumberFormat="1" applyFont="1" applyFill="1" applyBorder="1">
      <alignment vertical="center"/>
    </xf>
    <xf numFmtId="176" fontId="4" fillId="0" borderId="32" xfId="0" applyNumberFormat="1" applyFont="1" applyFill="1" applyBorder="1" applyAlignment="1">
      <alignment vertical="center"/>
    </xf>
    <xf numFmtId="176" fontId="4" fillId="0" borderId="241" xfId="0" applyNumberFormat="1" applyFont="1" applyFill="1" applyBorder="1">
      <alignment vertical="center"/>
    </xf>
    <xf numFmtId="176" fontId="4" fillId="0" borderId="33" xfId="0" applyNumberFormat="1" applyFont="1" applyFill="1" applyBorder="1">
      <alignment vertical="center"/>
    </xf>
    <xf numFmtId="0" fontId="12" fillId="0" borderId="118" xfId="0" applyFont="1" applyFill="1" applyBorder="1" applyAlignment="1">
      <alignment horizontal="center" vertical="center" shrinkToFit="1"/>
    </xf>
    <xf numFmtId="184" fontId="4" fillId="0" borderId="4" xfId="0" applyNumberFormat="1" applyFont="1" applyFill="1" applyBorder="1" applyAlignment="1">
      <alignment horizontal="right" vertical="center"/>
    </xf>
    <xf numFmtId="0" fontId="4" fillId="0" borderId="118" xfId="0" applyFont="1" applyFill="1" applyBorder="1" applyAlignment="1">
      <alignment horizontal="center" vertical="center" shrinkToFit="1"/>
    </xf>
    <xf numFmtId="0" fontId="6" fillId="0" borderId="0" xfId="0" applyFont="1" applyFill="1" applyAlignment="1">
      <alignment vertical="center"/>
    </xf>
    <xf numFmtId="0" fontId="12" fillId="0" borderId="122" xfId="0" applyFont="1" applyFill="1" applyBorder="1" applyAlignment="1">
      <alignment horizontal="center" vertical="center" shrinkToFit="1"/>
    </xf>
    <xf numFmtId="0" fontId="6"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5" xfId="0" applyFont="1" applyFill="1" applyBorder="1">
      <alignment vertical="center"/>
    </xf>
    <xf numFmtId="177" fontId="4" fillId="0" borderId="8" xfId="0" applyNumberFormat="1" applyFont="1" applyFill="1" applyBorder="1">
      <alignment vertical="center"/>
    </xf>
    <xf numFmtId="0" fontId="4" fillId="0" borderId="151" xfId="0" applyFont="1" applyFill="1" applyBorder="1" applyAlignment="1">
      <alignment vertical="center" wrapText="1"/>
    </xf>
    <xf numFmtId="0" fontId="4" fillId="0" borderId="233" xfId="0" applyFont="1" applyFill="1" applyBorder="1" applyAlignment="1">
      <alignment horizontal="center" vertical="center" wrapText="1"/>
    </xf>
    <xf numFmtId="177" fontId="4" fillId="0" borderId="229" xfId="0" applyNumberFormat="1" applyFont="1" applyFill="1" applyBorder="1" applyAlignment="1">
      <alignment vertical="center"/>
    </xf>
    <xf numFmtId="187" fontId="4" fillId="0" borderId="229" xfId="0" applyNumberFormat="1" applyFont="1" applyFill="1" applyBorder="1" applyAlignment="1">
      <alignment vertical="center"/>
    </xf>
    <xf numFmtId="177" fontId="4" fillId="0" borderId="239" xfId="0" applyNumberFormat="1" applyFont="1" applyFill="1" applyBorder="1" applyAlignment="1">
      <alignment vertical="center"/>
    </xf>
    <xf numFmtId="186" fontId="4" fillId="0" borderId="18" xfId="0" applyNumberFormat="1" applyFont="1" applyFill="1" applyBorder="1" applyAlignment="1">
      <alignment vertical="center"/>
    </xf>
    <xf numFmtId="187" fontId="4" fillId="0" borderId="18" xfId="0" applyNumberFormat="1" applyFont="1" applyFill="1" applyBorder="1" applyAlignment="1">
      <alignment vertical="center"/>
    </xf>
    <xf numFmtId="177" fontId="4" fillId="0" borderId="234" xfId="0" applyNumberFormat="1" applyFont="1" applyFill="1" applyBorder="1" applyAlignment="1">
      <alignment vertical="center"/>
    </xf>
    <xf numFmtId="187" fontId="4" fillId="0" borderId="21" xfId="0" applyNumberFormat="1" applyFont="1" applyFill="1" applyBorder="1" applyAlignment="1">
      <alignment vertical="center"/>
    </xf>
    <xf numFmtId="177" fontId="4" fillId="0" borderId="33" xfId="0" applyNumberFormat="1" applyFont="1" applyFill="1" applyBorder="1" applyAlignment="1">
      <alignment vertical="center"/>
    </xf>
    <xf numFmtId="0" fontId="5" fillId="0" borderId="151" xfId="0" applyFont="1" applyFill="1" applyBorder="1" applyAlignment="1">
      <alignment vertical="center" wrapText="1"/>
    </xf>
    <xf numFmtId="181" fontId="4" fillId="0" borderId="15" xfId="0" applyNumberFormat="1" applyFont="1" applyFill="1" applyBorder="1">
      <alignment vertical="center"/>
    </xf>
    <xf numFmtId="180" fontId="4" fillId="0" borderId="19" xfId="0" applyNumberFormat="1" applyFont="1" applyFill="1" applyBorder="1" applyAlignment="1">
      <alignment vertical="center"/>
    </xf>
    <xf numFmtId="0" fontId="4" fillId="0" borderId="8" xfId="0" applyFont="1" applyFill="1" applyBorder="1">
      <alignment vertical="center"/>
    </xf>
    <xf numFmtId="176" fontId="4" fillId="0" borderId="17" xfId="0" applyNumberFormat="1" applyFont="1" applyFill="1" applyBorder="1">
      <alignment vertical="center"/>
    </xf>
    <xf numFmtId="0" fontId="6" fillId="0" borderId="21" xfId="0" applyFont="1" applyFill="1" applyBorder="1" applyAlignment="1">
      <alignment vertical="center"/>
    </xf>
    <xf numFmtId="0" fontId="2" fillId="0" borderId="0" xfId="0" applyFont="1" applyFill="1" applyAlignment="1">
      <alignment horizontal="center" vertical="center"/>
    </xf>
    <xf numFmtId="0" fontId="4" fillId="0" borderId="36"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0" xfId="0" applyFont="1" applyFill="1" applyAlignment="1">
      <alignment vertical="center"/>
    </xf>
    <xf numFmtId="0" fontId="4" fillId="0" borderId="13" xfId="0" applyFont="1" applyFill="1" applyBorder="1" applyAlignment="1">
      <alignment horizontal="center" vertical="center"/>
    </xf>
    <xf numFmtId="0" fontId="4" fillId="0" borderId="14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1" xfId="0" applyFont="1" applyFill="1" applyBorder="1" applyAlignment="1">
      <alignment horizontal="center" vertical="center"/>
    </xf>
    <xf numFmtId="177" fontId="4" fillId="0" borderId="2" xfId="0" applyNumberFormat="1" applyFont="1" applyFill="1" applyBorder="1" applyAlignment="1">
      <alignment vertical="center"/>
    </xf>
    <xf numFmtId="0" fontId="6" fillId="0" borderId="0" xfId="0"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xf>
    <xf numFmtId="185" fontId="4" fillId="0" borderId="5" xfId="0" applyNumberFormat="1" applyFont="1" applyFill="1" applyBorder="1" applyAlignment="1">
      <alignment horizontal="right" vertical="center"/>
    </xf>
    <xf numFmtId="0" fontId="6"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22" fontId="0" fillId="0" borderId="0" xfId="0" applyNumberFormat="1" applyFont="1" applyFill="1" applyAlignment="1">
      <alignment vertical="center"/>
    </xf>
    <xf numFmtId="186" fontId="4" fillId="0" borderId="5" xfId="0" applyNumberFormat="1" applyFont="1" applyFill="1" applyBorder="1" applyAlignment="1">
      <alignment horizontal="right" vertical="center"/>
    </xf>
    <xf numFmtId="176" fontId="4" fillId="0" borderId="5" xfId="0" applyNumberFormat="1" applyFont="1" applyFill="1" applyBorder="1">
      <alignment vertical="center"/>
    </xf>
    <xf numFmtId="176" fontId="4" fillId="0" borderId="4" xfId="0" applyNumberFormat="1" applyFont="1" applyFill="1" applyBorder="1">
      <alignment vertical="center"/>
    </xf>
    <xf numFmtId="176" fontId="4" fillId="0" borderId="26" xfId="0" applyNumberFormat="1" applyFont="1" applyFill="1" applyBorder="1">
      <alignment vertical="center"/>
    </xf>
    <xf numFmtId="189" fontId="4" fillId="0" borderId="1" xfId="0" applyNumberFormat="1" applyFont="1" applyFill="1" applyBorder="1">
      <alignment vertical="center"/>
    </xf>
    <xf numFmtId="181" fontId="4" fillId="0" borderId="124" xfId="0" applyNumberFormat="1" applyFont="1" applyFill="1" applyBorder="1" applyAlignment="1">
      <alignment vertical="center"/>
    </xf>
    <xf numFmtId="176" fontId="4" fillId="0" borderId="124" xfId="0" applyNumberFormat="1" applyFont="1" applyFill="1" applyBorder="1" applyAlignment="1">
      <alignment vertical="center"/>
    </xf>
    <xf numFmtId="176" fontId="4" fillId="0" borderId="27" xfId="0" applyNumberFormat="1" applyFont="1" applyFill="1" applyBorder="1" applyAlignment="1">
      <alignment vertical="center"/>
    </xf>
    <xf numFmtId="176" fontId="4" fillId="0" borderId="18" xfId="0" applyNumberFormat="1" applyFont="1" applyFill="1" applyBorder="1">
      <alignment vertical="center"/>
    </xf>
    <xf numFmtId="187" fontId="4" fillId="0" borderId="18" xfId="0" applyNumberFormat="1" applyFont="1" applyFill="1" applyBorder="1" applyAlignment="1">
      <alignment vertical="center" shrinkToFit="1"/>
    </xf>
    <xf numFmtId="187" fontId="4" fillId="0" borderId="19" xfId="0" applyNumberFormat="1" applyFont="1" applyFill="1" applyBorder="1" applyAlignment="1">
      <alignment vertical="center" shrinkToFit="1"/>
    </xf>
    <xf numFmtId="177" fontId="4" fillId="0" borderId="33" xfId="0" applyNumberFormat="1" applyFont="1" applyFill="1" applyBorder="1">
      <alignment vertical="center"/>
    </xf>
    <xf numFmtId="0" fontId="4" fillId="0" borderId="23" xfId="0" applyFont="1" applyFill="1" applyBorder="1" applyAlignment="1">
      <alignment horizontal="center" vertical="center"/>
    </xf>
    <xf numFmtId="0" fontId="4" fillId="0" borderId="130"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130" xfId="0" applyFont="1" applyFill="1" applyBorder="1" applyAlignment="1">
      <alignment horizontal="center" vertical="center" wrapText="1"/>
    </xf>
    <xf numFmtId="0" fontId="7" fillId="0" borderId="0" xfId="0" applyFont="1" applyFill="1" applyAlignment="1">
      <alignment horizontal="left" vertical="top" wrapText="1"/>
    </xf>
    <xf numFmtId="0" fontId="7" fillId="0" borderId="0" xfId="0" applyFont="1" applyFill="1" applyAlignment="1">
      <alignment horizontal="left" vertical="top"/>
    </xf>
    <xf numFmtId="0" fontId="2" fillId="0" borderId="0" xfId="0" applyFont="1" applyFill="1" applyAlignment="1">
      <alignment horizontal="center" vertical="center"/>
    </xf>
    <xf numFmtId="188" fontId="4" fillId="0" borderId="4" xfId="0" applyNumberFormat="1" applyFont="1" applyFill="1" applyBorder="1" applyAlignment="1">
      <alignment vertical="center"/>
    </xf>
    <xf numFmtId="188" fontId="4" fillId="0" borderId="2" xfId="0" applyNumberFormat="1" applyFont="1" applyFill="1" applyBorder="1" applyAlignment="1">
      <alignment vertical="center"/>
    </xf>
    <xf numFmtId="0" fontId="4" fillId="0" borderId="128" xfId="0" applyFont="1" applyFill="1" applyBorder="1" applyAlignment="1">
      <alignment horizontal="left" vertical="center"/>
    </xf>
    <xf numFmtId="0" fontId="5" fillId="0" borderId="7" xfId="0" applyFont="1" applyFill="1" applyBorder="1" applyAlignment="1">
      <alignment horizontal="left" vertical="center"/>
    </xf>
    <xf numFmtId="0" fontId="5" fillId="0" borderId="11" xfId="0" applyFont="1" applyFill="1" applyBorder="1" applyAlignment="1">
      <alignment horizontal="left" vertical="center"/>
    </xf>
    <xf numFmtId="0" fontId="4" fillId="0" borderId="136" xfId="0" applyFont="1" applyFill="1" applyBorder="1" applyAlignment="1">
      <alignment horizontal="center" vertical="center"/>
    </xf>
    <xf numFmtId="0" fontId="4" fillId="0" borderId="137" xfId="0" applyFont="1" applyFill="1" applyBorder="1" applyAlignment="1">
      <alignment horizontal="center" vertical="center"/>
    </xf>
    <xf numFmtId="0" fontId="4" fillId="0" borderId="139" xfId="0" applyFont="1" applyFill="1" applyBorder="1" applyAlignment="1">
      <alignment horizontal="center" vertical="center"/>
    </xf>
    <xf numFmtId="0" fontId="4" fillId="0" borderId="129" xfId="0" applyFont="1" applyFill="1" applyBorder="1" applyAlignment="1">
      <alignment vertical="center"/>
    </xf>
    <xf numFmtId="0" fontId="4" fillId="0" borderId="131" xfId="0" applyFont="1" applyFill="1" applyBorder="1" applyAlignment="1">
      <alignment horizontal="center" vertical="center"/>
    </xf>
    <xf numFmtId="0" fontId="5" fillId="0" borderId="132" xfId="0" applyFont="1" applyFill="1" applyBorder="1" applyAlignment="1">
      <alignment vertical="center"/>
    </xf>
    <xf numFmtId="0" fontId="4" fillId="0" borderId="23" xfId="0" applyFont="1" applyFill="1" applyBorder="1" applyAlignment="1">
      <alignment horizontal="left" vertical="center"/>
    </xf>
    <xf numFmtId="0" fontId="4" fillId="0" borderId="120" xfId="0" applyFont="1" applyFill="1" applyBorder="1" applyAlignment="1">
      <alignment horizontal="left" vertical="center"/>
    </xf>
    <xf numFmtId="0" fontId="4" fillId="0" borderId="9" xfId="0" applyFont="1" applyFill="1" applyBorder="1" applyAlignment="1">
      <alignment horizontal="left" vertical="center"/>
    </xf>
    <xf numFmtId="0" fontId="4" fillId="0" borderId="132" xfId="0" applyFont="1" applyFill="1" applyBorder="1" applyAlignment="1">
      <alignment horizontal="center" vertical="center"/>
    </xf>
    <xf numFmtId="0" fontId="4" fillId="0" borderId="132" xfId="0" applyFont="1" applyFill="1" applyBorder="1" applyAlignment="1">
      <alignment vertical="center"/>
    </xf>
    <xf numFmtId="0" fontId="4" fillId="0" borderId="149" xfId="0" applyFont="1" applyFill="1" applyBorder="1" applyAlignment="1">
      <alignment horizontal="center" vertical="center"/>
    </xf>
    <xf numFmtId="0" fontId="4" fillId="0" borderId="150" xfId="0" applyFont="1" applyFill="1" applyBorder="1" applyAlignment="1">
      <alignment horizontal="center" vertical="center"/>
    </xf>
    <xf numFmtId="0" fontId="4" fillId="0" borderId="129" xfId="0" applyFont="1" applyFill="1" applyBorder="1" applyAlignment="1">
      <alignment horizontal="center" vertical="center"/>
    </xf>
    <xf numFmtId="0" fontId="5" fillId="0" borderId="129" xfId="0" applyFont="1" applyFill="1" applyBorder="1" applyAlignment="1">
      <alignment vertical="center"/>
    </xf>
    <xf numFmtId="0" fontId="5" fillId="0" borderId="150" xfId="0" applyFont="1" applyFill="1" applyBorder="1" applyAlignment="1">
      <alignment vertical="center"/>
    </xf>
    <xf numFmtId="0" fontId="4" fillId="0" borderId="20" xfId="0" applyFont="1" applyFill="1" applyBorder="1" applyAlignment="1">
      <alignment horizontal="left" vertical="center"/>
    </xf>
    <xf numFmtId="0" fontId="4" fillId="0" borderId="147" xfId="0" applyFont="1" applyFill="1" applyBorder="1" applyAlignment="1">
      <alignment horizontal="center" vertical="center"/>
    </xf>
    <xf numFmtId="0" fontId="4" fillId="0" borderId="14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32"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6" xfId="0" applyFont="1" applyFill="1" applyBorder="1" applyAlignment="1">
      <alignment horizontal="lef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136" xfId="0" applyFont="1" applyFill="1" applyBorder="1" applyAlignment="1">
      <alignment horizontal="left" vertical="center" wrapText="1"/>
    </xf>
    <xf numFmtId="0" fontId="4" fillId="0" borderId="139" xfId="0" applyFont="1" applyFill="1" applyBorder="1" applyAlignment="1">
      <alignment horizontal="center" vertical="center" shrinkToFit="1"/>
    </xf>
    <xf numFmtId="0" fontId="4" fillId="0" borderId="129" xfId="0" applyFont="1" applyFill="1" applyBorder="1" applyAlignment="1">
      <alignment horizontal="center" vertical="center" shrinkToFit="1"/>
    </xf>
    <xf numFmtId="0" fontId="4" fillId="0" borderId="138" xfId="0" applyFont="1" applyFill="1" applyBorder="1" applyAlignment="1">
      <alignment horizontal="center" vertical="center" shrinkToFit="1"/>
    </xf>
    <xf numFmtId="0" fontId="4" fillId="0" borderId="135" xfId="0" applyFont="1" applyFill="1" applyBorder="1" applyAlignment="1">
      <alignment horizontal="center" vertical="center" shrinkToFit="1"/>
    </xf>
    <xf numFmtId="0" fontId="12" fillId="0" borderId="118" xfId="0" applyFont="1" applyFill="1" applyBorder="1" applyAlignment="1">
      <alignment horizontal="center" vertical="center" shrinkToFit="1"/>
    </xf>
    <xf numFmtId="0" fontId="12" fillId="0" borderId="135" xfId="0" applyFont="1" applyFill="1" applyBorder="1" applyAlignment="1">
      <alignment horizontal="center" vertical="center" shrinkToFit="1"/>
    </xf>
    <xf numFmtId="0" fontId="4" fillId="0" borderId="122" xfId="0" applyFont="1" applyFill="1" applyBorder="1" applyAlignment="1">
      <alignment horizontal="center" vertical="center" wrapText="1" shrinkToFit="1"/>
    </xf>
    <xf numFmtId="0" fontId="4" fillId="0" borderId="122" xfId="0" applyFont="1" applyFill="1" applyBorder="1" applyAlignment="1">
      <alignment horizontal="center" vertical="center" shrinkToFit="1"/>
    </xf>
    <xf numFmtId="0" fontId="4" fillId="0" borderId="120" xfId="0" applyFont="1" applyFill="1" applyBorder="1" applyAlignment="1">
      <alignment horizontal="left" vertical="center" wrapText="1"/>
    </xf>
    <xf numFmtId="0" fontId="5" fillId="0" borderId="120" xfId="0" applyFont="1" applyFill="1" applyBorder="1" applyAlignment="1">
      <alignment horizontal="left" vertical="center"/>
    </xf>
    <xf numFmtId="0" fontId="5" fillId="0" borderId="9" xfId="0" applyFont="1" applyFill="1" applyBorder="1" applyAlignment="1">
      <alignment horizontal="left" vertical="center"/>
    </xf>
    <xf numFmtId="0" fontId="4" fillId="0" borderId="140" xfId="0" applyFont="1" applyFill="1" applyBorder="1" applyAlignment="1">
      <alignment horizontal="center" vertical="center" shrinkToFit="1"/>
    </xf>
    <xf numFmtId="0" fontId="4" fillId="0" borderId="145" xfId="0" applyFont="1" applyFill="1" applyBorder="1" applyAlignment="1">
      <alignment horizontal="center" vertical="center"/>
    </xf>
    <xf numFmtId="0" fontId="4" fillId="0" borderId="146" xfId="0" applyFont="1" applyFill="1" applyBorder="1" applyAlignment="1">
      <alignment horizontal="center" vertical="center"/>
    </xf>
    <xf numFmtId="0" fontId="4" fillId="0" borderId="150" xfId="0" applyFont="1" applyFill="1" applyBorder="1" applyAlignment="1">
      <alignment vertical="center"/>
    </xf>
    <xf numFmtId="0" fontId="4" fillId="0" borderId="133" xfId="0" applyFont="1" applyFill="1" applyBorder="1" applyAlignment="1">
      <alignment horizontal="center" vertical="center"/>
    </xf>
    <xf numFmtId="0" fontId="4" fillId="0" borderId="134" xfId="0" applyFont="1" applyFill="1" applyBorder="1" applyAlignment="1">
      <alignment vertical="center"/>
    </xf>
    <xf numFmtId="176" fontId="4" fillId="0" borderId="20" xfId="0" applyNumberFormat="1" applyFont="1" applyFill="1" applyBorder="1" applyAlignment="1">
      <alignment vertical="center"/>
    </xf>
    <xf numFmtId="176" fontId="4" fillId="0" borderId="9" xfId="0" applyNumberFormat="1" applyFont="1" applyFill="1" applyBorder="1" applyAlignment="1">
      <alignment vertical="center"/>
    </xf>
    <xf numFmtId="0" fontId="4" fillId="0" borderId="117" xfId="0" applyFont="1" applyFill="1" applyBorder="1" applyAlignment="1">
      <alignment horizontal="center" vertical="center"/>
    </xf>
    <xf numFmtId="0" fontId="4" fillId="0" borderId="143"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37" xfId="0" applyFont="1" applyFill="1" applyBorder="1" applyAlignment="1">
      <alignment horizontal="center" vertical="center"/>
    </xf>
    <xf numFmtId="0" fontId="5" fillId="0" borderId="143" xfId="0" applyFont="1" applyFill="1" applyBorder="1" applyAlignment="1">
      <alignment horizontal="center" vertical="center"/>
    </xf>
    <xf numFmtId="184" fontId="4" fillId="0" borderId="120" xfId="0" applyNumberFormat="1" applyFont="1" applyFill="1" applyBorder="1" applyAlignment="1">
      <alignment horizontal="right" vertical="center"/>
    </xf>
    <xf numFmtId="184" fontId="5" fillId="0" borderId="2" xfId="0" applyNumberFormat="1" applyFont="1" applyFill="1" applyBorder="1" applyAlignment="1">
      <alignment horizontal="right" vertical="center"/>
    </xf>
    <xf numFmtId="178" fontId="4" fillId="0" borderId="120"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178" fontId="4" fillId="0" borderId="23"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177" fontId="4" fillId="0" borderId="23" xfId="0" applyNumberFormat="1" applyFont="1" applyFill="1" applyBorder="1" applyAlignment="1">
      <alignment horizontal="right" vertical="center"/>
    </xf>
    <xf numFmtId="178" fontId="4" fillId="0" borderId="4" xfId="0" applyNumberFormat="1" applyFont="1" applyFill="1" applyBorder="1" applyAlignment="1">
      <alignment horizontal="right" vertical="center"/>
    </xf>
    <xf numFmtId="184" fontId="4" fillId="0" borderId="23" xfId="0" applyNumberFormat="1" applyFont="1" applyFill="1" applyBorder="1" applyAlignment="1">
      <alignment horizontal="right" vertical="center"/>
    </xf>
    <xf numFmtId="184" fontId="4" fillId="0" borderId="4" xfId="0" applyNumberFormat="1" applyFont="1" applyFill="1" applyBorder="1" applyAlignment="1">
      <alignment horizontal="right" vertical="center"/>
    </xf>
    <xf numFmtId="184" fontId="4" fillId="0" borderId="2" xfId="0" applyNumberFormat="1" applyFont="1" applyFill="1" applyBorder="1" applyAlignment="1">
      <alignment horizontal="right" vertical="center"/>
    </xf>
    <xf numFmtId="0" fontId="5" fillId="0" borderId="130" xfId="0" applyFont="1" applyFill="1" applyBorder="1" applyAlignment="1">
      <alignment horizontal="center" vertical="center" wrapText="1"/>
    </xf>
    <xf numFmtId="184" fontId="5" fillId="0" borderId="120" xfId="0" applyNumberFormat="1" applyFont="1" applyFill="1" applyBorder="1" applyAlignment="1">
      <alignment horizontal="right" vertical="center"/>
    </xf>
    <xf numFmtId="0" fontId="4" fillId="0" borderId="144"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41" xfId="0" applyFont="1" applyFill="1" applyBorder="1" applyAlignment="1">
      <alignment horizontal="center" vertical="center" wrapText="1"/>
    </xf>
    <xf numFmtId="0" fontId="4" fillId="0" borderId="142" xfId="0" applyFont="1" applyFill="1" applyBorder="1" applyAlignment="1">
      <alignment horizontal="center" vertical="center" wrapText="1"/>
    </xf>
    <xf numFmtId="0" fontId="5" fillId="0" borderId="134" xfId="0" applyFont="1" applyFill="1" applyBorder="1" applyAlignment="1">
      <alignment horizontal="center" vertical="center"/>
    </xf>
    <xf numFmtId="0" fontId="5" fillId="0" borderId="132" xfId="0" applyFont="1" applyFill="1" applyBorder="1" applyAlignment="1">
      <alignment horizontal="center" vertical="center"/>
    </xf>
    <xf numFmtId="0" fontId="4" fillId="0" borderId="23" xfId="0" applyFont="1" applyFill="1" applyBorder="1" applyAlignment="1">
      <alignment vertical="center"/>
    </xf>
    <xf numFmtId="0" fontId="4" fillId="0" borderId="120" xfId="0" applyFont="1" applyFill="1" applyBorder="1" applyAlignment="1">
      <alignment vertical="center"/>
    </xf>
    <xf numFmtId="0" fontId="4" fillId="0" borderId="9" xfId="0" applyFont="1" applyFill="1" applyBorder="1" applyAlignment="1">
      <alignment vertical="center"/>
    </xf>
    <xf numFmtId="0" fontId="5" fillId="0" borderId="129" xfId="0" applyFont="1" applyFill="1" applyBorder="1" applyAlignment="1">
      <alignment horizontal="center" vertical="center"/>
    </xf>
    <xf numFmtId="0" fontId="4" fillId="0" borderId="7" xfId="0" applyFont="1" applyFill="1" applyBorder="1" applyAlignment="1">
      <alignment vertical="center"/>
    </xf>
    <xf numFmtId="0" fontId="5" fillId="0" borderId="7" xfId="0" applyFont="1" applyFill="1" applyBorder="1" applyAlignment="1">
      <alignment vertical="center"/>
    </xf>
    <xf numFmtId="0" fontId="5" fillId="0" borderId="11" xfId="0" applyFont="1" applyFill="1" applyBorder="1" applyAlignment="1">
      <alignment vertical="center"/>
    </xf>
    <xf numFmtId="0" fontId="4" fillId="0" borderId="230" xfId="0" applyFont="1" applyFill="1" applyBorder="1" applyAlignment="1">
      <alignment horizontal="center" vertical="center"/>
    </xf>
    <xf numFmtId="0" fontId="5" fillId="0" borderId="231" xfId="0" applyFont="1" applyFill="1" applyBorder="1" applyAlignment="1">
      <alignment vertical="center"/>
    </xf>
    <xf numFmtId="178" fontId="5" fillId="0" borderId="120" xfId="0" applyNumberFormat="1" applyFont="1" applyFill="1" applyBorder="1" applyAlignment="1">
      <alignment horizontal="right" vertical="center"/>
    </xf>
    <xf numFmtId="177" fontId="4" fillId="0" borderId="4" xfId="0" applyNumberFormat="1" applyFont="1" applyFill="1" applyBorder="1" applyAlignment="1">
      <alignment vertical="center"/>
    </xf>
    <xf numFmtId="177" fontId="4" fillId="0" borderId="2" xfId="0" applyNumberFormat="1" applyFont="1" applyFill="1" applyBorder="1" applyAlignment="1">
      <alignment vertical="center"/>
    </xf>
    <xf numFmtId="0" fontId="4" fillId="0" borderId="9" xfId="0" applyFont="1" applyFill="1" applyBorder="1" applyAlignment="1">
      <alignment horizontal="left" vertical="center" wrapText="1"/>
    </xf>
    <xf numFmtId="0" fontId="4" fillId="0" borderId="118" xfId="0" applyFont="1" applyFill="1" applyBorder="1" applyAlignment="1">
      <alignment horizontal="center" vertical="center" shrinkToFit="1"/>
    </xf>
    <xf numFmtId="0" fontId="4" fillId="0" borderId="23" xfId="0" applyFont="1" applyFill="1" applyBorder="1" applyAlignment="1">
      <alignment horizontal="left" vertical="center" wrapText="1"/>
    </xf>
    <xf numFmtId="0" fontId="6" fillId="0" borderId="0" xfId="0" applyFont="1" applyFill="1" applyAlignment="1">
      <alignment vertical="center"/>
    </xf>
    <xf numFmtId="0" fontId="4" fillId="0" borderId="12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30" xfId="0" applyFont="1" applyFill="1" applyBorder="1" applyAlignment="1">
      <alignment horizontal="center" vertical="center"/>
    </xf>
    <xf numFmtId="0" fontId="12" fillId="0" borderId="122" xfId="0" applyFont="1" applyFill="1" applyBorder="1" applyAlignment="1">
      <alignment horizontal="center" vertical="center" shrinkToFit="1"/>
    </xf>
    <xf numFmtId="0" fontId="4" fillId="0" borderId="141" xfId="0" applyFont="1" applyFill="1" applyBorder="1" applyAlignment="1">
      <alignment horizontal="center" vertical="center"/>
    </xf>
    <xf numFmtId="0" fontId="4" fillId="0" borderId="142" xfId="0" applyFont="1" applyFill="1" applyBorder="1" applyAlignment="1">
      <alignment horizontal="center" vertical="center"/>
    </xf>
    <xf numFmtId="0" fontId="12" fillId="0" borderId="138" xfId="0" applyFont="1" applyFill="1" applyBorder="1" applyAlignment="1">
      <alignment horizontal="center" vertical="center" shrinkToFit="1"/>
    </xf>
    <xf numFmtId="0" fontId="4" fillId="0" borderId="134"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38" xfId="0" applyFont="1" applyFill="1" applyBorder="1" applyAlignment="1">
      <alignment horizontal="center" vertical="center"/>
    </xf>
    <xf numFmtId="0" fontId="4" fillId="0" borderId="122" xfId="0" applyFont="1" applyFill="1" applyBorder="1" applyAlignment="1">
      <alignment horizontal="center" vertical="center"/>
    </xf>
    <xf numFmtId="0" fontId="4" fillId="0" borderId="23" xfId="0" applyFont="1" applyFill="1" applyBorder="1" applyAlignment="1">
      <alignment vertical="center" wrapText="1"/>
    </xf>
    <xf numFmtId="0" fontId="5" fillId="0" borderId="120" xfId="0" applyFont="1" applyFill="1" applyBorder="1" applyAlignment="1">
      <alignment vertical="center"/>
    </xf>
    <xf numFmtId="0" fontId="5" fillId="0" borderId="9" xfId="0" applyFont="1" applyFill="1" applyBorder="1" applyAlignment="1">
      <alignment vertical="center"/>
    </xf>
    <xf numFmtId="0" fontId="5" fillId="0" borderId="130" xfId="0" applyFont="1" applyFill="1" applyBorder="1" applyAlignment="1">
      <alignment horizontal="center" vertical="center"/>
    </xf>
    <xf numFmtId="0" fontId="6" fillId="0" borderId="0" xfId="0" applyFont="1" applyFill="1" applyBorder="1" applyAlignment="1">
      <alignment vertical="center"/>
    </xf>
    <xf numFmtId="0" fontId="4" fillId="0" borderId="136" xfId="0" applyFont="1" applyFill="1" applyBorder="1" applyAlignment="1">
      <alignment horizontal="center" vertical="center" wrapText="1"/>
    </xf>
    <xf numFmtId="177" fontId="4" fillId="0" borderId="36" xfId="0" applyNumberFormat="1" applyFont="1" applyFill="1" applyBorder="1" applyAlignment="1">
      <alignment vertical="center"/>
    </xf>
    <xf numFmtId="177" fontId="4" fillId="0" borderId="16" xfId="0" applyNumberFormat="1" applyFont="1" applyFill="1" applyBorder="1" applyAlignment="1">
      <alignment vertical="center"/>
    </xf>
    <xf numFmtId="0" fontId="6" fillId="0" borderId="0" xfId="0" applyFont="1" applyFill="1" applyBorder="1" applyAlignment="1">
      <alignment horizontal="left" vertical="center"/>
    </xf>
    <xf numFmtId="177" fontId="4" fillId="0" borderId="15" xfId="0" applyNumberFormat="1" applyFont="1" applyFill="1" applyBorder="1" applyAlignment="1">
      <alignment vertical="center"/>
    </xf>
    <xf numFmtId="177" fontId="4" fillId="0" borderId="17" xfId="0" applyNumberFormat="1" applyFont="1" applyFill="1" applyBorder="1" applyAlignment="1">
      <alignment vertical="center"/>
    </xf>
    <xf numFmtId="179" fontId="4" fillId="0" borderId="1" xfId="0" applyNumberFormat="1" applyFont="1" applyFill="1" applyBorder="1" applyAlignment="1">
      <alignment horizontal="right" vertical="center"/>
    </xf>
    <xf numFmtId="179" fontId="4" fillId="0" borderId="8" xfId="0" applyNumberFormat="1" applyFont="1" applyFill="1" applyBorder="1" applyAlignment="1">
      <alignment horizontal="right" vertical="center"/>
    </xf>
    <xf numFmtId="179" fontId="4" fillId="0" borderId="1" xfId="0" applyNumberFormat="1" applyFont="1" applyFill="1" applyBorder="1" applyAlignment="1">
      <alignment vertical="center"/>
    </xf>
    <xf numFmtId="185" fontId="4" fillId="0" borderId="15" xfId="0" applyNumberFormat="1" applyFont="1" applyFill="1" applyBorder="1" applyAlignment="1">
      <alignment horizontal="right" vertical="center"/>
    </xf>
    <xf numFmtId="185" fontId="4" fillId="0" borderId="17" xfId="0" applyNumberFormat="1" applyFont="1" applyFill="1" applyBorder="1" applyAlignment="1">
      <alignment horizontal="right" vertical="center"/>
    </xf>
    <xf numFmtId="185" fontId="4" fillId="0" borderId="5" xfId="0" applyNumberFormat="1" applyFont="1" applyFill="1" applyBorder="1" applyAlignment="1">
      <alignment horizontal="right" vertical="center"/>
    </xf>
    <xf numFmtId="185" fontId="4" fillId="0" borderId="3" xfId="0" applyNumberFormat="1" applyFont="1" applyFill="1" applyBorder="1" applyAlignment="1">
      <alignment horizontal="right" vertical="center"/>
    </xf>
    <xf numFmtId="185" fontId="4" fillId="0" borderId="6" xfId="0" applyNumberFormat="1" applyFont="1" applyFill="1" applyBorder="1" applyAlignment="1">
      <alignment horizontal="right" vertical="center"/>
    </xf>
    <xf numFmtId="186" fontId="4" fillId="0" borderId="3" xfId="0" applyNumberFormat="1" applyFont="1" applyFill="1" applyBorder="1" applyAlignment="1">
      <alignment horizontal="right" vertical="center"/>
    </xf>
    <xf numFmtId="186" fontId="4" fillId="0" borderId="6" xfId="0" applyNumberFormat="1" applyFont="1" applyFill="1" applyBorder="1" applyAlignment="1">
      <alignment horizontal="right" vertical="center"/>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15" xfId="0" applyFont="1" applyFill="1" applyBorder="1" applyAlignment="1">
      <alignment horizontal="left" vertical="center"/>
    </xf>
    <xf numFmtId="0" fontId="4" fillId="0" borderId="17" xfId="0" applyFont="1" applyFill="1" applyBorder="1" applyAlignment="1">
      <alignment horizontal="left" vertical="center"/>
    </xf>
    <xf numFmtId="178" fontId="4" fillId="0" borderId="1" xfId="0" applyNumberFormat="1" applyFont="1" applyFill="1" applyBorder="1" applyAlignment="1">
      <alignment horizontal="right" vertical="center"/>
    </xf>
    <xf numFmtId="0" fontId="4" fillId="0" borderId="1" xfId="0" applyFont="1" applyFill="1" applyBorder="1" applyAlignment="1">
      <alignment vertical="center"/>
    </xf>
    <xf numFmtId="0" fontId="4" fillId="0" borderId="3"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xf>
    <xf numFmtId="0" fontId="5" fillId="0" borderId="6" xfId="0" applyFont="1" applyFill="1" applyBorder="1" applyAlignment="1">
      <alignment vertical="center"/>
    </xf>
    <xf numFmtId="0" fontId="5" fillId="0" borderId="3" xfId="0" applyFont="1" applyFill="1" applyBorder="1" applyAlignment="1">
      <alignment vertical="center"/>
    </xf>
    <xf numFmtId="0" fontId="4" fillId="0" borderId="4" xfId="0" applyFont="1" applyFill="1" applyBorder="1" applyAlignment="1">
      <alignment vertical="center"/>
    </xf>
    <xf numFmtId="0" fontId="4" fillId="0" borderId="232" xfId="0" applyFont="1" applyFill="1" applyBorder="1" applyAlignment="1">
      <alignment horizontal="left" vertical="center" wrapText="1"/>
    </xf>
    <xf numFmtId="0" fontId="4" fillId="0" borderId="26" xfId="0" applyFont="1" applyFill="1" applyBorder="1" applyAlignment="1">
      <alignment horizontal="left" vertical="center" wrapText="1"/>
    </xf>
    <xf numFmtId="179" fontId="4" fillId="0" borderId="4" xfId="0" applyNumberFormat="1" applyFont="1" applyFill="1" applyBorder="1" applyAlignment="1">
      <alignment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20"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17" xfId="0" applyFont="1" applyFill="1" applyBorder="1" applyAlignment="1">
      <alignment horizontal="center" vertical="center" wrapText="1"/>
    </xf>
    <xf numFmtId="187" fontId="4" fillId="0" borderId="235" xfId="0" applyNumberFormat="1" applyFont="1" applyFill="1" applyBorder="1" applyAlignment="1">
      <alignment horizontal="center" vertical="center"/>
    </xf>
    <xf numFmtId="187" fontId="4" fillId="0" borderId="236" xfId="0" applyNumberFormat="1" applyFont="1" applyFill="1" applyBorder="1" applyAlignment="1">
      <alignment horizontal="center" vertical="center"/>
    </xf>
    <xf numFmtId="177" fontId="4" fillId="0" borderId="237" xfId="0" applyNumberFormat="1" applyFont="1" applyFill="1" applyBorder="1" applyAlignment="1">
      <alignment vertical="center"/>
    </xf>
    <xf numFmtId="0" fontId="4" fillId="0" borderId="238" xfId="0" applyNumberFormat="1" applyFont="1" applyFill="1" applyBorder="1" applyAlignment="1">
      <alignment vertical="center"/>
    </xf>
    <xf numFmtId="0" fontId="2" fillId="0" borderId="0" xfId="0" applyFont="1" applyFill="1" applyBorder="1" applyAlignment="1">
      <alignment horizontal="center" vertical="center" wrapText="1"/>
    </xf>
    <xf numFmtId="0" fontId="4" fillId="0" borderId="227" xfId="0" applyFont="1" applyFill="1" applyBorder="1" applyAlignment="1">
      <alignment horizontal="center" vertical="center"/>
    </xf>
    <xf numFmtId="0" fontId="4" fillId="0" borderId="228"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Alignment="1">
      <alignment horizontal="center" vertical="center"/>
    </xf>
    <xf numFmtId="0" fontId="4" fillId="0" borderId="128" xfId="0" applyFont="1" applyFill="1" applyBorder="1" applyAlignment="1">
      <alignment horizontal="left" vertical="center" shrinkToFit="1"/>
    </xf>
    <xf numFmtId="0" fontId="4" fillId="0" borderId="152"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12" xfId="0" applyFont="1" applyFill="1" applyBorder="1" applyAlignment="1">
      <alignment horizontal="center" vertical="center"/>
    </xf>
    <xf numFmtId="0" fontId="4" fillId="0" borderId="151" xfId="0" applyFont="1" applyFill="1" applyBorder="1" applyAlignment="1">
      <alignment horizontal="center" vertical="center"/>
    </xf>
    <xf numFmtId="0" fontId="4" fillId="0" borderId="141" xfId="0" applyFont="1" applyFill="1" applyBorder="1" applyAlignment="1">
      <alignment horizontal="left" vertical="center" shrinkToFit="1"/>
    </xf>
    <xf numFmtId="0" fontId="4" fillId="0" borderId="127" xfId="0" applyFont="1" applyFill="1" applyBorder="1" applyAlignment="1">
      <alignment horizontal="left" vertical="center" shrinkToFit="1"/>
    </xf>
    <xf numFmtId="0" fontId="4" fillId="0" borderId="142" xfId="0" applyFont="1" applyFill="1" applyBorder="1" applyAlignment="1">
      <alignment horizontal="left" vertical="center" shrinkToFit="1"/>
    </xf>
    <xf numFmtId="0" fontId="4" fillId="0" borderId="123" xfId="0" applyFont="1" applyFill="1" applyBorder="1" applyAlignment="1">
      <alignment horizontal="left" vertical="center"/>
    </xf>
    <xf numFmtId="0" fontId="4" fillId="0" borderId="141" xfId="0" applyFont="1" applyFill="1" applyBorder="1" applyAlignment="1">
      <alignment horizontal="center" vertical="center" shrinkToFit="1"/>
    </xf>
    <xf numFmtId="0" fontId="4" fillId="0" borderId="142" xfId="0" applyFont="1" applyFill="1" applyBorder="1" applyAlignment="1">
      <alignment horizontal="center" vertical="center" shrinkToFit="1"/>
    </xf>
    <xf numFmtId="0" fontId="4" fillId="0" borderId="128"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9" xfId="0" applyFont="1" applyFill="1" applyBorder="1" applyAlignment="1">
      <alignment horizontal="left" vertical="center"/>
    </xf>
    <xf numFmtId="178" fontId="4" fillId="0" borderId="136" xfId="0" applyNumberFormat="1" applyFont="1" applyFill="1" applyBorder="1" applyAlignment="1">
      <alignment vertical="center"/>
    </xf>
    <xf numFmtId="178" fontId="4" fillId="0" borderId="11" xfId="0" applyNumberFormat="1" applyFont="1" applyFill="1" applyBorder="1" applyAlignment="1">
      <alignment vertical="center"/>
    </xf>
    <xf numFmtId="176" fontId="4" fillId="0" borderId="237" xfId="0" applyNumberFormat="1" applyFont="1" applyFill="1" applyBorder="1" applyAlignment="1">
      <alignment vertical="center"/>
    </xf>
    <xf numFmtId="176" fontId="4" fillId="0" borderId="238" xfId="0" applyNumberFormat="1" applyFont="1" applyFill="1" applyBorder="1" applyAlignment="1">
      <alignment vertical="center"/>
    </xf>
    <xf numFmtId="0" fontId="4" fillId="0" borderId="13" xfId="0" applyFont="1" applyFill="1" applyBorder="1" applyAlignment="1">
      <alignment horizontal="left" vertical="center"/>
    </xf>
    <xf numFmtId="0" fontId="4" fillId="0" borderId="126" xfId="0" applyFont="1" applyFill="1" applyBorder="1" applyAlignment="1">
      <alignment horizontal="left" vertical="center"/>
    </xf>
    <xf numFmtId="0" fontId="4" fillId="0" borderId="30" xfId="0" applyFont="1" applyFill="1" applyBorder="1" applyAlignment="1">
      <alignment horizontal="left" vertical="center"/>
    </xf>
    <xf numFmtId="0" fontId="8" fillId="0" borderId="0" xfId="1" applyFont="1" applyAlignment="1"/>
    <xf numFmtId="0" fontId="3" fillId="0" borderId="161" xfId="1" applyFont="1" applyBorder="1" applyAlignment="1" applyProtection="1">
      <alignment horizontal="center" vertical="center"/>
    </xf>
    <xf numFmtId="0" fontId="3" fillId="0" borderId="162" xfId="1" applyFont="1" applyBorder="1" applyAlignment="1" applyProtection="1">
      <alignment horizontal="center" vertical="center"/>
    </xf>
    <xf numFmtId="0" fontId="3" fillId="0" borderId="203" xfId="1" applyFont="1" applyBorder="1" applyAlignment="1" applyProtection="1">
      <alignment horizontal="center" vertical="center"/>
    </xf>
    <xf numFmtId="0" fontId="3" fillId="0" borderId="202" xfId="1" applyFont="1" applyBorder="1" applyAlignment="1" applyProtection="1">
      <alignment horizontal="center" vertical="center"/>
    </xf>
    <xf numFmtId="0" fontId="3" fillId="0" borderId="162" xfId="1" applyFont="1" applyBorder="1" applyAlignment="1">
      <alignment horizontal="center" vertical="center"/>
    </xf>
    <xf numFmtId="0" fontId="3" fillId="0" borderId="204" xfId="1" applyFont="1" applyBorder="1" applyAlignment="1">
      <alignment horizontal="center" vertical="center"/>
    </xf>
    <xf numFmtId="0" fontId="3" fillId="0" borderId="69" xfId="1" applyFont="1" applyBorder="1" applyAlignment="1" applyProtection="1">
      <alignment horizontal="center" vertical="center" wrapText="1"/>
    </xf>
    <xf numFmtId="0" fontId="3" fillId="0" borderId="49" xfId="1" applyFont="1" applyBorder="1" applyAlignment="1" applyProtection="1">
      <alignment horizontal="center" vertical="center" wrapText="1"/>
    </xf>
    <xf numFmtId="0" fontId="3" fillId="0" borderId="215" xfId="1" applyFont="1" applyBorder="1" applyAlignment="1" applyProtection="1">
      <alignment horizontal="center" vertical="center" wrapText="1"/>
    </xf>
    <xf numFmtId="0" fontId="3" fillId="0" borderId="55" xfId="1" applyFont="1" applyBorder="1" applyAlignment="1" applyProtection="1">
      <alignment horizontal="center" vertical="center" wrapText="1"/>
    </xf>
    <xf numFmtId="0" fontId="3" fillId="0" borderId="108" xfId="1" applyFont="1" applyBorder="1" applyAlignment="1" applyProtection="1">
      <alignment horizontal="center" vertical="center" wrapText="1"/>
    </xf>
    <xf numFmtId="0" fontId="3" fillId="0" borderId="155" xfId="1" applyFont="1" applyBorder="1" applyAlignment="1" applyProtection="1">
      <alignment horizontal="center" vertical="center" wrapText="1"/>
    </xf>
    <xf numFmtId="0" fontId="3" fillId="0" borderId="53" xfId="1" applyFont="1" applyFill="1" applyBorder="1" applyAlignment="1" applyProtection="1">
      <alignment horizontal="center" vertical="center" wrapText="1"/>
    </xf>
    <xf numFmtId="0" fontId="3" fillId="0" borderId="225" xfId="1" applyFont="1" applyFill="1" applyBorder="1" applyAlignment="1" applyProtection="1">
      <alignment horizontal="center" vertical="center"/>
    </xf>
    <xf numFmtId="0" fontId="3" fillId="0" borderId="226" xfId="1" applyFont="1" applyFill="1" applyBorder="1" applyAlignment="1" applyProtection="1">
      <alignment horizontal="center" vertical="center"/>
    </xf>
    <xf numFmtId="0" fontId="3" fillId="0" borderId="54" xfId="1" applyFont="1" applyBorder="1" applyAlignment="1" applyProtection="1">
      <alignment horizontal="center" vertical="center" wrapText="1"/>
    </xf>
    <xf numFmtId="0" fontId="3" fillId="0" borderId="61" xfId="1" applyFont="1" applyBorder="1" applyAlignment="1" applyProtection="1">
      <alignment horizontal="center" vertical="center"/>
    </xf>
    <xf numFmtId="0" fontId="3" fillId="0" borderId="153" xfId="1" applyFont="1" applyBorder="1" applyAlignment="1" applyProtection="1">
      <alignment horizontal="center" vertical="center"/>
    </xf>
    <xf numFmtId="0" fontId="3" fillId="0" borderId="52" xfId="1" applyFont="1" applyBorder="1" applyAlignment="1" applyProtection="1">
      <alignment horizontal="center" vertical="center"/>
    </xf>
    <xf numFmtId="0" fontId="3" fillId="0" borderId="55" xfId="1" applyFont="1" applyBorder="1" applyAlignment="1" applyProtection="1">
      <alignment horizontal="center" vertical="center"/>
    </xf>
    <xf numFmtId="0" fontId="3" fillId="0" borderId="74" xfId="1" applyFont="1" applyBorder="1" applyAlignment="1" applyProtection="1">
      <alignment horizontal="center" vertical="center"/>
    </xf>
    <xf numFmtId="0" fontId="3" fillId="0" borderId="108" xfId="1" applyFont="1" applyBorder="1" applyAlignment="1" applyProtection="1">
      <alignment horizontal="center" vertical="center"/>
    </xf>
    <xf numFmtId="0" fontId="3" fillId="0" borderId="154" xfId="1" applyFont="1" applyBorder="1" applyAlignment="1" applyProtection="1">
      <alignment horizontal="center" vertical="center"/>
    </xf>
    <xf numFmtId="0" fontId="3" fillId="0" borderId="222" xfId="1" applyFont="1" applyBorder="1" applyAlignment="1" applyProtection="1">
      <alignment horizontal="center" vertical="center"/>
    </xf>
    <xf numFmtId="0" fontId="3" fillId="0" borderId="50" xfId="1" applyFont="1" applyBorder="1" applyAlignment="1" applyProtection="1">
      <alignment horizontal="center" vertical="center"/>
    </xf>
    <xf numFmtId="0" fontId="3" fillId="0" borderId="106" xfId="1" applyFont="1" applyBorder="1" applyAlignment="1" applyProtection="1">
      <alignment horizontal="center" vertical="center"/>
    </xf>
    <xf numFmtId="0" fontId="3" fillId="0" borderId="166" xfId="1" applyFont="1" applyBorder="1" applyAlignment="1" applyProtection="1">
      <alignment horizontal="center" vertical="center"/>
    </xf>
    <xf numFmtId="0" fontId="3" fillId="0" borderId="70"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198" xfId="1" applyFont="1" applyBorder="1" applyAlignment="1" applyProtection="1">
      <alignment horizontal="center" vertical="center"/>
    </xf>
    <xf numFmtId="0" fontId="3" fillId="0" borderId="173" xfId="1" applyFont="1" applyBorder="1" applyAlignment="1" applyProtection="1">
      <alignment horizontal="center" vertical="center"/>
    </xf>
    <xf numFmtId="0" fontId="3" fillId="0" borderId="220" xfId="1" applyFont="1" applyBorder="1" applyAlignment="1" applyProtection="1">
      <alignment horizontal="center" vertical="center"/>
    </xf>
    <xf numFmtId="0" fontId="3" fillId="0" borderId="221" xfId="1" applyFont="1" applyBorder="1" applyAlignment="1" applyProtection="1">
      <alignment horizontal="center" vertical="center"/>
    </xf>
    <xf numFmtId="0" fontId="3" fillId="0" borderId="42" xfId="1" applyFont="1" applyBorder="1" applyAlignment="1" applyProtection="1">
      <alignment horizontal="center" vertical="center"/>
    </xf>
    <xf numFmtId="0" fontId="3" fillId="0" borderId="49" xfId="1" applyFont="1" applyBorder="1" applyAlignment="1">
      <alignment horizontal="center"/>
    </xf>
    <xf numFmtId="0" fontId="3" fillId="0" borderId="66" xfId="1" applyFont="1" applyBorder="1" applyAlignment="1">
      <alignment horizontal="center"/>
    </xf>
    <xf numFmtId="0" fontId="3" fillId="0" borderId="177" xfId="1" applyFont="1" applyBorder="1" applyAlignment="1">
      <alignment horizontal="center" vertical="center" wrapText="1"/>
    </xf>
    <xf numFmtId="0" fontId="3" fillId="0" borderId="188" xfId="1" applyFont="1" applyBorder="1" applyAlignment="1">
      <alignment horizontal="center" vertical="center" wrapText="1"/>
    </xf>
    <xf numFmtId="0" fontId="3" fillId="0" borderId="223" xfId="1" applyFont="1" applyBorder="1" applyAlignment="1">
      <alignment horizontal="center" vertical="center"/>
    </xf>
    <xf numFmtId="0" fontId="3" fillId="0" borderId="224" xfId="1" applyFont="1" applyBorder="1" applyAlignment="1">
      <alignment horizontal="center" vertical="center"/>
    </xf>
    <xf numFmtId="0" fontId="3" fillId="0" borderId="102" xfId="1" applyFont="1" applyBorder="1" applyAlignment="1" applyProtection="1">
      <alignment horizontal="center" vertical="center" wrapText="1"/>
    </xf>
    <xf numFmtId="0" fontId="3" fillId="0" borderId="160" xfId="1" applyFont="1" applyBorder="1" applyAlignment="1" applyProtection="1">
      <alignment horizontal="center" vertical="center" wrapText="1"/>
    </xf>
    <xf numFmtId="0" fontId="3" fillId="0" borderId="216" xfId="1" applyFont="1" applyBorder="1" applyAlignment="1" applyProtection="1">
      <alignment horizontal="center" vertical="center" wrapText="1"/>
    </xf>
    <xf numFmtId="0" fontId="3" fillId="0" borderId="50" xfId="1" applyFont="1" applyBorder="1" applyAlignment="1" applyProtection="1">
      <alignment horizontal="center" vertical="center" wrapText="1"/>
    </xf>
    <xf numFmtId="0" fontId="3" fillId="0" borderId="70" xfId="1" applyFont="1" applyBorder="1" applyAlignment="1" applyProtection="1">
      <alignment horizontal="center" vertical="center" wrapText="1"/>
    </xf>
    <xf numFmtId="0" fontId="3" fillId="0" borderId="71" xfId="1" applyFont="1" applyBorder="1" applyAlignment="1" applyProtection="1">
      <alignment horizontal="center" vertical="center" wrapText="1"/>
    </xf>
    <xf numFmtId="0" fontId="3" fillId="0" borderId="217" xfId="1" applyFont="1" applyBorder="1" applyAlignment="1" applyProtection="1">
      <alignment horizontal="center" vertical="center" wrapText="1"/>
    </xf>
    <xf numFmtId="0" fontId="3" fillId="0" borderId="106" xfId="1" applyFont="1" applyBorder="1" applyAlignment="1" applyProtection="1">
      <alignment horizontal="center" vertical="center" wrapText="1"/>
    </xf>
    <xf numFmtId="0" fontId="3" fillId="0" borderId="218" xfId="1" applyFont="1" applyBorder="1" applyAlignment="1" applyProtection="1">
      <alignment horizontal="center" vertical="center" wrapText="1"/>
    </xf>
    <xf numFmtId="0" fontId="3" fillId="0" borderId="0" xfId="1" applyFont="1" applyBorder="1" applyAlignment="1" applyProtection="1">
      <alignment horizontal="center" vertical="center" wrapText="1"/>
    </xf>
    <xf numFmtId="0" fontId="3" fillId="0" borderId="219" xfId="1" applyFont="1" applyBorder="1" applyAlignment="1" applyProtection="1">
      <alignment horizontal="center" vertical="center" wrapText="1"/>
    </xf>
    <xf numFmtId="0" fontId="3" fillId="0" borderId="220" xfId="1" applyFont="1" applyBorder="1" applyAlignment="1" applyProtection="1">
      <alignment horizontal="center" vertical="center" wrapText="1"/>
    </xf>
    <xf numFmtId="0" fontId="3" fillId="0" borderId="49" xfId="1" applyFont="1" applyBorder="1" applyAlignment="1" applyProtection="1">
      <alignment horizontal="center" vertical="center"/>
    </xf>
    <xf numFmtId="0" fontId="3" fillId="0" borderId="62" xfId="1" applyFont="1" applyBorder="1" applyAlignment="1" applyProtection="1">
      <alignment horizontal="center" vertical="center"/>
    </xf>
    <xf numFmtId="181" fontId="3" fillId="0" borderId="211" xfId="1" applyNumberFormat="1" applyFont="1" applyBorder="1" applyAlignment="1" applyProtection="1">
      <alignment horizontal="right" vertical="center"/>
    </xf>
    <xf numFmtId="181" fontId="3" fillId="0" borderId="156" xfId="1" applyNumberFormat="1" applyFont="1" applyBorder="1" applyAlignment="1" applyProtection="1">
      <alignment horizontal="right" vertical="center"/>
    </xf>
    <xf numFmtId="181" fontId="3" fillId="0" borderId="157" xfId="1" applyNumberFormat="1" applyFont="1" applyBorder="1" applyAlignment="1" applyProtection="1">
      <alignment vertical="center"/>
      <protection locked="0"/>
    </xf>
    <xf numFmtId="181" fontId="3" fillId="0" borderId="158" xfId="1" applyNumberFormat="1" applyFont="1" applyBorder="1" applyAlignment="1" applyProtection="1">
      <alignment vertical="center"/>
      <protection locked="0"/>
    </xf>
    <xf numFmtId="0" fontId="3" fillId="0" borderId="90" xfId="1" applyFont="1" applyBorder="1" applyAlignment="1" applyProtection="1">
      <alignment horizontal="center" vertical="center" shrinkToFit="1"/>
    </xf>
    <xf numFmtId="0" fontId="3" fillId="0" borderId="159" xfId="1" applyFont="1" applyBorder="1" applyAlignment="1" applyProtection="1">
      <alignment horizontal="center" vertical="center" shrinkToFit="1"/>
    </xf>
    <xf numFmtId="181" fontId="3" fillId="0" borderId="212" xfId="1" applyNumberFormat="1" applyFont="1" applyBorder="1" applyAlignment="1" applyProtection="1">
      <alignment horizontal="right" vertical="center"/>
    </xf>
    <xf numFmtId="181" fontId="3" fillId="0" borderId="91" xfId="1" applyNumberFormat="1" applyFont="1" applyBorder="1" applyAlignment="1" applyProtection="1">
      <alignment horizontal="right" vertical="center"/>
    </xf>
    <xf numFmtId="181" fontId="3" fillId="0" borderId="90" xfId="1" applyNumberFormat="1" applyFont="1" applyBorder="1" applyAlignment="1" applyProtection="1">
      <alignment vertical="center"/>
      <protection locked="0"/>
    </xf>
    <xf numFmtId="181" fontId="3" fillId="0" borderId="115" xfId="1" applyNumberFormat="1" applyFont="1" applyBorder="1" applyAlignment="1" applyProtection="1">
      <alignment vertical="center"/>
      <protection locked="0"/>
    </xf>
    <xf numFmtId="181" fontId="3" fillId="0" borderId="206" xfId="1" applyNumberFormat="1" applyFont="1" applyBorder="1" applyAlignment="1" applyProtection="1">
      <alignment horizontal="right" vertical="center"/>
    </xf>
    <xf numFmtId="181" fontId="3" fillId="0" borderId="105" xfId="1" applyNumberFormat="1" applyFont="1" applyBorder="1" applyAlignment="1" applyProtection="1">
      <alignment horizontal="right" vertical="center"/>
    </xf>
    <xf numFmtId="181" fontId="3" fillId="0" borderId="93" xfId="1" applyNumberFormat="1" applyFont="1" applyBorder="1" applyAlignment="1" applyProtection="1">
      <alignment vertical="center"/>
      <protection locked="0"/>
    </xf>
    <xf numFmtId="181" fontId="3" fillId="0" borderId="116" xfId="1" applyNumberFormat="1" applyFont="1" applyBorder="1" applyAlignment="1" applyProtection="1">
      <alignment vertical="center"/>
      <protection locked="0"/>
    </xf>
    <xf numFmtId="181" fontId="3" fillId="0" borderId="210" xfId="1" applyNumberFormat="1" applyFont="1" applyBorder="1" applyAlignment="1" applyProtection="1">
      <alignment horizontal="right" vertical="center"/>
    </xf>
    <xf numFmtId="181" fontId="3" fillId="0" borderId="100" xfId="1" applyNumberFormat="1" applyFont="1" applyBorder="1" applyAlignment="1" applyProtection="1">
      <alignment horizontal="right" vertical="center"/>
    </xf>
    <xf numFmtId="181" fontId="3" fillId="0" borderId="97" xfId="1" applyNumberFormat="1" applyFont="1" applyBorder="1" applyAlignment="1" applyProtection="1">
      <alignment vertical="center"/>
    </xf>
    <xf numFmtId="181" fontId="3" fillId="0" borderId="64" xfId="1" applyNumberFormat="1" applyFont="1" applyBorder="1" applyAlignment="1" applyProtection="1">
      <alignment vertical="center"/>
    </xf>
    <xf numFmtId="0" fontId="3" fillId="0" borderId="42" xfId="1" applyFont="1" applyBorder="1" applyAlignment="1" applyProtection="1">
      <alignment horizontal="center" vertical="center" textRotation="255"/>
    </xf>
    <xf numFmtId="0" fontId="2" fillId="0" borderId="49" xfId="1" applyBorder="1" applyAlignment="1">
      <alignment vertical="center" textRotation="255"/>
    </xf>
    <xf numFmtId="0" fontId="2" fillId="0" borderId="66" xfId="1" applyBorder="1" applyAlignment="1">
      <alignment vertical="center" textRotation="255"/>
    </xf>
    <xf numFmtId="0" fontId="3" fillId="0" borderId="42" xfId="1" applyFont="1" applyBorder="1" applyAlignment="1" applyProtection="1">
      <alignment horizontal="center" vertical="center" wrapText="1"/>
    </xf>
    <xf numFmtId="181" fontId="3" fillId="0" borderId="214" xfId="1" applyNumberFormat="1" applyFont="1" applyBorder="1" applyAlignment="1" applyProtection="1">
      <alignment horizontal="right" vertical="center"/>
    </xf>
    <xf numFmtId="181" fontId="3" fillId="0" borderId="72" xfId="1" applyNumberFormat="1" applyFont="1" applyBorder="1" applyAlignment="1" applyProtection="1">
      <alignment horizontal="right" vertical="center"/>
    </xf>
    <xf numFmtId="181" fontId="3" fillId="0" borderId="43" xfId="1" applyNumberFormat="1" applyFont="1" applyBorder="1" applyAlignment="1" applyProtection="1">
      <alignment vertical="center"/>
      <protection locked="0"/>
    </xf>
    <xf numFmtId="181" fontId="3" fillId="0" borderId="48" xfId="1" applyNumberFormat="1" applyFont="1" applyBorder="1" applyAlignment="1" applyProtection="1">
      <alignment vertical="center"/>
      <protection locked="0"/>
    </xf>
    <xf numFmtId="181" fontId="3" fillId="0" borderId="205" xfId="1" applyNumberFormat="1" applyFont="1" applyBorder="1" applyAlignment="1" applyProtection="1">
      <alignment horizontal="right" vertical="center"/>
    </xf>
    <xf numFmtId="181" fontId="3" fillId="0" borderId="35" xfId="1" applyNumberFormat="1" applyFont="1" applyBorder="1" applyAlignment="1" applyProtection="1">
      <alignment horizontal="right" vertical="center"/>
    </xf>
    <xf numFmtId="181" fontId="3" fillId="0" borderId="34" xfId="1" applyNumberFormat="1" applyFont="1" applyBorder="1" applyAlignment="1" applyProtection="1">
      <alignment vertical="center"/>
      <protection locked="0"/>
    </xf>
    <xf numFmtId="181" fontId="3" fillId="0" borderId="59" xfId="1" applyNumberFormat="1" applyFont="1" applyBorder="1" applyAlignment="1" applyProtection="1">
      <alignment vertical="center"/>
      <protection locked="0"/>
    </xf>
    <xf numFmtId="0" fontId="3" fillId="0" borderId="49" xfId="1" applyFont="1" applyBorder="1" applyAlignment="1">
      <alignment horizontal="center" vertical="center" wrapText="1"/>
    </xf>
    <xf numFmtId="0" fontId="3" fillId="0" borderId="62" xfId="1" applyFont="1" applyBorder="1" applyAlignment="1">
      <alignment horizontal="center" vertical="center" wrapText="1"/>
    </xf>
    <xf numFmtId="0" fontId="3" fillId="0" borderId="213" xfId="1" applyFont="1" applyBorder="1" applyAlignment="1" applyProtection="1">
      <alignment horizontal="center" vertical="center" wrapText="1"/>
    </xf>
    <xf numFmtId="0" fontId="3" fillId="0" borderId="65" xfId="1" applyFont="1" applyBorder="1" applyAlignment="1" applyProtection="1">
      <alignment horizontal="center" vertical="center"/>
    </xf>
    <xf numFmtId="181" fontId="3" fillId="0" borderId="157" xfId="1" applyNumberFormat="1" applyFont="1" applyBorder="1" applyAlignment="1" applyProtection="1">
      <alignment vertical="center"/>
    </xf>
    <xf numFmtId="181" fontId="3" fillId="0" borderId="158" xfId="1" applyNumberFormat="1" applyFont="1" applyBorder="1" applyAlignment="1" applyProtection="1">
      <alignment vertical="center"/>
    </xf>
    <xf numFmtId="181" fontId="3" fillId="0" borderId="90" xfId="1" applyNumberFormat="1" applyFont="1" applyBorder="1" applyAlignment="1" applyProtection="1">
      <alignment vertical="center"/>
    </xf>
    <xf numFmtId="181" fontId="3" fillId="0" borderId="115" xfId="1" applyNumberFormat="1" applyFont="1" applyBorder="1" applyAlignment="1" applyProtection="1">
      <alignment vertical="center"/>
    </xf>
    <xf numFmtId="0" fontId="3" fillId="0" borderId="65" xfId="1" applyFont="1" applyBorder="1"/>
    <xf numFmtId="181" fontId="3" fillId="0" borderId="50" xfId="1" applyNumberFormat="1" applyFont="1" applyBorder="1" applyAlignment="1" applyProtection="1">
      <alignment vertical="center"/>
    </xf>
    <xf numFmtId="181" fontId="3" fillId="0" borderId="56" xfId="1" applyNumberFormat="1" applyFont="1" applyBorder="1" applyAlignment="1" applyProtection="1">
      <alignment vertical="center"/>
    </xf>
    <xf numFmtId="181" fontId="3" fillId="0" borderId="189" xfId="1" applyNumberFormat="1" applyFont="1" applyBorder="1" applyAlignment="1" applyProtection="1">
      <alignment vertical="center"/>
    </xf>
    <xf numFmtId="181" fontId="3" fillId="0" borderId="207" xfId="1" applyNumberFormat="1" applyFont="1" applyBorder="1" applyAlignment="1" applyProtection="1">
      <alignment vertical="center"/>
    </xf>
    <xf numFmtId="181" fontId="3" fillId="0" borderId="208" xfId="1" applyNumberFormat="1" applyFont="1" applyBorder="1" applyAlignment="1" applyProtection="1">
      <alignment horizontal="right" vertical="center"/>
    </xf>
    <xf numFmtId="181" fontId="3" fillId="0" borderId="209" xfId="1" applyNumberFormat="1" applyFont="1" applyBorder="1" applyAlignment="1" applyProtection="1">
      <alignment horizontal="right" vertical="center"/>
    </xf>
    <xf numFmtId="181" fontId="3" fillId="0" borderId="34" xfId="1" applyNumberFormat="1" applyFont="1" applyBorder="1" applyAlignment="1" applyProtection="1">
      <alignment vertical="center"/>
    </xf>
    <xf numFmtId="181" fontId="3" fillId="0" borderId="59" xfId="1" applyNumberFormat="1" applyFont="1" applyBorder="1" applyAlignment="1" applyProtection="1">
      <alignment vertical="center"/>
    </xf>
  </cellXfs>
  <cellStyles count="3">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175089</xdr:colOff>
      <xdr:row>63</xdr:row>
      <xdr:rowOff>163466</xdr:rowOff>
    </xdr:from>
    <xdr:to>
      <xdr:col>4</xdr:col>
      <xdr:colOff>238125</xdr:colOff>
      <xdr:row>70</xdr:row>
      <xdr:rowOff>183173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5089" y="12355466"/>
          <a:ext cx="3987336" cy="1353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募集人員には、「帰国生選抜」における募集人員を含む。ただし、「帰国生選抜」における合格者数については、各校４名以内とする。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a:solidFill>
                <a:sysClr val="windowText" lastClr="000000"/>
              </a:solidFill>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5</xdr:col>
      <xdr:colOff>175089</xdr:colOff>
      <xdr:row>12</xdr:row>
      <xdr:rowOff>164223</xdr:rowOff>
    </xdr:from>
    <xdr:to>
      <xdr:col>10</xdr:col>
      <xdr:colOff>0</xdr:colOff>
      <xdr:row>21</xdr:row>
      <xdr:rowOff>47624</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451814" y="2450223"/>
          <a:ext cx="3958761" cy="159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府立旭高等学校、府立枚方高等学校、府立花園高等学校、府立長野高等学校及び府立佐野高等学校は各校８名以内、府立住吉高等学校、府立千里高等学校及び府立泉北高等学校は総合科学科及び国際文化科の両学科あわせて、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5</xdr:col>
      <xdr:colOff>175089</xdr:colOff>
      <xdr:row>25</xdr:row>
      <xdr:rowOff>164224</xdr:rowOff>
    </xdr:from>
    <xdr:to>
      <xdr:col>10</xdr:col>
      <xdr:colOff>0</xdr:colOff>
      <xdr:row>31</xdr:row>
      <xdr:rowOff>65941</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451814" y="5117224"/>
          <a:ext cx="3977811" cy="1044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5</xdr:col>
      <xdr:colOff>175089</xdr:colOff>
      <xdr:row>34</xdr:row>
      <xdr:rowOff>160686</xdr:rowOff>
    </xdr:from>
    <xdr:to>
      <xdr:col>10</xdr:col>
      <xdr:colOff>0</xdr:colOff>
      <xdr:row>43</xdr:row>
      <xdr:rowOff>76200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451814" y="6637686"/>
          <a:ext cx="3968286" cy="1249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８名以内とする。なお、特別入学者選抜（以下「特別選抜」という。）における合格者数が募集人員を満たしていない場合は、「帰国生選抜」の受験者から募集人員を満たすように合格者を決定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a:solidFill>
                <a:sysClr val="windowText" lastClr="000000"/>
              </a:solidFill>
              <a:latin typeface="ＭＳ 明朝" panose="02020609040205080304" pitchFamily="17" charset="-128"/>
              <a:ea typeface="ＭＳ 明朝" panose="02020609040205080304" pitchFamily="17" charset="-128"/>
            </a:rPr>
            <a:t>　併設型中高一貫校である府立水都国際高等学校の募集人員にあっては、併設中学校からの内部進学者数により、最大で２名の増員を行うことがある。</a:t>
          </a:r>
        </a:p>
        <a:p>
          <a:r>
            <a:rPr kumimoji="1" lang="ja-JP" altLang="en-US" sz="900">
              <a:solidFill>
                <a:sysClr val="windowText" lastClr="000000"/>
              </a:solidFill>
              <a:latin typeface="ＭＳ 明朝" panose="02020609040205080304" pitchFamily="17" charset="-128"/>
              <a:ea typeface="ＭＳ 明朝" panose="02020609040205080304" pitchFamily="17" charset="-128"/>
            </a:rPr>
            <a:t>　</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169776</xdr:colOff>
      <xdr:row>23</xdr:row>
      <xdr:rowOff>170047</xdr:rowOff>
    </xdr:from>
    <xdr:to>
      <xdr:col>4</xdr:col>
      <xdr:colOff>209550</xdr:colOff>
      <xdr:row>30</xdr:row>
      <xdr:rowOff>12392</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69776" y="4742047"/>
          <a:ext cx="3964074" cy="1175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海外から帰国した生徒の入学者選抜」（以下「帰国生選抜」という。）における募集人員を含む。ただし、「帰国生選抜」における合格者数については、総合科学科及び国際文化科の両学科あわせて、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27</xdr:row>
      <xdr:rowOff>161924</xdr:rowOff>
    </xdr:from>
    <xdr:to>
      <xdr:col>4</xdr:col>
      <xdr:colOff>106980</xdr:colOff>
      <xdr:row>34</xdr:row>
      <xdr:rowOff>171449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63286" y="4352924"/>
          <a:ext cx="3867994" cy="1343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　◇には、「日本語指導が必要な生徒選抜」における募集人員を含む。ただし、「日本語指導が必要な生徒選抜」の合格者数については、府立福井高等学校及び府立成美高等学校は各校</a:t>
          </a:r>
          <a:r>
            <a:rPr kumimoji="1" lang="en-US" altLang="ja-JP" sz="900">
              <a:solidFill>
                <a:sysClr val="windowText" lastClr="000000"/>
              </a:solidFill>
              <a:latin typeface="ＭＳ 明朝" panose="02020609040205080304" pitchFamily="17" charset="-128"/>
              <a:ea typeface="ＭＳ 明朝" panose="02020609040205080304" pitchFamily="17" charset="-128"/>
            </a:rPr>
            <a:t>16</a:t>
          </a:r>
          <a:r>
            <a:rPr kumimoji="1" lang="ja-JP" altLang="en-US" sz="900">
              <a:solidFill>
                <a:sysClr val="windowText" lastClr="000000"/>
              </a:solidFill>
              <a:latin typeface="ＭＳ 明朝" panose="02020609040205080304" pitchFamily="17" charset="-128"/>
              <a:ea typeface="ＭＳ 明朝" panose="02020609040205080304" pitchFamily="17" charset="-128"/>
            </a:rPr>
            <a:t>名以内、それ以外の高等学校は各校</a:t>
          </a:r>
          <a:r>
            <a:rPr kumimoji="1" lang="en-US" altLang="ja-JP" sz="900">
              <a:solidFill>
                <a:sysClr val="windowText" lastClr="000000"/>
              </a:solidFill>
              <a:latin typeface="ＭＳ 明朝" panose="02020609040205080304" pitchFamily="17" charset="-128"/>
              <a:ea typeface="ＭＳ 明朝" panose="02020609040205080304" pitchFamily="17" charset="-128"/>
            </a:rPr>
            <a:t>14</a:t>
          </a:r>
          <a:r>
            <a:rPr kumimoji="1" lang="ja-JP" altLang="en-US" sz="900">
              <a:solidFill>
                <a:sysClr val="windowText" lastClr="000000"/>
              </a:solidFill>
              <a:latin typeface="ＭＳ 明朝" panose="02020609040205080304" pitchFamily="17" charset="-128"/>
              <a:ea typeface="ＭＳ 明朝" panose="02020609040205080304" pitchFamily="17" charset="-128"/>
            </a:rPr>
            <a:t>名以内とする。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a:solidFill>
                <a:sysClr val="windowText" lastClr="000000"/>
              </a:solidFill>
              <a:latin typeface="ＭＳ 明朝" panose="02020609040205080304" pitchFamily="17" charset="-128"/>
              <a:ea typeface="ＭＳ 明朝" panose="02020609040205080304" pitchFamily="17" charset="-128"/>
            </a:rPr>
            <a:t>　「日本語指導が必要な生徒選抜」の合格者数を募集人員から減じ、一般選抜における確定募集人員を別途定める。</a:t>
          </a:r>
        </a:p>
      </xdr:txBody>
    </xdr:sp>
    <xdr:clientData/>
  </xdr:twoCellAnchor>
  <xdr:twoCellAnchor>
    <xdr:from>
      <xdr:col>0</xdr:col>
      <xdr:colOff>168729</xdr:colOff>
      <xdr:row>43</xdr:row>
      <xdr:rowOff>171450</xdr:rowOff>
    </xdr:from>
    <xdr:to>
      <xdr:col>4</xdr:col>
      <xdr:colOff>112423</xdr:colOff>
      <xdr:row>49</xdr:row>
      <xdr:rowOff>142875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68729" y="8553450"/>
          <a:ext cx="3867994"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　◇には、「日本語指導が必要な生徒選抜」における募集人員を含む。ただし、「日本語指導が必要な生徒選抜」の合格者数については、府立長吉高等学校は</a:t>
          </a:r>
          <a:r>
            <a:rPr kumimoji="1" lang="en-US" altLang="ja-JP" sz="900">
              <a:solidFill>
                <a:sysClr val="windowText" lastClr="000000"/>
              </a:solidFill>
              <a:latin typeface="ＭＳ 明朝" panose="02020609040205080304" pitchFamily="17" charset="-128"/>
              <a:ea typeface="ＭＳ 明朝" panose="02020609040205080304" pitchFamily="17" charset="-128"/>
            </a:rPr>
            <a:t>14</a:t>
          </a:r>
          <a:r>
            <a:rPr kumimoji="1" lang="ja-JP" altLang="en-US" sz="900">
              <a:solidFill>
                <a:sysClr val="windowText" lastClr="000000"/>
              </a:solidFill>
              <a:latin typeface="ＭＳ 明朝" panose="02020609040205080304" pitchFamily="17" charset="-128"/>
              <a:ea typeface="ＭＳ 明朝" panose="02020609040205080304" pitchFamily="17" charset="-128"/>
            </a:rPr>
            <a:t>名以内、府立布施北高等学校は</a:t>
          </a:r>
          <a:r>
            <a:rPr kumimoji="1" lang="en-US" altLang="ja-JP" sz="900">
              <a:solidFill>
                <a:sysClr val="windowText" lastClr="000000"/>
              </a:solidFill>
              <a:latin typeface="ＭＳ 明朝" panose="02020609040205080304" pitchFamily="17" charset="-128"/>
              <a:ea typeface="ＭＳ 明朝" panose="02020609040205080304" pitchFamily="17" charset="-128"/>
            </a:rPr>
            <a:t>16</a:t>
          </a:r>
          <a:r>
            <a:rPr kumimoji="1" lang="ja-JP" altLang="en-US" sz="900">
              <a:solidFill>
                <a:sysClr val="windowText" lastClr="000000"/>
              </a:solidFill>
              <a:latin typeface="ＭＳ 明朝" panose="02020609040205080304" pitchFamily="17" charset="-128"/>
              <a:ea typeface="ＭＳ 明朝" panose="02020609040205080304" pitchFamily="17" charset="-128"/>
            </a:rPr>
            <a:t>名以内とする。なお、特別選抜の合格者数が募集人員を満たしていない高等学校においては、「日本語指導が必要な生徒選抜」の受験者から募集人員を満たすように合格者を決定する。</a:t>
          </a:r>
        </a:p>
      </xdr:txBody>
    </xdr:sp>
    <xdr:clientData/>
  </xdr:twoCellAnchor>
  <xdr:twoCellAnchor>
    <xdr:from>
      <xdr:col>0</xdr:col>
      <xdr:colOff>168729</xdr:colOff>
      <xdr:row>55</xdr:row>
      <xdr:rowOff>161925</xdr:rowOff>
    </xdr:from>
    <xdr:to>
      <xdr:col>4</xdr:col>
      <xdr:colOff>112423</xdr:colOff>
      <xdr:row>59</xdr:row>
      <xdr:rowOff>171450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68729" y="10829925"/>
          <a:ext cx="3867994"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　ステップスクールにおいては、実施要項に基づき群単位で合格者を決定するため、合格者数が募集人員を超過することがある。このとき、増員可能数については、各校</a:t>
          </a:r>
          <a:r>
            <a:rPr kumimoji="1" lang="en-US" altLang="ja-JP" sz="900">
              <a:solidFill>
                <a:sysClr val="windowText" lastClr="000000"/>
              </a:solidFill>
              <a:latin typeface="ＭＳ 明朝" panose="02020609040205080304" pitchFamily="17" charset="-128"/>
              <a:ea typeface="ＭＳ 明朝" panose="02020609040205080304" pitchFamily="17" charset="-128"/>
            </a:rPr>
            <a:t>25</a:t>
          </a:r>
          <a:r>
            <a:rPr kumimoji="1" lang="ja-JP" altLang="en-US" sz="900">
              <a:solidFill>
                <a:sysClr val="windowText" lastClr="000000"/>
              </a:solidFill>
              <a:latin typeface="ＭＳ 明朝" panose="02020609040205080304" pitchFamily="17" charset="-128"/>
              <a:ea typeface="ＭＳ 明朝" panose="02020609040205080304" pitchFamily="17" charset="-128"/>
            </a:rPr>
            <a:t>名以内とする。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115956</xdr:colOff>
      <xdr:row>17</xdr:row>
      <xdr:rowOff>154885</xdr:rowOff>
    </xdr:from>
    <xdr:to>
      <xdr:col>7</xdr:col>
      <xdr:colOff>132521</xdr:colOff>
      <xdr:row>23</xdr:row>
      <xdr:rowOff>123824</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687581" y="3393385"/>
          <a:ext cx="4017065" cy="111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　◇には、「日本語指導が必要な生徒選抜」における募集人員を含む。ただし、「日本語指導が必要な生徒選抜」の合格者数については、</a:t>
          </a:r>
          <a:r>
            <a:rPr kumimoji="1" lang="en-US" altLang="ja-JP" sz="900">
              <a:solidFill>
                <a:sysClr val="windowText" lastClr="000000"/>
              </a:solidFill>
              <a:latin typeface="ＭＳ 明朝" panose="02020609040205080304" pitchFamily="17" charset="-128"/>
              <a:ea typeface="ＭＳ 明朝" panose="02020609040205080304" pitchFamily="17" charset="-128"/>
            </a:rPr>
            <a:t>20</a:t>
          </a:r>
          <a:r>
            <a:rPr kumimoji="1" lang="ja-JP" altLang="en-US" sz="900">
              <a:solidFill>
                <a:sysClr val="windowText" lastClr="000000"/>
              </a:solidFill>
              <a:latin typeface="ＭＳ 明朝" panose="02020609040205080304" pitchFamily="17" charset="-128"/>
              <a:ea typeface="ＭＳ 明朝" panose="02020609040205080304" pitchFamily="17" charset="-128"/>
            </a:rPr>
            <a:t>名以内とする。なお、特別選抜の合格者数が募集人員を満たしていない場合は、「日本語指導が必要な生徒選抜」の受験者から募集人員を満たすように合格者を決定する。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182217</xdr:colOff>
      <xdr:row>17</xdr:row>
      <xdr:rowOff>163167</xdr:rowOff>
    </xdr:from>
    <xdr:to>
      <xdr:col>5</xdr:col>
      <xdr:colOff>112824</xdr:colOff>
      <xdr:row>20</xdr:row>
      <xdr:rowOff>149019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82217" y="3401667"/>
          <a:ext cx="3902532" cy="55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府立桃谷高等学校の</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内は、編転入学による受入れ生徒の人数である。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21</xdr:row>
      <xdr:rowOff>9525</xdr:rowOff>
    </xdr:from>
    <xdr:to>
      <xdr:col>2</xdr:col>
      <xdr:colOff>1009650</xdr:colOff>
      <xdr:row>23</xdr:row>
      <xdr:rowOff>304800</xdr:rowOff>
    </xdr:to>
    <xdr:sp macro="" textlink="">
      <xdr:nvSpPr>
        <xdr:cNvPr id="2247" name="Line 1">
          <a:extLst>
            <a:ext uri="{FF2B5EF4-FFF2-40B4-BE49-F238E27FC236}">
              <a16:creationId xmlns:a16="http://schemas.microsoft.com/office/drawing/2014/main" id="{00000000-0008-0000-0800-0000C7080000}"/>
            </a:ext>
          </a:extLst>
        </xdr:cNvPr>
        <xdr:cNvSpPr>
          <a:spLocks noChangeShapeType="1"/>
        </xdr:cNvSpPr>
      </xdr:nvSpPr>
      <xdr:spPr bwMode="auto">
        <a:xfrm>
          <a:off x="504825" y="5762625"/>
          <a:ext cx="1571625" cy="6762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0</xdr:colOff>
      <xdr:row>4</xdr:row>
      <xdr:rowOff>9525</xdr:rowOff>
    </xdr:from>
    <xdr:to>
      <xdr:col>3</xdr:col>
      <xdr:colOff>0</xdr:colOff>
      <xdr:row>7</xdr:row>
      <xdr:rowOff>19050</xdr:rowOff>
    </xdr:to>
    <xdr:sp macro="" textlink="">
      <xdr:nvSpPr>
        <xdr:cNvPr id="2248" name="Line 2">
          <a:extLst>
            <a:ext uri="{FF2B5EF4-FFF2-40B4-BE49-F238E27FC236}">
              <a16:creationId xmlns:a16="http://schemas.microsoft.com/office/drawing/2014/main" id="{00000000-0008-0000-0800-0000C8080000}"/>
            </a:ext>
          </a:extLst>
        </xdr:cNvPr>
        <xdr:cNvSpPr>
          <a:spLocks noChangeShapeType="1"/>
        </xdr:cNvSpPr>
      </xdr:nvSpPr>
      <xdr:spPr bwMode="auto">
        <a:xfrm>
          <a:off x="504825" y="1000125"/>
          <a:ext cx="1590675" cy="6953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0</xdr:colOff>
      <xdr:row>13</xdr:row>
      <xdr:rowOff>9525</xdr:rowOff>
    </xdr:from>
    <xdr:to>
      <xdr:col>2</xdr:col>
      <xdr:colOff>1009650</xdr:colOff>
      <xdr:row>15</xdr:row>
      <xdr:rowOff>304800</xdr:rowOff>
    </xdr:to>
    <xdr:sp macro="" textlink="">
      <xdr:nvSpPr>
        <xdr:cNvPr id="2249" name="Line 1">
          <a:extLst>
            <a:ext uri="{FF2B5EF4-FFF2-40B4-BE49-F238E27FC236}">
              <a16:creationId xmlns:a16="http://schemas.microsoft.com/office/drawing/2014/main" id="{00000000-0008-0000-0800-0000C9080000}"/>
            </a:ext>
          </a:extLst>
        </xdr:cNvPr>
        <xdr:cNvSpPr>
          <a:spLocks noChangeShapeType="1"/>
        </xdr:cNvSpPr>
      </xdr:nvSpPr>
      <xdr:spPr bwMode="auto">
        <a:xfrm>
          <a:off x="504825" y="3409950"/>
          <a:ext cx="1571625" cy="6762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J59"/>
  <sheetViews>
    <sheetView tabSelected="1" view="pageBreakPreview" zoomScaleNormal="100" zoomScaleSheetLayoutView="100" workbookViewId="0"/>
  </sheetViews>
  <sheetFormatPr defaultColWidth="9" defaultRowHeight="15" customHeight="1" x14ac:dyDescent="0.2"/>
  <cols>
    <col min="1" max="1" width="4.77734375" style="2" customWidth="1"/>
    <col min="2" max="2" width="25.109375" style="2" customWidth="1"/>
    <col min="3" max="4" width="7.109375" style="2" customWidth="1"/>
    <col min="5" max="5" width="5.88671875" style="8" customWidth="1"/>
    <col min="6" max="6" width="5.88671875" style="2" customWidth="1"/>
    <col min="7" max="7" width="25.109375" style="2" customWidth="1"/>
    <col min="8" max="9" width="7.109375" style="2" customWidth="1"/>
    <col min="10" max="10" width="5.109375" style="2" customWidth="1"/>
    <col min="11" max="16384" width="9" style="2"/>
  </cols>
  <sheetData>
    <row r="1" spans="1:10" ht="15" customHeight="1" x14ac:dyDescent="0.2">
      <c r="A1" s="375"/>
      <c r="B1" s="375"/>
      <c r="C1" s="375"/>
      <c r="D1" s="375"/>
      <c r="E1" s="375"/>
      <c r="F1" s="375"/>
      <c r="G1" s="375"/>
      <c r="H1" s="375"/>
      <c r="I1" s="375"/>
      <c r="J1" s="375"/>
    </row>
    <row r="4" spans="1:10" ht="15" customHeight="1" x14ac:dyDescent="0.2">
      <c r="A4" s="394" t="s">
        <v>429</v>
      </c>
      <c r="B4" s="394"/>
      <c r="C4" s="394"/>
      <c r="D4" s="394"/>
      <c r="E4" s="394"/>
      <c r="F4" s="394"/>
      <c r="G4" s="394"/>
      <c r="H4" s="394"/>
      <c r="I4" s="394"/>
      <c r="J4" s="394"/>
    </row>
    <row r="5" spans="1:10" ht="15" customHeight="1" x14ac:dyDescent="0.2">
      <c r="A5" s="357"/>
      <c r="B5" s="357"/>
      <c r="C5" s="357"/>
      <c r="D5" s="357"/>
      <c r="E5" s="357"/>
      <c r="F5" s="357"/>
      <c r="G5" s="357"/>
      <c r="H5" s="357"/>
      <c r="I5" s="357"/>
      <c r="J5" s="357"/>
    </row>
    <row r="6" spans="1:10" ht="15" customHeight="1" x14ac:dyDescent="0.2">
      <c r="A6" s="357"/>
      <c r="B6" s="357"/>
      <c r="C6" s="357"/>
      <c r="D6" s="357"/>
      <c r="E6" s="357"/>
      <c r="F6" s="357"/>
      <c r="G6" s="357"/>
      <c r="H6" s="357"/>
      <c r="I6" s="357"/>
      <c r="J6" s="357"/>
    </row>
    <row r="7" spans="1:10" ht="15" customHeight="1" x14ac:dyDescent="0.2">
      <c r="A7" s="394" t="s">
        <v>72</v>
      </c>
      <c r="B7" s="394"/>
      <c r="C7" s="394"/>
      <c r="D7" s="394"/>
      <c r="E7" s="394"/>
      <c r="F7" s="394"/>
      <c r="G7" s="394"/>
      <c r="H7" s="394"/>
      <c r="I7" s="394"/>
      <c r="J7" s="394"/>
    </row>
    <row r="8" spans="1:10" ht="15" customHeight="1" x14ac:dyDescent="0.2">
      <c r="A8" s="357"/>
      <c r="B8" s="357"/>
      <c r="C8" s="357"/>
      <c r="D8" s="357"/>
      <c r="E8" s="357"/>
      <c r="F8" s="357"/>
      <c r="G8" s="357"/>
      <c r="H8" s="357"/>
      <c r="I8" s="357"/>
      <c r="J8" s="357"/>
    </row>
    <row r="9" spans="1:10" ht="15" customHeight="1" x14ac:dyDescent="0.2">
      <c r="A9" s="357"/>
      <c r="B9" s="357"/>
      <c r="C9" s="357"/>
      <c r="D9" s="357"/>
      <c r="E9" s="357"/>
      <c r="F9" s="357"/>
      <c r="G9" s="357"/>
      <c r="H9" s="357"/>
      <c r="I9" s="357"/>
      <c r="J9" s="357"/>
    </row>
    <row r="10" spans="1:10" ht="15" customHeight="1" x14ac:dyDescent="0.2">
      <c r="A10" s="370" t="s">
        <v>62</v>
      </c>
      <c r="B10" s="370"/>
      <c r="C10" s="366"/>
      <c r="D10" s="366"/>
      <c r="E10" s="366"/>
      <c r="F10" s="3"/>
      <c r="G10" s="3"/>
      <c r="H10" s="3"/>
      <c r="I10" s="3"/>
      <c r="J10" s="366"/>
    </row>
    <row r="11" spans="1:10" s="4" customFormat="1" ht="15" customHeight="1" x14ac:dyDescent="0.2">
      <c r="B11" s="388" t="s">
        <v>0</v>
      </c>
      <c r="C11" s="390" t="s">
        <v>61</v>
      </c>
      <c r="D11" s="390" t="s">
        <v>2</v>
      </c>
      <c r="E11" s="248"/>
      <c r="G11" s="388" t="s">
        <v>0</v>
      </c>
      <c r="H11" s="390" t="s">
        <v>61</v>
      </c>
      <c r="I11" s="390" t="s">
        <v>2</v>
      </c>
      <c r="J11" s="18"/>
    </row>
    <row r="12" spans="1:10" s="4" customFormat="1" ht="15" customHeight="1" thickBot="1" x14ac:dyDescent="0.25">
      <c r="B12" s="389"/>
      <c r="C12" s="391"/>
      <c r="D12" s="391"/>
      <c r="E12" s="248"/>
      <c r="G12" s="389"/>
      <c r="H12" s="391"/>
      <c r="I12" s="391"/>
      <c r="J12" s="249"/>
    </row>
    <row r="13" spans="1:10" s="4" customFormat="1" ht="15" customHeight="1" thickTop="1" x14ac:dyDescent="0.2">
      <c r="B13" s="339" t="s">
        <v>307</v>
      </c>
      <c r="C13" s="376">
        <v>320</v>
      </c>
      <c r="D13" s="377">
        <v>8</v>
      </c>
      <c r="E13" s="16"/>
      <c r="G13" s="5" t="s">
        <v>345</v>
      </c>
      <c r="H13" s="250">
        <v>240</v>
      </c>
      <c r="I13" s="251">
        <v>6</v>
      </c>
      <c r="J13" s="18"/>
    </row>
    <row r="14" spans="1:10" s="4" customFormat="1" ht="15" customHeight="1" x14ac:dyDescent="0.2">
      <c r="B14" s="5" t="s">
        <v>308</v>
      </c>
      <c r="C14" s="250">
        <v>240</v>
      </c>
      <c r="D14" s="250">
        <v>6</v>
      </c>
      <c r="E14" s="16"/>
      <c r="G14" s="5" t="s">
        <v>346</v>
      </c>
      <c r="H14" s="250">
        <v>240</v>
      </c>
      <c r="I14" s="251">
        <v>6</v>
      </c>
      <c r="J14" s="47"/>
    </row>
    <row r="15" spans="1:10" s="4" customFormat="1" ht="15" customHeight="1" x14ac:dyDescent="0.2">
      <c r="B15" s="368" t="s">
        <v>373</v>
      </c>
      <c r="C15" s="243">
        <v>160</v>
      </c>
      <c r="D15" s="254">
        <v>4</v>
      </c>
      <c r="E15" s="16"/>
      <c r="G15" s="308" t="s">
        <v>347</v>
      </c>
      <c r="H15" s="378">
        <v>360</v>
      </c>
      <c r="I15" s="379">
        <v>9</v>
      </c>
      <c r="J15" s="47"/>
    </row>
    <row r="16" spans="1:10" s="4" customFormat="1" ht="15" customHeight="1" x14ac:dyDescent="0.2">
      <c r="B16" s="368" t="s">
        <v>372</v>
      </c>
      <c r="C16" s="250">
        <v>200</v>
      </c>
      <c r="D16" s="254">
        <v>5</v>
      </c>
      <c r="E16" s="16"/>
      <c r="G16" s="5" t="s">
        <v>279</v>
      </c>
      <c r="H16" s="250">
        <v>280</v>
      </c>
      <c r="I16" s="251">
        <v>7</v>
      </c>
      <c r="J16" s="9"/>
    </row>
    <row r="17" spans="2:10" s="4" customFormat="1" ht="15" customHeight="1" x14ac:dyDescent="0.2">
      <c r="B17" s="368" t="s">
        <v>374</v>
      </c>
      <c r="C17" s="243">
        <v>200</v>
      </c>
      <c r="D17" s="253">
        <v>5</v>
      </c>
      <c r="E17" s="16"/>
      <c r="G17" s="5" t="s">
        <v>277</v>
      </c>
      <c r="H17" s="250">
        <v>240</v>
      </c>
      <c r="I17" s="251">
        <v>6</v>
      </c>
      <c r="J17" s="9"/>
    </row>
    <row r="18" spans="2:10" s="4" customFormat="1" ht="15" customHeight="1" x14ac:dyDescent="0.2">
      <c r="B18" s="5" t="s">
        <v>309</v>
      </c>
      <c r="C18" s="250">
        <v>320</v>
      </c>
      <c r="D18" s="250">
        <v>8</v>
      </c>
      <c r="E18" s="16"/>
      <c r="G18" s="5" t="s">
        <v>278</v>
      </c>
      <c r="H18" s="250">
        <v>280</v>
      </c>
      <c r="I18" s="251">
        <v>7</v>
      </c>
      <c r="J18" s="9"/>
    </row>
    <row r="19" spans="2:10" s="4" customFormat="1" ht="15" customHeight="1" x14ac:dyDescent="0.2">
      <c r="B19" s="5" t="s">
        <v>310</v>
      </c>
      <c r="C19" s="250">
        <v>280</v>
      </c>
      <c r="D19" s="250">
        <v>7</v>
      </c>
      <c r="E19" s="16"/>
      <c r="G19" s="5" t="s">
        <v>280</v>
      </c>
      <c r="H19" s="250">
        <v>320</v>
      </c>
      <c r="I19" s="251">
        <v>8</v>
      </c>
      <c r="J19" s="9"/>
    </row>
    <row r="20" spans="2:10" s="4" customFormat="1" ht="15" customHeight="1" x14ac:dyDescent="0.2">
      <c r="B20" s="5" t="s">
        <v>311</v>
      </c>
      <c r="C20" s="250">
        <v>280</v>
      </c>
      <c r="D20" s="250">
        <v>7</v>
      </c>
      <c r="E20" s="16"/>
      <c r="G20" s="6" t="s">
        <v>281</v>
      </c>
      <c r="H20" s="252">
        <v>240</v>
      </c>
      <c r="I20" s="251">
        <v>6</v>
      </c>
      <c r="J20" s="9"/>
    </row>
    <row r="21" spans="2:10" s="4" customFormat="1" ht="15" customHeight="1" x14ac:dyDescent="0.2">
      <c r="B21" s="5" t="s">
        <v>312</v>
      </c>
      <c r="C21" s="250">
        <v>320</v>
      </c>
      <c r="D21" s="253">
        <v>8</v>
      </c>
      <c r="E21" s="16"/>
      <c r="G21" s="5" t="s">
        <v>282</v>
      </c>
      <c r="H21" s="250">
        <v>160</v>
      </c>
      <c r="I21" s="251">
        <v>4</v>
      </c>
      <c r="J21" s="9"/>
    </row>
    <row r="22" spans="2:10" s="4" customFormat="1" ht="15" customHeight="1" x14ac:dyDescent="0.2">
      <c r="B22" s="5" t="s">
        <v>313</v>
      </c>
      <c r="C22" s="250">
        <v>280</v>
      </c>
      <c r="D22" s="253">
        <v>7</v>
      </c>
      <c r="E22" s="16"/>
      <c r="G22" s="5" t="s">
        <v>283</v>
      </c>
      <c r="H22" s="250">
        <v>320</v>
      </c>
      <c r="I22" s="251">
        <v>8</v>
      </c>
      <c r="J22" s="9"/>
    </row>
    <row r="23" spans="2:10" s="4" customFormat="1" ht="15" customHeight="1" x14ac:dyDescent="0.2">
      <c r="B23" s="5" t="s">
        <v>314</v>
      </c>
      <c r="C23" s="250">
        <v>280</v>
      </c>
      <c r="D23" s="250">
        <v>7</v>
      </c>
      <c r="E23" s="16"/>
      <c r="G23" s="5" t="s">
        <v>284</v>
      </c>
      <c r="H23" s="380">
        <v>120</v>
      </c>
      <c r="I23" s="251">
        <v>3</v>
      </c>
      <c r="J23" s="9"/>
    </row>
    <row r="24" spans="2:10" s="4" customFormat="1" ht="15" customHeight="1" x14ac:dyDescent="0.2">
      <c r="B24" s="5" t="s">
        <v>315</v>
      </c>
      <c r="C24" s="250">
        <v>360</v>
      </c>
      <c r="D24" s="250">
        <v>9</v>
      </c>
      <c r="E24" s="16"/>
      <c r="G24" s="5" t="s">
        <v>285</v>
      </c>
      <c r="H24" s="250">
        <v>240</v>
      </c>
      <c r="I24" s="251">
        <v>6</v>
      </c>
      <c r="J24" s="9"/>
    </row>
    <row r="25" spans="2:10" s="4" customFormat="1" ht="15" customHeight="1" x14ac:dyDescent="0.2">
      <c r="B25" s="367" t="s">
        <v>316</v>
      </c>
      <c r="C25" s="250">
        <v>240</v>
      </c>
      <c r="D25" s="253">
        <v>6</v>
      </c>
      <c r="E25" s="16"/>
      <c r="G25" s="367" t="s">
        <v>286</v>
      </c>
      <c r="H25" s="250">
        <v>240</v>
      </c>
      <c r="I25" s="251">
        <v>6</v>
      </c>
      <c r="J25" s="9"/>
    </row>
    <row r="26" spans="2:10" s="4" customFormat="1" ht="15" customHeight="1" x14ac:dyDescent="0.2">
      <c r="B26" s="5" t="s">
        <v>317</v>
      </c>
      <c r="C26" s="250">
        <v>360</v>
      </c>
      <c r="D26" s="253">
        <v>9</v>
      </c>
      <c r="E26" s="16"/>
      <c r="G26" s="367" t="s">
        <v>287</v>
      </c>
      <c r="H26" s="250">
        <v>160</v>
      </c>
      <c r="I26" s="251">
        <v>4</v>
      </c>
      <c r="J26" s="9"/>
    </row>
    <row r="27" spans="2:10" s="4" customFormat="1" ht="15" customHeight="1" x14ac:dyDescent="0.2">
      <c r="B27" s="5" t="s">
        <v>318</v>
      </c>
      <c r="C27" s="250">
        <v>360</v>
      </c>
      <c r="D27" s="253">
        <v>9</v>
      </c>
      <c r="E27" s="16"/>
      <c r="G27" s="6" t="s">
        <v>288</v>
      </c>
      <c r="H27" s="250">
        <v>240</v>
      </c>
      <c r="I27" s="251">
        <v>6</v>
      </c>
      <c r="J27" s="9"/>
    </row>
    <row r="28" spans="2:10" s="4" customFormat="1" ht="15" customHeight="1" x14ac:dyDescent="0.2">
      <c r="B28" s="5" t="s">
        <v>319</v>
      </c>
      <c r="C28" s="250">
        <v>360</v>
      </c>
      <c r="D28" s="253">
        <v>9</v>
      </c>
      <c r="E28" s="16"/>
      <c r="G28" s="6" t="s">
        <v>289</v>
      </c>
      <c r="H28" s="250">
        <v>240</v>
      </c>
      <c r="I28" s="251">
        <v>6</v>
      </c>
      <c r="J28" s="9"/>
    </row>
    <row r="29" spans="2:10" s="4" customFormat="1" ht="15" customHeight="1" x14ac:dyDescent="0.2">
      <c r="B29" s="5" t="s">
        <v>320</v>
      </c>
      <c r="C29" s="250">
        <v>280</v>
      </c>
      <c r="D29" s="253">
        <v>7</v>
      </c>
      <c r="E29" s="16"/>
      <c r="G29" s="6" t="s">
        <v>290</v>
      </c>
      <c r="H29" s="250">
        <v>320</v>
      </c>
      <c r="I29" s="251">
        <v>8</v>
      </c>
      <c r="J29" s="9"/>
    </row>
    <row r="30" spans="2:10" s="4" customFormat="1" ht="15" customHeight="1" x14ac:dyDescent="0.2">
      <c r="B30" s="5" t="s">
        <v>321</v>
      </c>
      <c r="C30" s="250">
        <v>320</v>
      </c>
      <c r="D30" s="250">
        <v>8</v>
      </c>
      <c r="E30" s="16"/>
      <c r="G30" s="6" t="s">
        <v>291</v>
      </c>
      <c r="H30" s="250">
        <v>320</v>
      </c>
      <c r="I30" s="251">
        <v>8</v>
      </c>
      <c r="J30" s="9"/>
    </row>
    <row r="31" spans="2:10" s="4" customFormat="1" ht="15" customHeight="1" x14ac:dyDescent="0.2">
      <c r="B31" s="5" t="s">
        <v>322</v>
      </c>
      <c r="C31" s="250">
        <v>240</v>
      </c>
      <c r="D31" s="250">
        <v>6</v>
      </c>
      <c r="E31" s="16"/>
      <c r="G31" s="5" t="s">
        <v>292</v>
      </c>
      <c r="H31" s="250">
        <v>280</v>
      </c>
      <c r="I31" s="251">
        <v>7</v>
      </c>
      <c r="J31" s="9"/>
    </row>
    <row r="32" spans="2:10" s="4" customFormat="1" ht="15" customHeight="1" x14ac:dyDescent="0.2">
      <c r="B32" s="5" t="s">
        <v>323</v>
      </c>
      <c r="C32" s="250">
        <v>240</v>
      </c>
      <c r="D32" s="250">
        <v>6</v>
      </c>
      <c r="E32" s="16"/>
      <c r="G32" s="6" t="s">
        <v>293</v>
      </c>
      <c r="H32" s="250">
        <v>240</v>
      </c>
      <c r="I32" s="251">
        <v>6</v>
      </c>
      <c r="J32" s="9"/>
    </row>
    <row r="33" spans="2:10" s="4" customFormat="1" ht="15" customHeight="1" x14ac:dyDescent="0.2">
      <c r="B33" s="5" t="s">
        <v>324</v>
      </c>
      <c r="C33" s="250">
        <v>240</v>
      </c>
      <c r="D33" s="250">
        <v>6</v>
      </c>
      <c r="E33" s="16"/>
      <c r="G33" s="6" t="s">
        <v>294</v>
      </c>
      <c r="H33" s="250">
        <v>240</v>
      </c>
      <c r="I33" s="251">
        <v>6</v>
      </c>
      <c r="J33" s="9"/>
    </row>
    <row r="34" spans="2:10" s="4" customFormat="1" ht="15" customHeight="1" x14ac:dyDescent="0.2">
      <c r="B34" s="5" t="s">
        <v>325</v>
      </c>
      <c r="C34" s="250">
        <v>360</v>
      </c>
      <c r="D34" s="250">
        <v>9</v>
      </c>
      <c r="E34" s="16"/>
      <c r="G34" s="6" t="s">
        <v>295</v>
      </c>
      <c r="H34" s="250">
        <v>240</v>
      </c>
      <c r="I34" s="251">
        <v>6</v>
      </c>
      <c r="J34" s="9"/>
    </row>
    <row r="35" spans="2:10" s="4" customFormat="1" ht="15" customHeight="1" x14ac:dyDescent="0.2">
      <c r="B35" s="5" t="s">
        <v>326</v>
      </c>
      <c r="C35" s="250">
        <v>320</v>
      </c>
      <c r="D35" s="250">
        <v>8</v>
      </c>
      <c r="E35" s="16"/>
      <c r="G35" s="5" t="s">
        <v>296</v>
      </c>
      <c r="H35" s="250">
        <v>240</v>
      </c>
      <c r="I35" s="254">
        <v>6</v>
      </c>
      <c r="J35" s="9"/>
    </row>
    <row r="36" spans="2:10" s="4" customFormat="1" ht="15" customHeight="1" x14ac:dyDescent="0.2">
      <c r="B36" s="5" t="s">
        <v>327</v>
      </c>
      <c r="C36" s="250">
        <v>360</v>
      </c>
      <c r="D36" s="250">
        <v>9</v>
      </c>
      <c r="E36" s="16"/>
      <c r="G36" s="5" t="s">
        <v>297</v>
      </c>
      <c r="H36" s="250">
        <v>240</v>
      </c>
      <c r="I36" s="254">
        <v>6</v>
      </c>
      <c r="J36" s="9"/>
    </row>
    <row r="37" spans="2:10" s="4" customFormat="1" ht="15" customHeight="1" x14ac:dyDescent="0.2">
      <c r="B37" s="5" t="s">
        <v>328</v>
      </c>
      <c r="C37" s="250">
        <v>360</v>
      </c>
      <c r="D37" s="250">
        <v>9</v>
      </c>
      <c r="E37" s="16"/>
      <c r="G37" s="5" t="s">
        <v>298</v>
      </c>
      <c r="H37" s="250">
        <v>240</v>
      </c>
      <c r="I37" s="254">
        <v>6</v>
      </c>
      <c r="J37" s="9"/>
    </row>
    <row r="38" spans="2:10" s="4" customFormat="1" ht="15" customHeight="1" x14ac:dyDescent="0.2">
      <c r="B38" s="5" t="s">
        <v>329</v>
      </c>
      <c r="C38" s="250">
        <v>360</v>
      </c>
      <c r="D38" s="250">
        <v>9</v>
      </c>
      <c r="E38" s="16"/>
      <c r="F38" s="7"/>
      <c r="G38" s="368" t="s">
        <v>299</v>
      </c>
      <c r="H38" s="250">
        <v>360</v>
      </c>
      <c r="I38" s="254">
        <v>9</v>
      </c>
      <c r="J38" s="9"/>
    </row>
    <row r="39" spans="2:10" s="4" customFormat="1" ht="15" customHeight="1" x14ac:dyDescent="0.2">
      <c r="B39" s="367" t="s">
        <v>330</v>
      </c>
      <c r="C39" s="250">
        <v>320</v>
      </c>
      <c r="D39" s="250">
        <v>8</v>
      </c>
      <c r="E39" s="16"/>
      <c r="F39" s="7"/>
      <c r="G39" s="368" t="s">
        <v>300</v>
      </c>
      <c r="H39" s="250">
        <v>240</v>
      </c>
      <c r="I39" s="254">
        <v>6</v>
      </c>
      <c r="J39" s="9"/>
    </row>
    <row r="40" spans="2:10" s="4" customFormat="1" ht="15" customHeight="1" x14ac:dyDescent="0.2">
      <c r="B40" s="5" t="s">
        <v>331</v>
      </c>
      <c r="C40" s="250">
        <v>240</v>
      </c>
      <c r="D40" s="250">
        <v>6</v>
      </c>
      <c r="E40" s="16"/>
      <c r="F40" s="7"/>
      <c r="G40" s="368" t="s">
        <v>301</v>
      </c>
      <c r="H40" s="250">
        <v>320</v>
      </c>
      <c r="I40" s="254">
        <v>8</v>
      </c>
      <c r="J40" s="9"/>
    </row>
    <row r="41" spans="2:10" s="9" customFormat="1" ht="15" customHeight="1" x14ac:dyDescent="0.2">
      <c r="B41" s="5" t="s">
        <v>332</v>
      </c>
      <c r="C41" s="250">
        <v>320</v>
      </c>
      <c r="D41" s="250">
        <v>8</v>
      </c>
      <c r="E41" s="16"/>
      <c r="G41" s="368" t="s">
        <v>302</v>
      </c>
      <c r="H41" s="250">
        <v>240</v>
      </c>
      <c r="I41" s="254">
        <v>6</v>
      </c>
    </row>
    <row r="42" spans="2:10" s="9" customFormat="1" ht="15" customHeight="1" x14ac:dyDescent="0.2">
      <c r="B42" s="5" t="s">
        <v>333</v>
      </c>
      <c r="C42" s="250">
        <v>200</v>
      </c>
      <c r="D42" s="250">
        <v>5</v>
      </c>
      <c r="E42" s="16"/>
      <c r="G42" s="368" t="s">
        <v>303</v>
      </c>
      <c r="H42" s="250">
        <v>240</v>
      </c>
      <c r="I42" s="254">
        <v>6</v>
      </c>
    </row>
    <row r="43" spans="2:10" s="9" customFormat="1" ht="15" customHeight="1" x14ac:dyDescent="0.2">
      <c r="B43" s="5" t="s">
        <v>334</v>
      </c>
      <c r="C43" s="250">
        <v>360</v>
      </c>
      <c r="D43" s="250">
        <v>9</v>
      </c>
      <c r="E43" s="16"/>
      <c r="G43" s="368" t="s">
        <v>304</v>
      </c>
      <c r="H43" s="250">
        <v>240</v>
      </c>
      <c r="I43" s="254">
        <v>6</v>
      </c>
    </row>
    <row r="44" spans="2:10" s="9" customFormat="1" ht="15" customHeight="1" x14ac:dyDescent="0.2">
      <c r="B44" s="6" t="s">
        <v>335</v>
      </c>
      <c r="C44" s="250">
        <v>240</v>
      </c>
      <c r="D44" s="251">
        <v>6</v>
      </c>
      <c r="E44" s="16"/>
      <c r="G44" s="368" t="s">
        <v>305</v>
      </c>
      <c r="H44" s="250">
        <v>240</v>
      </c>
      <c r="I44" s="254">
        <v>6</v>
      </c>
    </row>
    <row r="45" spans="2:10" s="9" customFormat="1" ht="15" customHeight="1" x14ac:dyDescent="0.2">
      <c r="B45" s="6" t="s">
        <v>336</v>
      </c>
      <c r="C45" s="250">
        <v>240</v>
      </c>
      <c r="D45" s="251">
        <v>6</v>
      </c>
      <c r="E45" s="16"/>
      <c r="G45" s="45" t="s">
        <v>306</v>
      </c>
      <c r="H45" s="256">
        <v>160</v>
      </c>
      <c r="I45" s="256">
        <v>4</v>
      </c>
    </row>
    <row r="46" spans="2:10" s="9" customFormat="1" ht="15" customHeight="1" x14ac:dyDescent="0.2">
      <c r="B46" s="6" t="s">
        <v>337</v>
      </c>
      <c r="C46" s="250">
        <v>240</v>
      </c>
      <c r="D46" s="251">
        <v>6</v>
      </c>
      <c r="E46" s="16"/>
    </row>
    <row r="47" spans="2:10" s="9" customFormat="1" ht="15" customHeight="1" x14ac:dyDescent="0.2">
      <c r="B47" s="6" t="s">
        <v>338</v>
      </c>
      <c r="C47" s="250">
        <v>240</v>
      </c>
      <c r="D47" s="251">
        <v>6</v>
      </c>
      <c r="E47" s="16"/>
    </row>
    <row r="48" spans="2:10" s="9" customFormat="1" ht="15" customHeight="1" x14ac:dyDescent="0.2">
      <c r="B48" s="5" t="s">
        <v>339</v>
      </c>
      <c r="C48" s="250">
        <v>280</v>
      </c>
      <c r="D48" s="251">
        <v>7</v>
      </c>
      <c r="E48" s="16"/>
      <c r="G48" s="319" t="s">
        <v>3</v>
      </c>
    </row>
    <row r="49" spans="1:10" s="9" customFormat="1" ht="15" customHeight="1" x14ac:dyDescent="0.2">
      <c r="B49" s="5" t="s">
        <v>340</v>
      </c>
      <c r="C49" s="250">
        <v>280</v>
      </c>
      <c r="D49" s="251">
        <v>7</v>
      </c>
      <c r="E49" s="16"/>
      <c r="G49" s="388" t="s">
        <v>0</v>
      </c>
      <c r="H49" s="390" t="s">
        <v>61</v>
      </c>
      <c r="I49" s="390" t="s">
        <v>2</v>
      </c>
      <c r="J49" s="47"/>
    </row>
    <row r="50" spans="1:10" s="9" customFormat="1" ht="15" customHeight="1" thickBot="1" x14ac:dyDescent="0.25">
      <c r="B50" s="5" t="s">
        <v>341</v>
      </c>
      <c r="C50" s="250">
        <v>240</v>
      </c>
      <c r="D50" s="251">
        <v>6</v>
      </c>
      <c r="E50" s="16"/>
      <c r="G50" s="389"/>
      <c r="H50" s="391"/>
      <c r="I50" s="391"/>
    </row>
    <row r="51" spans="1:10" s="9" customFormat="1" ht="15" customHeight="1" thickTop="1" x14ac:dyDescent="0.2">
      <c r="B51" s="6" t="s">
        <v>375</v>
      </c>
      <c r="C51" s="243">
        <v>240</v>
      </c>
      <c r="D51" s="253">
        <v>6</v>
      </c>
      <c r="E51" s="16"/>
      <c r="G51" s="306" t="s">
        <v>276</v>
      </c>
      <c r="H51" s="301">
        <v>280</v>
      </c>
      <c r="I51" s="272">
        <v>7</v>
      </c>
    </row>
    <row r="52" spans="1:10" s="9" customFormat="1" ht="15" customHeight="1" x14ac:dyDescent="0.2">
      <c r="B52" s="5" t="s">
        <v>342</v>
      </c>
      <c r="C52" s="250">
        <v>240</v>
      </c>
      <c r="D52" s="251">
        <v>6</v>
      </c>
      <c r="E52" s="16"/>
      <c r="G52" s="46" t="s">
        <v>88</v>
      </c>
      <c r="H52" s="253">
        <v>240</v>
      </c>
      <c r="I52" s="243">
        <v>6</v>
      </c>
    </row>
    <row r="53" spans="1:10" s="9" customFormat="1" ht="15" customHeight="1" x14ac:dyDescent="0.2">
      <c r="B53" s="5" t="s">
        <v>343</v>
      </c>
      <c r="C53" s="250">
        <v>200</v>
      </c>
      <c r="D53" s="251">
        <v>5</v>
      </c>
      <c r="E53" s="16"/>
      <c r="G53" s="367" t="s">
        <v>89</v>
      </c>
      <c r="H53" s="253">
        <v>240</v>
      </c>
      <c r="I53" s="253">
        <v>6</v>
      </c>
    </row>
    <row r="54" spans="1:10" s="9" customFormat="1" ht="15" customHeight="1" x14ac:dyDescent="0.2">
      <c r="B54" s="354" t="s">
        <v>344</v>
      </c>
      <c r="C54" s="256">
        <v>240</v>
      </c>
      <c r="D54" s="355">
        <v>6</v>
      </c>
      <c r="E54" s="16"/>
      <c r="G54" s="305" t="s">
        <v>90</v>
      </c>
      <c r="H54" s="340">
        <v>320</v>
      </c>
      <c r="I54" s="340">
        <v>8</v>
      </c>
    </row>
    <row r="55" spans="1:10" s="9" customFormat="1" ht="15" customHeight="1" x14ac:dyDescent="0.2">
      <c r="B55" s="274"/>
      <c r="C55" s="274"/>
      <c r="D55" s="274"/>
      <c r="E55" s="16"/>
    </row>
    <row r="56" spans="1:10" s="9" customFormat="1" ht="15" customHeight="1" x14ac:dyDescent="0.2">
      <c r="B56" s="274"/>
      <c r="C56" s="274"/>
      <c r="D56" s="274"/>
      <c r="E56" s="16"/>
    </row>
    <row r="57" spans="1:10" s="9" customFormat="1" ht="15" customHeight="1" x14ac:dyDescent="0.2">
      <c r="B57" s="7"/>
      <c r="C57" s="258"/>
      <c r="D57" s="258"/>
      <c r="E57" s="16"/>
    </row>
    <row r="58" spans="1:10" s="9" customFormat="1" ht="15" customHeight="1" x14ac:dyDescent="0.2">
      <c r="B58" s="7"/>
      <c r="C58" s="258"/>
      <c r="D58" s="258"/>
      <c r="E58" s="16"/>
    </row>
    <row r="59" spans="1:10" s="9" customFormat="1" ht="83.25" customHeight="1" x14ac:dyDescent="0.2">
      <c r="A59" s="284" t="s">
        <v>183</v>
      </c>
      <c r="B59" s="392" t="s">
        <v>430</v>
      </c>
      <c r="C59" s="393"/>
      <c r="D59" s="393"/>
      <c r="E59" s="393"/>
      <c r="F59" s="393"/>
      <c r="G59" s="393"/>
      <c r="H59" s="393"/>
      <c r="I59" s="393"/>
    </row>
  </sheetData>
  <mergeCells count="12">
    <mergeCell ref="G49:G50"/>
    <mergeCell ref="H49:H50"/>
    <mergeCell ref="I49:I50"/>
    <mergeCell ref="B59:I59"/>
    <mergeCell ref="A4:J4"/>
    <mergeCell ref="A7:J7"/>
    <mergeCell ref="B11:B12"/>
    <mergeCell ref="C11:C12"/>
    <mergeCell ref="D11:D12"/>
    <mergeCell ref="G11:G12"/>
    <mergeCell ref="H11:H12"/>
    <mergeCell ref="I11:I12"/>
  </mergeCells>
  <phoneticPr fontId="1"/>
  <printOptions horizontalCentered="1"/>
  <pageMargins left="0.39370078740157483" right="0.39370078740157483" top="0.39370078740157483" bottom="0.39370078740157483" header="0" footer="0.19685039370078741"/>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3:K95"/>
  <sheetViews>
    <sheetView view="pageBreakPreview" zoomScaleNormal="100" zoomScaleSheetLayoutView="100" workbookViewId="0"/>
  </sheetViews>
  <sheetFormatPr defaultColWidth="9" defaultRowHeight="13.5" customHeight="1" x14ac:dyDescent="0.2"/>
  <cols>
    <col min="1" max="1" width="17.6640625" style="9" customWidth="1"/>
    <col min="2" max="3" width="10.6640625" style="9" customWidth="1"/>
    <col min="4" max="5" width="6.6640625" style="9" customWidth="1"/>
    <col min="6" max="6" width="4.6640625" style="9" customWidth="1"/>
    <col min="7" max="7" width="17.6640625" style="9" customWidth="1"/>
    <col min="8" max="8" width="10.6640625" style="9" customWidth="1"/>
    <col min="9" max="9" width="10.6640625" style="246" customWidth="1"/>
    <col min="10" max="10" width="6.6640625" style="9" customWidth="1"/>
    <col min="11" max="11" width="6.6640625" style="247" customWidth="1"/>
    <col min="12" max="16384" width="9" style="9"/>
  </cols>
  <sheetData>
    <row r="3" spans="1:11" s="4" customFormat="1" ht="13.5" customHeight="1" x14ac:dyDescent="0.2">
      <c r="A3" s="488" t="s">
        <v>398</v>
      </c>
      <c r="B3" s="488"/>
      <c r="C3" s="488"/>
      <c r="D3" s="488"/>
      <c r="E3" s="488"/>
      <c r="G3" s="400" t="s">
        <v>0</v>
      </c>
      <c r="H3" s="400" t="s">
        <v>44</v>
      </c>
      <c r="I3" s="450"/>
      <c r="J3" s="390" t="s">
        <v>61</v>
      </c>
      <c r="K3" s="390" t="s">
        <v>2</v>
      </c>
    </row>
    <row r="4" spans="1:11" s="4" customFormat="1" ht="13.5" customHeight="1" thickBot="1" x14ac:dyDescent="0.25">
      <c r="A4" s="400" t="s">
        <v>0</v>
      </c>
      <c r="B4" s="400" t="s">
        <v>4</v>
      </c>
      <c r="C4" s="448"/>
      <c r="D4" s="390" t="s">
        <v>61</v>
      </c>
      <c r="E4" s="390" t="s">
        <v>2</v>
      </c>
      <c r="G4" s="401"/>
      <c r="H4" s="451"/>
      <c r="I4" s="452"/>
      <c r="J4" s="391"/>
      <c r="K4" s="391"/>
    </row>
    <row r="5" spans="1:11" s="4" customFormat="1" ht="13.5" customHeight="1" thickTop="1" thickBot="1" x14ac:dyDescent="0.25">
      <c r="A5" s="451"/>
      <c r="B5" s="401"/>
      <c r="C5" s="449"/>
      <c r="D5" s="465"/>
      <c r="E5" s="465"/>
      <c r="G5" s="428" t="s">
        <v>93</v>
      </c>
      <c r="H5" s="440" t="s">
        <v>45</v>
      </c>
      <c r="I5" s="37" t="s">
        <v>28</v>
      </c>
      <c r="J5" s="458">
        <v>210</v>
      </c>
      <c r="K5" s="462">
        <v>3</v>
      </c>
    </row>
    <row r="6" spans="1:11" s="4" customFormat="1" ht="13.5" customHeight="1" thickTop="1" x14ac:dyDescent="0.2">
      <c r="A6" s="397" t="s">
        <v>351</v>
      </c>
      <c r="B6" s="500" t="s">
        <v>98</v>
      </c>
      <c r="C6" s="501"/>
      <c r="D6" s="242">
        <v>80</v>
      </c>
      <c r="E6" s="242">
        <v>2</v>
      </c>
      <c r="G6" s="398"/>
      <c r="H6" s="431"/>
      <c r="I6" s="33" t="s">
        <v>37</v>
      </c>
      <c r="J6" s="482"/>
      <c r="K6" s="454"/>
    </row>
    <row r="7" spans="1:11" s="4" customFormat="1" ht="13.5" customHeight="1" x14ac:dyDescent="0.2">
      <c r="A7" s="398"/>
      <c r="B7" s="502" t="s">
        <v>6</v>
      </c>
      <c r="C7" s="503"/>
      <c r="D7" s="243">
        <v>40</v>
      </c>
      <c r="E7" s="243">
        <v>1</v>
      </c>
      <c r="G7" s="398"/>
      <c r="H7" s="436" t="s">
        <v>46</v>
      </c>
      <c r="I7" s="33" t="s">
        <v>31</v>
      </c>
      <c r="J7" s="482"/>
      <c r="K7" s="463">
        <v>2</v>
      </c>
    </row>
    <row r="8" spans="1:11" s="4" customFormat="1" ht="13.5" customHeight="1" x14ac:dyDescent="0.2">
      <c r="A8" s="398"/>
      <c r="B8" s="419" t="s">
        <v>99</v>
      </c>
      <c r="C8" s="420"/>
      <c r="D8" s="232">
        <v>80</v>
      </c>
      <c r="E8" s="232">
        <v>2</v>
      </c>
      <c r="G8" s="398"/>
      <c r="H8" s="436"/>
      <c r="I8" s="33" t="s">
        <v>32</v>
      </c>
      <c r="J8" s="482"/>
      <c r="K8" s="454"/>
    </row>
    <row r="9" spans="1:11" s="4" customFormat="1" ht="13.5" customHeight="1" x14ac:dyDescent="0.2">
      <c r="A9" s="399"/>
      <c r="B9" s="423" t="s">
        <v>5</v>
      </c>
      <c r="C9" s="424"/>
      <c r="D9" s="236">
        <v>200</v>
      </c>
      <c r="E9" s="234">
        <v>5</v>
      </c>
      <c r="G9" s="398"/>
      <c r="H9" s="495" t="s">
        <v>47</v>
      </c>
      <c r="I9" s="33" t="s">
        <v>38</v>
      </c>
      <c r="J9" s="482"/>
      <c r="K9" s="463">
        <v>1</v>
      </c>
    </row>
    <row r="10" spans="1:11" s="4" customFormat="1" ht="13.5" customHeight="1" x14ac:dyDescent="0.2">
      <c r="A10" s="425" t="s">
        <v>352</v>
      </c>
      <c r="B10" s="467" t="s">
        <v>100</v>
      </c>
      <c r="C10" s="468"/>
      <c r="D10" s="294">
        <v>40</v>
      </c>
      <c r="E10" s="294">
        <v>1</v>
      </c>
      <c r="G10" s="398"/>
      <c r="H10" s="433"/>
      <c r="I10" s="34" t="s">
        <v>39</v>
      </c>
      <c r="J10" s="482"/>
      <c r="K10" s="466"/>
    </row>
    <row r="11" spans="1:11" s="4" customFormat="1" ht="13.5" customHeight="1" x14ac:dyDescent="0.2">
      <c r="A11" s="426"/>
      <c r="B11" s="421" t="s">
        <v>8</v>
      </c>
      <c r="C11" s="422"/>
      <c r="D11" s="232">
        <v>80</v>
      </c>
      <c r="E11" s="232">
        <v>2</v>
      </c>
      <c r="G11" s="399"/>
      <c r="H11" s="429" t="s">
        <v>5</v>
      </c>
      <c r="I11" s="430"/>
      <c r="J11" s="238">
        <v>210</v>
      </c>
      <c r="K11" s="234">
        <v>6</v>
      </c>
    </row>
    <row r="12" spans="1:11" s="4" customFormat="1" ht="13.5" customHeight="1" x14ac:dyDescent="0.2">
      <c r="A12" s="426"/>
      <c r="B12" s="419" t="s">
        <v>7</v>
      </c>
      <c r="C12" s="420"/>
      <c r="D12" s="261">
        <v>80</v>
      </c>
      <c r="E12" s="261">
        <v>2</v>
      </c>
      <c r="G12" s="487" t="s">
        <v>94</v>
      </c>
      <c r="H12" s="431" t="s">
        <v>45</v>
      </c>
      <c r="I12" s="39" t="s">
        <v>28</v>
      </c>
      <c r="J12" s="455">
        <v>210</v>
      </c>
      <c r="K12" s="453">
        <v>2</v>
      </c>
    </row>
    <row r="13" spans="1:11" s="4" customFormat="1" ht="13.5" customHeight="1" x14ac:dyDescent="0.2">
      <c r="A13" s="427"/>
      <c r="B13" s="423" t="s">
        <v>5</v>
      </c>
      <c r="C13" s="424"/>
      <c r="D13" s="288">
        <v>200</v>
      </c>
      <c r="E13" s="233">
        <v>5</v>
      </c>
      <c r="G13" s="438"/>
      <c r="H13" s="431"/>
      <c r="I13" s="33" t="s">
        <v>29</v>
      </c>
      <c r="J13" s="482"/>
      <c r="K13" s="466"/>
    </row>
    <row r="14" spans="1:11" s="4" customFormat="1" ht="13.5" customHeight="1" x14ac:dyDescent="0.2">
      <c r="G14" s="438"/>
      <c r="H14" s="431"/>
      <c r="I14" s="33" t="s">
        <v>30</v>
      </c>
      <c r="J14" s="482"/>
      <c r="K14" s="454"/>
    </row>
    <row r="15" spans="1:11" s="4" customFormat="1" ht="13.5" customHeight="1" x14ac:dyDescent="0.2">
      <c r="A15" s="336" t="s">
        <v>55</v>
      </c>
      <c r="B15" s="9"/>
      <c r="C15" s="9"/>
      <c r="D15" s="9"/>
      <c r="E15" s="9"/>
      <c r="G15" s="438"/>
      <c r="H15" s="436" t="s">
        <v>51</v>
      </c>
      <c r="I15" s="34" t="s">
        <v>31</v>
      </c>
      <c r="J15" s="482"/>
      <c r="K15" s="463">
        <v>2</v>
      </c>
    </row>
    <row r="16" spans="1:11" s="4" customFormat="1" ht="13.5" customHeight="1" x14ac:dyDescent="0.2">
      <c r="A16" s="400" t="s">
        <v>0</v>
      </c>
      <c r="B16" s="400" t="s">
        <v>44</v>
      </c>
      <c r="C16" s="450"/>
      <c r="D16" s="390" t="s">
        <v>61</v>
      </c>
      <c r="E16" s="390" t="s">
        <v>2</v>
      </c>
      <c r="G16" s="438"/>
      <c r="H16" s="436"/>
      <c r="I16" s="34" t="s">
        <v>32</v>
      </c>
      <c r="J16" s="482"/>
      <c r="K16" s="454"/>
    </row>
    <row r="17" spans="1:11" s="4" customFormat="1" ht="13.5" customHeight="1" thickBot="1" x14ac:dyDescent="0.25">
      <c r="A17" s="401"/>
      <c r="B17" s="451"/>
      <c r="C17" s="452"/>
      <c r="D17" s="391"/>
      <c r="E17" s="391"/>
      <c r="G17" s="438"/>
      <c r="H17" s="436" t="s">
        <v>54</v>
      </c>
      <c r="I17" s="34" t="s">
        <v>36</v>
      </c>
      <c r="J17" s="482"/>
      <c r="K17" s="463">
        <v>2</v>
      </c>
    </row>
    <row r="18" spans="1:11" s="4" customFormat="1" ht="13.5" customHeight="1" thickTop="1" x14ac:dyDescent="0.2">
      <c r="A18" s="416" t="s">
        <v>384</v>
      </c>
      <c r="B18" s="480" t="s">
        <v>14</v>
      </c>
      <c r="C18" s="481"/>
      <c r="D18" s="271">
        <v>70</v>
      </c>
      <c r="E18" s="272">
        <v>2</v>
      </c>
      <c r="G18" s="438"/>
      <c r="H18" s="486"/>
      <c r="I18" s="34" t="s">
        <v>40</v>
      </c>
      <c r="J18" s="482"/>
      <c r="K18" s="466"/>
    </row>
    <row r="19" spans="1:11" s="4" customFormat="1" ht="13.5" customHeight="1" x14ac:dyDescent="0.2">
      <c r="A19" s="407"/>
      <c r="B19" s="404" t="s">
        <v>18</v>
      </c>
      <c r="C19" s="405"/>
      <c r="D19" s="244">
        <v>35</v>
      </c>
      <c r="E19" s="243">
        <v>1</v>
      </c>
      <c r="G19" s="439"/>
      <c r="H19" s="429" t="s">
        <v>5</v>
      </c>
      <c r="I19" s="430"/>
      <c r="J19" s="236">
        <v>210</v>
      </c>
      <c r="K19" s="234">
        <v>6</v>
      </c>
    </row>
    <row r="20" spans="1:11" s="4" customFormat="1" ht="13.5" customHeight="1" x14ac:dyDescent="0.2">
      <c r="A20" s="407"/>
      <c r="B20" s="411" t="s">
        <v>64</v>
      </c>
      <c r="C20" s="415"/>
      <c r="D20" s="245">
        <v>35</v>
      </c>
      <c r="E20" s="232">
        <v>1</v>
      </c>
      <c r="G20" s="437" t="s">
        <v>350</v>
      </c>
      <c r="H20" s="431" t="s">
        <v>45</v>
      </c>
      <c r="I20" s="39" t="s">
        <v>28</v>
      </c>
      <c r="J20" s="455">
        <v>210</v>
      </c>
      <c r="K20" s="453">
        <v>2</v>
      </c>
    </row>
    <row r="21" spans="1:11" s="4" customFormat="1" ht="13.5" customHeight="1" x14ac:dyDescent="0.2">
      <c r="A21" s="408"/>
      <c r="B21" s="402" t="s">
        <v>5</v>
      </c>
      <c r="C21" s="414"/>
      <c r="D21" s="238">
        <v>140</v>
      </c>
      <c r="E21" s="234">
        <v>4</v>
      </c>
      <c r="G21" s="438"/>
      <c r="H21" s="431"/>
      <c r="I21" s="33" t="s">
        <v>37</v>
      </c>
      <c r="J21" s="482"/>
      <c r="K21" s="454"/>
    </row>
    <row r="22" spans="1:11" s="4" customFormat="1" ht="13.5" customHeight="1" x14ac:dyDescent="0.2">
      <c r="A22" s="437" t="s">
        <v>95</v>
      </c>
      <c r="B22" s="504" t="s">
        <v>45</v>
      </c>
      <c r="C22" s="32" t="s">
        <v>28</v>
      </c>
      <c r="D22" s="455">
        <v>175</v>
      </c>
      <c r="E22" s="453">
        <v>1</v>
      </c>
      <c r="G22" s="438"/>
      <c r="H22" s="486" t="s">
        <v>51</v>
      </c>
      <c r="I22" s="33" t="s">
        <v>31</v>
      </c>
      <c r="J22" s="482"/>
      <c r="K22" s="463">
        <v>2</v>
      </c>
    </row>
    <row r="23" spans="1:11" s="4" customFormat="1" ht="13.5" customHeight="1" x14ac:dyDescent="0.2">
      <c r="A23" s="438"/>
      <c r="B23" s="504"/>
      <c r="C23" s="33" t="s">
        <v>37</v>
      </c>
      <c r="D23" s="455"/>
      <c r="E23" s="454"/>
      <c r="G23" s="438"/>
      <c r="H23" s="432"/>
      <c r="I23" s="34" t="s">
        <v>32</v>
      </c>
      <c r="J23" s="482"/>
      <c r="K23" s="454"/>
    </row>
    <row r="24" spans="1:11" s="4" customFormat="1" ht="13.5" customHeight="1" x14ac:dyDescent="0.2">
      <c r="A24" s="438"/>
      <c r="B24" s="505" t="s">
        <v>46</v>
      </c>
      <c r="C24" s="33" t="s">
        <v>31</v>
      </c>
      <c r="D24" s="455"/>
      <c r="E24" s="463">
        <v>2</v>
      </c>
      <c r="G24" s="438"/>
      <c r="H24" s="498" t="s">
        <v>47</v>
      </c>
      <c r="I24" s="34" t="s">
        <v>38</v>
      </c>
      <c r="J24" s="482"/>
      <c r="K24" s="463">
        <v>2</v>
      </c>
    </row>
    <row r="25" spans="1:11" s="4" customFormat="1" ht="13.5" customHeight="1" x14ac:dyDescent="0.2">
      <c r="A25" s="438"/>
      <c r="B25" s="505"/>
      <c r="C25" s="33" t="s">
        <v>32</v>
      </c>
      <c r="D25" s="455"/>
      <c r="E25" s="454"/>
      <c r="G25" s="438"/>
      <c r="H25" s="498"/>
      <c r="I25" s="34" t="s">
        <v>39</v>
      </c>
      <c r="J25" s="482"/>
      <c r="K25" s="466"/>
    </row>
    <row r="26" spans="1:11" s="4" customFormat="1" ht="13.5" customHeight="1" x14ac:dyDescent="0.2">
      <c r="A26" s="438"/>
      <c r="B26" s="335" t="s">
        <v>47</v>
      </c>
      <c r="C26" s="43" t="s">
        <v>13</v>
      </c>
      <c r="D26" s="455"/>
      <c r="E26" s="332">
        <v>2</v>
      </c>
      <c r="G26" s="439"/>
      <c r="H26" s="429" t="s">
        <v>5</v>
      </c>
      <c r="I26" s="430"/>
      <c r="J26" s="238">
        <v>210</v>
      </c>
      <c r="K26" s="234">
        <v>6</v>
      </c>
    </row>
    <row r="27" spans="1:11" s="4" customFormat="1" ht="13.5" customHeight="1" x14ac:dyDescent="0.2">
      <c r="A27" s="438"/>
      <c r="B27" s="231" t="s">
        <v>80</v>
      </c>
      <c r="C27" s="44" t="s">
        <v>81</v>
      </c>
      <c r="D27" s="232">
        <v>35</v>
      </c>
      <c r="E27" s="232">
        <v>1</v>
      </c>
      <c r="G27" s="487" t="s">
        <v>353</v>
      </c>
      <c r="H27" s="440" t="s">
        <v>45</v>
      </c>
      <c r="I27" s="33" t="s">
        <v>28</v>
      </c>
      <c r="J27" s="458">
        <v>210</v>
      </c>
      <c r="K27" s="463">
        <v>2</v>
      </c>
    </row>
    <row r="28" spans="1:11" s="4" customFormat="1" ht="13.5" customHeight="1" x14ac:dyDescent="0.2">
      <c r="A28" s="439"/>
      <c r="B28" s="402" t="s">
        <v>5</v>
      </c>
      <c r="C28" s="413"/>
      <c r="D28" s="238">
        <v>210</v>
      </c>
      <c r="E28" s="234">
        <v>6</v>
      </c>
      <c r="G28" s="438"/>
      <c r="H28" s="431"/>
      <c r="I28" s="33" t="s">
        <v>30</v>
      </c>
      <c r="J28" s="482"/>
      <c r="K28" s="454"/>
    </row>
    <row r="29" spans="1:11" s="4" customFormat="1" ht="13.5" customHeight="1" x14ac:dyDescent="0.2">
      <c r="A29" s="487" t="s">
        <v>380</v>
      </c>
      <c r="B29" s="444" t="s">
        <v>10</v>
      </c>
      <c r="C29" s="499"/>
      <c r="D29" s="458">
        <v>70</v>
      </c>
      <c r="E29" s="460">
        <v>2</v>
      </c>
      <c r="G29" s="438"/>
      <c r="H29" s="486" t="s">
        <v>51</v>
      </c>
      <c r="I29" s="33" t="s">
        <v>31</v>
      </c>
      <c r="J29" s="482"/>
      <c r="K29" s="463">
        <v>2</v>
      </c>
    </row>
    <row r="30" spans="1:11" s="4" customFormat="1" ht="13.5" customHeight="1" x14ac:dyDescent="0.2">
      <c r="A30" s="437"/>
      <c r="B30" s="404" t="s">
        <v>26</v>
      </c>
      <c r="C30" s="409"/>
      <c r="D30" s="459"/>
      <c r="E30" s="457"/>
      <c r="G30" s="438"/>
      <c r="H30" s="432"/>
      <c r="I30" s="34" t="s">
        <v>35</v>
      </c>
      <c r="J30" s="482"/>
      <c r="K30" s="454"/>
    </row>
    <row r="31" spans="1:11" s="4" customFormat="1" ht="13.5" customHeight="1" x14ac:dyDescent="0.2">
      <c r="A31" s="437"/>
      <c r="B31" s="404" t="s">
        <v>21</v>
      </c>
      <c r="C31" s="409"/>
      <c r="D31" s="244">
        <v>70</v>
      </c>
      <c r="E31" s="243">
        <v>2</v>
      </c>
      <c r="G31" s="438"/>
      <c r="H31" s="498" t="s">
        <v>53</v>
      </c>
      <c r="I31" s="34" t="s">
        <v>41</v>
      </c>
      <c r="J31" s="482"/>
      <c r="K31" s="463">
        <v>2</v>
      </c>
    </row>
    <row r="32" spans="1:11" s="4" customFormat="1" ht="13.5" customHeight="1" x14ac:dyDescent="0.2">
      <c r="A32" s="437"/>
      <c r="B32" s="404" t="s">
        <v>11</v>
      </c>
      <c r="C32" s="409"/>
      <c r="D32" s="461">
        <v>105</v>
      </c>
      <c r="E32" s="456">
        <v>3</v>
      </c>
      <c r="G32" s="438"/>
      <c r="H32" s="498"/>
      <c r="I32" s="34" t="s">
        <v>33</v>
      </c>
      <c r="J32" s="482"/>
      <c r="K32" s="466"/>
    </row>
    <row r="33" spans="1:11" s="4" customFormat="1" ht="13.5" customHeight="1" x14ac:dyDescent="0.2">
      <c r="A33" s="437"/>
      <c r="B33" s="404" t="s">
        <v>16</v>
      </c>
      <c r="C33" s="409"/>
      <c r="D33" s="459"/>
      <c r="E33" s="457"/>
      <c r="G33" s="439"/>
      <c r="H33" s="429" t="s">
        <v>5</v>
      </c>
      <c r="I33" s="430"/>
      <c r="J33" s="238">
        <v>210</v>
      </c>
      <c r="K33" s="234">
        <v>6</v>
      </c>
    </row>
    <row r="34" spans="1:11" s="4" customFormat="1" ht="13.5" customHeight="1" x14ac:dyDescent="0.2">
      <c r="A34" s="437"/>
      <c r="B34" s="441" t="s">
        <v>17</v>
      </c>
      <c r="C34" s="442"/>
      <c r="D34" s="245">
        <v>70</v>
      </c>
      <c r="E34" s="232">
        <v>2</v>
      </c>
      <c r="G34" s="506" t="s">
        <v>349</v>
      </c>
      <c r="H34" s="440" t="s">
        <v>45</v>
      </c>
      <c r="I34" s="37" t="s">
        <v>28</v>
      </c>
      <c r="J34" s="458">
        <v>210</v>
      </c>
      <c r="K34" s="462">
        <v>3</v>
      </c>
    </row>
    <row r="35" spans="1:11" s="4" customFormat="1" ht="13.5" customHeight="1" x14ac:dyDescent="0.2">
      <c r="A35" s="437"/>
      <c r="B35" s="402" t="s">
        <v>5</v>
      </c>
      <c r="C35" s="413"/>
      <c r="D35" s="238">
        <v>315</v>
      </c>
      <c r="E35" s="234">
        <v>9</v>
      </c>
      <c r="G35" s="507"/>
      <c r="H35" s="431"/>
      <c r="I35" s="33" t="s">
        <v>37</v>
      </c>
      <c r="J35" s="482"/>
      <c r="K35" s="454"/>
    </row>
    <row r="36" spans="1:11" s="4" customFormat="1" ht="13.5" customHeight="1" x14ac:dyDescent="0.2">
      <c r="A36" s="406" t="s">
        <v>96</v>
      </c>
      <c r="B36" s="440" t="s">
        <v>45</v>
      </c>
      <c r="C36" s="230" t="s">
        <v>28</v>
      </c>
      <c r="D36" s="458">
        <v>210</v>
      </c>
      <c r="E36" s="462">
        <v>2</v>
      </c>
      <c r="G36" s="507"/>
      <c r="H36" s="486" t="s">
        <v>51</v>
      </c>
      <c r="I36" s="33" t="s">
        <v>31</v>
      </c>
      <c r="J36" s="482"/>
      <c r="K36" s="463">
        <v>2</v>
      </c>
    </row>
    <row r="37" spans="1:11" s="4" customFormat="1" ht="13.5" customHeight="1" x14ac:dyDescent="0.2">
      <c r="A37" s="438"/>
      <c r="B37" s="431"/>
      <c r="C37" s="33" t="s">
        <v>29</v>
      </c>
      <c r="D37" s="482"/>
      <c r="E37" s="466"/>
      <c r="G37" s="507"/>
      <c r="H37" s="432"/>
      <c r="I37" s="33" t="s">
        <v>35</v>
      </c>
      <c r="J37" s="482"/>
      <c r="K37" s="454"/>
    </row>
    <row r="38" spans="1:11" s="4" customFormat="1" ht="13.5" customHeight="1" x14ac:dyDescent="0.2">
      <c r="A38" s="438"/>
      <c r="B38" s="431"/>
      <c r="C38" s="33" t="s">
        <v>30</v>
      </c>
      <c r="D38" s="482"/>
      <c r="E38" s="454"/>
      <c r="G38" s="507"/>
      <c r="H38" s="498" t="s">
        <v>85</v>
      </c>
      <c r="I38" s="33" t="s">
        <v>86</v>
      </c>
      <c r="J38" s="482"/>
      <c r="K38" s="463">
        <v>1</v>
      </c>
    </row>
    <row r="39" spans="1:11" s="4" customFormat="1" ht="13.5" customHeight="1" x14ac:dyDescent="0.2">
      <c r="A39" s="438"/>
      <c r="B39" s="435" t="s">
        <v>46</v>
      </c>
      <c r="C39" s="33" t="s">
        <v>31</v>
      </c>
      <c r="D39" s="482"/>
      <c r="E39" s="463">
        <v>1</v>
      </c>
      <c r="G39" s="507"/>
      <c r="H39" s="498"/>
      <c r="I39" s="34" t="s">
        <v>101</v>
      </c>
      <c r="J39" s="482"/>
      <c r="K39" s="466"/>
    </row>
    <row r="40" spans="1:11" s="4" customFormat="1" ht="13.5" customHeight="1" x14ac:dyDescent="0.2">
      <c r="A40" s="438"/>
      <c r="B40" s="436"/>
      <c r="C40" s="33" t="s">
        <v>35</v>
      </c>
      <c r="D40" s="482"/>
      <c r="E40" s="464"/>
      <c r="G40" s="508"/>
      <c r="H40" s="402" t="s">
        <v>5</v>
      </c>
      <c r="I40" s="413"/>
      <c r="J40" s="238">
        <v>210</v>
      </c>
      <c r="K40" s="234">
        <v>6</v>
      </c>
    </row>
    <row r="41" spans="1:11" s="4" customFormat="1" ht="13.5" customHeight="1" x14ac:dyDescent="0.2">
      <c r="A41" s="438"/>
      <c r="B41" s="436" t="s">
        <v>48</v>
      </c>
      <c r="C41" s="33" t="s">
        <v>36</v>
      </c>
      <c r="D41" s="482"/>
      <c r="E41" s="463">
        <v>2</v>
      </c>
      <c r="G41" s="473" t="s">
        <v>385</v>
      </c>
      <c r="H41" s="444" t="s">
        <v>65</v>
      </c>
      <c r="I41" s="471"/>
      <c r="J41" s="259">
        <v>80</v>
      </c>
      <c r="K41" s="242">
        <v>2</v>
      </c>
    </row>
    <row r="42" spans="1:11" s="4" customFormat="1" ht="13.5" customHeight="1" x14ac:dyDescent="0.2">
      <c r="A42" s="438"/>
      <c r="B42" s="436"/>
      <c r="C42" s="33" t="s">
        <v>16</v>
      </c>
      <c r="D42" s="482"/>
      <c r="E42" s="454"/>
      <c r="G42" s="474"/>
      <c r="H42" s="404" t="s">
        <v>66</v>
      </c>
      <c r="I42" s="472"/>
      <c r="J42" s="244">
        <v>40</v>
      </c>
      <c r="K42" s="243">
        <v>1</v>
      </c>
    </row>
    <row r="43" spans="1:11" s="4" customFormat="1" ht="13.5" customHeight="1" x14ac:dyDescent="0.2">
      <c r="A43" s="438"/>
      <c r="B43" s="333" t="s">
        <v>49</v>
      </c>
      <c r="C43" s="34" t="s">
        <v>12</v>
      </c>
      <c r="D43" s="482"/>
      <c r="E43" s="332">
        <v>1</v>
      </c>
      <c r="G43" s="475"/>
      <c r="H43" s="402" t="s">
        <v>5</v>
      </c>
      <c r="I43" s="476"/>
      <c r="J43" s="238">
        <v>120</v>
      </c>
      <c r="K43" s="234">
        <v>3</v>
      </c>
    </row>
    <row r="44" spans="1:11" s="4" customFormat="1" ht="13.5" customHeight="1" x14ac:dyDescent="0.2">
      <c r="A44" s="439"/>
      <c r="B44" s="402" t="s">
        <v>5</v>
      </c>
      <c r="C44" s="413"/>
      <c r="D44" s="234">
        <v>210</v>
      </c>
      <c r="E44" s="234">
        <v>6</v>
      </c>
      <c r="G44" s="12" t="s">
        <v>176</v>
      </c>
      <c r="H44" s="402" t="s">
        <v>111</v>
      </c>
      <c r="I44" s="414"/>
      <c r="J44" s="263">
        <v>40</v>
      </c>
      <c r="K44" s="257">
        <v>1</v>
      </c>
    </row>
    <row r="45" spans="1:11" s="4" customFormat="1" ht="13.5" customHeight="1" x14ac:dyDescent="0.2">
      <c r="A45" s="406" t="s">
        <v>383</v>
      </c>
      <c r="B45" s="444" t="s">
        <v>10</v>
      </c>
      <c r="C45" s="445"/>
      <c r="D45" s="259">
        <v>35</v>
      </c>
      <c r="E45" s="242">
        <v>1</v>
      </c>
      <c r="G45" s="14" t="s">
        <v>63</v>
      </c>
      <c r="H45" s="9"/>
      <c r="I45" s="246"/>
      <c r="J45" s="9"/>
      <c r="K45" s="247"/>
    </row>
    <row r="46" spans="1:11" s="4" customFormat="1" ht="13.5" customHeight="1" x14ac:dyDescent="0.2">
      <c r="A46" s="407"/>
      <c r="B46" s="404" t="s">
        <v>9</v>
      </c>
      <c r="C46" s="410"/>
      <c r="D46" s="244">
        <v>35</v>
      </c>
      <c r="E46" s="243">
        <v>1</v>
      </c>
      <c r="G46" s="14" t="s">
        <v>422</v>
      </c>
      <c r="H46" s="9"/>
      <c r="I46" s="246"/>
      <c r="J46" s="9"/>
      <c r="K46" s="247"/>
    </row>
    <row r="47" spans="1:11" s="4" customFormat="1" ht="13.5" customHeight="1" x14ac:dyDescent="0.2">
      <c r="A47" s="407"/>
      <c r="B47" s="404" t="s">
        <v>15</v>
      </c>
      <c r="C47" s="410"/>
      <c r="D47" s="395">
        <v>35</v>
      </c>
      <c r="E47" s="483">
        <v>1</v>
      </c>
      <c r="G47" s="14" t="s">
        <v>365</v>
      </c>
      <c r="H47" s="9"/>
      <c r="I47" s="246"/>
      <c r="J47" s="9"/>
      <c r="K47" s="247"/>
    </row>
    <row r="48" spans="1:11" s="4" customFormat="1" ht="13.5" customHeight="1" x14ac:dyDescent="0.2">
      <c r="A48" s="407"/>
      <c r="B48" s="404" t="s">
        <v>108</v>
      </c>
      <c r="C48" s="410"/>
      <c r="D48" s="396"/>
      <c r="E48" s="484"/>
      <c r="G48" s="9"/>
      <c r="H48" s="9"/>
      <c r="I48" s="246"/>
      <c r="J48" s="9"/>
      <c r="K48" s="247"/>
    </row>
    <row r="49" spans="1:11" s="4" customFormat="1" ht="13.5" customHeight="1" x14ac:dyDescent="0.2">
      <c r="A49" s="407"/>
      <c r="B49" s="411" t="s">
        <v>109</v>
      </c>
      <c r="C49" s="443"/>
      <c r="D49" s="245">
        <v>35</v>
      </c>
      <c r="E49" s="232">
        <v>1</v>
      </c>
      <c r="G49" s="488" t="s">
        <v>399</v>
      </c>
      <c r="H49" s="488"/>
      <c r="I49" s="488"/>
      <c r="J49" s="488"/>
      <c r="K49" s="488"/>
    </row>
    <row r="50" spans="1:11" s="4" customFormat="1" ht="13.5" customHeight="1" x14ac:dyDescent="0.2">
      <c r="A50" s="408"/>
      <c r="B50" s="402" t="s">
        <v>5</v>
      </c>
      <c r="C50" s="403"/>
      <c r="D50" s="238">
        <v>140</v>
      </c>
      <c r="E50" s="234">
        <v>4</v>
      </c>
      <c r="G50" s="488" t="s">
        <v>193</v>
      </c>
      <c r="H50" s="488"/>
      <c r="I50" s="488"/>
      <c r="J50" s="488"/>
      <c r="K50" s="488"/>
    </row>
    <row r="51" spans="1:11" s="4" customFormat="1" ht="13.5" customHeight="1" x14ac:dyDescent="0.2">
      <c r="A51" s="406" t="s">
        <v>381</v>
      </c>
      <c r="B51" s="444" t="s">
        <v>10</v>
      </c>
      <c r="C51" s="445"/>
      <c r="D51" s="259">
        <v>35</v>
      </c>
      <c r="E51" s="242">
        <v>1</v>
      </c>
      <c r="G51" s="400" t="s">
        <v>0</v>
      </c>
      <c r="H51" s="400" t="s">
        <v>4</v>
      </c>
      <c r="I51" s="448"/>
      <c r="J51" s="390" t="s">
        <v>61</v>
      </c>
      <c r="K51" s="390" t="s">
        <v>2</v>
      </c>
    </row>
    <row r="52" spans="1:11" s="4" customFormat="1" ht="13.5" customHeight="1" thickBot="1" x14ac:dyDescent="0.25">
      <c r="A52" s="407"/>
      <c r="B52" s="411" t="s">
        <v>9</v>
      </c>
      <c r="C52" s="443"/>
      <c r="D52" s="245">
        <v>35</v>
      </c>
      <c r="E52" s="232">
        <v>1</v>
      </c>
      <c r="G52" s="451"/>
      <c r="H52" s="401"/>
      <c r="I52" s="449"/>
      <c r="J52" s="465"/>
      <c r="K52" s="465"/>
    </row>
    <row r="53" spans="1:11" s="4" customFormat="1" ht="13.5" customHeight="1" thickTop="1" x14ac:dyDescent="0.2">
      <c r="A53" s="407"/>
      <c r="B53" s="404" t="s">
        <v>13</v>
      </c>
      <c r="C53" s="410"/>
      <c r="D53" s="244">
        <v>35</v>
      </c>
      <c r="E53" s="243">
        <v>1</v>
      </c>
      <c r="G53" s="283" t="s">
        <v>376</v>
      </c>
      <c r="H53" s="496" t="s">
        <v>196</v>
      </c>
      <c r="I53" s="497"/>
      <c r="J53" s="295">
        <v>200</v>
      </c>
      <c r="K53" s="295">
        <v>5</v>
      </c>
    </row>
    <row r="54" spans="1:11" s="4" customFormat="1" ht="13.5" customHeight="1" x14ac:dyDescent="0.2">
      <c r="A54" s="408"/>
      <c r="B54" s="402" t="s">
        <v>5</v>
      </c>
      <c r="C54" s="403"/>
      <c r="D54" s="238">
        <v>105</v>
      </c>
      <c r="E54" s="234">
        <v>3</v>
      </c>
      <c r="G54" s="298" t="s">
        <v>378</v>
      </c>
      <c r="H54" s="402" t="s">
        <v>196</v>
      </c>
      <c r="I54" s="413"/>
      <c r="J54" s="294">
        <v>200</v>
      </c>
      <c r="K54" s="294">
        <v>5</v>
      </c>
    </row>
    <row r="55" spans="1:11" ht="13.5" customHeight="1" x14ac:dyDescent="0.2">
      <c r="A55" s="437" t="s">
        <v>91</v>
      </c>
      <c r="B55" s="431" t="s">
        <v>45</v>
      </c>
      <c r="C55" s="32" t="s">
        <v>28</v>
      </c>
      <c r="D55" s="455">
        <v>175</v>
      </c>
      <c r="E55" s="453">
        <v>1</v>
      </c>
      <c r="F55" s="42"/>
      <c r="G55" s="298" t="s">
        <v>377</v>
      </c>
      <c r="H55" s="402" t="s">
        <v>196</v>
      </c>
      <c r="I55" s="413"/>
      <c r="J55" s="294">
        <v>200</v>
      </c>
      <c r="K55" s="294">
        <v>5</v>
      </c>
    </row>
    <row r="56" spans="1:11" ht="13.5" customHeight="1" x14ac:dyDescent="0.2">
      <c r="A56" s="437"/>
      <c r="B56" s="432"/>
      <c r="C56" s="33" t="s">
        <v>29</v>
      </c>
      <c r="D56" s="455"/>
      <c r="E56" s="464"/>
      <c r="F56" s="42"/>
      <c r="G56" s="299" t="s">
        <v>182</v>
      </c>
      <c r="H56" s="402" t="s">
        <v>196</v>
      </c>
      <c r="I56" s="413"/>
      <c r="J56" s="236">
        <v>40</v>
      </c>
      <c r="K56" s="236">
        <v>1</v>
      </c>
    </row>
    <row r="57" spans="1:11" ht="13.5" customHeight="1" x14ac:dyDescent="0.2">
      <c r="A57" s="437"/>
      <c r="B57" s="486" t="s">
        <v>46</v>
      </c>
      <c r="C57" s="33" t="s">
        <v>31</v>
      </c>
      <c r="D57" s="455"/>
      <c r="E57" s="463">
        <v>2</v>
      </c>
      <c r="F57" s="42"/>
      <c r="G57" s="477" t="s">
        <v>176</v>
      </c>
      <c r="H57" s="493" t="s">
        <v>196</v>
      </c>
      <c r="I57" s="494"/>
      <c r="J57" s="235">
        <v>160</v>
      </c>
      <c r="K57" s="235">
        <v>4</v>
      </c>
    </row>
    <row r="58" spans="1:11" ht="13.5" customHeight="1" x14ac:dyDescent="0.2">
      <c r="A58" s="437"/>
      <c r="B58" s="432"/>
      <c r="C58" s="33" t="s">
        <v>35</v>
      </c>
      <c r="D58" s="455"/>
      <c r="E58" s="464"/>
      <c r="F58" s="42"/>
      <c r="G58" s="478"/>
      <c r="H58" s="419" t="s">
        <v>198</v>
      </c>
      <c r="I58" s="420"/>
      <c r="J58" s="232">
        <v>80</v>
      </c>
      <c r="K58" s="232">
        <v>2</v>
      </c>
    </row>
    <row r="59" spans="1:11" ht="13.5" customHeight="1" x14ac:dyDescent="0.2">
      <c r="A59" s="437"/>
      <c r="B59" s="333" t="s">
        <v>50</v>
      </c>
      <c r="C59" s="34" t="s">
        <v>82</v>
      </c>
      <c r="D59" s="455"/>
      <c r="E59" s="332">
        <v>1</v>
      </c>
      <c r="F59" s="42"/>
      <c r="G59" s="479"/>
      <c r="H59" s="402" t="s">
        <v>5</v>
      </c>
      <c r="I59" s="413"/>
      <c r="J59" s="236">
        <v>240</v>
      </c>
      <c r="K59" s="234">
        <v>6</v>
      </c>
    </row>
    <row r="60" spans="1:11" ht="13.5" customHeight="1" x14ac:dyDescent="0.2">
      <c r="A60" s="437"/>
      <c r="B60" s="331" t="s">
        <v>52</v>
      </c>
      <c r="C60" s="35" t="s">
        <v>83</v>
      </c>
      <c r="D60" s="455"/>
      <c r="E60" s="302">
        <v>1</v>
      </c>
      <c r="F60" s="42"/>
      <c r="G60" s="22"/>
      <c r="H60" s="22"/>
      <c r="I60" s="22"/>
      <c r="J60" s="22"/>
      <c r="K60" s="22"/>
    </row>
    <row r="61" spans="1:11" ht="13.5" customHeight="1" x14ac:dyDescent="0.2">
      <c r="A61" s="437"/>
      <c r="B61" s="231" t="s">
        <v>80</v>
      </c>
      <c r="C61" s="36" t="s">
        <v>81</v>
      </c>
      <c r="D61" s="232">
        <v>35</v>
      </c>
      <c r="E61" s="233">
        <v>1</v>
      </c>
      <c r="G61" s="334" t="s">
        <v>194</v>
      </c>
      <c r="H61" s="334"/>
      <c r="I61" s="334"/>
      <c r="J61" s="334"/>
      <c r="K61" s="334"/>
    </row>
    <row r="62" spans="1:11" ht="13.5" customHeight="1" x14ac:dyDescent="0.2">
      <c r="A62" s="485"/>
      <c r="B62" s="429" t="s">
        <v>5</v>
      </c>
      <c r="C62" s="430"/>
      <c r="D62" s="238">
        <v>210</v>
      </c>
      <c r="E62" s="234">
        <v>6</v>
      </c>
      <c r="G62" s="400" t="s">
        <v>0</v>
      </c>
      <c r="H62" s="400" t="s">
        <v>4</v>
      </c>
      <c r="I62" s="448"/>
      <c r="J62" s="390" t="s">
        <v>61</v>
      </c>
      <c r="K62" s="390" t="s">
        <v>2</v>
      </c>
    </row>
    <row r="63" spans="1:11" ht="13.5" customHeight="1" thickBot="1" x14ac:dyDescent="0.25">
      <c r="A63" s="406" t="s">
        <v>382</v>
      </c>
      <c r="B63" s="417" t="s">
        <v>102</v>
      </c>
      <c r="C63" s="418"/>
      <c r="D63" s="262">
        <v>40</v>
      </c>
      <c r="E63" s="260">
        <v>1</v>
      </c>
      <c r="G63" s="451"/>
      <c r="H63" s="401"/>
      <c r="I63" s="449"/>
      <c r="J63" s="465"/>
      <c r="K63" s="465"/>
    </row>
    <row r="64" spans="1:11" ht="13.5" customHeight="1" thickTop="1" x14ac:dyDescent="0.2">
      <c r="A64" s="407"/>
      <c r="B64" s="404" t="s">
        <v>103</v>
      </c>
      <c r="C64" s="409"/>
      <c r="D64" s="244">
        <v>40</v>
      </c>
      <c r="E64" s="243">
        <v>1</v>
      </c>
      <c r="G64" s="38" t="s">
        <v>385</v>
      </c>
      <c r="H64" s="469" t="s">
        <v>71</v>
      </c>
      <c r="I64" s="470"/>
      <c r="J64" s="239">
        <v>80</v>
      </c>
      <c r="K64" s="239">
        <v>2</v>
      </c>
    </row>
    <row r="65" spans="1:11" ht="13.5" customHeight="1" x14ac:dyDescent="0.2">
      <c r="A65" s="407"/>
      <c r="B65" s="411" t="s">
        <v>106</v>
      </c>
      <c r="C65" s="412"/>
      <c r="D65" s="245">
        <v>40</v>
      </c>
      <c r="E65" s="232">
        <v>1</v>
      </c>
      <c r="G65" s="21"/>
      <c r="H65" s="338"/>
      <c r="I65" s="338"/>
      <c r="J65" s="18"/>
      <c r="K65" s="18"/>
    </row>
    <row r="66" spans="1:11" ht="13.5" customHeight="1" x14ac:dyDescent="0.2">
      <c r="A66" s="407"/>
      <c r="B66" s="404" t="s">
        <v>105</v>
      </c>
      <c r="C66" s="409"/>
      <c r="D66" s="244">
        <v>40</v>
      </c>
      <c r="E66" s="243">
        <v>1</v>
      </c>
      <c r="G66" s="334" t="s">
        <v>400</v>
      </c>
      <c r="H66" s="338"/>
      <c r="I66" s="338"/>
      <c r="J66" s="18"/>
      <c r="K66" s="18"/>
    </row>
    <row r="67" spans="1:11" ht="13.5" customHeight="1" x14ac:dyDescent="0.2">
      <c r="A67" s="407"/>
      <c r="B67" s="404" t="s">
        <v>104</v>
      </c>
      <c r="C67" s="409"/>
      <c r="D67" s="244">
        <v>40</v>
      </c>
      <c r="E67" s="243">
        <v>1</v>
      </c>
      <c r="G67" s="400" t="s">
        <v>0</v>
      </c>
      <c r="H67" s="400" t="s">
        <v>4</v>
      </c>
      <c r="I67" s="448"/>
      <c r="J67" s="390" t="s">
        <v>61</v>
      </c>
      <c r="K67" s="390" t="s">
        <v>2</v>
      </c>
    </row>
    <row r="68" spans="1:11" ht="13.5" customHeight="1" thickBot="1" x14ac:dyDescent="0.25">
      <c r="A68" s="408"/>
      <c r="B68" s="402" t="s">
        <v>5</v>
      </c>
      <c r="C68" s="413"/>
      <c r="D68" s="238">
        <v>200</v>
      </c>
      <c r="E68" s="234">
        <v>5</v>
      </c>
      <c r="G68" s="451"/>
      <c r="H68" s="401"/>
      <c r="I68" s="449"/>
      <c r="J68" s="465"/>
      <c r="K68" s="465"/>
    </row>
    <row r="69" spans="1:11" ht="13.5" customHeight="1" thickTop="1" x14ac:dyDescent="0.15">
      <c r="A69" s="428" t="s">
        <v>92</v>
      </c>
      <c r="B69" s="440" t="s">
        <v>45</v>
      </c>
      <c r="C69" s="37" t="s">
        <v>28</v>
      </c>
      <c r="D69" s="458">
        <v>175</v>
      </c>
      <c r="E69" s="453">
        <v>3</v>
      </c>
      <c r="G69" s="40" t="s">
        <v>379</v>
      </c>
      <c r="H69" s="489" t="s">
        <v>97</v>
      </c>
      <c r="I69" s="490"/>
      <c r="J69" s="446">
        <v>240</v>
      </c>
      <c r="K69" s="446">
        <v>6</v>
      </c>
    </row>
    <row r="70" spans="1:11" ht="13.5" customHeight="1" x14ac:dyDescent="0.2">
      <c r="A70" s="398"/>
      <c r="B70" s="432"/>
      <c r="C70" s="33" t="s">
        <v>29</v>
      </c>
      <c r="D70" s="455"/>
      <c r="E70" s="464"/>
      <c r="G70" s="41" t="s">
        <v>75</v>
      </c>
      <c r="H70" s="491"/>
      <c r="I70" s="492"/>
      <c r="J70" s="447"/>
      <c r="K70" s="447"/>
    </row>
    <row r="71" spans="1:11" ht="13.5" customHeight="1" x14ac:dyDescent="0.2">
      <c r="A71" s="398"/>
      <c r="B71" s="431" t="s">
        <v>51</v>
      </c>
      <c r="C71" s="33" t="s">
        <v>31</v>
      </c>
      <c r="D71" s="455"/>
      <c r="E71" s="463">
        <v>1</v>
      </c>
    </row>
    <row r="72" spans="1:11" ht="13.5" customHeight="1" x14ac:dyDescent="0.2">
      <c r="A72" s="398"/>
      <c r="B72" s="432"/>
      <c r="C72" s="33" t="s">
        <v>32</v>
      </c>
      <c r="D72" s="455"/>
      <c r="E72" s="464"/>
    </row>
    <row r="73" spans="1:11" ht="13.5" customHeight="1" x14ac:dyDescent="0.2">
      <c r="A73" s="398"/>
      <c r="B73" s="433" t="s">
        <v>53</v>
      </c>
      <c r="C73" s="33" t="s">
        <v>33</v>
      </c>
      <c r="D73" s="455"/>
      <c r="E73" s="463">
        <v>1</v>
      </c>
    </row>
    <row r="74" spans="1:11" ht="13.5" customHeight="1" x14ac:dyDescent="0.2">
      <c r="A74" s="398"/>
      <c r="B74" s="434"/>
      <c r="C74" s="33" t="s">
        <v>34</v>
      </c>
      <c r="D74" s="455"/>
      <c r="E74" s="464"/>
    </row>
    <row r="75" spans="1:11" ht="13.5" customHeight="1" x14ac:dyDescent="0.2">
      <c r="A75" s="398"/>
      <c r="B75" s="331" t="s">
        <v>80</v>
      </c>
      <c r="C75" s="34" t="s">
        <v>81</v>
      </c>
      <c r="D75" s="232">
        <v>35</v>
      </c>
      <c r="E75" s="237">
        <v>1</v>
      </c>
    </row>
    <row r="76" spans="1:11" ht="13.5" customHeight="1" x14ac:dyDescent="0.2">
      <c r="A76" s="399"/>
      <c r="B76" s="429" t="s">
        <v>5</v>
      </c>
      <c r="C76" s="430"/>
      <c r="D76" s="238">
        <v>210</v>
      </c>
      <c r="E76" s="234">
        <v>6</v>
      </c>
    </row>
    <row r="80" spans="1:11" ht="13.5" customHeight="1" x14ac:dyDescent="0.2">
      <c r="B80" s="4"/>
      <c r="C80" s="4"/>
    </row>
    <row r="81" spans="1:3" ht="13.5" customHeight="1" x14ac:dyDescent="0.2">
      <c r="C81" s="241"/>
    </row>
    <row r="82" spans="1:3" ht="13.5" customHeight="1" x14ac:dyDescent="0.2">
      <c r="C82" s="241"/>
    </row>
    <row r="83" spans="1:3" ht="13.5" customHeight="1" x14ac:dyDescent="0.2">
      <c r="A83" s="4"/>
      <c r="B83" s="4"/>
      <c r="C83" s="4"/>
    </row>
    <row r="84" spans="1:3" ht="13.5" customHeight="1" x14ac:dyDescent="0.2">
      <c r="B84" s="4"/>
      <c r="C84" s="4"/>
    </row>
    <row r="85" spans="1:3" ht="13.5" customHeight="1" x14ac:dyDescent="0.2">
      <c r="C85" s="4"/>
    </row>
    <row r="86" spans="1:3" ht="13.5" customHeight="1" x14ac:dyDescent="0.2">
      <c r="A86" s="4"/>
      <c r="B86" s="4"/>
      <c r="C86" s="4"/>
    </row>
    <row r="87" spans="1:3" ht="13.5" customHeight="1" x14ac:dyDescent="0.2">
      <c r="B87" s="4"/>
      <c r="C87" s="4"/>
    </row>
    <row r="88" spans="1:3" ht="13.5" customHeight="1" x14ac:dyDescent="0.2">
      <c r="C88" s="241"/>
    </row>
    <row r="89" spans="1:3" ht="13.5" customHeight="1" x14ac:dyDescent="0.2">
      <c r="A89" s="4"/>
      <c r="B89" s="4"/>
      <c r="C89" s="4"/>
    </row>
    <row r="90" spans="1:3" ht="13.5" customHeight="1" x14ac:dyDescent="0.2">
      <c r="A90" s="4"/>
      <c r="B90" s="4"/>
      <c r="C90" s="4"/>
    </row>
    <row r="91" spans="1:3" ht="13.5" customHeight="1" x14ac:dyDescent="0.2">
      <c r="A91" s="240"/>
      <c r="B91" s="4"/>
      <c r="C91" s="4"/>
    </row>
    <row r="92" spans="1:3" ht="13.5" customHeight="1" x14ac:dyDescent="0.2">
      <c r="B92" s="4"/>
      <c r="C92" s="4"/>
    </row>
    <row r="93" spans="1:3" ht="13.5" customHeight="1" x14ac:dyDescent="0.2">
      <c r="A93" s="4"/>
      <c r="C93" s="241"/>
    </row>
    <row r="94" spans="1:3" ht="13.5" customHeight="1" x14ac:dyDescent="0.2">
      <c r="A94" s="4"/>
      <c r="C94" s="241"/>
    </row>
    <row r="95" spans="1:3" ht="13.5" customHeight="1" x14ac:dyDescent="0.2">
      <c r="A95" s="4"/>
      <c r="C95" s="241"/>
    </row>
  </sheetData>
  <mergeCells count="169">
    <mergeCell ref="E73:E74"/>
    <mergeCell ref="A4:A5"/>
    <mergeCell ref="G27:G33"/>
    <mergeCell ref="H24:H25"/>
    <mergeCell ref="H20:H21"/>
    <mergeCell ref="H33:I33"/>
    <mergeCell ref="B30:C30"/>
    <mergeCell ref="B29:C29"/>
    <mergeCell ref="H36:H37"/>
    <mergeCell ref="H17:H18"/>
    <mergeCell ref="H29:H30"/>
    <mergeCell ref="H38:H39"/>
    <mergeCell ref="D36:D43"/>
    <mergeCell ref="B6:C6"/>
    <mergeCell ref="B7:C7"/>
    <mergeCell ref="E24:E25"/>
    <mergeCell ref="B22:B23"/>
    <mergeCell ref="B24:B25"/>
    <mergeCell ref="H31:H32"/>
    <mergeCell ref="H27:H28"/>
    <mergeCell ref="H34:H35"/>
    <mergeCell ref="G34:G40"/>
    <mergeCell ref="B35:C35"/>
    <mergeCell ref="B31:C31"/>
    <mergeCell ref="K20:K21"/>
    <mergeCell ref="J20:J25"/>
    <mergeCell ref="K22:K23"/>
    <mergeCell ref="K9:K10"/>
    <mergeCell ref="K15:K16"/>
    <mergeCell ref="K38:K39"/>
    <mergeCell ref="J34:J39"/>
    <mergeCell ref="K17:K18"/>
    <mergeCell ref="K24:K25"/>
    <mergeCell ref="K27:K28"/>
    <mergeCell ref="J69:J70"/>
    <mergeCell ref="A3:E3"/>
    <mergeCell ref="G62:G63"/>
    <mergeCell ref="K62:K63"/>
    <mergeCell ref="J62:J63"/>
    <mergeCell ref="H12:H14"/>
    <mergeCell ref="H19:I19"/>
    <mergeCell ref="H67:I68"/>
    <mergeCell ref="H69:I70"/>
    <mergeCell ref="H57:I57"/>
    <mergeCell ref="G12:G19"/>
    <mergeCell ref="H15:H16"/>
    <mergeCell ref="H3:I4"/>
    <mergeCell ref="H51:I52"/>
    <mergeCell ref="H9:H10"/>
    <mergeCell ref="H11:I11"/>
    <mergeCell ref="G49:K49"/>
    <mergeCell ref="G50:K50"/>
    <mergeCell ref="G51:G52"/>
    <mergeCell ref="J51:J52"/>
    <mergeCell ref="K51:K52"/>
    <mergeCell ref="H5:H6"/>
    <mergeCell ref="G5:G11"/>
    <mergeCell ref="H53:I53"/>
    <mergeCell ref="K3:K4"/>
    <mergeCell ref="G3:G4"/>
    <mergeCell ref="A55:A62"/>
    <mergeCell ref="B55:B56"/>
    <mergeCell ref="D55:D60"/>
    <mergeCell ref="E55:E56"/>
    <mergeCell ref="B62:C62"/>
    <mergeCell ref="E57:E58"/>
    <mergeCell ref="B57:B58"/>
    <mergeCell ref="B33:C33"/>
    <mergeCell ref="H40:I40"/>
    <mergeCell ref="B32:C32"/>
    <mergeCell ref="A29:A35"/>
    <mergeCell ref="B48:C48"/>
    <mergeCell ref="B47:C47"/>
    <mergeCell ref="K31:K32"/>
    <mergeCell ref="K7:K8"/>
    <mergeCell ref="H22:H23"/>
    <mergeCell ref="K5:K6"/>
    <mergeCell ref="D4:D5"/>
    <mergeCell ref="E4:E5"/>
    <mergeCell ref="J5:J10"/>
    <mergeCell ref="K12:K14"/>
    <mergeCell ref="J12:J18"/>
    <mergeCell ref="B4:C5"/>
    <mergeCell ref="B8:C8"/>
    <mergeCell ref="B9:C9"/>
    <mergeCell ref="B10:C10"/>
    <mergeCell ref="J67:J68"/>
    <mergeCell ref="H64:I64"/>
    <mergeCell ref="H59:I59"/>
    <mergeCell ref="G20:G26"/>
    <mergeCell ref="H26:I26"/>
    <mergeCell ref="H44:I44"/>
    <mergeCell ref="H41:I41"/>
    <mergeCell ref="H42:I42"/>
    <mergeCell ref="G41:G43"/>
    <mergeCell ref="H43:I43"/>
    <mergeCell ref="H55:I55"/>
    <mergeCell ref="H54:I54"/>
    <mergeCell ref="H56:I56"/>
    <mergeCell ref="G57:G59"/>
    <mergeCell ref="H58:I58"/>
    <mergeCell ref="J3:J4"/>
    <mergeCell ref="H7:H8"/>
    <mergeCell ref="B18:C18"/>
    <mergeCell ref="J27:J32"/>
    <mergeCell ref="E47:E48"/>
    <mergeCell ref="K69:K70"/>
    <mergeCell ref="H62:I63"/>
    <mergeCell ref="B16:C17"/>
    <mergeCell ref="E22:E23"/>
    <mergeCell ref="D22:D26"/>
    <mergeCell ref="E32:E33"/>
    <mergeCell ref="D29:D30"/>
    <mergeCell ref="E29:E30"/>
    <mergeCell ref="D32:D33"/>
    <mergeCell ref="K34:K35"/>
    <mergeCell ref="K29:K30"/>
    <mergeCell ref="K36:K37"/>
    <mergeCell ref="B28:C28"/>
    <mergeCell ref="E69:E70"/>
    <mergeCell ref="B41:B42"/>
    <mergeCell ref="D69:D74"/>
    <mergeCell ref="D16:D17"/>
    <mergeCell ref="E71:E72"/>
    <mergeCell ref="E16:E17"/>
    <mergeCell ref="K67:K68"/>
    <mergeCell ref="E39:E40"/>
    <mergeCell ref="E36:E38"/>
    <mergeCell ref="G67:G68"/>
    <mergeCell ref="E41:E42"/>
    <mergeCell ref="A69:A76"/>
    <mergeCell ref="B76:C76"/>
    <mergeCell ref="B71:B72"/>
    <mergeCell ref="B73:B74"/>
    <mergeCell ref="B39:B40"/>
    <mergeCell ref="A22:A28"/>
    <mergeCell ref="A36:A44"/>
    <mergeCell ref="B44:C44"/>
    <mergeCell ref="B36:B38"/>
    <mergeCell ref="B34:C34"/>
    <mergeCell ref="B69:B70"/>
    <mergeCell ref="B49:C49"/>
    <mergeCell ref="B45:C45"/>
    <mergeCell ref="B64:C64"/>
    <mergeCell ref="B50:C50"/>
    <mergeCell ref="B52:C52"/>
    <mergeCell ref="B51:C51"/>
    <mergeCell ref="B53:C53"/>
    <mergeCell ref="D47:D48"/>
    <mergeCell ref="A6:A9"/>
    <mergeCell ref="A16:A17"/>
    <mergeCell ref="B54:C54"/>
    <mergeCell ref="B19:C19"/>
    <mergeCell ref="A63:A68"/>
    <mergeCell ref="B67:C67"/>
    <mergeCell ref="B46:C46"/>
    <mergeCell ref="B65:C65"/>
    <mergeCell ref="B68:C68"/>
    <mergeCell ref="B21:C21"/>
    <mergeCell ref="B20:C20"/>
    <mergeCell ref="A18:A21"/>
    <mergeCell ref="B63:C63"/>
    <mergeCell ref="B66:C66"/>
    <mergeCell ref="A51:A54"/>
    <mergeCell ref="A45:A50"/>
    <mergeCell ref="B12:C12"/>
    <mergeCell ref="B11:C11"/>
    <mergeCell ref="B13:C13"/>
    <mergeCell ref="A10:A13"/>
  </mergeCells>
  <phoneticPr fontId="1"/>
  <printOptions horizontalCentered="1"/>
  <pageMargins left="0.39370078740157483" right="0.39370078740157483" top="0.39370078740157483" bottom="0.39370078740157483" header="0" footer="0.19685039370078741"/>
  <pageSetup paperSize="9" scale="8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3:J92"/>
  <sheetViews>
    <sheetView view="pageBreakPreview" zoomScaleNormal="40" zoomScaleSheetLayoutView="100" workbookViewId="0"/>
  </sheetViews>
  <sheetFormatPr defaultColWidth="9" defaultRowHeight="15" customHeight="1" x14ac:dyDescent="0.2"/>
  <cols>
    <col min="1" max="1" width="21.6640625" style="9" customWidth="1"/>
    <col min="2" max="2" width="16.6640625" style="9" customWidth="1"/>
    <col min="3" max="4" width="6.6640625" style="9" customWidth="1"/>
    <col min="5" max="5" width="4.6640625" style="9" customWidth="1"/>
    <col min="6" max="6" width="23.33203125" style="9" customWidth="1"/>
    <col min="7" max="7" width="16.6640625" style="9" customWidth="1"/>
    <col min="8" max="9" width="6.6640625" style="9" customWidth="1"/>
    <col min="10" max="10" width="1.21875" style="9" customWidth="1"/>
    <col min="11" max="16384" width="9" style="9"/>
  </cols>
  <sheetData>
    <row r="3" spans="1:10" s="4" customFormat="1" ht="15" customHeight="1" x14ac:dyDescent="0.2">
      <c r="A3" s="356" t="s">
        <v>401</v>
      </c>
      <c r="B3" s="366"/>
      <c r="C3" s="366"/>
      <c r="D3" s="366"/>
      <c r="E3" s="366"/>
      <c r="F3" s="366" t="s">
        <v>410</v>
      </c>
      <c r="G3" s="366"/>
      <c r="H3" s="366"/>
      <c r="I3" s="366"/>
      <c r="J3" s="9"/>
    </row>
    <row r="4" spans="1:10" s="4" customFormat="1" ht="15" customHeight="1" x14ac:dyDescent="0.2">
      <c r="A4" s="400" t="s">
        <v>0</v>
      </c>
      <c r="B4" s="400" t="s">
        <v>4</v>
      </c>
      <c r="C4" s="390" t="s">
        <v>61</v>
      </c>
      <c r="D4" s="390" t="s">
        <v>2</v>
      </c>
      <c r="E4" s="371"/>
      <c r="F4" s="400" t="s">
        <v>0</v>
      </c>
      <c r="G4" s="400" t="s">
        <v>4</v>
      </c>
      <c r="H4" s="390" t="s">
        <v>61</v>
      </c>
      <c r="I4" s="390" t="s">
        <v>2</v>
      </c>
      <c r="J4" s="371"/>
    </row>
    <row r="5" spans="1:10" s="4" customFormat="1" ht="15" customHeight="1" thickBot="1" x14ac:dyDescent="0.25">
      <c r="A5" s="401"/>
      <c r="B5" s="401"/>
      <c r="C5" s="465"/>
      <c r="D5" s="391"/>
      <c r="E5" s="371"/>
      <c r="F5" s="401"/>
      <c r="G5" s="401"/>
      <c r="H5" s="391"/>
      <c r="I5" s="391"/>
      <c r="J5" s="371"/>
    </row>
    <row r="6" spans="1:10" s="4" customFormat="1" ht="15" customHeight="1" thickTop="1" x14ac:dyDescent="0.2">
      <c r="A6" s="12" t="s">
        <v>390</v>
      </c>
      <c r="B6" s="374" t="s">
        <v>68</v>
      </c>
      <c r="C6" s="288">
        <v>40</v>
      </c>
      <c r="D6" s="288">
        <v>1</v>
      </c>
      <c r="E6" s="24"/>
      <c r="F6" s="291" t="s">
        <v>274</v>
      </c>
      <c r="G6" s="358" t="s">
        <v>42</v>
      </c>
      <c r="H6" s="272">
        <v>80</v>
      </c>
      <c r="I6" s="272">
        <v>2</v>
      </c>
      <c r="J6" s="24"/>
    </row>
    <row r="7" spans="1:10" s="4" customFormat="1" ht="15" customHeight="1" x14ac:dyDescent="0.2">
      <c r="A7" s="21"/>
      <c r="B7" s="296"/>
      <c r="C7" s="24"/>
      <c r="D7" s="24"/>
      <c r="E7" s="24"/>
      <c r="F7" s="368" t="s">
        <v>270</v>
      </c>
      <c r="G7" s="359" t="s">
        <v>42</v>
      </c>
      <c r="H7" s="243">
        <v>80</v>
      </c>
      <c r="I7" s="243">
        <v>2</v>
      </c>
      <c r="J7" s="24"/>
    </row>
    <row r="8" spans="1:10" s="4" customFormat="1" ht="15" customHeight="1" x14ac:dyDescent="0.2">
      <c r="A8" s="366" t="s">
        <v>402</v>
      </c>
      <c r="B8" s="366"/>
      <c r="C8" s="366"/>
      <c r="D8" s="366"/>
      <c r="E8" s="24"/>
      <c r="F8" s="368" t="s">
        <v>271</v>
      </c>
      <c r="G8" s="359" t="s">
        <v>42</v>
      </c>
      <c r="H8" s="243">
        <v>80</v>
      </c>
      <c r="I8" s="243">
        <v>2</v>
      </c>
      <c r="J8" s="24"/>
    </row>
    <row r="9" spans="1:10" s="4" customFormat="1" ht="15" customHeight="1" x14ac:dyDescent="0.2">
      <c r="A9" s="400" t="s">
        <v>0</v>
      </c>
      <c r="B9" s="400" t="s">
        <v>4</v>
      </c>
      <c r="C9" s="390" t="s">
        <v>61</v>
      </c>
      <c r="D9" s="390" t="s">
        <v>2</v>
      </c>
      <c r="E9" s="24"/>
      <c r="F9" s="368" t="s">
        <v>272</v>
      </c>
      <c r="G9" s="359" t="s">
        <v>42</v>
      </c>
      <c r="H9" s="243">
        <v>80</v>
      </c>
      <c r="I9" s="243">
        <v>2</v>
      </c>
      <c r="J9" s="24"/>
    </row>
    <row r="10" spans="1:10" s="4" customFormat="1" ht="15" customHeight="1" thickBot="1" x14ac:dyDescent="0.25">
      <c r="A10" s="401"/>
      <c r="B10" s="401"/>
      <c r="C10" s="465"/>
      <c r="D10" s="391"/>
      <c r="E10" s="24"/>
      <c r="F10" s="368" t="s">
        <v>273</v>
      </c>
      <c r="G10" s="359" t="s">
        <v>42</v>
      </c>
      <c r="H10" s="243">
        <v>80</v>
      </c>
      <c r="I10" s="243">
        <v>2</v>
      </c>
      <c r="J10" s="24"/>
    </row>
    <row r="11" spans="1:10" s="4" customFormat="1" ht="15" customHeight="1" thickTop="1" x14ac:dyDescent="0.2">
      <c r="A11" s="12" t="s">
        <v>393</v>
      </c>
      <c r="B11" s="48" t="s">
        <v>112</v>
      </c>
      <c r="C11" s="288">
        <v>40</v>
      </c>
      <c r="D11" s="288">
        <v>1</v>
      </c>
      <c r="E11" s="24"/>
      <c r="F11" s="304" t="s">
        <v>249</v>
      </c>
      <c r="G11" s="361" t="s">
        <v>42</v>
      </c>
      <c r="H11" s="365">
        <v>160</v>
      </c>
      <c r="I11" s="365">
        <v>4</v>
      </c>
      <c r="J11" s="285"/>
    </row>
    <row r="12" spans="1:10" s="4" customFormat="1" ht="15" customHeight="1" x14ac:dyDescent="0.2">
      <c r="A12" s="21"/>
      <c r="B12" s="296"/>
      <c r="C12" s="24"/>
      <c r="D12" s="24"/>
      <c r="E12" s="24"/>
      <c r="F12" s="368" t="s">
        <v>250</v>
      </c>
      <c r="G12" s="359" t="s">
        <v>42</v>
      </c>
      <c r="H12" s="243">
        <v>160</v>
      </c>
      <c r="I12" s="243">
        <v>4</v>
      </c>
      <c r="J12" s="9"/>
    </row>
    <row r="13" spans="1:10" s="4" customFormat="1" ht="15" customHeight="1" x14ac:dyDescent="0.2">
      <c r="A13" s="366" t="s">
        <v>403</v>
      </c>
      <c r="B13" s="366"/>
      <c r="C13" s="9"/>
      <c r="D13" s="9"/>
      <c r="E13" s="24"/>
      <c r="F13" s="290" t="s">
        <v>251</v>
      </c>
      <c r="G13" s="363" t="s">
        <v>42</v>
      </c>
      <c r="H13" s="261">
        <v>160</v>
      </c>
      <c r="I13" s="261">
        <v>4</v>
      </c>
      <c r="J13" s="9"/>
    </row>
    <row r="14" spans="1:10" s="4" customFormat="1" ht="15" customHeight="1" x14ac:dyDescent="0.2">
      <c r="A14" s="400" t="s">
        <v>0</v>
      </c>
      <c r="B14" s="400" t="s">
        <v>4</v>
      </c>
      <c r="C14" s="390" t="s">
        <v>61</v>
      </c>
      <c r="D14" s="390" t="s">
        <v>2</v>
      </c>
      <c r="E14" s="24"/>
      <c r="F14" s="14" t="s">
        <v>185</v>
      </c>
      <c r="I14" s="9"/>
      <c r="J14" s="371"/>
    </row>
    <row r="15" spans="1:10" s="4" customFormat="1" ht="15" customHeight="1" thickBot="1" x14ac:dyDescent="0.25">
      <c r="A15" s="401"/>
      <c r="B15" s="401"/>
      <c r="C15" s="465"/>
      <c r="D15" s="465"/>
      <c r="E15" s="24"/>
      <c r="F15" s="14" t="s">
        <v>186</v>
      </c>
      <c r="G15" s="9"/>
      <c r="H15" s="9"/>
      <c r="I15" s="9"/>
      <c r="J15" s="372"/>
    </row>
    <row r="16" spans="1:10" s="4" customFormat="1" ht="15" customHeight="1" thickTop="1" x14ac:dyDescent="0.2">
      <c r="A16" s="291" t="s">
        <v>388</v>
      </c>
      <c r="B16" s="358" t="s">
        <v>201</v>
      </c>
      <c r="C16" s="300">
        <v>80</v>
      </c>
      <c r="D16" s="272">
        <v>2</v>
      </c>
      <c r="E16" s="24"/>
      <c r="F16" s="2"/>
      <c r="G16" s="2"/>
      <c r="H16" s="2"/>
      <c r="I16" s="2"/>
      <c r="J16" s="24"/>
    </row>
    <row r="17" spans="1:10" s="4" customFormat="1" ht="15" customHeight="1" x14ac:dyDescent="0.2">
      <c r="A17" s="290" t="s">
        <v>389</v>
      </c>
      <c r="B17" s="363" t="s">
        <v>201</v>
      </c>
      <c r="C17" s="266">
        <v>40</v>
      </c>
      <c r="D17" s="261">
        <v>1</v>
      </c>
      <c r="E17" s="24"/>
      <c r="F17" s="2"/>
      <c r="G17" s="2"/>
      <c r="H17" s="2"/>
      <c r="I17" s="2"/>
      <c r="J17" s="9"/>
    </row>
    <row r="18" spans="1:10" s="4" customFormat="1" ht="15" customHeight="1" x14ac:dyDescent="0.2">
      <c r="A18" s="21"/>
      <c r="B18" s="296"/>
      <c r="C18" s="24"/>
      <c r="D18" s="24"/>
      <c r="E18" s="24"/>
      <c r="F18" s="2"/>
      <c r="G18" s="2"/>
      <c r="H18" s="2"/>
      <c r="I18" s="2"/>
      <c r="J18" s="9"/>
    </row>
    <row r="19" spans="1:10" s="4" customFormat="1" ht="15" customHeight="1" x14ac:dyDescent="0.2">
      <c r="A19" s="366" t="s">
        <v>404</v>
      </c>
      <c r="B19" s="366"/>
      <c r="C19" s="9"/>
      <c r="D19" s="9"/>
      <c r="E19" s="366"/>
      <c r="F19" s="2"/>
      <c r="G19" s="2"/>
      <c r="H19" s="2"/>
      <c r="I19" s="2"/>
      <c r="J19" s="371"/>
    </row>
    <row r="20" spans="1:10" s="4" customFormat="1" ht="15" customHeight="1" x14ac:dyDescent="0.2">
      <c r="A20" s="400" t="s">
        <v>0</v>
      </c>
      <c r="B20" s="400" t="s">
        <v>4</v>
      </c>
      <c r="C20" s="390" t="s">
        <v>61</v>
      </c>
      <c r="D20" s="390" t="s">
        <v>2</v>
      </c>
      <c r="E20" s="371"/>
      <c r="F20" s="2"/>
      <c r="G20" s="2"/>
      <c r="H20" s="2"/>
      <c r="I20" s="2"/>
      <c r="J20" s="372"/>
    </row>
    <row r="21" spans="1:10" s="4" customFormat="1" ht="15" customHeight="1" thickBot="1" x14ac:dyDescent="0.25">
      <c r="A21" s="401"/>
      <c r="B21" s="401"/>
      <c r="C21" s="465"/>
      <c r="D21" s="391"/>
      <c r="E21" s="371"/>
      <c r="F21" s="2"/>
      <c r="G21" s="2"/>
      <c r="H21" s="2"/>
      <c r="I21" s="2"/>
      <c r="J21" s="24"/>
    </row>
    <row r="22" spans="1:10" s="4" customFormat="1" ht="15" customHeight="1" thickTop="1" x14ac:dyDescent="0.2">
      <c r="A22" s="291" t="s">
        <v>249</v>
      </c>
      <c r="B22" s="358" t="s">
        <v>43</v>
      </c>
      <c r="C22" s="272">
        <v>160</v>
      </c>
      <c r="D22" s="272">
        <v>4</v>
      </c>
      <c r="E22" s="24"/>
      <c r="F22" s="366" t="s">
        <v>411</v>
      </c>
      <c r="G22" s="16"/>
      <c r="H22" s="16"/>
      <c r="I22" s="9"/>
      <c r="J22" s="24"/>
    </row>
    <row r="23" spans="1:10" s="4" customFormat="1" ht="15" customHeight="1" x14ac:dyDescent="0.2">
      <c r="A23" s="368" t="s">
        <v>250</v>
      </c>
      <c r="B23" s="359" t="s">
        <v>43</v>
      </c>
      <c r="C23" s="243">
        <v>160</v>
      </c>
      <c r="D23" s="243">
        <v>4</v>
      </c>
      <c r="E23" s="24"/>
      <c r="F23" s="400" t="s">
        <v>0</v>
      </c>
      <c r="G23" s="400" t="s">
        <v>4</v>
      </c>
      <c r="H23" s="390" t="s">
        <v>61</v>
      </c>
      <c r="I23" s="390" t="s">
        <v>2</v>
      </c>
      <c r="J23" s="9"/>
    </row>
    <row r="24" spans="1:10" s="4" customFormat="1" ht="15" customHeight="1" thickBot="1" x14ac:dyDescent="0.25">
      <c r="A24" s="290" t="s">
        <v>251</v>
      </c>
      <c r="B24" s="363" t="s">
        <v>43</v>
      </c>
      <c r="C24" s="261">
        <v>160</v>
      </c>
      <c r="D24" s="261">
        <v>4</v>
      </c>
      <c r="E24" s="24"/>
      <c r="F24" s="451"/>
      <c r="G24" s="401"/>
      <c r="H24" s="391"/>
      <c r="I24" s="391"/>
      <c r="J24" s="9"/>
    </row>
    <row r="25" spans="1:10" s="4" customFormat="1" ht="15" customHeight="1" thickTop="1" x14ac:dyDescent="0.2">
      <c r="A25" s="14" t="s">
        <v>185</v>
      </c>
      <c r="E25" s="24"/>
      <c r="F25" s="291" t="s">
        <v>268</v>
      </c>
      <c r="G25" s="358" t="s">
        <v>110</v>
      </c>
      <c r="H25" s="272">
        <v>80</v>
      </c>
      <c r="I25" s="272">
        <v>2</v>
      </c>
      <c r="J25" s="371"/>
    </row>
    <row r="26" spans="1:10" s="4" customFormat="1" ht="15" customHeight="1" x14ac:dyDescent="0.2">
      <c r="A26" s="14"/>
      <c r="E26" s="24"/>
      <c r="F26" s="305" t="s">
        <v>269</v>
      </c>
      <c r="G26" s="363" t="s">
        <v>87</v>
      </c>
      <c r="H26" s="261">
        <v>80</v>
      </c>
      <c r="I26" s="261">
        <v>2</v>
      </c>
      <c r="J26" s="371"/>
    </row>
    <row r="27" spans="1:10" s="4" customFormat="1" ht="15" customHeight="1" x14ac:dyDescent="0.2">
      <c r="A27" s="14"/>
      <c r="B27" s="17"/>
      <c r="C27" s="17"/>
      <c r="D27" s="17"/>
      <c r="E27" s="24"/>
      <c r="F27" s="14" t="s">
        <v>185</v>
      </c>
      <c r="G27" s="296"/>
      <c r="H27" s="24"/>
      <c r="I27" s="9"/>
      <c r="J27" s="24"/>
    </row>
    <row r="28" spans="1:10" s="4" customFormat="1" ht="15" customHeight="1" x14ac:dyDescent="0.2">
      <c r="A28" s="14"/>
      <c r="B28" s="17"/>
      <c r="C28" s="17"/>
      <c r="D28" s="17"/>
      <c r="E28" s="24"/>
      <c r="F28" s="14"/>
      <c r="G28" s="296"/>
      <c r="H28" s="24"/>
      <c r="I28" s="9"/>
      <c r="J28" s="24"/>
    </row>
    <row r="29" spans="1:10" s="4" customFormat="1" ht="15" customHeight="1" x14ac:dyDescent="0.2">
      <c r="A29" s="14"/>
      <c r="B29" s="16"/>
      <c r="C29" s="24"/>
      <c r="D29" s="24"/>
      <c r="E29" s="24"/>
      <c r="F29" s="14"/>
      <c r="G29" s="296"/>
      <c r="H29" s="24"/>
      <c r="I29" s="9"/>
      <c r="J29" s="24"/>
    </row>
    <row r="30" spans="1:10" s="4" customFormat="1" ht="15" customHeight="1" x14ac:dyDescent="0.2">
      <c r="A30" s="14"/>
      <c r="B30" s="16"/>
      <c r="C30" s="24"/>
      <c r="D30" s="24"/>
      <c r="E30" s="24"/>
      <c r="F30" s="14"/>
      <c r="G30" s="296"/>
      <c r="H30" s="24"/>
      <c r="I30" s="9"/>
    </row>
    <row r="31" spans="1:10" s="4" customFormat="1" ht="15" customHeight="1" x14ac:dyDescent="0.2">
      <c r="A31" s="366" t="s">
        <v>405</v>
      </c>
      <c r="B31" s="366"/>
      <c r="C31" s="366"/>
      <c r="D31" s="366"/>
      <c r="E31" s="24"/>
      <c r="F31" s="14"/>
      <c r="G31" s="296"/>
      <c r="H31" s="24"/>
      <c r="I31" s="9"/>
    </row>
    <row r="32" spans="1:10" s="4" customFormat="1" ht="15" customHeight="1" x14ac:dyDescent="0.2">
      <c r="A32" s="400" t="s">
        <v>0</v>
      </c>
      <c r="B32" s="400" t="s">
        <v>4</v>
      </c>
      <c r="C32" s="390" t="s">
        <v>61</v>
      </c>
      <c r="D32" s="390" t="s">
        <v>2</v>
      </c>
      <c r="E32" s="24"/>
      <c r="F32" s="366" t="s">
        <v>412</v>
      </c>
      <c r="G32" s="16"/>
      <c r="H32" s="16"/>
      <c r="I32" s="9"/>
      <c r="J32" s="17"/>
    </row>
    <row r="33" spans="1:10" s="4" customFormat="1" ht="15" customHeight="1" thickBot="1" x14ac:dyDescent="0.25">
      <c r="A33" s="451"/>
      <c r="B33" s="451"/>
      <c r="C33" s="465"/>
      <c r="D33" s="465"/>
      <c r="E33" s="24"/>
      <c r="F33" s="400" t="s">
        <v>0</v>
      </c>
      <c r="G33" s="511" t="s">
        <v>4</v>
      </c>
      <c r="H33" s="390" t="s">
        <v>61</v>
      </c>
      <c r="I33" s="390" t="s">
        <v>2</v>
      </c>
      <c r="J33" s="17"/>
    </row>
    <row r="34" spans="1:10" s="4" customFormat="1" ht="15" customHeight="1" thickTop="1" thickBot="1" x14ac:dyDescent="0.25">
      <c r="A34" s="12" t="s">
        <v>254</v>
      </c>
      <c r="B34" s="364" t="s">
        <v>67</v>
      </c>
      <c r="C34" s="288">
        <v>40</v>
      </c>
      <c r="D34" s="288">
        <v>1</v>
      </c>
      <c r="E34" s="24"/>
      <c r="F34" s="451"/>
      <c r="G34" s="401"/>
      <c r="H34" s="391"/>
      <c r="I34" s="391"/>
      <c r="J34" s="24"/>
    </row>
    <row r="35" spans="1:10" s="4" customFormat="1" ht="15" customHeight="1" thickTop="1" x14ac:dyDescent="0.2">
      <c r="A35" s="21"/>
      <c r="B35" s="296"/>
      <c r="C35" s="24"/>
      <c r="D35" s="24"/>
      <c r="E35" s="24"/>
      <c r="F35" s="12" t="s">
        <v>391</v>
      </c>
      <c r="G35" s="362" t="s">
        <v>192</v>
      </c>
      <c r="H35" s="264">
        <v>80</v>
      </c>
      <c r="I35" s="288">
        <v>2</v>
      </c>
      <c r="J35" s="366"/>
    </row>
    <row r="36" spans="1:10" s="4" customFormat="1" ht="15" customHeight="1" x14ac:dyDescent="0.2">
      <c r="A36" s="366" t="s">
        <v>406</v>
      </c>
      <c r="B36" s="366"/>
      <c r="C36" s="366"/>
      <c r="D36" s="366"/>
      <c r="E36" s="24"/>
      <c r="F36" s="14" t="s">
        <v>185</v>
      </c>
      <c r="G36" s="296"/>
      <c r="H36" s="24"/>
      <c r="I36" s="9"/>
      <c r="J36" s="371"/>
    </row>
    <row r="37" spans="1:10" s="4" customFormat="1" ht="15" customHeight="1" x14ac:dyDescent="0.2">
      <c r="A37" s="400" t="s">
        <v>0</v>
      </c>
      <c r="B37" s="400" t="s">
        <v>4</v>
      </c>
      <c r="C37" s="390" t="s">
        <v>61</v>
      </c>
      <c r="D37" s="390" t="s">
        <v>2</v>
      </c>
      <c r="E37" s="24"/>
      <c r="F37" s="14"/>
      <c r="G37" s="296"/>
      <c r="H37" s="24"/>
      <c r="I37" s="9"/>
      <c r="J37" s="372"/>
    </row>
    <row r="38" spans="1:10" s="4" customFormat="1" ht="15" customHeight="1" thickBot="1" x14ac:dyDescent="0.25">
      <c r="A38" s="451"/>
      <c r="B38" s="451"/>
      <c r="C38" s="465"/>
      <c r="D38" s="465"/>
      <c r="E38" s="24"/>
      <c r="F38" s="14"/>
      <c r="G38" s="296"/>
      <c r="H38" s="24"/>
      <c r="I38" s="9"/>
      <c r="J38" s="24"/>
    </row>
    <row r="39" spans="1:10" s="4" customFormat="1" ht="15" customHeight="1" thickTop="1" x14ac:dyDescent="0.2">
      <c r="A39" s="12" t="s">
        <v>267</v>
      </c>
      <c r="B39" s="364" t="s">
        <v>22</v>
      </c>
      <c r="C39" s="288">
        <v>200</v>
      </c>
      <c r="D39" s="288">
        <v>5</v>
      </c>
      <c r="E39" s="24"/>
      <c r="F39" s="14"/>
      <c r="G39" s="296"/>
      <c r="H39" s="24"/>
      <c r="I39" s="9"/>
      <c r="J39" s="24"/>
    </row>
    <row r="40" spans="1:10" s="4" customFormat="1" ht="15" customHeight="1" x14ac:dyDescent="0.2">
      <c r="A40" s="21"/>
      <c r="B40" s="296"/>
      <c r="C40" s="24"/>
      <c r="D40" s="24"/>
      <c r="E40" s="24"/>
      <c r="F40" s="14"/>
      <c r="G40" s="296"/>
      <c r="H40" s="24"/>
      <c r="I40" s="9"/>
      <c r="J40" s="24"/>
    </row>
    <row r="41" spans="1:10" s="4" customFormat="1" ht="15" customHeight="1" x14ac:dyDescent="0.2">
      <c r="A41" s="366" t="s">
        <v>369</v>
      </c>
      <c r="B41" s="16"/>
      <c r="C41" s="16"/>
      <c r="D41" s="9"/>
      <c r="E41" s="24"/>
      <c r="F41" s="14"/>
      <c r="G41" s="296"/>
      <c r="H41" s="24"/>
      <c r="I41" s="9"/>
      <c r="J41" s="24"/>
    </row>
    <row r="42" spans="1:10" s="4" customFormat="1" ht="15" customHeight="1" x14ac:dyDescent="0.2">
      <c r="A42" s="400" t="s">
        <v>0</v>
      </c>
      <c r="B42" s="400" t="s">
        <v>4</v>
      </c>
      <c r="C42" s="390" t="s">
        <v>61</v>
      </c>
      <c r="D42" s="390" t="s">
        <v>2</v>
      </c>
      <c r="E42" s="24"/>
      <c r="F42" s="14"/>
      <c r="G42" s="296"/>
      <c r="H42" s="24"/>
      <c r="I42" s="9"/>
      <c r="J42" s="24"/>
    </row>
    <row r="43" spans="1:10" s="4" customFormat="1" ht="15" customHeight="1" thickBot="1" x14ac:dyDescent="0.25">
      <c r="A43" s="451"/>
      <c r="B43" s="401"/>
      <c r="C43" s="391"/>
      <c r="D43" s="391"/>
      <c r="E43" s="24"/>
      <c r="F43" s="14"/>
      <c r="G43" s="296"/>
      <c r="H43" s="24"/>
      <c r="I43" s="9"/>
      <c r="J43" s="371"/>
    </row>
    <row r="44" spans="1:10" s="4" customFormat="1" ht="15" customHeight="1" thickTop="1" x14ac:dyDescent="0.2">
      <c r="A44" s="12" t="s">
        <v>392</v>
      </c>
      <c r="B44" s="362" t="s">
        <v>200</v>
      </c>
      <c r="C44" s="264">
        <v>40</v>
      </c>
      <c r="D44" s="288">
        <v>1</v>
      </c>
      <c r="E44" s="24"/>
      <c r="F44" s="356" t="s">
        <v>370</v>
      </c>
      <c r="G44" s="356"/>
      <c r="H44" s="356"/>
      <c r="I44" s="356"/>
      <c r="J44" s="371"/>
    </row>
    <row r="45" spans="1:10" s="4" customFormat="1" ht="15" customHeight="1" x14ac:dyDescent="0.2">
      <c r="A45" s="21"/>
      <c r="B45" s="296"/>
      <c r="C45" s="24"/>
      <c r="D45" s="24"/>
      <c r="E45" s="24"/>
      <c r="F45" s="388" t="s">
        <v>0</v>
      </c>
      <c r="G45" s="388" t="s">
        <v>4</v>
      </c>
      <c r="H45" s="390" t="s">
        <v>61</v>
      </c>
      <c r="I45" s="390" t="s">
        <v>2</v>
      </c>
      <c r="J45" s="24"/>
    </row>
    <row r="46" spans="1:10" s="4" customFormat="1" ht="15" customHeight="1" thickBot="1" x14ac:dyDescent="0.25">
      <c r="A46" s="366" t="s">
        <v>407</v>
      </c>
      <c r="B46" s="366"/>
      <c r="C46" s="366"/>
      <c r="D46" s="366"/>
      <c r="E46" s="24"/>
      <c r="F46" s="389"/>
      <c r="G46" s="389"/>
      <c r="H46" s="391"/>
      <c r="I46" s="391"/>
      <c r="J46" s="24"/>
    </row>
    <row r="47" spans="1:10" s="4" customFormat="1" ht="15" customHeight="1" thickTop="1" x14ac:dyDescent="0.2">
      <c r="A47" s="400" t="s">
        <v>0</v>
      </c>
      <c r="B47" s="400" t="s">
        <v>4</v>
      </c>
      <c r="C47" s="390" t="s">
        <v>61</v>
      </c>
      <c r="D47" s="390" t="s">
        <v>2</v>
      </c>
      <c r="E47" s="24"/>
      <c r="F47" s="309" t="s">
        <v>390</v>
      </c>
      <c r="G47" s="30" t="s">
        <v>202</v>
      </c>
      <c r="H47" s="264">
        <v>40</v>
      </c>
      <c r="I47" s="264">
        <v>1</v>
      </c>
      <c r="J47" s="24"/>
    </row>
    <row r="48" spans="1:10" s="4" customFormat="1" ht="15" customHeight="1" thickBot="1" x14ac:dyDescent="0.25">
      <c r="A48" s="451"/>
      <c r="B48" s="451"/>
      <c r="C48" s="465"/>
      <c r="D48" s="465"/>
      <c r="E48" s="24"/>
      <c r="J48" s="24"/>
    </row>
    <row r="49" spans="1:10" s="4" customFormat="1" ht="15" customHeight="1" thickTop="1" x14ac:dyDescent="0.2">
      <c r="A49" s="12" t="s">
        <v>266</v>
      </c>
      <c r="B49" s="364" t="s">
        <v>203</v>
      </c>
      <c r="C49" s="288">
        <v>40</v>
      </c>
      <c r="D49" s="288">
        <v>1</v>
      </c>
      <c r="E49" s="24"/>
      <c r="F49" s="510" t="s">
        <v>413</v>
      </c>
      <c r="G49" s="510"/>
      <c r="H49" s="510"/>
      <c r="I49" s="510"/>
      <c r="J49" s="24"/>
    </row>
    <row r="50" spans="1:10" s="4" customFormat="1" ht="15" customHeight="1" x14ac:dyDescent="0.2">
      <c r="E50" s="24"/>
      <c r="F50" s="400" t="s">
        <v>0</v>
      </c>
      <c r="G50" s="388" t="s">
        <v>4</v>
      </c>
      <c r="H50" s="390" t="s">
        <v>61</v>
      </c>
      <c r="I50" s="390" t="s">
        <v>2</v>
      </c>
      <c r="J50" s="24"/>
    </row>
    <row r="51" spans="1:10" s="4" customFormat="1" ht="15" customHeight="1" thickBot="1" x14ac:dyDescent="0.25">
      <c r="A51" s="366" t="s">
        <v>408</v>
      </c>
      <c r="B51" s="366"/>
      <c r="C51" s="366"/>
      <c r="D51" s="366"/>
      <c r="E51" s="24"/>
      <c r="F51" s="401"/>
      <c r="G51" s="509"/>
      <c r="H51" s="465"/>
      <c r="I51" s="391"/>
      <c r="J51" s="24"/>
    </row>
    <row r="52" spans="1:10" s="4" customFormat="1" ht="15" customHeight="1" thickTop="1" x14ac:dyDescent="0.2">
      <c r="A52" s="400" t="s">
        <v>0</v>
      </c>
      <c r="B52" s="388" t="s">
        <v>4</v>
      </c>
      <c r="C52" s="390" t="s">
        <v>61</v>
      </c>
      <c r="D52" s="390" t="s">
        <v>2</v>
      </c>
      <c r="E52" s="1"/>
      <c r="F52" s="12" t="s">
        <v>265</v>
      </c>
      <c r="G52" s="374" t="s">
        <v>20</v>
      </c>
      <c r="H52" s="288">
        <v>40</v>
      </c>
      <c r="I52" s="288">
        <v>1</v>
      </c>
      <c r="J52" s="24"/>
    </row>
    <row r="53" spans="1:10" s="4" customFormat="1" ht="15" customHeight="1" thickBot="1" x14ac:dyDescent="0.25">
      <c r="A53" s="401"/>
      <c r="B53" s="389"/>
      <c r="C53" s="391"/>
      <c r="D53" s="391"/>
      <c r="E53" s="1"/>
      <c r="J53" s="24"/>
    </row>
    <row r="54" spans="1:10" ht="15" customHeight="1" thickTop="1" x14ac:dyDescent="0.2">
      <c r="A54" s="320" t="s">
        <v>386</v>
      </c>
      <c r="B54" s="373" t="s">
        <v>84</v>
      </c>
      <c r="C54" s="271">
        <v>120</v>
      </c>
      <c r="D54" s="272">
        <v>3</v>
      </c>
      <c r="E54" s="1"/>
      <c r="F54" s="366" t="s">
        <v>414</v>
      </c>
      <c r="G54" s="296"/>
      <c r="H54" s="24"/>
      <c r="I54" s="24"/>
      <c r="J54" s="24"/>
    </row>
    <row r="55" spans="1:10" ht="15" customHeight="1" x14ac:dyDescent="0.2">
      <c r="A55" s="368" t="s">
        <v>387</v>
      </c>
      <c r="B55" s="28" t="s">
        <v>27</v>
      </c>
      <c r="C55" s="244">
        <v>120</v>
      </c>
      <c r="D55" s="243">
        <v>3</v>
      </c>
      <c r="E55" s="1"/>
      <c r="F55" s="400" t="s">
        <v>0</v>
      </c>
      <c r="G55" s="388" t="s">
        <v>4</v>
      </c>
      <c r="H55" s="390" t="s">
        <v>61</v>
      </c>
      <c r="I55" s="390" t="s">
        <v>2</v>
      </c>
      <c r="J55" s="24"/>
    </row>
    <row r="56" spans="1:10" ht="15" customHeight="1" thickBot="1" x14ac:dyDescent="0.25">
      <c r="A56" s="368" t="s">
        <v>252</v>
      </c>
      <c r="B56" s="28" t="s">
        <v>73</v>
      </c>
      <c r="C56" s="244">
        <v>80</v>
      </c>
      <c r="D56" s="243">
        <v>2</v>
      </c>
      <c r="E56" s="1"/>
      <c r="F56" s="401"/>
      <c r="G56" s="509"/>
      <c r="H56" s="465"/>
      <c r="I56" s="391"/>
      <c r="J56" s="366"/>
    </row>
    <row r="57" spans="1:10" ht="15" customHeight="1" thickTop="1" x14ac:dyDescent="0.2">
      <c r="A57" s="290" t="s">
        <v>253</v>
      </c>
      <c r="B57" s="26" t="s">
        <v>19</v>
      </c>
      <c r="C57" s="317">
        <v>80</v>
      </c>
      <c r="D57" s="261">
        <v>2</v>
      </c>
      <c r="E57" s="1"/>
      <c r="F57" s="306" t="s">
        <v>255</v>
      </c>
      <c r="G57" s="373" t="s">
        <v>74</v>
      </c>
      <c r="H57" s="272">
        <v>320</v>
      </c>
      <c r="I57" s="272">
        <v>8</v>
      </c>
      <c r="J57" s="371"/>
    </row>
    <row r="58" spans="1:10" ht="15" customHeight="1" x14ac:dyDescent="0.2">
      <c r="F58" s="367" t="s">
        <v>256</v>
      </c>
      <c r="G58" s="28" t="s">
        <v>74</v>
      </c>
      <c r="H58" s="243">
        <v>360</v>
      </c>
      <c r="I58" s="243">
        <v>9</v>
      </c>
      <c r="J58" s="371"/>
    </row>
    <row r="59" spans="1:10" ht="15" customHeight="1" x14ac:dyDescent="0.2">
      <c r="A59" s="366" t="s">
        <v>409</v>
      </c>
      <c r="B59" s="366"/>
      <c r="C59" s="366"/>
      <c r="F59" s="367" t="s">
        <v>257</v>
      </c>
      <c r="G59" s="28" t="s">
        <v>74</v>
      </c>
      <c r="H59" s="243">
        <v>360</v>
      </c>
      <c r="I59" s="243">
        <v>9</v>
      </c>
      <c r="J59" s="24"/>
    </row>
    <row r="60" spans="1:10" ht="15" customHeight="1" x14ac:dyDescent="0.2">
      <c r="A60" s="400" t="s">
        <v>0</v>
      </c>
      <c r="B60" s="400" t="s">
        <v>4</v>
      </c>
      <c r="C60" s="390" t="s">
        <v>61</v>
      </c>
      <c r="D60" s="390" t="s">
        <v>2</v>
      </c>
      <c r="F60" s="367" t="s">
        <v>258</v>
      </c>
      <c r="G60" s="28" t="s">
        <v>74</v>
      </c>
      <c r="H60" s="243">
        <v>360</v>
      </c>
      <c r="I60" s="243">
        <v>9</v>
      </c>
      <c r="J60" s="24"/>
    </row>
    <row r="61" spans="1:10" ht="15" customHeight="1" thickBot="1" x14ac:dyDescent="0.25">
      <c r="A61" s="401"/>
      <c r="B61" s="401"/>
      <c r="C61" s="391"/>
      <c r="D61" s="391"/>
      <c r="F61" s="367" t="s">
        <v>259</v>
      </c>
      <c r="G61" s="28" t="s">
        <v>74</v>
      </c>
      <c r="H61" s="243">
        <v>360</v>
      </c>
      <c r="I61" s="243">
        <v>9</v>
      </c>
      <c r="J61" s="366"/>
    </row>
    <row r="62" spans="1:10" ht="15" customHeight="1" thickTop="1" x14ac:dyDescent="0.2">
      <c r="A62" s="306" t="s">
        <v>388</v>
      </c>
      <c r="B62" s="358" t="s">
        <v>199</v>
      </c>
      <c r="C62" s="272">
        <v>40</v>
      </c>
      <c r="D62" s="272">
        <v>1</v>
      </c>
      <c r="F62" s="367" t="s">
        <v>260</v>
      </c>
      <c r="G62" s="28" t="s">
        <v>74</v>
      </c>
      <c r="H62" s="243">
        <v>360</v>
      </c>
      <c r="I62" s="243">
        <v>9</v>
      </c>
      <c r="J62" s="371"/>
    </row>
    <row r="63" spans="1:10" ht="15" customHeight="1" x14ac:dyDescent="0.2">
      <c r="A63" s="367" t="s">
        <v>389</v>
      </c>
      <c r="B63" s="359" t="s">
        <v>199</v>
      </c>
      <c r="C63" s="243">
        <v>40</v>
      </c>
      <c r="D63" s="243">
        <v>1</v>
      </c>
      <c r="F63" s="367" t="s">
        <v>262</v>
      </c>
      <c r="G63" s="28" t="s">
        <v>74</v>
      </c>
      <c r="H63" s="243">
        <v>360</v>
      </c>
      <c r="I63" s="243">
        <v>9</v>
      </c>
      <c r="J63" s="371"/>
    </row>
    <row r="64" spans="1:10" ht="15" customHeight="1" x14ac:dyDescent="0.2">
      <c r="A64" s="12" t="s">
        <v>275</v>
      </c>
      <c r="B64" s="363" t="s">
        <v>199</v>
      </c>
      <c r="C64" s="261">
        <v>40</v>
      </c>
      <c r="D64" s="261">
        <v>1</v>
      </c>
      <c r="F64" s="367" t="s">
        <v>261</v>
      </c>
      <c r="G64" s="28" t="s">
        <v>74</v>
      </c>
      <c r="H64" s="243">
        <v>360</v>
      </c>
      <c r="I64" s="243">
        <v>9</v>
      </c>
      <c r="J64" s="24"/>
    </row>
    <row r="65" spans="1:10" ht="15" customHeight="1" x14ac:dyDescent="0.2">
      <c r="A65" s="14" t="s">
        <v>184</v>
      </c>
      <c r="B65" s="17"/>
      <c r="C65" s="17"/>
      <c r="F65" s="367" t="s">
        <v>263</v>
      </c>
      <c r="G65" s="28" t="s">
        <v>74</v>
      </c>
      <c r="H65" s="243">
        <v>320</v>
      </c>
      <c r="I65" s="243">
        <v>8</v>
      </c>
      <c r="J65" s="20"/>
    </row>
    <row r="66" spans="1:10" ht="15" customHeight="1" x14ac:dyDescent="0.2">
      <c r="A66" s="14"/>
      <c r="B66" s="16"/>
      <c r="C66" s="16"/>
      <c r="F66" s="305" t="s">
        <v>264</v>
      </c>
      <c r="G66" s="26" t="s">
        <v>74</v>
      </c>
      <c r="H66" s="261">
        <v>320</v>
      </c>
      <c r="I66" s="261">
        <v>8</v>
      </c>
      <c r="J66" s="366"/>
    </row>
    <row r="67" spans="1:10" ht="15" customHeight="1" x14ac:dyDescent="0.2">
      <c r="A67" s="14"/>
      <c r="B67" s="16"/>
      <c r="C67" s="16"/>
      <c r="J67" s="371"/>
    </row>
    <row r="68" spans="1:10" ht="15" customHeight="1" x14ac:dyDescent="0.2">
      <c r="A68" s="14"/>
      <c r="B68" s="16"/>
      <c r="C68" s="16"/>
      <c r="J68" s="372"/>
    </row>
    <row r="69" spans="1:10" ht="15" customHeight="1" x14ac:dyDescent="0.2">
      <c r="A69" s="14"/>
      <c r="B69" s="16"/>
      <c r="C69" s="16"/>
      <c r="J69" s="24"/>
    </row>
    <row r="70" spans="1:10" ht="15" customHeight="1" x14ac:dyDescent="0.2">
      <c r="A70" s="14"/>
      <c r="J70" s="20"/>
    </row>
    <row r="71" spans="1:10" ht="15" customHeight="1" x14ac:dyDescent="0.2">
      <c r="A71" s="14"/>
      <c r="J71" s="366"/>
    </row>
    <row r="72" spans="1:10" ht="15" customHeight="1" x14ac:dyDescent="0.2">
      <c r="J72" s="371"/>
    </row>
    <row r="73" spans="1:10" ht="15" customHeight="1" x14ac:dyDescent="0.2">
      <c r="J73" s="372"/>
    </row>
    <row r="74" spans="1:10" ht="15" customHeight="1" x14ac:dyDescent="0.2">
      <c r="J74" s="24"/>
    </row>
    <row r="92" spans="6:9" ht="15" customHeight="1" x14ac:dyDescent="0.2">
      <c r="F92" s="21"/>
      <c r="G92" s="296"/>
      <c r="H92" s="24"/>
      <c r="I92" s="24"/>
    </row>
  </sheetData>
  <mergeCells count="65">
    <mergeCell ref="H23:H24"/>
    <mergeCell ref="B52:B53"/>
    <mergeCell ref="A52:A53"/>
    <mergeCell ref="A60:A61"/>
    <mergeCell ref="A14:A15"/>
    <mergeCell ref="F45:F46"/>
    <mergeCell ref="F50:F51"/>
    <mergeCell ref="G45:G46"/>
    <mergeCell ref="F33:F34"/>
    <mergeCell ref="H55:H56"/>
    <mergeCell ref="D9:D10"/>
    <mergeCell ref="A9:A10"/>
    <mergeCell ref="C9:C10"/>
    <mergeCell ref="B9:B10"/>
    <mergeCell ref="A42:A43"/>
    <mergeCell ref="A37:A38"/>
    <mergeCell ref="B37:B38"/>
    <mergeCell ref="C37:C38"/>
    <mergeCell ref="I4:I5"/>
    <mergeCell ref="G33:G34"/>
    <mergeCell ref="G50:G51"/>
    <mergeCell ref="B60:B61"/>
    <mergeCell ref="I33:I34"/>
    <mergeCell ref="F4:F5"/>
    <mergeCell ref="D14:D15"/>
    <mergeCell ref="B14:B15"/>
    <mergeCell ref="C42:C43"/>
    <mergeCell ref="I23:I24"/>
    <mergeCell ref="D42:D43"/>
    <mergeCell ref="G4:G5"/>
    <mergeCell ref="H4:H5"/>
    <mergeCell ref="H33:H34"/>
    <mergeCell ref="B42:B43"/>
    <mergeCell ref="I50:I51"/>
    <mergeCell ref="A4:A5"/>
    <mergeCell ref="B4:B5"/>
    <mergeCell ref="G23:G24"/>
    <mergeCell ref="C60:C61"/>
    <mergeCell ref="D4:D5"/>
    <mergeCell ref="D60:D61"/>
    <mergeCell ref="C4:C5"/>
    <mergeCell ref="C14:C15"/>
    <mergeCell ref="C52:C53"/>
    <mergeCell ref="F23:F24"/>
    <mergeCell ref="D52:D53"/>
    <mergeCell ref="F49:I49"/>
    <mergeCell ref="B20:B21"/>
    <mergeCell ref="A20:A21"/>
    <mergeCell ref="C20:C21"/>
    <mergeCell ref="D20:D21"/>
    <mergeCell ref="I55:I56"/>
    <mergeCell ref="A32:A33"/>
    <mergeCell ref="B32:B33"/>
    <mergeCell ref="F55:F56"/>
    <mergeCell ref="G55:G56"/>
    <mergeCell ref="C32:C33"/>
    <mergeCell ref="D32:D33"/>
    <mergeCell ref="D47:D48"/>
    <mergeCell ref="D37:D38"/>
    <mergeCell ref="B47:B48"/>
    <mergeCell ref="H45:H46"/>
    <mergeCell ref="I45:I46"/>
    <mergeCell ref="A47:A48"/>
    <mergeCell ref="C47:C48"/>
    <mergeCell ref="H50:H51"/>
  </mergeCells>
  <phoneticPr fontId="1"/>
  <printOptions horizontalCentered="1"/>
  <pageMargins left="0.39370078740157483" right="0.39370078740157483" top="0.39370078740157483" bottom="0.39370078740157483" header="0" footer="0.19685039370078741"/>
  <pageSetup paperSize="9" scale="82"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3:J91"/>
  <sheetViews>
    <sheetView view="pageBreakPreview" zoomScale="85" zoomScaleNormal="100" zoomScaleSheetLayoutView="85" workbookViewId="0"/>
  </sheetViews>
  <sheetFormatPr defaultColWidth="9" defaultRowHeight="15" customHeight="1" x14ac:dyDescent="0.2"/>
  <cols>
    <col min="1" max="1" width="21.6640625" style="9" customWidth="1"/>
    <col min="2" max="2" width="16.6640625" style="9" customWidth="1"/>
    <col min="3" max="4" width="6.6640625" style="9" customWidth="1"/>
    <col min="5" max="5" width="4.6640625" style="9" customWidth="1"/>
    <col min="6" max="6" width="10.6640625" style="9" customWidth="1"/>
    <col min="7" max="7" width="11.6640625" style="9" customWidth="1"/>
    <col min="8" max="8" width="16.6640625" style="9" customWidth="1"/>
    <col min="9" max="10" width="6.6640625" style="9" customWidth="1"/>
    <col min="11" max="16384" width="9" style="9"/>
  </cols>
  <sheetData>
    <row r="3" spans="1:10" ht="15" customHeight="1" x14ac:dyDescent="0.2">
      <c r="A3" s="366" t="s">
        <v>415</v>
      </c>
      <c r="B3" s="296"/>
      <c r="C3" s="24"/>
      <c r="D3" s="24"/>
      <c r="F3" s="356" t="s">
        <v>431</v>
      </c>
    </row>
    <row r="4" spans="1:10" ht="15" customHeight="1" x14ac:dyDescent="0.2">
      <c r="A4" s="400" t="s">
        <v>0</v>
      </c>
      <c r="B4" s="388" t="s">
        <v>4</v>
      </c>
      <c r="C4" s="390" t="s">
        <v>61</v>
      </c>
      <c r="D4" s="390" t="s">
        <v>2</v>
      </c>
      <c r="F4" s="388" t="s">
        <v>0</v>
      </c>
      <c r="G4" s="388"/>
      <c r="H4" s="400" t="s">
        <v>4</v>
      </c>
      <c r="I4" s="448"/>
      <c r="J4" s="390" t="s">
        <v>61</v>
      </c>
    </row>
    <row r="5" spans="1:10" ht="15" customHeight="1" thickBot="1" x14ac:dyDescent="0.25">
      <c r="A5" s="401"/>
      <c r="B5" s="509"/>
      <c r="C5" s="465"/>
      <c r="D5" s="391"/>
      <c r="F5" s="389"/>
      <c r="G5" s="389"/>
      <c r="H5" s="401"/>
      <c r="I5" s="449"/>
      <c r="J5" s="391"/>
    </row>
    <row r="6" spans="1:10" ht="15" customHeight="1" thickTop="1" x14ac:dyDescent="0.2">
      <c r="A6" s="38" t="s">
        <v>417</v>
      </c>
      <c r="B6" s="30" t="s">
        <v>416</v>
      </c>
      <c r="C6" s="264">
        <v>240</v>
      </c>
      <c r="D6" s="264">
        <v>6</v>
      </c>
      <c r="F6" s="536" t="s">
        <v>386</v>
      </c>
      <c r="G6" s="536"/>
      <c r="H6" s="527" t="s">
        <v>78</v>
      </c>
      <c r="I6" s="528"/>
      <c r="J6" s="519">
        <v>3</v>
      </c>
    </row>
    <row r="7" spans="1:10" ht="15" customHeight="1" x14ac:dyDescent="0.2">
      <c r="F7" s="542"/>
      <c r="G7" s="542"/>
      <c r="H7" s="543"/>
      <c r="I7" s="544"/>
      <c r="J7" s="545"/>
    </row>
    <row r="8" spans="1:10" ht="15" customHeight="1" x14ac:dyDescent="0.2">
      <c r="A8" s="366" t="s">
        <v>432</v>
      </c>
      <c r="B8" s="366"/>
      <c r="C8" s="366"/>
      <c r="D8" s="366"/>
      <c r="F8" s="536" t="s">
        <v>248</v>
      </c>
      <c r="G8" s="536"/>
      <c r="H8" s="537" t="s">
        <v>78</v>
      </c>
      <c r="I8" s="538"/>
      <c r="J8" s="519">
        <v>3</v>
      </c>
    </row>
    <row r="9" spans="1:10" ht="15" customHeight="1" x14ac:dyDescent="0.2">
      <c r="A9" s="514" t="s">
        <v>427</v>
      </c>
      <c r="B9" s="514"/>
      <c r="C9" s="514"/>
      <c r="D9" s="514"/>
      <c r="F9" s="536"/>
      <c r="G9" s="536"/>
      <c r="H9" s="537"/>
      <c r="I9" s="538"/>
      <c r="J9" s="519"/>
    </row>
    <row r="10" spans="1:10" ht="15" customHeight="1" x14ac:dyDescent="0.2">
      <c r="A10" s="400" t="s">
        <v>0</v>
      </c>
      <c r="B10" s="400" t="s">
        <v>4</v>
      </c>
      <c r="C10" s="390" t="s">
        <v>61</v>
      </c>
      <c r="D10" s="390" t="s">
        <v>2</v>
      </c>
      <c r="F10" s="539" t="s">
        <v>247</v>
      </c>
      <c r="G10" s="540"/>
      <c r="H10" s="537" t="s">
        <v>366</v>
      </c>
      <c r="I10" s="538"/>
      <c r="J10" s="519">
        <v>3</v>
      </c>
    </row>
    <row r="11" spans="1:10" ht="15" customHeight="1" thickBot="1" x14ac:dyDescent="0.25">
      <c r="A11" s="401"/>
      <c r="B11" s="401"/>
      <c r="C11" s="391"/>
      <c r="D11" s="465"/>
      <c r="F11" s="541"/>
      <c r="G11" s="540"/>
      <c r="H11" s="537"/>
      <c r="I11" s="538"/>
      <c r="J11" s="536"/>
    </row>
    <row r="12" spans="1:10" ht="15" customHeight="1" thickTop="1" x14ac:dyDescent="0.2">
      <c r="A12" s="291" t="s">
        <v>197</v>
      </c>
      <c r="B12" s="373" t="s">
        <v>204</v>
      </c>
      <c r="C12" s="369">
        <v>70</v>
      </c>
      <c r="D12" s="267">
        <v>2</v>
      </c>
      <c r="F12" s="531" t="s">
        <v>246</v>
      </c>
      <c r="G12" s="532"/>
      <c r="H12" s="527" t="s">
        <v>367</v>
      </c>
      <c r="I12" s="528"/>
      <c r="J12" s="535">
        <v>4</v>
      </c>
    </row>
    <row r="13" spans="1:10" ht="15" customHeight="1" x14ac:dyDescent="0.2">
      <c r="A13" s="368" t="s">
        <v>230</v>
      </c>
      <c r="B13" s="28" t="s">
        <v>204</v>
      </c>
      <c r="C13" s="292">
        <v>240</v>
      </c>
      <c r="D13" s="255">
        <v>6</v>
      </c>
      <c r="F13" s="531"/>
      <c r="G13" s="532"/>
      <c r="H13" s="527"/>
      <c r="I13" s="528"/>
      <c r="J13" s="535"/>
    </row>
    <row r="14" spans="1:10" ht="15" customHeight="1" x14ac:dyDescent="0.2">
      <c r="A14" s="310" t="s">
        <v>390</v>
      </c>
      <c r="B14" s="31" t="s">
        <v>204</v>
      </c>
      <c r="C14" s="311">
        <v>80</v>
      </c>
      <c r="D14" s="312">
        <v>2</v>
      </c>
      <c r="F14" s="536" t="s">
        <v>394</v>
      </c>
      <c r="G14" s="536"/>
      <c r="H14" s="537" t="s">
        <v>368</v>
      </c>
      <c r="I14" s="538"/>
      <c r="J14" s="535">
        <v>3</v>
      </c>
    </row>
    <row r="15" spans="1:10" ht="15" customHeight="1" x14ac:dyDescent="0.2">
      <c r="A15" s="368" t="s">
        <v>231</v>
      </c>
      <c r="B15" s="28" t="s">
        <v>204</v>
      </c>
      <c r="C15" s="292">
        <v>160</v>
      </c>
      <c r="D15" s="255">
        <v>4</v>
      </c>
      <c r="F15" s="536"/>
      <c r="G15" s="536"/>
      <c r="H15" s="537"/>
      <c r="I15" s="538"/>
      <c r="J15" s="535"/>
    </row>
    <row r="16" spans="1:10" ht="15" customHeight="1" x14ac:dyDescent="0.2">
      <c r="A16" s="368" t="s">
        <v>232</v>
      </c>
      <c r="B16" s="28" t="s">
        <v>204</v>
      </c>
      <c r="C16" s="292">
        <v>240</v>
      </c>
      <c r="D16" s="255">
        <v>6</v>
      </c>
      <c r="F16" s="536" t="s">
        <v>245</v>
      </c>
      <c r="G16" s="536"/>
      <c r="H16" s="537" t="s">
        <v>195</v>
      </c>
      <c r="I16" s="538"/>
      <c r="J16" s="519">
        <v>3</v>
      </c>
    </row>
    <row r="17" spans="1:10" ht="15" customHeight="1" x14ac:dyDescent="0.2">
      <c r="A17" s="368" t="s">
        <v>233</v>
      </c>
      <c r="B17" s="28" t="s">
        <v>204</v>
      </c>
      <c r="C17" s="292">
        <v>240</v>
      </c>
      <c r="D17" s="255">
        <v>6</v>
      </c>
      <c r="F17" s="536"/>
      <c r="G17" s="536"/>
      <c r="H17" s="537"/>
      <c r="I17" s="538"/>
      <c r="J17" s="519"/>
    </row>
    <row r="18" spans="1:10" ht="15" customHeight="1" x14ac:dyDescent="0.2">
      <c r="A18" s="368" t="s">
        <v>234</v>
      </c>
      <c r="B18" s="28" t="s">
        <v>204</v>
      </c>
      <c r="C18" s="297">
        <v>200</v>
      </c>
      <c r="D18" s="255">
        <v>5</v>
      </c>
      <c r="F18" s="539" t="s">
        <v>177</v>
      </c>
      <c r="G18" s="540"/>
      <c r="H18" s="537" t="s">
        <v>195</v>
      </c>
      <c r="I18" s="538"/>
      <c r="J18" s="519">
        <v>4</v>
      </c>
    </row>
    <row r="19" spans="1:10" ht="15" customHeight="1" x14ac:dyDescent="0.2">
      <c r="A19" s="368" t="s">
        <v>177</v>
      </c>
      <c r="B19" s="28" t="s">
        <v>204</v>
      </c>
      <c r="C19" s="292">
        <v>240</v>
      </c>
      <c r="D19" s="255">
        <v>6</v>
      </c>
      <c r="F19" s="541"/>
      <c r="G19" s="540"/>
      <c r="H19" s="537"/>
      <c r="I19" s="538"/>
      <c r="J19" s="536"/>
    </row>
    <row r="20" spans="1:10" ht="15" customHeight="1" x14ac:dyDescent="0.2">
      <c r="A20" s="368" t="s">
        <v>235</v>
      </c>
      <c r="B20" s="28" t="s">
        <v>204</v>
      </c>
      <c r="C20" s="292">
        <v>240</v>
      </c>
      <c r="D20" s="255">
        <v>6</v>
      </c>
      <c r="F20" s="536" t="s">
        <v>238</v>
      </c>
      <c r="G20" s="536"/>
      <c r="H20" s="537" t="s">
        <v>195</v>
      </c>
      <c r="I20" s="538"/>
      <c r="J20" s="519">
        <v>4</v>
      </c>
    </row>
    <row r="21" spans="1:10" ht="15" customHeight="1" x14ac:dyDescent="0.2">
      <c r="A21" s="368" t="s">
        <v>113</v>
      </c>
      <c r="B21" s="28" t="s">
        <v>204</v>
      </c>
      <c r="C21" s="297">
        <v>240</v>
      </c>
      <c r="D21" s="255">
        <v>6</v>
      </c>
      <c r="F21" s="536"/>
      <c r="G21" s="536"/>
      <c r="H21" s="537"/>
      <c r="I21" s="538"/>
      <c r="J21" s="519"/>
    </row>
    <row r="22" spans="1:10" ht="15" customHeight="1" x14ac:dyDescent="0.2">
      <c r="A22" s="368" t="s">
        <v>236</v>
      </c>
      <c r="B22" s="28" t="s">
        <v>204</v>
      </c>
      <c r="C22" s="292">
        <v>240</v>
      </c>
      <c r="D22" s="255">
        <v>6</v>
      </c>
      <c r="F22" s="536" t="s">
        <v>239</v>
      </c>
      <c r="G22" s="536"/>
      <c r="H22" s="537" t="s">
        <v>195</v>
      </c>
      <c r="I22" s="538"/>
      <c r="J22" s="519">
        <v>3</v>
      </c>
    </row>
    <row r="23" spans="1:10" s="4" customFormat="1" ht="15" customHeight="1" x14ac:dyDescent="0.2">
      <c r="A23" s="368" t="s">
        <v>237</v>
      </c>
      <c r="B23" s="28" t="s">
        <v>204</v>
      </c>
      <c r="C23" s="297">
        <v>240</v>
      </c>
      <c r="D23" s="255">
        <v>6</v>
      </c>
      <c r="F23" s="536"/>
      <c r="G23" s="536"/>
      <c r="H23" s="537"/>
      <c r="I23" s="538"/>
      <c r="J23" s="519"/>
    </row>
    <row r="24" spans="1:10" s="4" customFormat="1" ht="15" customHeight="1" x14ac:dyDescent="0.2">
      <c r="A24" s="368" t="s">
        <v>238</v>
      </c>
      <c r="B24" s="28" t="s">
        <v>204</v>
      </c>
      <c r="C24" s="292">
        <v>240</v>
      </c>
      <c r="D24" s="255">
        <v>6</v>
      </c>
      <c r="F24" s="536" t="s">
        <v>244</v>
      </c>
      <c r="G24" s="536"/>
      <c r="H24" s="537" t="s">
        <v>195</v>
      </c>
      <c r="I24" s="538"/>
      <c r="J24" s="519">
        <v>4</v>
      </c>
    </row>
    <row r="25" spans="1:10" s="4" customFormat="1" ht="15" customHeight="1" x14ac:dyDescent="0.2">
      <c r="A25" s="368" t="s">
        <v>239</v>
      </c>
      <c r="B25" s="28" t="s">
        <v>204</v>
      </c>
      <c r="C25" s="255">
        <v>280</v>
      </c>
      <c r="D25" s="255">
        <v>7</v>
      </c>
      <c r="F25" s="536"/>
      <c r="G25" s="536"/>
      <c r="H25" s="537"/>
      <c r="I25" s="538"/>
      <c r="J25" s="519"/>
    </row>
    <row r="26" spans="1:10" s="4" customFormat="1" ht="15" customHeight="1" x14ac:dyDescent="0.2">
      <c r="A26" s="368" t="s">
        <v>240</v>
      </c>
      <c r="B26" s="28" t="s">
        <v>204</v>
      </c>
      <c r="C26" s="297">
        <v>240</v>
      </c>
      <c r="D26" s="255">
        <v>6</v>
      </c>
      <c r="E26" s="22"/>
      <c r="F26" s="531" t="s">
        <v>243</v>
      </c>
      <c r="G26" s="532"/>
      <c r="H26" s="527" t="s">
        <v>433</v>
      </c>
      <c r="I26" s="528"/>
      <c r="J26" s="517">
        <v>3</v>
      </c>
    </row>
    <row r="27" spans="1:10" s="4" customFormat="1" ht="15" customHeight="1" x14ac:dyDescent="0.2">
      <c r="A27" s="368" t="s">
        <v>241</v>
      </c>
      <c r="B27" s="28" t="s">
        <v>204</v>
      </c>
      <c r="C27" s="292">
        <v>240</v>
      </c>
      <c r="D27" s="255">
        <v>6</v>
      </c>
      <c r="E27" s="21"/>
      <c r="F27" s="533"/>
      <c r="G27" s="534"/>
      <c r="H27" s="529"/>
      <c r="I27" s="530"/>
      <c r="J27" s="518"/>
    </row>
    <row r="28" spans="1:10" s="4" customFormat="1" ht="15" customHeight="1" x14ac:dyDescent="0.2">
      <c r="A28" s="290" t="s">
        <v>242</v>
      </c>
      <c r="B28" s="26" t="s">
        <v>204</v>
      </c>
      <c r="C28" s="293">
        <v>240</v>
      </c>
      <c r="D28" s="268">
        <v>6</v>
      </c>
      <c r="E28" s="21"/>
      <c r="F28" s="14" t="s">
        <v>63</v>
      </c>
      <c r="G28" s="9"/>
      <c r="H28" s="9"/>
      <c r="I28" s="9"/>
      <c r="J28" s="9"/>
    </row>
    <row r="29" spans="1:10" s="4" customFormat="1" ht="15" customHeight="1" x14ac:dyDescent="0.2">
      <c r="A29" s="14" t="s">
        <v>185</v>
      </c>
      <c r="B29" s="9"/>
      <c r="C29" s="9"/>
      <c r="D29" s="9"/>
      <c r="E29" s="21"/>
      <c r="F29" s="9"/>
      <c r="G29" s="9"/>
      <c r="H29" s="9"/>
      <c r="I29" s="9"/>
      <c r="J29" s="9"/>
    </row>
    <row r="30" spans="1:10" s="4" customFormat="1" ht="15" customHeight="1" x14ac:dyDescent="0.2">
      <c r="A30" s="15" t="s">
        <v>107</v>
      </c>
      <c r="B30" s="9"/>
      <c r="C30" s="9"/>
      <c r="D30" s="9"/>
      <c r="E30" s="21"/>
      <c r="F30" s="9"/>
      <c r="G30" s="9"/>
      <c r="H30" s="9"/>
      <c r="I30" s="9"/>
      <c r="J30" s="9"/>
    </row>
    <row r="31" spans="1:10" s="4" customFormat="1" ht="15" customHeight="1" x14ac:dyDescent="0.2">
      <c r="A31" s="15" t="s">
        <v>187</v>
      </c>
      <c r="B31" s="9"/>
      <c r="C31" s="9"/>
      <c r="D31" s="9"/>
      <c r="E31" s="21"/>
      <c r="F31" s="9"/>
      <c r="G31" s="9"/>
      <c r="H31" s="9"/>
      <c r="I31" s="9"/>
      <c r="J31" s="9"/>
    </row>
    <row r="32" spans="1:10" s="4" customFormat="1" ht="15" customHeight="1" x14ac:dyDescent="0.2">
      <c r="A32" s="15" t="s">
        <v>187</v>
      </c>
      <c r="B32" s="9"/>
      <c r="C32" s="9"/>
      <c r="D32" s="9"/>
      <c r="E32" s="21"/>
      <c r="F32" s="9"/>
      <c r="G32" s="9"/>
      <c r="H32" s="9"/>
      <c r="I32" s="9"/>
      <c r="J32" s="9"/>
    </row>
    <row r="33" spans="1:10" s="4" customFormat="1" ht="15" customHeight="1" x14ac:dyDescent="0.2">
      <c r="A33" s="15" t="s">
        <v>188</v>
      </c>
      <c r="B33" s="9"/>
      <c r="C33" s="9"/>
      <c r="D33" s="9"/>
      <c r="E33" s="21"/>
      <c r="F33" s="9"/>
      <c r="G33" s="9"/>
      <c r="H33" s="9"/>
      <c r="I33" s="9"/>
      <c r="J33" s="9"/>
    </row>
    <row r="34" spans="1:10" s="4" customFormat="1" ht="15" customHeight="1" x14ac:dyDescent="0.2">
      <c r="A34" s="15" t="s">
        <v>189</v>
      </c>
      <c r="B34" s="9"/>
      <c r="C34" s="9"/>
      <c r="D34" s="9"/>
      <c r="E34" s="21"/>
      <c r="F34" s="9"/>
      <c r="G34" s="9"/>
      <c r="H34" s="9"/>
      <c r="I34" s="9"/>
      <c r="J34" s="9"/>
    </row>
    <row r="35" spans="1:10" s="4" customFormat="1" ht="15" customHeight="1" x14ac:dyDescent="0.2">
      <c r="A35" s="9"/>
      <c r="B35" s="9"/>
      <c r="C35" s="9"/>
      <c r="D35" s="9"/>
      <c r="E35" s="21"/>
      <c r="F35" s="9"/>
      <c r="G35" s="9"/>
      <c r="H35" s="9"/>
      <c r="I35" s="9"/>
      <c r="J35" s="9"/>
    </row>
    <row r="36" spans="1:10" s="4" customFormat="1" ht="15" customHeight="1" x14ac:dyDescent="0.2">
      <c r="A36" s="366" t="s">
        <v>418</v>
      </c>
      <c r="B36" s="366"/>
      <c r="C36" s="366"/>
      <c r="D36" s="366"/>
      <c r="E36" s="21"/>
      <c r="F36" s="21"/>
      <c r="G36" s="9"/>
      <c r="H36" s="9"/>
      <c r="I36" s="9"/>
      <c r="J36" s="9"/>
    </row>
    <row r="37" spans="1:10" s="4" customFormat="1" ht="15" customHeight="1" x14ac:dyDescent="0.2">
      <c r="A37" s="400" t="s">
        <v>0</v>
      </c>
      <c r="B37" s="400" t="s">
        <v>4</v>
      </c>
      <c r="C37" s="400" t="s">
        <v>61</v>
      </c>
      <c r="D37" s="448"/>
      <c r="E37" s="21"/>
      <c r="F37" s="22"/>
      <c r="G37" s="9"/>
      <c r="H37" s="9"/>
      <c r="I37" s="9"/>
      <c r="J37" s="9"/>
    </row>
    <row r="38" spans="1:10" s="4" customFormat="1" ht="15" customHeight="1" thickBot="1" x14ac:dyDescent="0.25">
      <c r="A38" s="401"/>
      <c r="B38" s="401"/>
      <c r="C38" s="401"/>
      <c r="D38" s="449"/>
      <c r="E38" s="21"/>
      <c r="F38" s="9"/>
      <c r="G38" s="9"/>
      <c r="H38" s="9"/>
      <c r="I38" s="9"/>
      <c r="J38" s="9"/>
    </row>
    <row r="39" spans="1:10" s="4" customFormat="1" ht="15" customHeight="1" thickTop="1" x14ac:dyDescent="0.2">
      <c r="A39" s="291" t="s">
        <v>354</v>
      </c>
      <c r="B39" s="373" t="s">
        <v>204</v>
      </c>
      <c r="C39" s="522">
        <v>210</v>
      </c>
      <c r="D39" s="522"/>
      <c r="E39" s="21"/>
      <c r="F39" s="9"/>
      <c r="G39" s="9"/>
      <c r="H39" s="9"/>
      <c r="I39" s="9"/>
      <c r="J39" s="9"/>
    </row>
    <row r="40" spans="1:10" s="4" customFormat="1" ht="15" customHeight="1" x14ac:dyDescent="0.2">
      <c r="A40" s="368" t="s">
        <v>355</v>
      </c>
      <c r="B40" s="28" t="s">
        <v>204</v>
      </c>
      <c r="C40" s="523">
        <v>210</v>
      </c>
      <c r="D40" s="524"/>
      <c r="E40" s="21"/>
      <c r="F40" s="9"/>
      <c r="G40" s="9"/>
      <c r="H40" s="9"/>
      <c r="I40" s="9"/>
      <c r="J40" s="9"/>
    </row>
    <row r="41" spans="1:10" s="4" customFormat="1" ht="15" customHeight="1" x14ac:dyDescent="0.2">
      <c r="A41" s="368" t="s">
        <v>357</v>
      </c>
      <c r="B41" s="28" t="s">
        <v>204</v>
      </c>
      <c r="C41" s="525">
        <v>210</v>
      </c>
      <c r="D41" s="526"/>
      <c r="E41" s="21"/>
      <c r="F41" s="9"/>
      <c r="G41" s="9"/>
      <c r="H41" s="9"/>
      <c r="I41" s="9"/>
      <c r="J41" s="9"/>
    </row>
    <row r="42" spans="1:10" s="4" customFormat="1" ht="15" customHeight="1" x14ac:dyDescent="0.2">
      <c r="A42" s="368" t="s">
        <v>358</v>
      </c>
      <c r="B42" s="28" t="s">
        <v>204</v>
      </c>
      <c r="C42" s="523">
        <v>210</v>
      </c>
      <c r="D42" s="524"/>
      <c r="E42" s="21"/>
      <c r="F42" s="9"/>
      <c r="G42" s="9"/>
      <c r="H42" s="9"/>
      <c r="I42" s="9"/>
      <c r="J42" s="9"/>
    </row>
    <row r="43" spans="1:10" s="4" customFormat="1" ht="15" customHeight="1" x14ac:dyDescent="0.2">
      <c r="A43" s="368" t="s">
        <v>359</v>
      </c>
      <c r="B43" s="28" t="s">
        <v>204</v>
      </c>
      <c r="C43" s="525">
        <v>210</v>
      </c>
      <c r="D43" s="526"/>
      <c r="E43" s="21"/>
      <c r="F43" s="9"/>
      <c r="G43" s="9"/>
      <c r="H43" s="9"/>
      <c r="I43" s="9"/>
      <c r="J43" s="9"/>
    </row>
    <row r="44" spans="1:10" s="4" customFormat="1" ht="15" customHeight="1" x14ac:dyDescent="0.2">
      <c r="A44" s="290" t="s">
        <v>360</v>
      </c>
      <c r="B44" s="26" t="s">
        <v>204</v>
      </c>
      <c r="C44" s="520">
        <v>210</v>
      </c>
      <c r="D44" s="521"/>
      <c r="E44" s="21"/>
      <c r="F44" s="9"/>
      <c r="G44" s="9"/>
      <c r="H44" s="9"/>
      <c r="I44" s="9"/>
      <c r="J44" s="9"/>
    </row>
    <row r="45" spans="1:10" s="4" customFormat="1" ht="15" customHeight="1" x14ac:dyDescent="0.2">
      <c r="A45" s="14" t="s">
        <v>185</v>
      </c>
      <c r="B45" s="22"/>
      <c r="C45" s="22"/>
      <c r="D45" s="22"/>
      <c r="F45" s="9"/>
      <c r="G45" s="9"/>
      <c r="H45" s="9"/>
      <c r="I45" s="9"/>
      <c r="J45" s="9"/>
    </row>
    <row r="46" spans="1:10" s="4" customFormat="1" ht="15" customHeight="1" x14ac:dyDescent="0.2">
      <c r="A46" s="27" t="s">
        <v>107</v>
      </c>
      <c r="B46" s="22"/>
      <c r="C46" s="22"/>
      <c r="D46" s="22"/>
      <c r="F46" s="9"/>
      <c r="G46" s="9"/>
      <c r="H46" s="9"/>
      <c r="I46" s="9"/>
      <c r="J46" s="9"/>
    </row>
    <row r="47" spans="1:10" s="4" customFormat="1" ht="15" customHeight="1" x14ac:dyDescent="0.2">
      <c r="A47" s="27" t="s">
        <v>190</v>
      </c>
      <c r="B47" s="22"/>
      <c r="C47" s="22"/>
      <c r="D47" s="22"/>
      <c r="E47" s="21"/>
      <c r="F47" s="9"/>
      <c r="G47" s="9"/>
      <c r="H47" s="9"/>
      <c r="I47" s="9"/>
      <c r="J47" s="9"/>
    </row>
    <row r="48" spans="1:10" s="4" customFormat="1" ht="15" customHeight="1" x14ac:dyDescent="0.2">
      <c r="A48" s="27"/>
      <c r="B48" s="22"/>
      <c r="C48" s="22"/>
      <c r="D48" s="22"/>
      <c r="E48" s="21"/>
      <c r="F48" s="9"/>
      <c r="G48" s="9"/>
      <c r="H48" s="9"/>
      <c r="I48" s="9"/>
      <c r="J48" s="9"/>
    </row>
    <row r="49" spans="1:10" s="4" customFormat="1" ht="15" customHeight="1" x14ac:dyDescent="0.2">
      <c r="A49" s="27" t="s">
        <v>107</v>
      </c>
      <c r="B49" s="22"/>
      <c r="C49" s="22"/>
      <c r="D49" s="22"/>
      <c r="E49" s="21"/>
      <c r="F49" s="9"/>
      <c r="G49" s="9"/>
      <c r="H49" s="9"/>
      <c r="I49" s="9"/>
      <c r="J49" s="9"/>
    </row>
    <row r="50" spans="1:10" s="4" customFormat="1" ht="15" customHeight="1" x14ac:dyDescent="0.2">
      <c r="E50" s="21"/>
      <c r="F50" s="9"/>
    </row>
    <row r="51" spans="1:10" s="4" customFormat="1" ht="15" customHeight="1" x14ac:dyDescent="0.2">
      <c r="E51" s="21"/>
      <c r="F51" s="9"/>
    </row>
    <row r="52" spans="1:10" s="4" customFormat="1" ht="15" customHeight="1" x14ac:dyDescent="0.2">
      <c r="A52" s="42" t="s">
        <v>428</v>
      </c>
      <c r="B52" s="9"/>
      <c r="C52" s="9"/>
      <c r="D52" s="9"/>
      <c r="E52" s="21"/>
      <c r="F52" s="9"/>
    </row>
    <row r="53" spans="1:10" s="4" customFormat="1" ht="15" customHeight="1" x14ac:dyDescent="0.2">
      <c r="A53" s="400" t="s">
        <v>0</v>
      </c>
      <c r="B53" s="400" t="s">
        <v>4</v>
      </c>
      <c r="C53" s="400" t="s">
        <v>61</v>
      </c>
      <c r="D53" s="448"/>
      <c r="E53" s="21"/>
      <c r="F53" s="9"/>
    </row>
    <row r="54" spans="1:10" s="4" customFormat="1" ht="15" customHeight="1" thickBot="1" x14ac:dyDescent="0.25">
      <c r="A54" s="401"/>
      <c r="B54" s="401"/>
      <c r="C54" s="401"/>
      <c r="D54" s="449"/>
      <c r="E54" s="21"/>
      <c r="F54" s="9"/>
    </row>
    <row r="55" spans="1:10" s="4" customFormat="1" ht="15" customHeight="1" thickTop="1" x14ac:dyDescent="0.2">
      <c r="A55" s="368" t="s">
        <v>356</v>
      </c>
      <c r="B55" s="28" t="s">
        <v>204</v>
      </c>
      <c r="C55" s="512">
        <v>150</v>
      </c>
      <c r="D55" s="513"/>
      <c r="E55" s="21"/>
      <c r="F55" s="9"/>
    </row>
    <row r="56" spans="1:10" s="4" customFormat="1" ht="15" customHeight="1" x14ac:dyDescent="0.2">
      <c r="A56" s="290" t="s">
        <v>361</v>
      </c>
      <c r="B56" s="26" t="s">
        <v>204</v>
      </c>
      <c r="C56" s="515">
        <v>150</v>
      </c>
      <c r="D56" s="516"/>
      <c r="E56" s="21"/>
      <c r="F56" s="9"/>
    </row>
    <row r="57" spans="1:10" s="4" customFormat="1" ht="15" customHeight="1" x14ac:dyDescent="0.2">
      <c r="A57" s="14" t="s">
        <v>185</v>
      </c>
      <c r="B57" s="9"/>
      <c r="C57" s="9"/>
      <c r="D57" s="9"/>
      <c r="E57" s="21"/>
      <c r="F57" s="9"/>
      <c r="G57" s="9"/>
      <c r="H57" s="9"/>
      <c r="I57" s="9"/>
      <c r="J57" s="9"/>
    </row>
    <row r="58" spans="1:10" s="4" customFormat="1" ht="15" customHeight="1" x14ac:dyDescent="0.2">
      <c r="A58" s="9"/>
      <c r="B58" s="9"/>
      <c r="C58" s="9"/>
      <c r="D58" s="9"/>
      <c r="E58" s="21"/>
      <c r="F58" s="9"/>
      <c r="G58" s="9"/>
      <c r="H58" s="9"/>
      <c r="I58" s="9"/>
      <c r="J58" s="9"/>
    </row>
    <row r="59" spans="1:10" s="4" customFormat="1" ht="15" customHeight="1" x14ac:dyDescent="0.2">
      <c r="A59" s="9"/>
      <c r="B59" s="9"/>
      <c r="C59" s="9"/>
      <c r="D59" s="9"/>
      <c r="E59" s="21"/>
      <c r="F59" s="9"/>
      <c r="G59" s="9"/>
      <c r="H59" s="9"/>
      <c r="I59" s="9"/>
      <c r="J59" s="9"/>
    </row>
    <row r="60" spans="1:10" s="4" customFormat="1" ht="15" customHeight="1" x14ac:dyDescent="0.2">
      <c r="A60" s="9"/>
      <c r="B60" s="9"/>
      <c r="C60" s="9"/>
      <c r="D60" s="9"/>
      <c r="E60" s="21"/>
      <c r="F60" s="9"/>
      <c r="G60" s="9"/>
      <c r="H60" s="9"/>
      <c r="I60" s="9"/>
      <c r="J60" s="9"/>
    </row>
    <row r="61" spans="1:10" s="4" customFormat="1" ht="15" customHeight="1" x14ac:dyDescent="0.2">
      <c r="A61" s="9"/>
      <c r="B61" s="9"/>
      <c r="C61" s="9"/>
      <c r="D61" s="9"/>
      <c r="E61" s="21"/>
      <c r="F61" s="9"/>
      <c r="G61" s="9"/>
      <c r="H61" s="9"/>
      <c r="I61" s="9"/>
      <c r="J61" s="9"/>
    </row>
    <row r="62" spans="1:10" s="4" customFormat="1" ht="15" customHeight="1" x14ac:dyDescent="0.2">
      <c r="A62" s="9"/>
      <c r="B62" s="9"/>
      <c r="C62" s="9"/>
      <c r="D62" s="9"/>
      <c r="E62" s="21"/>
      <c r="F62" s="9"/>
      <c r="G62" s="9"/>
      <c r="H62" s="9"/>
      <c r="I62" s="9"/>
      <c r="J62" s="9"/>
    </row>
    <row r="63" spans="1:10" s="4" customFormat="1" ht="15" customHeight="1" x14ac:dyDescent="0.2">
      <c r="A63" s="9"/>
      <c r="B63" s="9"/>
      <c r="C63" s="9"/>
      <c r="D63" s="9"/>
      <c r="E63" s="21"/>
      <c r="F63" s="9"/>
      <c r="G63" s="9"/>
      <c r="H63" s="9"/>
      <c r="I63" s="9"/>
      <c r="J63" s="9"/>
    </row>
    <row r="64" spans="1:10" s="4" customFormat="1" ht="15" customHeight="1" x14ac:dyDescent="0.2">
      <c r="A64" s="9"/>
      <c r="B64" s="9"/>
      <c r="C64" s="9"/>
      <c r="D64" s="9"/>
      <c r="E64" s="21"/>
      <c r="F64" s="9"/>
      <c r="G64" s="9"/>
      <c r="H64" s="9"/>
      <c r="I64" s="9"/>
      <c r="J64" s="9"/>
    </row>
    <row r="65" spans="1:10" s="4" customFormat="1" ht="15" customHeight="1" x14ac:dyDescent="0.2">
      <c r="A65" s="9"/>
      <c r="B65" s="9"/>
      <c r="C65" s="9"/>
      <c r="D65" s="9"/>
      <c r="E65" s="21"/>
      <c r="F65" s="9"/>
      <c r="G65" s="9"/>
      <c r="H65" s="9"/>
      <c r="I65" s="9"/>
      <c r="J65" s="9"/>
    </row>
    <row r="66" spans="1:10" s="4" customFormat="1" ht="15" customHeight="1" x14ac:dyDescent="0.2">
      <c r="A66" s="9"/>
      <c r="B66" s="9"/>
      <c r="C66" s="9"/>
      <c r="D66" s="9"/>
      <c r="E66" s="21"/>
      <c r="F66" s="9"/>
      <c r="G66" s="9"/>
      <c r="H66" s="9"/>
      <c r="I66" s="9"/>
      <c r="J66" s="9"/>
    </row>
    <row r="67" spans="1:10" s="4" customFormat="1" ht="15" customHeight="1" x14ac:dyDescent="0.2">
      <c r="A67" s="9"/>
      <c r="B67" s="9"/>
      <c r="C67" s="9"/>
      <c r="D67" s="9"/>
      <c r="E67" s="21"/>
      <c r="F67" s="9"/>
      <c r="G67" s="9"/>
      <c r="H67" s="9"/>
      <c r="I67" s="9"/>
      <c r="J67" s="9"/>
    </row>
    <row r="68" spans="1:10" s="4" customFormat="1" ht="15" customHeight="1" x14ac:dyDescent="0.2">
      <c r="A68" s="9"/>
      <c r="B68" s="9"/>
      <c r="C68" s="9"/>
      <c r="D68" s="9"/>
      <c r="E68" s="21"/>
      <c r="F68" s="9"/>
      <c r="G68" s="9"/>
      <c r="H68" s="9"/>
      <c r="I68" s="9"/>
      <c r="J68" s="9"/>
    </row>
    <row r="69" spans="1:10" s="4" customFormat="1" ht="15" customHeight="1" x14ac:dyDescent="0.2">
      <c r="A69" s="9"/>
      <c r="B69" s="9"/>
      <c r="C69" s="9"/>
      <c r="D69" s="9"/>
      <c r="E69" s="21"/>
      <c r="F69" s="9"/>
      <c r="G69" s="9"/>
      <c r="H69" s="9"/>
      <c r="I69" s="9"/>
      <c r="J69" s="9"/>
    </row>
    <row r="70" spans="1:10" s="4" customFormat="1" ht="15" customHeight="1" x14ac:dyDescent="0.2">
      <c r="A70" s="9"/>
      <c r="B70" s="9"/>
      <c r="C70" s="9"/>
      <c r="D70" s="9"/>
      <c r="E70" s="21"/>
      <c r="F70" s="9"/>
      <c r="G70" s="9"/>
      <c r="H70" s="9"/>
      <c r="I70" s="9"/>
      <c r="J70" s="9"/>
    </row>
    <row r="71" spans="1:10" s="4" customFormat="1" ht="15" customHeight="1" x14ac:dyDescent="0.2">
      <c r="A71" s="9"/>
      <c r="B71" s="9"/>
      <c r="C71" s="9"/>
      <c r="D71" s="9"/>
      <c r="F71" s="9"/>
      <c r="G71" s="9"/>
      <c r="H71" s="9"/>
      <c r="I71" s="9"/>
      <c r="J71" s="9"/>
    </row>
    <row r="72" spans="1:10" s="4" customFormat="1" ht="15" customHeight="1" x14ac:dyDescent="0.2">
      <c r="A72" s="9"/>
      <c r="B72" s="9"/>
      <c r="C72" s="9"/>
      <c r="D72" s="9"/>
      <c r="F72" s="9"/>
      <c r="G72" s="9"/>
      <c r="H72" s="9"/>
      <c r="I72" s="9"/>
      <c r="J72" s="9"/>
    </row>
    <row r="73" spans="1:10" s="4" customFormat="1" ht="15" customHeight="1" x14ac:dyDescent="0.2">
      <c r="A73" s="9"/>
      <c r="B73" s="9"/>
      <c r="C73" s="9"/>
      <c r="D73" s="9"/>
      <c r="F73" s="9"/>
      <c r="G73" s="9"/>
      <c r="H73" s="9"/>
      <c r="I73" s="9"/>
      <c r="J73" s="9"/>
    </row>
    <row r="74" spans="1:10" s="4" customFormat="1" ht="15" customHeight="1" x14ac:dyDescent="0.2">
      <c r="A74" s="9"/>
      <c r="B74" s="9"/>
      <c r="C74" s="9"/>
      <c r="D74" s="9"/>
      <c r="F74" s="9"/>
      <c r="G74" s="9"/>
      <c r="H74" s="9"/>
      <c r="I74" s="9"/>
      <c r="J74" s="9"/>
    </row>
    <row r="75" spans="1:10" s="4" customFormat="1" ht="15" customHeight="1" x14ac:dyDescent="0.2">
      <c r="A75" s="9"/>
      <c r="B75" s="9"/>
      <c r="C75" s="9"/>
      <c r="D75" s="9"/>
      <c r="F75" s="9"/>
      <c r="G75" s="9"/>
      <c r="I75" s="9"/>
      <c r="J75" s="9"/>
    </row>
    <row r="90" spans="5:5" ht="15" customHeight="1" x14ac:dyDescent="0.2">
      <c r="E90" s="22"/>
    </row>
    <row r="91" spans="5:5" ht="15" customHeight="1" x14ac:dyDescent="0.2">
      <c r="E91" s="22"/>
    </row>
  </sheetData>
  <mergeCells count="59">
    <mergeCell ref="J4:J5"/>
    <mergeCell ref="F8:G9"/>
    <mergeCell ref="J8:J9"/>
    <mergeCell ref="H10:I11"/>
    <mergeCell ref="F4:G5"/>
    <mergeCell ref="F10:G11"/>
    <mergeCell ref="H4:I5"/>
    <mergeCell ref="H8:I9"/>
    <mergeCell ref="J10:J11"/>
    <mergeCell ref="F6:G7"/>
    <mergeCell ref="H6:I7"/>
    <mergeCell ref="J6:J7"/>
    <mergeCell ref="H22:I23"/>
    <mergeCell ref="F18:G19"/>
    <mergeCell ref="H18:I19"/>
    <mergeCell ref="H20:I21"/>
    <mergeCell ref="F22:G23"/>
    <mergeCell ref="F26:G27"/>
    <mergeCell ref="F12:G13"/>
    <mergeCell ref="J12:J13"/>
    <mergeCell ref="J22:J23"/>
    <mergeCell ref="J16:J17"/>
    <mergeCell ref="J18:J19"/>
    <mergeCell ref="J14:J15"/>
    <mergeCell ref="J20:J21"/>
    <mergeCell ref="F24:G25"/>
    <mergeCell ref="H24:I25"/>
    <mergeCell ref="F14:G15"/>
    <mergeCell ref="H14:I15"/>
    <mergeCell ref="F20:G21"/>
    <mergeCell ref="H16:I17"/>
    <mergeCell ref="F16:G17"/>
    <mergeCell ref="H12:I13"/>
    <mergeCell ref="C56:D56"/>
    <mergeCell ref="J26:J27"/>
    <mergeCell ref="J24:J25"/>
    <mergeCell ref="A37:A38"/>
    <mergeCell ref="B37:B38"/>
    <mergeCell ref="C44:D44"/>
    <mergeCell ref="C39:D39"/>
    <mergeCell ref="C42:D42"/>
    <mergeCell ref="C43:D43"/>
    <mergeCell ref="C41:D41"/>
    <mergeCell ref="C40:D40"/>
    <mergeCell ref="A53:A54"/>
    <mergeCell ref="B53:B54"/>
    <mergeCell ref="C53:D54"/>
    <mergeCell ref="C37:D38"/>
    <mergeCell ref="H26:I27"/>
    <mergeCell ref="C4:C5"/>
    <mergeCell ref="D4:D5"/>
    <mergeCell ref="A4:A5"/>
    <mergeCell ref="B4:B5"/>
    <mergeCell ref="C55:D55"/>
    <mergeCell ref="C10:C11"/>
    <mergeCell ref="D10:D11"/>
    <mergeCell ref="A9:D9"/>
    <mergeCell ref="A10:A11"/>
    <mergeCell ref="B10:B11"/>
  </mergeCells>
  <phoneticPr fontId="1"/>
  <printOptions horizontalCentered="1"/>
  <pageMargins left="0.39370078740157483" right="0.39370078740157483" top="0.39370078740157483" bottom="0.39370078740157483" header="0" footer="0.19685039370078741"/>
  <pageSetup paperSize="9" scale="8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5:H63"/>
  <sheetViews>
    <sheetView view="pageBreakPreview" zoomScale="70" zoomScaleNormal="100" zoomScaleSheetLayoutView="70" workbookViewId="0"/>
  </sheetViews>
  <sheetFormatPr defaultColWidth="9" defaultRowHeight="15" customHeight="1" x14ac:dyDescent="0.2"/>
  <cols>
    <col min="1" max="1" width="20.6640625" style="9" customWidth="1"/>
    <col min="2" max="2" width="21.6640625" style="9" customWidth="1"/>
    <col min="3" max="4" width="6.6640625" style="9" customWidth="1"/>
    <col min="5" max="5" width="6.109375" style="9" customWidth="1"/>
    <col min="6" max="6" width="4.88671875" style="9" customWidth="1"/>
    <col min="7" max="7" width="6.6640625" style="9" customWidth="1"/>
    <col min="8" max="8" width="20.6640625" style="9" customWidth="1"/>
    <col min="9" max="16384" width="9" style="9"/>
  </cols>
  <sheetData>
    <row r="5" spans="1:8" ht="15" customHeight="1" x14ac:dyDescent="0.2">
      <c r="A5" s="558" t="s">
        <v>118</v>
      </c>
      <c r="B5" s="558"/>
      <c r="C5" s="558"/>
      <c r="D5" s="558"/>
      <c r="E5" s="558"/>
      <c r="F5" s="558"/>
      <c r="G5" s="558"/>
      <c r="H5" s="558"/>
    </row>
    <row r="6" spans="1:8" ht="15" customHeight="1" x14ac:dyDescent="0.2">
      <c r="A6" s="551" t="s">
        <v>424</v>
      </c>
      <c r="B6" s="551"/>
      <c r="C6" s="551"/>
      <c r="D6" s="551"/>
      <c r="E6" s="551"/>
      <c r="F6" s="551"/>
      <c r="G6" s="551"/>
      <c r="H6" s="551"/>
    </row>
    <row r="7" spans="1:8" ht="15" customHeight="1" x14ac:dyDescent="0.2">
      <c r="A7" s="20"/>
      <c r="B7" s="49"/>
      <c r="C7" s="20"/>
      <c r="D7" s="20"/>
      <c r="E7" s="20"/>
      <c r="F7" s="20"/>
      <c r="G7" s="20"/>
      <c r="H7" s="20"/>
    </row>
    <row r="8" spans="1:8" ht="15" customHeight="1" x14ac:dyDescent="0.2">
      <c r="A8" s="269"/>
      <c r="B8" s="270"/>
      <c r="C8" s="270"/>
      <c r="D8" s="270"/>
      <c r="E8" s="270"/>
      <c r="F8" s="270"/>
      <c r="G8" s="270"/>
      <c r="H8" s="270"/>
    </row>
    <row r="9" spans="1:8" ht="15" customHeight="1" x14ac:dyDescent="0.2">
      <c r="B9" s="336" t="s">
        <v>76</v>
      </c>
      <c r="C9" s="289"/>
      <c r="D9" s="289"/>
      <c r="E9" s="289"/>
      <c r="F9" s="296"/>
      <c r="G9" s="270"/>
      <c r="H9" s="23"/>
    </row>
    <row r="10" spans="1:8" ht="15" customHeight="1" x14ac:dyDescent="0.2">
      <c r="B10" s="400" t="s">
        <v>0</v>
      </c>
      <c r="C10" s="400" t="s">
        <v>4</v>
      </c>
      <c r="D10" s="448"/>
      <c r="E10" s="511" t="s">
        <v>1</v>
      </c>
      <c r="F10" s="552"/>
      <c r="G10" s="553"/>
    </row>
    <row r="11" spans="1:8" ht="15" customHeight="1" thickBot="1" x14ac:dyDescent="0.25">
      <c r="B11" s="401"/>
      <c r="C11" s="401"/>
      <c r="D11" s="449"/>
      <c r="E11" s="341"/>
      <c r="F11" s="341"/>
      <c r="G11" s="342" t="s">
        <v>423</v>
      </c>
    </row>
    <row r="12" spans="1:8" ht="15" customHeight="1" thickTop="1" x14ac:dyDescent="0.2">
      <c r="B12" s="303" t="s">
        <v>363</v>
      </c>
      <c r="C12" s="559" t="s">
        <v>205</v>
      </c>
      <c r="D12" s="560"/>
      <c r="E12" s="343">
        <v>234</v>
      </c>
      <c r="F12" s="344">
        <v>6</v>
      </c>
      <c r="G12" s="345">
        <v>240</v>
      </c>
    </row>
    <row r="13" spans="1:8" ht="15" customHeight="1" x14ac:dyDescent="0.2">
      <c r="B13" s="21"/>
      <c r="C13" s="4"/>
      <c r="D13" s="4"/>
      <c r="E13" s="4"/>
      <c r="F13" s="4"/>
    </row>
    <row r="14" spans="1:8" ht="15" customHeight="1" x14ac:dyDescent="0.2">
      <c r="B14" s="307" t="s">
        <v>77</v>
      </c>
      <c r="C14" s="270"/>
      <c r="D14" s="270"/>
      <c r="E14" s="270"/>
      <c r="F14" s="270"/>
      <c r="G14" s="270"/>
    </row>
    <row r="15" spans="1:8" ht="15" customHeight="1" x14ac:dyDescent="0.2">
      <c r="B15" s="400" t="s">
        <v>0</v>
      </c>
      <c r="C15" s="388" t="s">
        <v>4</v>
      </c>
      <c r="D15" s="388" t="s">
        <v>23</v>
      </c>
      <c r="E15" s="511" t="s">
        <v>1</v>
      </c>
      <c r="F15" s="552"/>
      <c r="G15" s="553"/>
    </row>
    <row r="16" spans="1:8" ht="15" customHeight="1" thickBot="1" x14ac:dyDescent="0.25">
      <c r="B16" s="401"/>
      <c r="C16" s="389"/>
      <c r="D16" s="389"/>
      <c r="E16" s="341"/>
      <c r="F16" s="341"/>
      <c r="G16" s="342" t="s">
        <v>423</v>
      </c>
    </row>
    <row r="17" spans="1:8" ht="15" customHeight="1" thickTop="1" x14ac:dyDescent="0.2">
      <c r="B17" s="548" t="s">
        <v>395</v>
      </c>
      <c r="C17" s="550" t="s">
        <v>78</v>
      </c>
      <c r="D17" s="337" t="s">
        <v>24</v>
      </c>
      <c r="E17" s="346">
        <v>90</v>
      </c>
      <c r="F17" s="347">
        <v>50</v>
      </c>
      <c r="G17" s="348">
        <v>140</v>
      </c>
    </row>
    <row r="18" spans="1:8" ht="15" customHeight="1" x14ac:dyDescent="0.2">
      <c r="B18" s="549"/>
      <c r="C18" s="547"/>
      <c r="D18" s="26" t="s">
        <v>25</v>
      </c>
      <c r="E18" s="317">
        <v>45</v>
      </c>
      <c r="F18" s="349">
        <v>10</v>
      </c>
      <c r="G18" s="350">
        <v>55</v>
      </c>
    </row>
    <row r="19" spans="1:8" ht="15" customHeight="1" x14ac:dyDescent="0.2">
      <c r="B19" s="29" t="s">
        <v>371</v>
      </c>
      <c r="C19" s="4"/>
      <c r="D19" s="4"/>
      <c r="E19" s="4"/>
      <c r="F19" s="4"/>
      <c r="G19" s="4"/>
    </row>
    <row r="20" spans="1:8" ht="15" customHeight="1" x14ac:dyDescent="0.2">
      <c r="B20" s="21"/>
      <c r="C20" s="4"/>
      <c r="D20" s="4"/>
      <c r="E20" s="4"/>
      <c r="F20" s="4"/>
      <c r="G20" s="4"/>
    </row>
    <row r="21" spans="1:8" ht="15" customHeight="1" x14ac:dyDescent="0.2">
      <c r="B21" s="21"/>
      <c r="C21" s="4"/>
      <c r="D21" s="4"/>
      <c r="E21" s="4"/>
      <c r="F21" s="4"/>
      <c r="G21" s="4"/>
    </row>
    <row r="22" spans="1:8" ht="15" customHeight="1" x14ac:dyDescent="0.2">
      <c r="B22" s="21"/>
      <c r="C22" s="4"/>
      <c r="D22" s="4"/>
      <c r="E22" s="4"/>
      <c r="F22" s="4"/>
      <c r="G22" s="4"/>
    </row>
    <row r="23" spans="1:8" ht="15" customHeight="1" x14ac:dyDescent="0.2">
      <c r="B23" s="296"/>
      <c r="C23" s="296"/>
      <c r="D23" s="296"/>
      <c r="E23" s="296"/>
      <c r="F23" s="296"/>
      <c r="G23" s="296"/>
    </row>
    <row r="24" spans="1:8" ht="15" customHeight="1" x14ac:dyDescent="0.2">
      <c r="B24" s="296"/>
      <c r="C24" s="296"/>
      <c r="D24" s="296"/>
      <c r="E24" s="296"/>
      <c r="F24" s="296"/>
      <c r="G24" s="296"/>
    </row>
    <row r="25" spans="1:8" ht="15" customHeight="1" x14ac:dyDescent="0.2">
      <c r="B25" s="296"/>
      <c r="C25" s="296"/>
      <c r="D25" s="296"/>
      <c r="E25" s="296"/>
      <c r="F25" s="296"/>
      <c r="G25" s="296"/>
    </row>
    <row r="26" spans="1:8" ht="15" customHeight="1" x14ac:dyDescent="0.2">
      <c r="B26" s="296"/>
      <c r="C26" s="296"/>
      <c r="D26" s="296"/>
      <c r="E26" s="296"/>
      <c r="F26" s="296"/>
      <c r="G26" s="296"/>
    </row>
    <row r="27" spans="1:8" ht="15" customHeight="1" x14ac:dyDescent="0.2">
      <c r="A27" s="561" t="s">
        <v>348</v>
      </c>
      <c r="B27" s="561"/>
      <c r="C27" s="561"/>
      <c r="D27" s="561"/>
      <c r="E27" s="561"/>
      <c r="F27" s="561"/>
      <c r="G27" s="561"/>
      <c r="H27" s="561"/>
    </row>
    <row r="28" spans="1:8" ht="15" customHeight="1" x14ac:dyDescent="0.2">
      <c r="A28" s="551" t="s">
        <v>424</v>
      </c>
      <c r="B28" s="551"/>
      <c r="C28" s="551"/>
      <c r="D28" s="551"/>
      <c r="E28" s="551"/>
      <c r="F28" s="551"/>
      <c r="G28" s="551"/>
      <c r="H28" s="551"/>
    </row>
    <row r="29" spans="1:8" ht="15" customHeight="1" x14ac:dyDescent="0.2">
      <c r="B29" s="49"/>
      <c r="C29" s="296"/>
      <c r="D29" s="296"/>
      <c r="E29" s="296"/>
      <c r="F29" s="296"/>
      <c r="G29" s="296"/>
      <c r="H29" s="296"/>
    </row>
    <row r="30" spans="1:8" ht="15" customHeight="1" x14ac:dyDescent="0.2">
      <c r="B30" s="21"/>
      <c r="C30" s="289"/>
      <c r="D30" s="289"/>
      <c r="E30" s="289"/>
      <c r="F30" s="296"/>
      <c r="H30" s="296"/>
    </row>
    <row r="31" spans="1:8" ht="15" customHeight="1" x14ac:dyDescent="0.2">
      <c r="B31" s="42" t="s">
        <v>114</v>
      </c>
    </row>
    <row r="32" spans="1:8" ht="15" customHeight="1" x14ac:dyDescent="0.2">
      <c r="B32" s="400" t="s">
        <v>0</v>
      </c>
      <c r="C32" s="400" t="s">
        <v>4</v>
      </c>
      <c r="D32" s="448"/>
      <c r="E32" s="511" t="s">
        <v>1</v>
      </c>
      <c r="F32" s="552"/>
      <c r="G32" s="553"/>
    </row>
    <row r="33" spans="2:7" ht="15" customHeight="1" thickBot="1" x14ac:dyDescent="0.25">
      <c r="B33" s="401"/>
      <c r="C33" s="401"/>
      <c r="D33" s="449"/>
      <c r="E33" s="341"/>
      <c r="F33" s="341"/>
      <c r="G33" s="342" t="s">
        <v>423</v>
      </c>
    </row>
    <row r="34" spans="2:7" ht="15" customHeight="1" thickTop="1" x14ac:dyDescent="0.2">
      <c r="B34" s="397" t="s">
        <v>396</v>
      </c>
      <c r="C34" s="546" t="s">
        <v>115</v>
      </c>
      <c r="D34" s="546"/>
      <c r="E34" s="271">
        <v>160</v>
      </c>
      <c r="F34" s="554">
        <v>40</v>
      </c>
      <c r="G34" s="556">
        <v>280</v>
      </c>
    </row>
    <row r="35" spans="2:7" ht="15" customHeight="1" x14ac:dyDescent="0.2">
      <c r="B35" s="427"/>
      <c r="C35" s="547" t="s">
        <v>116</v>
      </c>
      <c r="D35" s="547"/>
      <c r="E35" s="317">
        <v>80</v>
      </c>
      <c r="F35" s="555"/>
      <c r="G35" s="557"/>
    </row>
    <row r="43" spans="2:7" ht="15" customHeight="1" x14ac:dyDescent="0.2">
      <c r="B43" s="24"/>
    </row>
    <row r="63" spans="2:2" ht="15" customHeight="1" x14ac:dyDescent="0.2">
      <c r="B63" s="287"/>
    </row>
  </sheetData>
  <mergeCells count="22">
    <mergeCell ref="A5:H5"/>
    <mergeCell ref="C12:D12"/>
    <mergeCell ref="B15:B16"/>
    <mergeCell ref="C15:C16"/>
    <mergeCell ref="D15:D16"/>
    <mergeCell ref="A6:H6"/>
    <mergeCell ref="E15:G15"/>
    <mergeCell ref="E10:G10"/>
    <mergeCell ref="B10:B11"/>
    <mergeCell ref="C10:D11"/>
    <mergeCell ref="B34:B35"/>
    <mergeCell ref="C34:D34"/>
    <mergeCell ref="C35:D35"/>
    <mergeCell ref="B17:B18"/>
    <mergeCell ref="C17:C18"/>
    <mergeCell ref="A28:H28"/>
    <mergeCell ref="E32:G32"/>
    <mergeCell ref="F34:F35"/>
    <mergeCell ref="G34:G35"/>
    <mergeCell ref="B32:B33"/>
    <mergeCell ref="C32:D33"/>
    <mergeCell ref="A27:H27"/>
  </mergeCells>
  <phoneticPr fontId="1"/>
  <printOptions horizontalCentered="1"/>
  <pageMargins left="0.39370078740157483" right="0.39370078740157483" top="0.39370078740157483" bottom="0.39370078740157483" header="0" footer="0.19685039370078741"/>
  <pageSetup paperSize="9" scale="82"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5:N57"/>
  <sheetViews>
    <sheetView view="pageBreakPreview" zoomScale="85" zoomScaleNormal="100" zoomScaleSheetLayoutView="85" workbookViewId="0"/>
  </sheetViews>
  <sheetFormatPr defaultColWidth="9" defaultRowHeight="15" customHeight="1" x14ac:dyDescent="0.2"/>
  <cols>
    <col min="1" max="1" width="21.6640625" style="9" customWidth="1"/>
    <col min="2" max="2" width="12.6640625" style="9" customWidth="1"/>
    <col min="3" max="3" width="6.6640625" style="9" customWidth="1"/>
    <col min="4" max="4" width="4.6640625" style="9" customWidth="1"/>
    <col min="5" max="5" width="6.6640625" style="9" customWidth="1"/>
    <col min="6" max="6" width="4.6640625" style="9" customWidth="1"/>
    <col min="7" max="7" width="10.109375" style="9" customWidth="1"/>
    <col min="8" max="8" width="5.77734375" style="9" customWidth="1"/>
    <col min="9" max="9" width="7.5546875" style="9" customWidth="1"/>
    <col min="10" max="12" width="6.6640625" style="9" customWidth="1"/>
    <col min="13" max="13" width="4.6640625" style="9" customWidth="1"/>
    <col min="14" max="14" width="6.6640625" style="9" customWidth="1"/>
    <col min="15" max="16384" width="9" style="9"/>
  </cols>
  <sheetData>
    <row r="5" spans="1:14" ht="15" customHeight="1" x14ac:dyDescent="0.2">
      <c r="A5" s="394" t="s">
        <v>191</v>
      </c>
      <c r="B5" s="394"/>
      <c r="C5" s="394"/>
      <c r="D5" s="394"/>
      <c r="E5" s="394"/>
      <c r="F5" s="394"/>
      <c r="G5" s="394"/>
      <c r="H5" s="394"/>
      <c r="I5" s="394"/>
      <c r="J5" s="394"/>
      <c r="K5" s="394"/>
      <c r="L5" s="394"/>
      <c r="M5" s="394"/>
      <c r="N5" s="394"/>
    </row>
    <row r="6" spans="1:14" ht="15" customHeight="1" x14ac:dyDescent="0.2">
      <c r="A6" s="562" t="s">
        <v>426</v>
      </c>
      <c r="B6" s="562"/>
      <c r="C6" s="562"/>
      <c r="D6" s="562"/>
      <c r="E6" s="562"/>
      <c r="F6" s="562"/>
      <c r="G6" s="562"/>
      <c r="H6" s="562"/>
      <c r="I6" s="562"/>
      <c r="J6" s="562"/>
      <c r="K6" s="562"/>
      <c r="L6" s="562"/>
      <c r="M6" s="562"/>
      <c r="N6" s="562"/>
    </row>
    <row r="7" spans="1:14" ht="15" customHeight="1" x14ac:dyDescent="0.2">
      <c r="E7" s="273"/>
      <c r="F7" s="273"/>
      <c r="G7" s="273"/>
      <c r="H7" s="273"/>
      <c r="I7" s="273"/>
      <c r="J7" s="273"/>
      <c r="K7" s="273"/>
      <c r="L7" s="273"/>
      <c r="M7" s="273"/>
      <c r="N7" s="273"/>
    </row>
    <row r="9" spans="1:14" ht="15" customHeight="1" x14ac:dyDescent="0.2">
      <c r="A9" s="42" t="s">
        <v>62</v>
      </c>
      <c r="G9" s="366" t="s">
        <v>420</v>
      </c>
      <c r="H9" s="366"/>
      <c r="I9" s="366"/>
      <c r="J9" s="21"/>
      <c r="K9" s="21"/>
      <c r="L9" s="21"/>
      <c r="M9" s="21"/>
      <c r="N9" s="21"/>
    </row>
    <row r="10" spans="1:14" ht="15" customHeight="1" x14ac:dyDescent="0.2">
      <c r="A10" s="400" t="s">
        <v>0</v>
      </c>
      <c r="B10" s="388" t="s">
        <v>206</v>
      </c>
      <c r="C10" s="511" t="s">
        <v>1</v>
      </c>
      <c r="D10" s="552"/>
      <c r="E10" s="553"/>
      <c r="G10" s="42" t="s">
        <v>193</v>
      </c>
      <c r="H10" s="42"/>
      <c r="I10" s="42"/>
    </row>
    <row r="11" spans="1:14" ht="15" customHeight="1" thickBot="1" x14ac:dyDescent="0.25">
      <c r="A11" s="401"/>
      <c r="B11" s="389"/>
      <c r="C11" s="351"/>
      <c r="D11" s="351"/>
      <c r="E11" s="342" t="s">
        <v>423</v>
      </c>
      <c r="G11" s="400" t="s">
        <v>0</v>
      </c>
      <c r="H11" s="566"/>
      <c r="I11" s="448"/>
      <c r="J11" s="400" t="s">
        <v>206</v>
      </c>
      <c r="K11" s="448"/>
      <c r="L11" s="511" t="s">
        <v>1</v>
      </c>
      <c r="M11" s="552"/>
      <c r="N11" s="553"/>
    </row>
    <row r="12" spans="1:14" ht="15" customHeight="1" thickTop="1" thickBot="1" x14ac:dyDescent="0.25">
      <c r="A12" s="50" t="s">
        <v>223</v>
      </c>
      <c r="B12" s="373" t="s">
        <v>207</v>
      </c>
      <c r="C12" s="275">
        <v>40</v>
      </c>
      <c r="D12" s="25"/>
      <c r="E12" s="321">
        <v>40</v>
      </c>
      <c r="G12" s="401"/>
      <c r="H12" s="567"/>
      <c r="I12" s="449"/>
      <c r="J12" s="401"/>
      <c r="K12" s="449"/>
      <c r="L12" s="351"/>
      <c r="M12" s="351"/>
      <c r="N12" s="342" t="s">
        <v>423</v>
      </c>
    </row>
    <row r="13" spans="1:14" ht="15" customHeight="1" thickTop="1" x14ac:dyDescent="0.2">
      <c r="A13" s="368" t="s">
        <v>229</v>
      </c>
      <c r="B13" s="28" t="s">
        <v>115</v>
      </c>
      <c r="C13" s="276">
        <v>50</v>
      </c>
      <c r="D13" s="322">
        <v>30</v>
      </c>
      <c r="E13" s="324">
        <v>80</v>
      </c>
      <c r="G13" s="568" t="s">
        <v>222</v>
      </c>
      <c r="H13" s="569"/>
      <c r="I13" s="570"/>
      <c r="J13" s="496" t="s">
        <v>208</v>
      </c>
      <c r="K13" s="497"/>
      <c r="L13" s="277">
        <v>40</v>
      </c>
      <c r="M13" s="278"/>
      <c r="N13" s="327">
        <v>40</v>
      </c>
    </row>
    <row r="14" spans="1:14" ht="15" customHeight="1" x14ac:dyDescent="0.2">
      <c r="A14" s="6" t="s">
        <v>224</v>
      </c>
      <c r="B14" s="28" t="s">
        <v>115</v>
      </c>
      <c r="C14" s="276">
        <v>80</v>
      </c>
      <c r="D14" s="279"/>
      <c r="E14" s="324">
        <v>80</v>
      </c>
      <c r="G14" s="19"/>
      <c r="H14" s="19"/>
      <c r="I14" s="19"/>
      <c r="J14" s="19"/>
      <c r="K14" s="19"/>
      <c r="L14" s="280"/>
      <c r="M14" s="280"/>
      <c r="N14" s="280"/>
    </row>
    <row r="15" spans="1:14" ht="15" customHeight="1" x14ac:dyDescent="0.2">
      <c r="A15" s="6" t="s">
        <v>225</v>
      </c>
      <c r="B15" s="28" t="s">
        <v>115</v>
      </c>
      <c r="C15" s="276">
        <v>40</v>
      </c>
      <c r="D15" s="279"/>
      <c r="E15" s="324">
        <v>40</v>
      </c>
      <c r="G15" s="42" t="s">
        <v>210</v>
      </c>
      <c r="H15" s="42"/>
      <c r="I15" s="42"/>
    </row>
    <row r="16" spans="1:14" ht="15" customHeight="1" x14ac:dyDescent="0.2">
      <c r="A16" s="6" t="s">
        <v>226</v>
      </c>
      <c r="B16" s="28" t="s">
        <v>115</v>
      </c>
      <c r="C16" s="276">
        <v>80</v>
      </c>
      <c r="D16" s="279"/>
      <c r="E16" s="324">
        <v>80</v>
      </c>
      <c r="G16" s="400" t="s">
        <v>0</v>
      </c>
      <c r="H16" s="566"/>
      <c r="I16" s="448"/>
      <c r="J16" s="400" t="s">
        <v>4</v>
      </c>
      <c r="K16" s="448"/>
      <c r="L16" s="511" t="s">
        <v>1</v>
      </c>
      <c r="M16" s="552"/>
      <c r="N16" s="553"/>
    </row>
    <row r="17" spans="1:14" ht="15" customHeight="1" thickBot="1" x14ac:dyDescent="0.25">
      <c r="A17" s="6" t="s">
        <v>227</v>
      </c>
      <c r="B17" s="28" t="s">
        <v>115</v>
      </c>
      <c r="C17" s="276">
        <v>40</v>
      </c>
      <c r="D17" s="323"/>
      <c r="E17" s="324">
        <v>40</v>
      </c>
      <c r="G17" s="401"/>
      <c r="H17" s="567"/>
      <c r="I17" s="449"/>
      <c r="J17" s="401"/>
      <c r="K17" s="449"/>
      <c r="L17" s="351"/>
      <c r="M17" s="351"/>
      <c r="N17" s="342" t="s">
        <v>423</v>
      </c>
    </row>
    <row r="18" spans="1:14" ht="15" customHeight="1" thickTop="1" x14ac:dyDescent="0.2">
      <c r="A18" s="45" t="s">
        <v>228</v>
      </c>
      <c r="B18" s="26" t="s">
        <v>115</v>
      </c>
      <c r="C18" s="352">
        <v>40</v>
      </c>
      <c r="D18" s="353"/>
      <c r="E18" s="330">
        <v>40</v>
      </c>
      <c r="G18" s="313" t="s">
        <v>221</v>
      </c>
      <c r="H18" s="314"/>
      <c r="I18" s="315"/>
      <c r="J18" s="572" t="s">
        <v>209</v>
      </c>
      <c r="K18" s="573"/>
      <c r="L18" s="277">
        <v>35</v>
      </c>
      <c r="M18" s="278"/>
      <c r="N18" s="327">
        <v>35</v>
      </c>
    </row>
    <row r="19" spans="1:14" ht="15" customHeight="1" x14ac:dyDescent="0.2">
      <c r="A19" s="14" t="s">
        <v>185</v>
      </c>
    </row>
    <row r="20" spans="1:14" ht="15" customHeight="1" x14ac:dyDescent="0.2">
      <c r="B20" s="21"/>
      <c r="C20" s="21"/>
      <c r="D20" s="21"/>
      <c r="E20" s="21"/>
      <c r="G20" s="360" t="s">
        <v>56</v>
      </c>
      <c r="H20" s="16"/>
      <c r="I20" s="16"/>
      <c r="J20" s="16"/>
      <c r="K20" s="16"/>
    </row>
    <row r="21" spans="1:14" ht="15" customHeight="1" x14ac:dyDescent="0.2">
      <c r="A21" s="14" t="s">
        <v>364</v>
      </c>
      <c r="B21" s="21"/>
      <c r="C21" s="21"/>
      <c r="D21" s="21"/>
      <c r="E21" s="21"/>
      <c r="G21" s="400" t="s">
        <v>0</v>
      </c>
      <c r="H21" s="566"/>
      <c r="I21" s="448"/>
      <c r="J21" s="400" t="s">
        <v>4</v>
      </c>
      <c r="K21" s="448"/>
      <c r="L21" s="511" t="s">
        <v>1</v>
      </c>
      <c r="M21" s="552"/>
      <c r="N21" s="553"/>
    </row>
    <row r="22" spans="1:14" ht="15" customHeight="1" thickBot="1" x14ac:dyDescent="0.25">
      <c r="A22" s="42" t="s">
        <v>419</v>
      </c>
      <c r="B22" s="274"/>
      <c r="C22" s="274"/>
      <c r="D22" s="274"/>
      <c r="E22" s="274"/>
      <c r="G22" s="401"/>
      <c r="H22" s="567"/>
      <c r="I22" s="449"/>
      <c r="J22" s="401"/>
      <c r="K22" s="449"/>
      <c r="L22" s="351"/>
      <c r="M22" s="351"/>
      <c r="N22" s="342" t="s">
        <v>423</v>
      </c>
    </row>
    <row r="23" spans="1:14" ht="15" customHeight="1" thickTop="1" x14ac:dyDescent="0.2">
      <c r="A23" s="400" t="s">
        <v>0</v>
      </c>
      <c r="B23" s="388" t="s">
        <v>4</v>
      </c>
      <c r="C23" s="511" t="s">
        <v>1</v>
      </c>
      <c r="D23" s="552"/>
      <c r="E23" s="553"/>
      <c r="G23" s="563" t="s">
        <v>397</v>
      </c>
      <c r="H23" s="564"/>
      <c r="I23" s="565"/>
      <c r="J23" s="500" t="s">
        <v>204</v>
      </c>
      <c r="K23" s="501"/>
      <c r="L23" s="381">
        <v>40</v>
      </c>
      <c r="M23" s="382"/>
      <c r="N23" s="383">
        <v>40</v>
      </c>
    </row>
    <row r="24" spans="1:14" ht="15" customHeight="1" thickBot="1" x14ac:dyDescent="0.25">
      <c r="A24" s="401"/>
      <c r="B24" s="509"/>
      <c r="C24" s="351"/>
      <c r="D24" s="351"/>
      <c r="E24" s="342" t="s">
        <v>423</v>
      </c>
      <c r="G24" s="531" t="s">
        <v>211</v>
      </c>
      <c r="H24" s="571"/>
      <c r="I24" s="532"/>
      <c r="J24" s="502" t="s">
        <v>204</v>
      </c>
      <c r="K24" s="503"/>
      <c r="L24" s="279">
        <v>40</v>
      </c>
      <c r="M24" s="279"/>
      <c r="N24" s="324">
        <v>40</v>
      </c>
    </row>
    <row r="25" spans="1:14" ht="15" customHeight="1" thickTop="1" x14ac:dyDescent="0.2">
      <c r="A25" s="425" t="s">
        <v>221</v>
      </c>
      <c r="B25" s="11" t="s">
        <v>69</v>
      </c>
      <c r="C25" s="579">
        <v>35</v>
      </c>
      <c r="D25" s="325"/>
      <c r="E25" s="581">
        <v>35</v>
      </c>
      <c r="G25" s="531" t="s">
        <v>217</v>
      </c>
      <c r="H25" s="571"/>
      <c r="I25" s="532"/>
      <c r="J25" s="502" t="s">
        <v>204</v>
      </c>
      <c r="K25" s="503"/>
      <c r="L25" s="279">
        <v>40</v>
      </c>
      <c r="M25" s="279"/>
      <c r="N25" s="324">
        <v>40</v>
      </c>
    </row>
    <row r="26" spans="1:14" ht="15" customHeight="1" x14ac:dyDescent="0.2">
      <c r="A26" s="427"/>
      <c r="B26" s="10" t="s">
        <v>70</v>
      </c>
      <c r="C26" s="580"/>
      <c r="D26" s="326"/>
      <c r="E26" s="582">
        <v>0</v>
      </c>
      <c r="G26" s="531" t="s">
        <v>421</v>
      </c>
      <c r="H26" s="571"/>
      <c r="I26" s="532"/>
      <c r="J26" s="502" t="s">
        <v>204</v>
      </c>
      <c r="K26" s="503"/>
      <c r="L26" s="318">
        <v>80</v>
      </c>
      <c r="M26" s="281"/>
      <c r="N26" s="328">
        <v>80</v>
      </c>
    </row>
    <row r="27" spans="1:14" ht="15" customHeight="1" x14ac:dyDescent="0.2">
      <c r="A27" s="15" t="s">
        <v>63</v>
      </c>
      <c r="G27" s="583" t="s">
        <v>218</v>
      </c>
      <c r="H27" s="584"/>
      <c r="I27" s="585"/>
      <c r="J27" s="502" t="s">
        <v>204</v>
      </c>
      <c r="K27" s="503"/>
      <c r="L27" s="316">
        <v>40</v>
      </c>
      <c r="M27" s="316"/>
      <c r="N27" s="329">
        <v>40</v>
      </c>
    </row>
    <row r="28" spans="1:14" ht="15" customHeight="1" x14ac:dyDescent="0.2">
      <c r="G28" s="531" t="s">
        <v>212</v>
      </c>
      <c r="H28" s="571"/>
      <c r="I28" s="532"/>
      <c r="J28" s="502" t="s">
        <v>204</v>
      </c>
      <c r="K28" s="503"/>
      <c r="L28" s="279">
        <v>40</v>
      </c>
      <c r="M28" s="279"/>
      <c r="N28" s="324">
        <v>40</v>
      </c>
    </row>
    <row r="29" spans="1:14" ht="15" customHeight="1" x14ac:dyDescent="0.2">
      <c r="G29" s="531" t="s">
        <v>215</v>
      </c>
      <c r="H29" s="571"/>
      <c r="I29" s="532"/>
      <c r="J29" s="502" t="s">
        <v>204</v>
      </c>
      <c r="K29" s="503"/>
      <c r="L29" s="279">
        <v>40</v>
      </c>
      <c r="M29" s="279"/>
      <c r="N29" s="324">
        <v>40</v>
      </c>
    </row>
    <row r="30" spans="1:14" ht="15" customHeight="1" x14ac:dyDescent="0.2">
      <c r="G30" s="531" t="s">
        <v>219</v>
      </c>
      <c r="H30" s="571"/>
      <c r="I30" s="532"/>
      <c r="J30" s="502" t="s">
        <v>204</v>
      </c>
      <c r="K30" s="503"/>
      <c r="L30" s="281">
        <v>40</v>
      </c>
      <c r="M30" s="281"/>
      <c r="N30" s="328">
        <v>40</v>
      </c>
    </row>
    <row r="31" spans="1:14" ht="15" customHeight="1" x14ac:dyDescent="0.2">
      <c r="G31" s="531" t="s">
        <v>216</v>
      </c>
      <c r="H31" s="571"/>
      <c r="I31" s="532"/>
      <c r="J31" s="502" t="s">
        <v>204</v>
      </c>
      <c r="K31" s="503"/>
      <c r="L31" s="281">
        <v>40</v>
      </c>
      <c r="M31" s="281"/>
      <c r="N31" s="328">
        <v>40</v>
      </c>
    </row>
    <row r="32" spans="1:14" ht="15" customHeight="1" x14ac:dyDescent="0.2">
      <c r="G32" s="533" t="s">
        <v>220</v>
      </c>
      <c r="H32" s="578"/>
      <c r="I32" s="534"/>
      <c r="J32" s="419" t="s">
        <v>204</v>
      </c>
      <c r="K32" s="420"/>
      <c r="L32" s="282">
        <v>40</v>
      </c>
      <c r="M32" s="282"/>
      <c r="N32" s="330">
        <v>40</v>
      </c>
    </row>
    <row r="35" spans="1:14" ht="15" customHeight="1" x14ac:dyDescent="0.2">
      <c r="L35" s="16"/>
      <c r="M35" s="16"/>
      <c r="N35" s="16"/>
    </row>
    <row r="36" spans="1:14" ht="15" customHeight="1" x14ac:dyDescent="0.2">
      <c r="L36" s="16"/>
      <c r="M36" s="16"/>
      <c r="N36" s="16"/>
    </row>
    <row r="37" spans="1:14" ht="15" customHeight="1" x14ac:dyDescent="0.2">
      <c r="A37" s="394" t="s">
        <v>57</v>
      </c>
      <c r="B37" s="394"/>
      <c r="C37" s="394"/>
      <c r="D37" s="394"/>
      <c r="E37" s="394"/>
      <c r="F37" s="394"/>
      <c r="G37" s="394"/>
      <c r="H37" s="394"/>
      <c r="I37" s="394"/>
      <c r="J37" s="394"/>
      <c r="K37" s="394"/>
      <c r="L37" s="394"/>
      <c r="M37" s="394"/>
      <c r="N37" s="394"/>
    </row>
    <row r="38" spans="1:14" ht="15" customHeight="1" x14ac:dyDescent="0.2">
      <c r="A38" s="357"/>
      <c r="B38" s="357"/>
      <c r="C38" s="357"/>
      <c r="D38" s="357"/>
      <c r="E38" s="357"/>
      <c r="F38" s="357"/>
      <c r="G38" s="357"/>
      <c r="H38" s="357"/>
      <c r="I38" s="357"/>
      <c r="J38" s="357"/>
      <c r="K38" s="357"/>
      <c r="L38" s="357"/>
      <c r="M38" s="357"/>
      <c r="N38" s="357"/>
    </row>
    <row r="39" spans="1:14" ht="15" customHeight="1" x14ac:dyDescent="0.2">
      <c r="A39" s="273"/>
      <c r="B39" s="273"/>
      <c r="C39" s="273"/>
      <c r="D39" s="273"/>
      <c r="E39" s="273"/>
      <c r="F39" s="273"/>
      <c r="G39" s="273"/>
      <c r="H39" s="273"/>
      <c r="I39" s="273"/>
      <c r="J39" s="273"/>
      <c r="K39" s="273"/>
      <c r="L39" s="273"/>
      <c r="M39" s="273"/>
      <c r="N39" s="273"/>
    </row>
    <row r="40" spans="1:14" ht="15" customHeight="1" x14ac:dyDescent="0.2">
      <c r="B40" s="400" t="s">
        <v>0</v>
      </c>
      <c r="C40" s="448"/>
      <c r="D40" s="400" t="s">
        <v>58</v>
      </c>
      <c r="E40" s="448"/>
      <c r="F40" s="400" t="s">
        <v>79</v>
      </c>
      <c r="G40" s="448"/>
      <c r="H40" s="511" t="s">
        <v>1</v>
      </c>
      <c r="I40" s="552"/>
      <c r="J40" s="553"/>
      <c r="K40" s="265"/>
    </row>
    <row r="41" spans="1:14" ht="15" customHeight="1" thickBot="1" x14ac:dyDescent="0.25">
      <c r="B41" s="401"/>
      <c r="C41" s="449"/>
      <c r="D41" s="401"/>
      <c r="E41" s="449"/>
      <c r="F41" s="401"/>
      <c r="G41" s="449"/>
      <c r="H41" s="351"/>
      <c r="I41" s="351"/>
      <c r="J41" s="342" t="s">
        <v>423</v>
      </c>
      <c r="K41" s="265"/>
    </row>
    <row r="42" spans="1:14" ht="15" customHeight="1" thickTop="1" x14ac:dyDescent="0.2">
      <c r="B42" s="574" t="s">
        <v>362</v>
      </c>
      <c r="C42" s="575"/>
      <c r="D42" s="500" t="s">
        <v>59</v>
      </c>
      <c r="E42" s="501"/>
      <c r="F42" s="576" t="s">
        <v>213</v>
      </c>
      <c r="G42" s="577"/>
      <c r="H42" s="384">
        <v>300</v>
      </c>
      <c r="I42" s="385">
        <v>200</v>
      </c>
      <c r="J42" s="321">
        <v>500</v>
      </c>
      <c r="L42" s="21"/>
    </row>
    <row r="43" spans="1:14" ht="15" customHeight="1" x14ac:dyDescent="0.2">
      <c r="B43" s="423"/>
      <c r="C43" s="424"/>
      <c r="D43" s="419" t="s">
        <v>60</v>
      </c>
      <c r="E43" s="420"/>
      <c r="F43" s="419" t="s">
        <v>214</v>
      </c>
      <c r="G43" s="420"/>
      <c r="H43" s="282">
        <v>80</v>
      </c>
      <c r="I43" s="386">
        <v>120</v>
      </c>
      <c r="J43" s="387">
        <v>200</v>
      </c>
      <c r="L43" s="22"/>
    </row>
    <row r="44" spans="1:14" ht="15" customHeight="1" x14ac:dyDescent="0.2">
      <c r="B44" s="13" t="s">
        <v>425</v>
      </c>
      <c r="J44" s="22"/>
      <c r="K44" s="22"/>
    </row>
    <row r="45" spans="1:14" ht="15" customHeight="1" x14ac:dyDescent="0.2">
      <c r="B45" s="21" t="s">
        <v>117</v>
      </c>
      <c r="C45" s="4"/>
      <c r="D45" s="4"/>
      <c r="E45" s="4"/>
      <c r="F45" s="4"/>
      <c r="G45" s="4"/>
      <c r="H45" s="4"/>
      <c r="I45" s="4"/>
    </row>
    <row r="46" spans="1:14" ht="15" customHeight="1" x14ac:dyDescent="0.2">
      <c r="C46" s="4"/>
      <c r="D46" s="4"/>
      <c r="E46" s="4"/>
      <c r="F46" s="4"/>
      <c r="G46" s="4"/>
      <c r="H46" s="4"/>
      <c r="I46" s="4"/>
    </row>
    <row r="47" spans="1:14" ht="15" customHeight="1" x14ac:dyDescent="0.2">
      <c r="B47" s="4"/>
      <c r="C47" s="4"/>
      <c r="D47" s="4"/>
      <c r="E47" s="4"/>
      <c r="F47" s="4"/>
      <c r="G47" s="4"/>
      <c r="H47" s="4"/>
      <c r="I47" s="4"/>
    </row>
    <row r="49" spans="1:6" ht="15" customHeight="1" x14ac:dyDescent="0.2">
      <c r="F49" s="274"/>
    </row>
    <row r="50" spans="1:6" ht="15" customHeight="1" x14ac:dyDescent="0.2">
      <c r="A50" s="274"/>
      <c r="F50" s="21"/>
    </row>
    <row r="51" spans="1:6" ht="15" customHeight="1" x14ac:dyDescent="0.2">
      <c r="A51" s="21"/>
      <c r="F51" s="21"/>
    </row>
    <row r="52" spans="1:6" ht="15" customHeight="1" x14ac:dyDescent="0.2">
      <c r="A52" s="21"/>
    </row>
    <row r="57" spans="1:6" ht="15" customHeight="1" x14ac:dyDescent="0.2">
      <c r="B57" s="287"/>
    </row>
  </sheetData>
  <mergeCells count="53">
    <mergeCell ref="G32:I32"/>
    <mergeCell ref="G31:I31"/>
    <mergeCell ref="A25:A26"/>
    <mergeCell ref="G30:I30"/>
    <mergeCell ref="C25:C26"/>
    <mergeCell ref="E25:E26"/>
    <mergeCell ref="G29:I29"/>
    <mergeCell ref="G26:I26"/>
    <mergeCell ref="G27:I27"/>
    <mergeCell ref="G28:I28"/>
    <mergeCell ref="G25:I25"/>
    <mergeCell ref="B40:C41"/>
    <mergeCell ref="B42:C43"/>
    <mergeCell ref="A37:N37"/>
    <mergeCell ref="D43:E43"/>
    <mergeCell ref="D42:E42"/>
    <mergeCell ref="D40:E41"/>
    <mergeCell ref="F42:G42"/>
    <mergeCell ref="F43:G43"/>
    <mergeCell ref="F40:G41"/>
    <mergeCell ref="H40:J40"/>
    <mergeCell ref="A5:N5"/>
    <mergeCell ref="B23:B24"/>
    <mergeCell ref="A10:A11"/>
    <mergeCell ref="B10:B11"/>
    <mergeCell ref="A23:A24"/>
    <mergeCell ref="A6:N6"/>
    <mergeCell ref="G23:I23"/>
    <mergeCell ref="G11:I12"/>
    <mergeCell ref="G13:I13"/>
    <mergeCell ref="G16:I17"/>
    <mergeCell ref="G24:I24"/>
    <mergeCell ref="G21:I22"/>
    <mergeCell ref="L21:N21"/>
    <mergeCell ref="L11:N11"/>
    <mergeCell ref="J11:K12"/>
    <mergeCell ref="J18:K18"/>
    <mergeCell ref="J32:K32"/>
    <mergeCell ref="J31:K31"/>
    <mergeCell ref="J30:K30"/>
    <mergeCell ref="J29:K29"/>
    <mergeCell ref="J28:K28"/>
    <mergeCell ref="J27:K27"/>
    <mergeCell ref="J26:K26"/>
    <mergeCell ref="J25:K25"/>
    <mergeCell ref="J24:K24"/>
    <mergeCell ref="J23:K23"/>
    <mergeCell ref="J13:K13"/>
    <mergeCell ref="C10:E10"/>
    <mergeCell ref="C23:E23"/>
    <mergeCell ref="L16:N16"/>
    <mergeCell ref="J16:K17"/>
    <mergeCell ref="J21:K22"/>
  </mergeCells>
  <phoneticPr fontId="1"/>
  <printOptions horizontalCentered="1"/>
  <pageMargins left="0.39370078740157483" right="0.39370078740157483" top="0.39370078740157483" bottom="0.39370078740157483" header="0" footer="0.19685039370078741"/>
  <pageSetup paperSize="9" scale="82"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9"/>
  <dimension ref="A1:AD58"/>
  <sheetViews>
    <sheetView topLeftCell="A40" workbookViewId="0">
      <selection activeCell="B26" sqref="B26:C26"/>
    </sheetView>
  </sheetViews>
  <sheetFormatPr defaultColWidth="10.6640625" defaultRowHeight="13.2" x14ac:dyDescent="0.2"/>
  <cols>
    <col min="1" max="1" width="6.6640625" style="51" customWidth="1"/>
    <col min="2" max="2" width="7.33203125" style="51" customWidth="1"/>
    <col min="3" max="3" width="13.44140625" style="51" customWidth="1"/>
    <col min="4" max="4" width="7.88671875" style="51" customWidth="1"/>
    <col min="5" max="5" width="7.6640625" style="51" customWidth="1"/>
    <col min="6" max="7" width="7.33203125" style="51" customWidth="1"/>
    <col min="8" max="8" width="7.88671875" style="51" customWidth="1"/>
    <col min="9" max="9" width="7.6640625" style="51" customWidth="1"/>
    <col min="10" max="11" width="7.33203125" style="51" customWidth="1"/>
    <col min="12" max="12" width="3.21875" style="51" customWidth="1"/>
    <col min="13" max="13" width="6.88671875" style="51" customWidth="1"/>
    <col min="14" max="14" width="3.21875" style="51" customWidth="1"/>
    <col min="15" max="15" width="3.6640625" style="51" customWidth="1"/>
    <col min="16" max="16" width="1.6640625" style="51" customWidth="1"/>
    <col min="17" max="16384" width="10.6640625" style="51"/>
  </cols>
  <sheetData>
    <row r="1" spans="1:30" x14ac:dyDescent="0.2">
      <c r="A1" s="51" t="s">
        <v>181</v>
      </c>
    </row>
    <row r="3" spans="1:30" ht="25.5" customHeight="1" thickBot="1" x14ac:dyDescent="0.25">
      <c r="A3" s="586" t="s">
        <v>127</v>
      </c>
      <c r="B3" s="586"/>
      <c r="C3" s="586"/>
      <c r="D3" s="586"/>
      <c r="E3" s="586"/>
      <c r="F3" s="586"/>
      <c r="G3" s="586"/>
      <c r="H3" s="586"/>
      <c r="I3" s="586"/>
      <c r="J3" s="586"/>
      <c r="K3" s="586"/>
      <c r="L3" s="586"/>
      <c r="M3" s="586"/>
      <c r="N3" s="586"/>
      <c r="O3" s="586"/>
      <c r="P3" s="586"/>
    </row>
    <row r="4" spans="1:30" ht="25.5" customHeight="1" x14ac:dyDescent="0.2">
      <c r="A4" s="52"/>
      <c r="B4" s="53"/>
      <c r="C4" s="54"/>
      <c r="D4" s="587" t="s">
        <v>128</v>
      </c>
      <c r="E4" s="588"/>
      <c r="F4" s="588"/>
      <c r="G4" s="589"/>
      <c r="H4" s="587" t="s">
        <v>178</v>
      </c>
      <c r="I4" s="588"/>
      <c r="J4" s="588"/>
      <c r="K4" s="589"/>
      <c r="L4" s="590" t="s">
        <v>129</v>
      </c>
      <c r="M4" s="591"/>
      <c r="N4" s="591"/>
      <c r="O4" s="591"/>
      <c r="P4" s="592"/>
      <c r="Q4" s="55"/>
    </row>
    <row r="5" spans="1:30" ht="18" customHeight="1" x14ac:dyDescent="0.2">
      <c r="A5" s="56" t="s">
        <v>130</v>
      </c>
      <c r="B5" s="57" t="s">
        <v>131</v>
      </c>
      <c r="C5" s="58"/>
      <c r="D5" s="593" t="s">
        <v>132</v>
      </c>
      <c r="E5" s="596" t="s">
        <v>133</v>
      </c>
      <c r="F5" s="599" t="s">
        <v>121</v>
      </c>
      <c r="G5" s="602" t="s">
        <v>122</v>
      </c>
      <c r="H5" s="593" t="s">
        <v>132</v>
      </c>
      <c r="I5" s="596" t="s">
        <v>133</v>
      </c>
      <c r="J5" s="599" t="s">
        <v>121</v>
      </c>
      <c r="K5" s="602" t="s">
        <v>122</v>
      </c>
      <c r="L5" s="605" t="s">
        <v>119</v>
      </c>
      <c r="M5" s="606"/>
      <c r="N5" s="611" t="s">
        <v>120</v>
      </c>
      <c r="O5" s="612"/>
      <c r="P5" s="613"/>
      <c r="Q5" s="55"/>
    </row>
    <row r="6" spans="1:30" ht="18" customHeight="1" x14ac:dyDescent="0.2">
      <c r="A6" s="60" t="s">
        <v>134</v>
      </c>
      <c r="B6" s="61"/>
      <c r="C6" s="62"/>
      <c r="D6" s="594"/>
      <c r="E6" s="597"/>
      <c r="F6" s="600"/>
      <c r="G6" s="603"/>
      <c r="H6" s="594"/>
      <c r="I6" s="597"/>
      <c r="J6" s="600"/>
      <c r="K6" s="603"/>
      <c r="L6" s="607"/>
      <c r="M6" s="608"/>
      <c r="N6" s="614"/>
      <c r="O6" s="615"/>
      <c r="P6" s="616"/>
      <c r="Q6" s="55"/>
    </row>
    <row r="7" spans="1:30" ht="18" customHeight="1" thickBot="1" x14ac:dyDescent="0.25">
      <c r="A7" s="65" t="s">
        <v>135</v>
      </c>
      <c r="B7" s="66" t="s">
        <v>136</v>
      </c>
      <c r="C7" s="67"/>
      <c r="D7" s="595"/>
      <c r="E7" s="598"/>
      <c r="F7" s="601"/>
      <c r="G7" s="604"/>
      <c r="H7" s="595"/>
      <c r="I7" s="598"/>
      <c r="J7" s="601"/>
      <c r="K7" s="604"/>
      <c r="L7" s="609"/>
      <c r="M7" s="610"/>
      <c r="N7" s="617"/>
      <c r="O7" s="618"/>
      <c r="P7" s="619"/>
      <c r="Q7" s="55"/>
    </row>
    <row r="8" spans="1:30" ht="25.5" customHeight="1" thickTop="1" x14ac:dyDescent="0.2">
      <c r="A8" s="620" t="s">
        <v>123</v>
      </c>
      <c r="B8" s="68" t="s">
        <v>137</v>
      </c>
      <c r="C8" s="69"/>
      <c r="D8" s="73">
        <v>240</v>
      </c>
      <c r="E8" s="70">
        <v>6</v>
      </c>
      <c r="F8" s="71" t="s">
        <v>138</v>
      </c>
      <c r="G8" s="72">
        <v>240</v>
      </c>
      <c r="H8" s="73">
        <v>240</v>
      </c>
      <c r="I8" s="70">
        <v>6</v>
      </c>
      <c r="J8" s="71" t="s">
        <v>138</v>
      </c>
      <c r="K8" s="72">
        <v>240</v>
      </c>
      <c r="L8" s="74" t="str">
        <f>IF(M8&lt;0,"△","")</f>
        <v/>
      </c>
      <c r="M8" s="191">
        <f>H8-D8</f>
        <v>0</v>
      </c>
      <c r="N8" s="187" t="str">
        <f>IF(O8&lt;0,"△","")</f>
        <v/>
      </c>
      <c r="O8" s="189">
        <f>I8-E8</f>
        <v>0</v>
      </c>
      <c r="P8" s="75"/>
      <c r="Q8" s="55"/>
    </row>
    <row r="9" spans="1:30" ht="25.5" customHeight="1" thickBot="1" x14ac:dyDescent="0.25">
      <c r="A9" s="621"/>
      <c r="B9" s="76" t="s">
        <v>139</v>
      </c>
      <c r="C9" s="77"/>
      <c r="D9" s="80">
        <v>160</v>
      </c>
      <c r="E9" s="78">
        <v>4</v>
      </c>
      <c r="F9" s="81">
        <v>160</v>
      </c>
      <c r="G9" s="79" t="s">
        <v>138</v>
      </c>
      <c r="H9" s="80">
        <v>160</v>
      </c>
      <c r="I9" s="78">
        <v>4</v>
      </c>
      <c r="J9" s="81">
        <v>160</v>
      </c>
      <c r="K9" s="79" t="s">
        <v>138</v>
      </c>
      <c r="L9" s="82" t="str">
        <f>IF(M9&lt;0,"△","")</f>
        <v/>
      </c>
      <c r="M9" s="192">
        <v>0</v>
      </c>
      <c r="N9" s="83" t="str">
        <f>IF(O9&lt;0,"△","")</f>
        <v/>
      </c>
      <c r="O9" s="84">
        <v>0</v>
      </c>
      <c r="P9" s="85"/>
      <c r="Q9" s="55"/>
      <c r="T9" s="86"/>
      <c r="U9" s="86"/>
      <c r="V9" s="78"/>
      <c r="W9" s="78"/>
      <c r="X9" s="78"/>
      <c r="Y9" s="78"/>
      <c r="Z9" s="87"/>
      <c r="AA9" s="88"/>
      <c r="AB9" s="87"/>
      <c r="AC9" s="87"/>
      <c r="AD9" s="87"/>
    </row>
    <row r="10" spans="1:30" ht="25.5" customHeight="1" thickTop="1" thickBot="1" x14ac:dyDescent="0.25">
      <c r="A10" s="622"/>
      <c r="B10" s="89" t="s">
        <v>140</v>
      </c>
      <c r="C10" s="90"/>
      <c r="D10" s="93">
        <f>SUM(D8:D9)</f>
        <v>400</v>
      </c>
      <c r="E10" s="91">
        <f>SUM(E8:E9)</f>
        <v>10</v>
      </c>
      <c r="F10" s="94">
        <f>F9</f>
        <v>160</v>
      </c>
      <c r="G10" s="92">
        <f>G8</f>
        <v>240</v>
      </c>
      <c r="H10" s="93">
        <f>SUM(H8:H9)</f>
        <v>400</v>
      </c>
      <c r="I10" s="91">
        <f>SUM(I8:I9)</f>
        <v>10</v>
      </c>
      <c r="J10" s="94">
        <f>J9</f>
        <v>160</v>
      </c>
      <c r="K10" s="92">
        <f>K8</f>
        <v>240</v>
      </c>
      <c r="L10" s="95" t="str">
        <f>IF(M10&lt;0,"△","")</f>
        <v/>
      </c>
      <c r="M10" s="193">
        <f>M8</f>
        <v>0</v>
      </c>
      <c r="N10" s="188" t="str">
        <f>IF(O10&lt;0,"△","")</f>
        <v/>
      </c>
      <c r="O10" s="190">
        <f>O8</f>
        <v>0</v>
      </c>
      <c r="P10" s="96"/>
      <c r="Q10" s="55"/>
    </row>
    <row r="11" spans="1:30" x14ac:dyDescent="0.2">
      <c r="A11" s="64"/>
      <c r="B11" s="64"/>
      <c r="C11" s="64"/>
      <c r="D11" s="97"/>
      <c r="E11" s="97"/>
      <c r="F11" s="97"/>
      <c r="G11" s="97"/>
      <c r="H11" s="97"/>
      <c r="I11" s="97"/>
      <c r="J11" s="97"/>
      <c r="K11" s="97"/>
      <c r="L11" s="98"/>
      <c r="M11" s="99"/>
      <c r="N11" s="98"/>
      <c r="O11" s="100"/>
      <c r="P11" s="100"/>
      <c r="Q11" s="55"/>
    </row>
    <row r="12" spans="1:30" ht="21" customHeight="1" thickBot="1" x14ac:dyDescent="0.25">
      <c r="A12" s="101" t="s">
        <v>141</v>
      </c>
    </row>
    <row r="13" spans="1:30" ht="24.75" customHeight="1" x14ac:dyDescent="0.2">
      <c r="A13" s="102"/>
      <c r="B13" s="103"/>
      <c r="C13" s="104"/>
      <c r="D13" s="587" t="s">
        <v>128</v>
      </c>
      <c r="E13" s="588"/>
      <c r="F13" s="588"/>
      <c r="G13" s="589"/>
      <c r="H13" s="587" t="s">
        <v>179</v>
      </c>
      <c r="I13" s="588"/>
      <c r="J13" s="588"/>
      <c r="K13" s="589"/>
      <c r="L13" s="588" t="s">
        <v>129</v>
      </c>
      <c r="M13" s="591"/>
      <c r="N13" s="591"/>
      <c r="O13" s="591"/>
      <c r="P13" s="592"/>
    </row>
    <row r="14" spans="1:30" ht="18" customHeight="1" x14ac:dyDescent="0.2">
      <c r="A14" s="105" t="s">
        <v>130</v>
      </c>
      <c r="B14" s="57" t="s">
        <v>131</v>
      </c>
      <c r="C14" s="58"/>
      <c r="D14" s="593" t="s">
        <v>132</v>
      </c>
      <c r="E14" s="596" t="s">
        <v>133</v>
      </c>
      <c r="F14" s="599" t="s">
        <v>121</v>
      </c>
      <c r="G14" s="602" t="s">
        <v>122</v>
      </c>
      <c r="H14" s="593" t="s">
        <v>142</v>
      </c>
      <c r="I14" s="596" t="s">
        <v>143</v>
      </c>
      <c r="J14" s="599" t="s">
        <v>121</v>
      </c>
      <c r="K14" s="602" t="s">
        <v>122</v>
      </c>
      <c r="L14" s="612" t="s">
        <v>119</v>
      </c>
      <c r="M14" s="606"/>
      <c r="N14" s="611" t="s">
        <v>120</v>
      </c>
      <c r="O14" s="612"/>
      <c r="P14" s="613"/>
    </row>
    <row r="15" spans="1:30" ht="18" customHeight="1" x14ac:dyDescent="0.2">
      <c r="A15" s="106" t="s">
        <v>134</v>
      </c>
      <c r="B15" s="61"/>
      <c r="C15" s="62"/>
      <c r="D15" s="594"/>
      <c r="E15" s="597"/>
      <c r="F15" s="600"/>
      <c r="G15" s="603"/>
      <c r="H15" s="594"/>
      <c r="I15" s="597"/>
      <c r="J15" s="600"/>
      <c r="K15" s="603"/>
      <c r="L15" s="615"/>
      <c r="M15" s="608"/>
      <c r="N15" s="614"/>
      <c r="O15" s="615"/>
      <c r="P15" s="616"/>
    </row>
    <row r="16" spans="1:30" ht="18" customHeight="1" thickBot="1" x14ac:dyDescent="0.25">
      <c r="A16" s="107" t="s">
        <v>135</v>
      </c>
      <c r="B16" s="108" t="s">
        <v>136</v>
      </c>
      <c r="C16" s="109"/>
      <c r="D16" s="595"/>
      <c r="E16" s="598"/>
      <c r="F16" s="601"/>
      <c r="G16" s="604"/>
      <c r="H16" s="595"/>
      <c r="I16" s="598"/>
      <c r="J16" s="601"/>
      <c r="K16" s="604"/>
      <c r="L16" s="618"/>
      <c r="M16" s="610"/>
      <c r="N16" s="617"/>
      <c r="O16" s="618"/>
      <c r="P16" s="619"/>
    </row>
    <row r="17" spans="1:17" ht="25.5" customHeight="1" thickTop="1" x14ac:dyDescent="0.2">
      <c r="A17" s="623" t="s">
        <v>144</v>
      </c>
      <c r="B17" s="625" t="s">
        <v>145</v>
      </c>
      <c r="C17" s="626"/>
      <c r="D17" s="112">
        <v>200</v>
      </c>
      <c r="E17" s="113">
        <v>5</v>
      </c>
      <c r="F17" s="113">
        <v>200</v>
      </c>
      <c r="G17" s="111" t="s">
        <v>124</v>
      </c>
      <c r="H17" s="112">
        <v>200</v>
      </c>
      <c r="I17" s="113">
        <v>5</v>
      </c>
      <c r="J17" s="113">
        <v>200</v>
      </c>
      <c r="K17" s="111" t="s">
        <v>146</v>
      </c>
      <c r="L17" s="114" t="str">
        <f>IF(M17&lt;0,"△","")</f>
        <v/>
      </c>
      <c r="M17" s="110">
        <v>0</v>
      </c>
      <c r="N17" s="115" t="str">
        <f>IF(O17&lt;0,"△","")</f>
        <v/>
      </c>
      <c r="O17" s="116">
        <v>0</v>
      </c>
      <c r="P17" s="117"/>
    </row>
    <row r="18" spans="1:17" ht="42.75" customHeight="1" thickBot="1" x14ac:dyDescent="0.25">
      <c r="A18" s="624"/>
      <c r="B18" s="118" t="s">
        <v>147</v>
      </c>
      <c r="C18" s="119" t="s">
        <v>148</v>
      </c>
      <c r="D18" s="124">
        <v>80</v>
      </c>
      <c r="E18" s="121">
        <v>2</v>
      </c>
      <c r="F18" s="121">
        <v>80</v>
      </c>
      <c r="G18" s="123" t="s">
        <v>124</v>
      </c>
      <c r="H18" s="124">
        <v>80</v>
      </c>
      <c r="I18" s="121">
        <v>2</v>
      </c>
      <c r="J18" s="121">
        <v>80</v>
      </c>
      <c r="K18" s="123" t="s">
        <v>149</v>
      </c>
      <c r="L18" s="125" t="str">
        <f>IF(M18&lt;0,"△","")</f>
        <v/>
      </c>
      <c r="M18" s="120">
        <v>0</v>
      </c>
      <c r="N18" s="126" t="str">
        <f>IF(O18&lt;0,"△","")</f>
        <v/>
      </c>
      <c r="O18" s="122">
        <v>0</v>
      </c>
      <c r="P18" s="127"/>
    </row>
    <row r="19" spans="1:17" x14ac:dyDescent="0.2">
      <c r="A19" s="64"/>
      <c r="B19" s="64"/>
      <c r="C19" s="64"/>
      <c r="D19" s="97"/>
      <c r="E19" s="97"/>
      <c r="F19" s="97"/>
      <c r="G19" s="97"/>
      <c r="H19" s="97"/>
      <c r="I19" s="97"/>
      <c r="J19" s="97"/>
      <c r="K19" s="97"/>
      <c r="L19" s="98"/>
      <c r="M19" s="99"/>
      <c r="N19" s="98"/>
      <c r="O19" s="100"/>
      <c r="P19" s="100"/>
      <c r="Q19" s="55"/>
    </row>
    <row r="20" spans="1:17" ht="24.9" customHeight="1" thickBot="1" x14ac:dyDescent="0.25">
      <c r="A20" s="128" t="s">
        <v>150</v>
      </c>
      <c r="B20" s="129"/>
      <c r="C20" s="129"/>
      <c r="D20" s="129"/>
      <c r="E20" s="129"/>
      <c r="F20" s="129"/>
      <c r="G20" s="129"/>
      <c r="H20" s="129"/>
      <c r="I20" s="129"/>
      <c r="J20" s="129"/>
      <c r="K20" s="129"/>
      <c r="L20" s="129"/>
      <c r="M20" s="129"/>
      <c r="N20" s="129"/>
      <c r="O20" s="129"/>
      <c r="P20" s="129"/>
      <c r="Q20" s="55"/>
    </row>
    <row r="21" spans="1:17" ht="24.9" customHeight="1" x14ac:dyDescent="0.2">
      <c r="A21" s="52"/>
      <c r="B21" s="53"/>
      <c r="C21" s="54"/>
      <c r="D21" s="590" t="s">
        <v>180</v>
      </c>
      <c r="E21" s="591"/>
      <c r="F21" s="587" t="s">
        <v>178</v>
      </c>
      <c r="G21" s="588"/>
      <c r="H21" s="588"/>
      <c r="I21" s="589"/>
      <c r="J21" s="590" t="s">
        <v>129</v>
      </c>
      <c r="K21" s="591"/>
      <c r="L21" s="591"/>
      <c r="M21" s="591"/>
      <c r="N21" s="592"/>
      <c r="O21" s="55"/>
    </row>
    <row r="22" spans="1:17" ht="18" customHeight="1" x14ac:dyDescent="0.2">
      <c r="A22" s="56" t="s">
        <v>130</v>
      </c>
      <c r="B22" s="57" t="s">
        <v>131</v>
      </c>
      <c r="C22" s="58"/>
      <c r="D22" s="627" t="s">
        <v>151</v>
      </c>
      <c r="E22" s="630" t="s">
        <v>152</v>
      </c>
      <c r="F22" s="633" t="s">
        <v>119</v>
      </c>
      <c r="G22" s="634"/>
      <c r="H22" s="611" t="s">
        <v>120</v>
      </c>
      <c r="I22" s="613"/>
      <c r="J22" s="605" t="s">
        <v>119</v>
      </c>
      <c r="K22" s="606"/>
      <c r="L22" s="611" t="s">
        <v>120</v>
      </c>
      <c r="M22" s="612"/>
      <c r="N22" s="613"/>
      <c r="O22" s="55"/>
    </row>
    <row r="23" spans="1:17" ht="18" customHeight="1" x14ac:dyDescent="0.2">
      <c r="A23" s="60" t="s">
        <v>134</v>
      </c>
      <c r="B23" s="61"/>
      <c r="C23" s="62"/>
      <c r="D23" s="628"/>
      <c r="E23" s="631"/>
      <c r="F23" s="635"/>
      <c r="G23" s="636"/>
      <c r="H23" s="614"/>
      <c r="I23" s="616"/>
      <c r="J23" s="607"/>
      <c r="K23" s="608"/>
      <c r="L23" s="614"/>
      <c r="M23" s="615"/>
      <c r="N23" s="616"/>
      <c r="O23" s="55"/>
    </row>
    <row r="24" spans="1:17" ht="18" customHeight="1" thickBot="1" x14ac:dyDescent="0.25">
      <c r="A24" s="65" t="s">
        <v>135</v>
      </c>
      <c r="B24" s="66" t="s">
        <v>136</v>
      </c>
      <c r="C24" s="67"/>
      <c r="D24" s="629"/>
      <c r="E24" s="632"/>
      <c r="F24" s="637"/>
      <c r="G24" s="638"/>
      <c r="H24" s="617"/>
      <c r="I24" s="619"/>
      <c r="J24" s="609"/>
      <c r="K24" s="610"/>
      <c r="L24" s="617"/>
      <c r="M24" s="618"/>
      <c r="N24" s="619"/>
      <c r="O24" s="55"/>
    </row>
    <row r="25" spans="1:17" ht="24.9" customHeight="1" thickTop="1" x14ac:dyDescent="0.2">
      <c r="A25" s="620" t="s">
        <v>153</v>
      </c>
      <c r="B25" s="76" t="s">
        <v>154</v>
      </c>
      <c r="C25" s="77"/>
      <c r="D25" s="130">
        <v>560</v>
      </c>
      <c r="E25" s="210">
        <v>14</v>
      </c>
      <c r="F25" s="641">
        <f>SUM('4-8'!C12:C18)</f>
        <v>370</v>
      </c>
      <c r="G25" s="642">
        <v>0</v>
      </c>
      <c r="H25" s="643">
        <f>SUM('4-8'!E12:E18)</f>
        <v>400</v>
      </c>
      <c r="I25" s="644">
        <v>0</v>
      </c>
      <c r="J25" s="131" t="str">
        <f>IF(K25&lt;0,"△","")</f>
        <v>△</v>
      </c>
      <c r="K25" s="194">
        <f>F25-D25</f>
        <v>-190</v>
      </c>
      <c r="L25" s="132" t="str">
        <f>IF(M25&lt;0,"△","")</f>
        <v/>
      </c>
      <c r="M25" s="133">
        <f>H25-E25</f>
        <v>386</v>
      </c>
      <c r="N25" s="215"/>
      <c r="O25" s="55"/>
    </row>
    <row r="26" spans="1:17" ht="24.9" customHeight="1" x14ac:dyDescent="0.2">
      <c r="A26" s="639"/>
      <c r="B26" s="645" t="s">
        <v>155</v>
      </c>
      <c r="C26" s="646"/>
      <c r="D26" s="134">
        <v>80</v>
      </c>
      <c r="E26" s="202">
        <v>2</v>
      </c>
      <c r="F26" s="647">
        <f>'4-8'!C18</f>
        <v>40</v>
      </c>
      <c r="G26" s="648">
        <v>0</v>
      </c>
      <c r="H26" s="649">
        <f>'4-8'!E18</f>
        <v>40</v>
      </c>
      <c r="I26" s="650">
        <v>0</v>
      </c>
      <c r="J26" s="135" t="str">
        <f>IF(K26&lt;0,"△","")</f>
        <v>△</v>
      </c>
      <c r="K26" s="195">
        <f>F26-D26</f>
        <v>-40</v>
      </c>
      <c r="L26" s="136" t="str">
        <f>IF(M26&lt;0,"△","")</f>
        <v/>
      </c>
      <c r="M26" s="137">
        <f>H26-E26</f>
        <v>38</v>
      </c>
      <c r="N26" s="216"/>
      <c r="O26" s="55"/>
    </row>
    <row r="27" spans="1:17" ht="15" hidden="1" customHeight="1" x14ac:dyDescent="0.2">
      <c r="A27" s="639"/>
      <c r="B27" s="138" t="s">
        <v>156</v>
      </c>
      <c r="C27" s="139"/>
      <c r="D27" s="140"/>
      <c r="E27" s="141"/>
      <c r="F27" s="217"/>
      <c r="G27" s="141"/>
      <c r="H27" s="142"/>
      <c r="I27" s="143"/>
      <c r="J27" s="144"/>
      <c r="K27" s="196">
        <v>0</v>
      </c>
      <c r="L27" s="145"/>
      <c r="M27" s="146">
        <v>0</v>
      </c>
      <c r="N27" s="218"/>
      <c r="O27" s="55"/>
    </row>
    <row r="28" spans="1:17" ht="15" hidden="1" customHeight="1" x14ac:dyDescent="0.2">
      <c r="A28" s="639"/>
      <c r="B28" s="138" t="s">
        <v>157</v>
      </c>
      <c r="C28" s="139"/>
      <c r="D28" s="140"/>
      <c r="E28" s="141"/>
      <c r="F28" s="217"/>
      <c r="G28" s="141"/>
      <c r="H28" s="142"/>
      <c r="I28" s="143"/>
      <c r="J28" s="144"/>
      <c r="K28" s="196">
        <v>0</v>
      </c>
      <c r="L28" s="147"/>
      <c r="M28" s="146">
        <v>0</v>
      </c>
      <c r="N28" s="218"/>
      <c r="O28" s="55"/>
    </row>
    <row r="29" spans="1:17" ht="15" hidden="1" customHeight="1" x14ac:dyDescent="0.2">
      <c r="A29" s="639"/>
      <c r="B29" s="138" t="s">
        <v>158</v>
      </c>
      <c r="C29" s="139"/>
      <c r="D29" s="140"/>
      <c r="E29" s="141"/>
      <c r="F29" s="217"/>
      <c r="G29" s="141"/>
      <c r="H29" s="142"/>
      <c r="I29" s="143"/>
      <c r="J29" s="144"/>
      <c r="K29" s="196">
        <v>0</v>
      </c>
      <c r="L29" s="147"/>
      <c r="M29" s="146">
        <v>0</v>
      </c>
      <c r="N29" s="218"/>
      <c r="O29" s="55"/>
    </row>
    <row r="30" spans="1:17" ht="24.9" customHeight="1" x14ac:dyDescent="0.2">
      <c r="A30" s="639"/>
      <c r="B30" s="148" t="s">
        <v>137</v>
      </c>
      <c r="C30" s="149"/>
      <c r="D30" s="150">
        <v>480</v>
      </c>
      <c r="E30" s="203">
        <v>12</v>
      </c>
      <c r="F30" s="651" t="e">
        <f>SUM('4-8'!#REF!)</f>
        <v>#REF!</v>
      </c>
      <c r="G30" s="652">
        <v>0</v>
      </c>
      <c r="H30" s="653" t="e">
        <f>SUM('4-8'!#REF!)</f>
        <v>#REF!</v>
      </c>
      <c r="I30" s="654">
        <v>0</v>
      </c>
      <c r="J30" s="151" t="e">
        <f t="shared" ref="J30:J35" si="0">IF(K30&lt;0,"△","")</f>
        <v>#REF!</v>
      </c>
      <c r="K30" s="197" t="e">
        <f t="shared" ref="K30:K40" si="1">F30-D30</f>
        <v>#REF!</v>
      </c>
      <c r="L30" s="180" t="e">
        <f t="shared" ref="L30:L35" si="2">IF(M30&lt;0,"△","")</f>
        <v>#REF!</v>
      </c>
      <c r="M30" s="200" t="e">
        <f t="shared" ref="M30:M50" si="3">H30-E30</f>
        <v>#REF!</v>
      </c>
      <c r="N30" s="219"/>
      <c r="O30" s="55"/>
    </row>
    <row r="31" spans="1:17" ht="24.9" customHeight="1" thickBot="1" x14ac:dyDescent="0.25">
      <c r="A31" s="640"/>
      <c r="B31" s="152" t="s">
        <v>159</v>
      </c>
      <c r="C31" s="153"/>
      <c r="D31" s="154">
        <v>1040</v>
      </c>
      <c r="E31" s="204">
        <v>26</v>
      </c>
      <c r="F31" s="655" t="e">
        <f>F25+F30</f>
        <v>#REF!</v>
      </c>
      <c r="G31" s="656">
        <v>0</v>
      </c>
      <c r="H31" s="657" t="e">
        <f>H25+H30</f>
        <v>#REF!</v>
      </c>
      <c r="I31" s="658">
        <v>0</v>
      </c>
      <c r="J31" s="155" t="e">
        <f t="shared" si="0"/>
        <v>#REF!</v>
      </c>
      <c r="K31" s="198" t="e">
        <f t="shared" si="1"/>
        <v>#REF!</v>
      </c>
      <c r="L31" s="181" t="e">
        <f t="shared" si="2"/>
        <v>#REF!</v>
      </c>
      <c r="M31" s="157" t="e">
        <f t="shared" si="3"/>
        <v>#REF!</v>
      </c>
      <c r="N31" s="220"/>
      <c r="O31" s="55"/>
    </row>
    <row r="32" spans="1:17" ht="24.9" customHeight="1" thickTop="1" x14ac:dyDescent="0.2">
      <c r="A32" s="662" t="s">
        <v>160</v>
      </c>
      <c r="B32" s="68" t="s">
        <v>161</v>
      </c>
      <c r="C32" s="69"/>
      <c r="D32" s="158">
        <v>40</v>
      </c>
      <c r="E32" s="206">
        <v>1</v>
      </c>
      <c r="F32" s="663">
        <v>40</v>
      </c>
      <c r="G32" s="664">
        <v>0</v>
      </c>
      <c r="H32" s="665">
        <v>1</v>
      </c>
      <c r="I32" s="666">
        <v>0</v>
      </c>
      <c r="J32" s="74" t="str">
        <f t="shared" si="0"/>
        <v/>
      </c>
      <c r="K32" s="191">
        <f t="shared" si="1"/>
        <v>0</v>
      </c>
      <c r="L32" s="159" t="str">
        <f t="shared" si="2"/>
        <v/>
      </c>
      <c r="M32" s="160">
        <f t="shared" si="3"/>
        <v>0</v>
      </c>
      <c r="N32" s="221"/>
      <c r="O32" s="55"/>
    </row>
    <row r="33" spans="1:15" ht="24.9" customHeight="1" x14ac:dyDescent="0.2">
      <c r="A33" s="594"/>
      <c r="B33" s="161" t="s">
        <v>162</v>
      </c>
      <c r="C33" s="162"/>
      <c r="D33" s="163">
        <v>200</v>
      </c>
      <c r="E33" s="205">
        <v>5</v>
      </c>
      <c r="F33" s="667">
        <v>200</v>
      </c>
      <c r="G33" s="668">
        <v>0</v>
      </c>
      <c r="H33" s="669">
        <v>5</v>
      </c>
      <c r="I33" s="670">
        <v>0</v>
      </c>
      <c r="J33" s="144" t="str">
        <f t="shared" si="0"/>
        <v/>
      </c>
      <c r="K33" s="196">
        <f t="shared" si="1"/>
        <v>0</v>
      </c>
      <c r="L33" s="147" t="str">
        <f t="shared" si="2"/>
        <v/>
      </c>
      <c r="M33" s="146">
        <f t="shared" si="3"/>
        <v>0</v>
      </c>
      <c r="N33" s="218"/>
      <c r="O33" s="55"/>
    </row>
    <row r="34" spans="1:15" ht="24.9" customHeight="1" thickBot="1" x14ac:dyDescent="0.25">
      <c r="A34" s="595"/>
      <c r="B34" s="152" t="s">
        <v>159</v>
      </c>
      <c r="C34" s="153"/>
      <c r="D34" s="154">
        <v>240</v>
      </c>
      <c r="E34" s="204">
        <v>6</v>
      </c>
      <c r="F34" s="655">
        <v>240</v>
      </c>
      <c r="G34" s="656">
        <v>0</v>
      </c>
      <c r="H34" s="657">
        <v>6</v>
      </c>
      <c r="I34" s="658">
        <v>0</v>
      </c>
      <c r="J34" s="155" t="str">
        <f t="shared" si="0"/>
        <v/>
      </c>
      <c r="K34" s="198">
        <f t="shared" si="1"/>
        <v>0</v>
      </c>
      <c r="L34" s="156" t="str">
        <f t="shared" si="2"/>
        <v/>
      </c>
      <c r="M34" s="157">
        <f t="shared" si="3"/>
        <v>0</v>
      </c>
      <c r="N34" s="220"/>
      <c r="O34" s="55"/>
    </row>
    <row r="35" spans="1:15" ht="24.9" customHeight="1" thickTop="1" x14ac:dyDescent="0.2">
      <c r="A35" s="662" t="s">
        <v>125</v>
      </c>
      <c r="B35" s="68" t="s">
        <v>163</v>
      </c>
      <c r="C35" s="69"/>
      <c r="D35" s="158">
        <v>0</v>
      </c>
      <c r="E35" s="206">
        <v>0</v>
      </c>
      <c r="F35" s="663">
        <v>0</v>
      </c>
      <c r="G35" s="664">
        <v>0</v>
      </c>
      <c r="H35" s="665">
        <v>0</v>
      </c>
      <c r="I35" s="666">
        <v>0</v>
      </c>
      <c r="J35" s="74" t="str">
        <f t="shared" si="0"/>
        <v/>
      </c>
      <c r="K35" s="191">
        <f t="shared" si="1"/>
        <v>0</v>
      </c>
      <c r="L35" s="179" t="str">
        <f t="shared" si="2"/>
        <v/>
      </c>
      <c r="M35" s="160">
        <f t="shared" si="3"/>
        <v>0</v>
      </c>
      <c r="N35" s="221"/>
      <c r="O35" s="55"/>
    </row>
    <row r="36" spans="1:15" ht="15" hidden="1" customHeight="1" x14ac:dyDescent="0.2">
      <c r="A36" s="594"/>
      <c r="B36" s="63" t="s">
        <v>164</v>
      </c>
      <c r="C36" s="164"/>
      <c r="D36" s="165">
        <v>0</v>
      </c>
      <c r="E36" s="166">
        <v>0</v>
      </c>
      <c r="F36" s="222">
        <v>0</v>
      </c>
      <c r="G36" s="166">
        <v>0</v>
      </c>
      <c r="H36" s="167">
        <v>0</v>
      </c>
      <c r="I36" s="168">
        <v>0</v>
      </c>
      <c r="J36" s="82"/>
      <c r="K36" s="192">
        <f t="shared" si="1"/>
        <v>0</v>
      </c>
      <c r="L36" s="182"/>
      <c r="M36" s="84">
        <f t="shared" si="3"/>
        <v>0</v>
      </c>
      <c r="N36" s="223"/>
      <c r="O36" s="55"/>
    </row>
    <row r="37" spans="1:15" ht="24.9" customHeight="1" x14ac:dyDescent="0.2">
      <c r="A37" s="671"/>
      <c r="B37" s="673" t="s">
        <v>147</v>
      </c>
      <c r="C37" s="169" t="s">
        <v>165</v>
      </c>
      <c r="D37" s="170">
        <v>80</v>
      </c>
      <c r="E37" s="211">
        <v>2</v>
      </c>
      <c r="F37" s="667">
        <v>80</v>
      </c>
      <c r="G37" s="668">
        <v>0</v>
      </c>
      <c r="H37" s="669">
        <v>2</v>
      </c>
      <c r="I37" s="670">
        <v>0</v>
      </c>
      <c r="J37" s="171" t="str">
        <f t="shared" ref="J37:J42" si="4">IF(K37&lt;0,"△","")</f>
        <v/>
      </c>
      <c r="K37" s="199">
        <f t="shared" si="1"/>
        <v>0</v>
      </c>
      <c r="L37" s="183" t="str">
        <f t="shared" ref="L37:L42" si="5">IF(M37&lt;0,"△","")</f>
        <v/>
      </c>
      <c r="M37" s="201">
        <f t="shared" si="3"/>
        <v>0</v>
      </c>
      <c r="N37" s="224"/>
      <c r="O37" s="55"/>
    </row>
    <row r="38" spans="1:15" ht="24.9" customHeight="1" x14ac:dyDescent="0.2">
      <c r="A38" s="671"/>
      <c r="B38" s="674"/>
      <c r="C38" s="172" t="s">
        <v>126</v>
      </c>
      <c r="D38" s="170">
        <v>40</v>
      </c>
      <c r="E38" s="211">
        <v>1</v>
      </c>
      <c r="F38" s="667">
        <v>40</v>
      </c>
      <c r="G38" s="668">
        <v>0</v>
      </c>
      <c r="H38" s="669">
        <v>1</v>
      </c>
      <c r="I38" s="670">
        <v>0</v>
      </c>
      <c r="J38" s="171" t="str">
        <f t="shared" si="4"/>
        <v/>
      </c>
      <c r="K38" s="199">
        <f t="shared" si="1"/>
        <v>0</v>
      </c>
      <c r="L38" s="183" t="str">
        <f t="shared" si="5"/>
        <v/>
      </c>
      <c r="M38" s="201">
        <f t="shared" si="3"/>
        <v>0</v>
      </c>
      <c r="N38" s="224"/>
      <c r="O38" s="55"/>
    </row>
    <row r="39" spans="1:15" ht="24.9" customHeight="1" x14ac:dyDescent="0.2">
      <c r="A39" s="671"/>
      <c r="B39" s="161" t="s">
        <v>166</v>
      </c>
      <c r="C39" s="162"/>
      <c r="D39" s="163">
        <v>80</v>
      </c>
      <c r="E39" s="205">
        <v>2</v>
      </c>
      <c r="F39" s="667">
        <v>80</v>
      </c>
      <c r="G39" s="668">
        <v>0</v>
      </c>
      <c r="H39" s="669">
        <v>2</v>
      </c>
      <c r="I39" s="670">
        <v>0</v>
      </c>
      <c r="J39" s="144" t="str">
        <f t="shared" si="4"/>
        <v/>
      </c>
      <c r="K39" s="196">
        <f t="shared" si="1"/>
        <v>0</v>
      </c>
      <c r="L39" s="184" t="str">
        <f t="shared" si="5"/>
        <v/>
      </c>
      <c r="M39" s="146">
        <f t="shared" si="3"/>
        <v>0</v>
      </c>
      <c r="N39" s="218"/>
      <c r="O39" s="55"/>
    </row>
    <row r="40" spans="1:15" ht="24.9" customHeight="1" thickBot="1" x14ac:dyDescent="0.25">
      <c r="A40" s="672"/>
      <c r="B40" s="152" t="s">
        <v>167</v>
      </c>
      <c r="C40" s="153"/>
      <c r="D40" s="154">
        <f>SUM(D35:D39)</f>
        <v>200</v>
      </c>
      <c r="E40" s="204">
        <f>SUM(E35:E39)</f>
        <v>5</v>
      </c>
      <c r="F40" s="655">
        <f>SUM(F35:G39)</f>
        <v>200</v>
      </c>
      <c r="G40" s="656">
        <v>0</v>
      </c>
      <c r="H40" s="657">
        <f>SUM(H35:I39)</f>
        <v>5</v>
      </c>
      <c r="I40" s="658">
        <v>0</v>
      </c>
      <c r="J40" s="155" t="str">
        <f t="shared" si="4"/>
        <v/>
      </c>
      <c r="K40" s="198">
        <f t="shared" si="1"/>
        <v>0</v>
      </c>
      <c r="L40" s="181" t="str">
        <f t="shared" si="5"/>
        <v/>
      </c>
      <c r="M40" s="157">
        <f t="shared" si="3"/>
        <v>0</v>
      </c>
      <c r="N40" s="220"/>
      <c r="O40" s="55"/>
    </row>
    <row r="41" spans="1:15" ht="24.9" customHeight="1" thickTop="1" x14ac:dyDescent="0.2">
      <c r="A41" s="659" t="s">
        <v>168</v>
      </c>
      <c r="B41" s="173" t="s">
        <v>169</v>
      </c>
      <c r="C41" s="174"/>
      <c r="D41" s="130">
        <v>600</v>
      </c>
      <c r="E41" s="212">
        <v>15</v>
      </c>
      <c r="F41" s="641">
        <f>F25+F32+F35</f>
        <v>410</v>
      </c>
      <c r="G41" s="642">
        <v>0</v>
      </c>
      <c r="H41" s="675">
        <f>H25+H32+H35</f>
        <v>401</v>
      </c>
      <c r="I41" s="676">
        <v>1</v>
      </c>
      <c r="J41" s="131" t="str">
        <f t="shared" si="4"/>
        <v>△</v>
      </c>
      <c r="K41" s="194">
        <f t="shared" ref="K41:K49" si="6">F41-D41</f>
        <v>-190</v>
      </c>
      <c r="L41" s="185" t="str">
        <f t="shared" si="5"/>
        <v/>
      </c>
      <c r="M41" s="133">
        <f t="shared" si="3"/>
        <v>386</v>
      </c>
      <c r="N41" s="215"/>
      <c r="O41" s="55"/>
    </row>
    <row r="42" spans="1:15" ht="24.9" customHeight="1" x14ac:dyDescent="0.2">
      <c r="A42" s="660"/>
      <c r="B42" s="645" t="s">
        <v>155</v>
      </c>
      <c r="C42" s="646"/>
      <c r="D42" s="134">
        <v>80</v>
      </c>
      <c r="E42" s="207">
        <v>2</v>
      </c>
      <c r="F42" s="647">
        <v>80</v>
      </c>
      <c r="G42" s="648">
        <v>0</v>
      </c>
      <c r="H42" s="677">
        <v>2</v>
      </c>
      <c r="I42" s="678">
        <v>0</v>
      </c>
      <c r="J42" s="135" t="str">
        <f t="shared" si="4"/>
        <v/>
      </c>
      <c r="K42" s="195">
        <f>F42-D42</f>
        <v>0</v>
      </c>
      <c r="L42" s="186" t="str">
        <f t="shared" si="5"/>
        <v/>
      </c>
      <c r="M42" s="137">
        <f t="shared" si="3"/>
        <v>0</v>
      </c>
      <c r="N42" s="216"/>
      <c r="O42" s="55"/>
    </row>
    <row r="43" spans="1:15" ht="15" hidden="1" customHeight="1" x14ac:dyDescent="0.2">
      <c r="A43" s="660"/>
      <c r="B43" s="59" t="s">
        <v>170</v>
      </c>
      <c r="C43" s="169"/>
      <c r="D43" s="165">
        <v>0</v>
      </c>
      <c r="E43" s="166">
        <v>0</v>
      </c>
      <c r="F43" s="222">
        <v>0</v>
      </c>
      <c r="G43" s="166">
        <v>0</v>
      </c>
      <c r="H43" s="167">
        <v>0</v>
      </c>
      <c r="I43" s="175">
        <v>0</v>
      </c>
      <c r="J43" s="171"/>
      <c r="K43" s="199">
        <f t="shared" si="6"/>
        <v>0</v>
      </c>
      <c r="L43" s="183"/>
      <c r="M43" s="201">
        <f t="shared" si="3"/>
        <v>0</v>
      </c>
      <c r="N43" s="224"/>
      <c r="O43" s="55"/>
    </row>
    <row r="44" spans="1:15" ht="15" hidden="1" customHeight="1" x14ac:dyDescent="0.2">
      <c r="A44" s="660"/>
      <c r="B44" s="59" t="s">
        <v>171</v>
      </c>
      <c r="C44" s="169"/>
      <c r="D44" s="165">
        <v>0</v>
      </c>
      <c r="E44" s="166">
        <v>0</v>
      </c>
      <c r="F44" s="222">
        <v>0</v>
      </c>
      <c r="G44" s="166">
        <v>0</v>
      </c>
      <c r="H44" s="167">
        <v>0</v>
      </c>
      <c r="I44" s="175">
        <v>0</v>
      </c>
      <c r="J44" s="171"/>
      <c r="K44" s="199">
        <f t="shared" si="6"/>
        <v>0</v>
      </c>
      <c r="L44" s="183"/>
      <c r="M44" s="201">
        <f t="shared" si="3"/>
        <v>0</v>
      </c>
      <c r="N44" s="224"/>
      <c r="O44" s="55"/>
    </row>
    <row r="45" spans="1:15" ht="15" hidden="1" customHeight="1" x14ac:dyDescent="0.2">
      <c r="A45" s="660"/>
      <c r="B45" s="59" t="s">
        <v>172</v>
      </c>
      <c r="C45" s="169"/>
      <c r="D45" s="165">
        <v>0</v>
      </c>
      <c r="E45" s="166">
        <v>0</v>
      </c>
      <c r="F45" s="222">
        <v>0</v>
      </c>
      <c r="G45" s="166">
        <v>0</v>
      </c>
      <c r="H45" s="167">
        <v>0</v>
      </c>
      <c r="I45" s="175">
        <v>0</v>
      </c>
      <c r="J45" s="171"/>
      <c r="K45" s="199">
        <f t="shared" si="6"/>
        <v>0</v>
      </c>
      <c r="L45" s="183"/>
      <c r="M45" s="201">
        <f t="shared" si="3"/>
        <v>0</v>
      </c>
      <c r="N45" s="224"/>
      <c r="O45" s="55"/>
    </row>
    <row r="46" spans="1:15" ht="24.9" customHeight="1" x14ac:dyDescent="0.2">
      <c r="A46" s="660"/>
      <c r="B46" s="673" t="s">
        <v>147</v>
      </c>
      <c r="C46" s="169" t="s">
        <v>165</v>
      </c>
      <c r="D46" s="170">
        <v>80</v>
      </c>
      <c r="E46" s="209">
        <v>2</v>
      </c>
      <c r="F46" s="667">
        <v>80</v>
      </c>
      <c r="G46" s="668">
        <v>0</v>
      </c>
      <c r="H46" s="686">
        <v>2</v>
      </c>
      <c r="I46" s="687">
        <v>0</v>
      </c>
      <c r="J46" s="171" t="str">
        <f>IF(K46&lt;0,"△","")</f>
        <v/>
      </c>
      <c r="K46" s="199">
        <f>F46-D46</f>
        <v>0</v>
      </c>
      <c r="L46" s="183" t="str">
        <f>IF(M46&lt;0,"△","")</f>
        <v/>
      </c>
      <c r="M46" s="201">
        <f t="shared" si="3"/>
        <v>0</v>
      </c>
      <c r="N46" s="224"/>
      <c r="O46" s="55"/>
    </row>
    <row r="47" spans="1:15" ht="24.9" customHeight="1" x14ac:dyDescent="0.2">
      <c r="A47" s="660"/>
      <c r="B47" s="679"/>
      <c r="C47" s="172" t="s">
        <v>126</v>
      </c>
      <c r="D47" s="170">
        <v>40</v>
      </c>
      <c r="E47" s="209">
        <v>1</v>
      </c>
      <c r="F47" s="667">
        <v>40</v>
      </c>
      <c r="G47" s="668">
        <v>0</v>
      </c>
      <c r="H47" s="686">
        <v>1</v>
      </c>
      <c r="I47" s="687">
        <v>0</v>
      </c>
      <c r="J47" s="171" t="str">
        <f>IF(K47&lt;0,"△","")</f>
        <v/>
      </c>
      <c r="K47" s="199">
        <f>F47-D47</f>
        <v>0</v>
      </c>
      <c r="L47" s="183" t="str">
        <f>IF(M47&lt;0,"△","")</f>
        <v/>
      </c>
      <c r="M47" s="201">
        <f t="shared" si="3"/>
        <v>0</v>
      </c>
      <c r="N47" s="224"/>
      <c r="O47" s="55"/>
    </row>
    <row r="48" spans="1:15" ht="24.9" customHeight="1" x14ac:dyDescent="0.2">
      <c r="A48" s="660"/>
      <c r="B48" s="161" t="s">
        <v>173</v>
      </c>
      <c r="C48" s="162"/>
      <c r="D48" s="163">
        <v>280</v>
      </c>
      <c r="E48" s="208">
        <v>7</v>
      </c>
      <c r="F48" s="667">
        <f>F33+F39</f>
        <v>280</v>
      </c>
      <c r="G48" s="668">
        <v>0</v>
      </c>
      <c r="H48" s="686">
        <f>H33+H39</f>
        <v>7</v>
      </c>
      <c r="I48" s="687">
        <v>1</v>
      </c>
      <c r="J48" s="144" t="str">
        <f>IF(K48&lt;0,"△","")</f>
        <v/>
      </c>
      <c r="K48" s="196">
        <f>F48-D48</f>
        <v>0</v>
      </c>
      <c r="L48" s="184" t="str">
        <f>IF(M48&lt;0,"△","")</f>
        <v/>
      </c>
      <c r="M48" s="146">
        <f t="shared" si="3"/>
        <v>0</v>
      </c>
      <c r="N48" s="218"/>
      <c r="O48" s="55"/>
    </row>
    <row r="49" spans="1:15" ht="24.9" customHeight="1" x14ac:dyDescent="0.2">
      <c r="A49" s="660"/>
      <c r="B49" s="148" t="s">
        <v>174</v>
      </c>
      <c r="C49" s="149"/>
      <c r="D49" s="150">
        <v>480</v>
      </c>
      <c r="E49" s="213">
        <v>12</v>
      </c>
      <c r="F49" s="651" t="e">
        <f>F30</f>
        <v>#REF!</v>
      </c>
      <c r="G49" s="652">
        <v>0</v>
      </c>
      <c r="H49" s="680" t="e">
        <f>H30</f>
        <v>#REF!</v>
      </c>
      <c r="I49" s="681">
        <v>1</v>
      </c>
      <c r="J49" s="151" t="e">
        <f>IF(K49&lt;0,"△","")</f>
        <v>#REF!</v>
      </c>
      <c r="K49" s="197" t="e">
        <f t="shared" si="6"/>
        <v>#REF!</v>
      </c>
      <c r="L49" s="180" t="e">
        <f>IF(M49&lt;0,"△","")</f>
        <v>#REF!</v>
      </c>
      <c r="M49" s="200" t="e">
        <f t="shared" si="3"/>
        <v>#REF!</v>
      </c>
      <c r="N49" s="219"/>
      <c r="O49" s="55"/>
    </row>
    <row r="50" spans="1:15" ht="24.9" customHeight="1" thickBot="1" x14ac:dyDescent="0.25">
      <c r="A50" s="661"/>
      <c r="B50" s="176" t="s">
        <v>175</v>
      </c>
      <c r="C50" s="177"/>
      <c r="D50" s="178">
        <f>SUM(D41,D46:D49)</f>
        <v>1480</v>
      </c>
      <c r="E50" s="214">
        <f>SUM(E41,E46:E49)</f>
        <v>37</v>
      </c>
      <c r="F50" s="682" t="e">
        <f>SUM(F41,F46:G49)</f>
        <v>#REF!</v>
      </c>
      <c r="G50" s="683"/>
      <c r="H50" s="684" t="e">
        <f>H41+H46+H47+H48+H49</f>
        <v>#REF!</v>
      </c>
      <c r="I50" s="685"/>
      <c r="J50" s="225" t="e">
        <f>IF(K50&lt;0,"△","")</f>
        <v>#REF!</v>
      </c>
      <c r="K50" s="226" t="e">
        <f>F50-D50</f>
        <v>#REF!</v>
      </c>
      <c r="L50" s="227" t="e">
        <f>IF(M50&lt;0,"△","")</f>
        <v>#REF!</v>
      </c>
      <c r="M50" s="228" t="e">
        <f t="shared" si="3"/>
        <v>#REF!</v>
      </c>
      <c r="N50" s="229"/>
      <c r="O50" s="55"/>
    </row>
    <row r="58" spans="1:15" x14ac:dyDescent="0.2">
      <c r="B58" s="286"/>
    </row>
  </sheetData>
  <mergeCells count="85">
    <mergeCell ref="F49:G49"/>
    <mergeCell ref="H49:I49"/>
    <mergeCell ref="F50:G50"/>
    <mergeCell ref="H50:I50"/>
    <mergeCell ref="H46:I46"/>
    <mergeCell ref="F47:G47"/>
    <mergeCell ref="H47:I47"/>
    <mergeCell ref="F48:G48"/>
    <mergeCell ref="H48:I48"/>
    <mergeCell ref="H41:I41"/>
    <mergeCell ref="B42:C42"/>
    <mergeCell ref="F42:G42"/>
    <mergeCell ref="H42:I42"/>
    <mergeCell ref="B46:B47"/>
    <mergeCell ref="F46:G46"/>
    <mergeCell ref="H38:I38"/>
    <mergeCell ref="F39:G39"/>
    <mergeCell ref="H39:I39"/>
    <mergeCell ref="F40:G40"/>
    <mergeCell ref="H40:I40"/>
    <mergeCell ref="A41:A50"/>
    <mergeCell ref="F41:G41"/>
    <mergeCell ref="A32:A34"/>
    <mergeCell ref="F32:G32"/>
    <mergeCell ref="H32:I32"/>
    <mergeCell ref="F33:G33"/>
    <mergeCell ref="H33:I33"/>
    <mergeCell ref="F34:G34"/>
    <mergeCell ref="H34:I34"/>
    <mergeCell ref="A35:A40"/>
    <mergeCell ref="F35:G35"/>
    <mergeCell ref="H35:I35"/>
    <mergeCell ref="B37:B38"/>
    <mergeCell ref="F37:G37"/>
    <mergeCell ref="H37:I37"/>
    <mergeCell ref="F38:G38"/>
    <mergeCell ref="A25:A31"/>
    <mergeCell ref="F25:G25"/>
    <mergeCell ref="H25:I25"/>
    <mergeCell ref="B26:C26"/>
    <mergeCell ref="F26:G26"/>
    <mergeCell ref="H26:I26"/>
    <mergeCell ref="F30:G30"/>
    <mergeCell ref="H30:I30"/>
    <mergeCell ref="F31:G31"/>
    <mergeCell ref="H31:I31"/>
    <mergeCell ref="D21:E21"/>
    <mergeCell ref="F21:I21"/>
    <mergeCell ref="J21:N21"/>
    <mergeCell ref="D22:D24"/>
    <mergeCell ref="E22:E24"/>
    <mergeCell ref="F22:G24"/>
    <mergeCell ref="H22:I24"/>
    <mergeCell ref="J22:K24"/>
    <mergeCell ref="L22:N24"/>
    <mergeCell ref="A17:A18"/>
    <mergeCell ref="B17:C17"/>
    <mergeCell ref="D14:D16"/>
    <mergeCell ref="E14:E16"/>
    <mergeCell ref="F14:F16"/>
    <mergeCell ref="A8:A10"/>
    <mergeCell ref="D13:G13"/>
    <mergeCell ref="H13:K13"/>
    <mergeCell ref="K14:K16"/>
    <mergeCell ref="L13:P13"/>
    <mergeCell ref="L14:M16"/>
    <mergeCell ref="N14:P16"/>
    <mergeCell ref="H14:H16"/>
    <mergeCell ref="I14:I16"/>
    <mergeCell ref="G14:G16"/>
    <mergeCell ref="J14:J16"/>
    <mergeCell ref="A3:P3"/>
    <mergeCell ref="D4:G4"/>
    <mergeCell ref="H4:K4"/>
    <mergeCell ref="L4:P4"/>
    <mergeCell ref="D5:D7"/>
    <mergeCell ref="E5:E7"/>
    <mergeCell ref="F5:F7"/>
    <mergeCell ref="G5:G7"/>
    <mergeCell ref="H5:H7"/>
    <mergeCell ref="K5:K7"/>
    <mergeCell ref="L5:M7"/>
    <mergeCell ref="N5:P7"/>
    <mergeCell ref="I5:I7"/>
    <mergeCell ref="J5:J7"/>
  </mergeCells>
  <phoneticPr fontId="1"/>
  <printOptions horizontalCentered="1"/>
  <pageMargins left="0.39370078740157483" right="0.39370078740157483" top="0.39370078740157483" bottom="0.19685039370078741" header="0" footer="0"/>
  <pageSetup paperSize="9" scale="8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4-3</vt:lpstr>
      <vt:lpstr>4-4</vt:lpstr>
      <vt:lpstr>4-5</vt:lpstr>
      <vt:lpstr>4-6</vt:lpstr>
      <vt:lpstr>4-7</vt:lpstr>
      <vt:lpstr>4-8</vt:lpstr>
      <vt:lpstr>定時制</vt:lpstr>
      <vt:lpstr>'4-3'!Print_Area</vt:lpstr>
      <vt:lpstr>'4-4'!Print_Area</vt:lpstr>
      <vt:lpstr>'4-5'!Print_Area</vt:lpstr>
      <vt:lpstr>'4-6'!Print_Area</vt:lpstr>
      <vt:lpstr>'4-7'!Print_Area</vt:lpstr>
      <vt:lpstr>'4-8'!Print_Area</vt:lpstr>
      <vt:lpstr>定時制!Print_Area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神谷　智美</cp:lastModifiedBy>
  <cp:lastPrinted>2023-11-02T00:21:15Z</cp:lastPrinted>
  <dcterms:created xsi:type="dcterms:W3CDTF">2001-11-05T06:28:49Z</dcterms:created>
  <dcterms:modified xsi:type="dcterms:W3CDTF">2023-11-14T07:19:02Z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58729322</vt:i4>
  </property>
  <property fmtid="{D5CDD505-2E9C-101B-9397-08002B2CF9AE}" pid="3" name="_EmailSubject">
    <vt:lpwstr>平成１７年度入学者選抜の募集人員について</vt:lpwstr>
  </property>
  <property fmtid="{D5CDD505-2E9C-101B-9397-08002B2CF9AE}" pid="4" name="_AuthorEmail">
    <vt:lpwstr>IshinoY@mbox.pref.osaka.jp</vt:lpwstr>
  </property>
  <property fmtid="{D5CDD505-2E9C-101B-9397-08002B2CF9AE}" pid="5" name="_AuthorEmailDisplayName">
    <vt:lpwstr>石野　靖</vt:lpwstr>
  </property>
  <property fmtid="{D5CDD505-2E9C-101B-9397-08002B2CF9AE}" pid="6" name="_PreviousAdHocReviewCycleID">
    <vt:i4>232367845</vt:i4>
  </property>
  <property fmtid="{D5CDD505-2E9C-101B-9397-08002B2CF9AE}" pid="7" name="_ReviewingToolsShownOnce">
    <vt:lpwstr/>
  </property>
</Properties>
</file>