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3年度版作成用\web版\確報版\エクセル\"/>
    </mc:Choice>
  </mc:AlternateContent>
  <xr:revisionPtr revIDLastSave="0" documentId="13_ncr:1_{CC6764F3-A0B6-48FB-B9F0-9E68B7ECD011}" xr6:coauthVersionLast="47" xr6:coauthVersionMax="47" xr10:uidLastSave="{00000000-0000-0000-0000-000000000000}"/>
  <bookViews>
    <workbookView xWindow="-28920" yWindow="-120" windowWidth="29040" windowHeight="15840" xr2:uid="{5280372B-71D8-42B8-9CB7-DA9F0D64C8B0}"/>
  </bookViews>
  <sheets>
    <sheet name="第５章" sheetId="1" r:id="rId1"/>
    <sheet name="QA" sheetId="17" r:id="rId2"/>
    <sheet name="5-1" sheetId="2" r:id="rId3"/>
    <sheet name="5-2" sheetId="3" r:id="rId4"/>
    <sheet name="5-3" sheetId="4" r:id="rId5"/>
    <sheet name="5-4" sheetId="5" r:id="rId6"/>
    <sheet name="5-5" sheetId="6" r:id="rId7"/>
    <sheet name="5-6" sheetId="7" r:id="rId8"/>
    <sheet name="5-7" sheetId="8" r:id="rId9"/>
    <sheet name="5-8" sheetId="9" r:id="rId10"/>
    <sheet name="5-9" sheetId="10" r:id="rId11"/>
    <sheet name="5-10" sheetId="11" r:id="rId12"/>
    <sheet name="5-11" sheetId="12" r:id="rId13"/>
    <sheet name="5-12" sheetId="13" r:id="rId14"/>
    <sheet name="5-13" sheetId="14" r:id="rId15"/>
    <sheet name="5-14" sheetId="15" r:id="rId16"/>
    <sheet name="5-15" sheetId="16" r:id="rId17"/>
  </sheets>
  <externalReferences>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6" l="1"/>
  <c r="H30" i="16"/>
  <c r="G30" i="16"/>
  <c r="F30" i="16"/>
  <c r="E30" i="16"/>
  <c r="D30" i="16"/>
  <c r="I29" i="16"/>
  <c r="H29" i="16"/>
  <c r="G29" i="16"/>
  <c r="F29" i="16"/>
  <c r="E29" i="16"/>
  <c r="D29" i="16"/>
  <c r="I28" i="16"/>
  <c r="H28" i="16"/>
  <c r="G28" i="16"/>
  <c r="F28" i="16"/>
  <c r="E28" i="16"/>
  <c r="D28" i="16"/>
  <c r="I27" i="16"/>
  <c r="H27" i="16"/>
  <c r="G27" i="16"/>
  <c r="F27" i="16"/>
  <c r="E27" i="16"/>
  <c r="D27" i="16"/>
  <c r="I26" i="16"/>
  <c r="H26" i="16"/>
  <c r="G26" i="16"/>
  <c r="F26" i="16"/>
  <c r="E26" i="16"/>
  <c r="D26" i="16"/>
  <c r="I25" i="16"/>
  <c r="H25" i="16"/>
  <c r="G25" i="16"/>
  <c r="F25" i="16"/>
  <c r="E25" i="16"/>
  <c r="D25" i="16"/>
  <c r="I24" i="16"/>
  <c r="H24" i="16"/>
  <c r="G24" i="16"/>
  <c r="F24" i="16"/>
  <c r="E24" i="16"/>
  <c r="D24" i="16"/>
  <c r="I23" i="16"/>
  <c r="H23" i="16"/>
  <c r="G23" i="16"/>
  <c r="F23" i="16"/>
  <c r="E23" i="16"/>
  <c r="D23" i="16"/>
  <c r="I22" i="16"/>
  <c r="H22" i="16"/>
  <c r="G22" i="16"/>
  <c r="F22" i="16"/>
  <c r="E22" i="16"/>
  <c r="D22" i="16"/>
  <c r="I21" i="16"/>
  <c r="H21" i="16"/>
  <c r="G21" i="16"/>
  <c r="F21" i="16"/>
  <c r="E21" i="16"/>
  <c r="D21" i="16"/>
  <c r="I20" i="16"/>
  <c r="H20" i="16"/>
  <c r="G20" i="16"/>
  <c r="F20" i="16"/>
  <c r="E20" i="16"/>
  <c r="D20" i="16"/>
  <c r="I19" i="16"/>
  <c r="H19" i="16"/>
  <c r="G19" i="16"/>
  <c r="F19" i="16"/>
  <c r="E19" i="16"/>
  <c r="D19" i="16"/>
  <c r="I18" i="16"/>
  <c r="H18" i="16"/>
  <c r="G18" i="16"/>
  <c r="F18" i="16"/>
  <c r="E18" i="16"/>
  <c r="D18" i="16"/>
  <c r="I17" i="16"/>
  <c r="H17" i="16"/>
  <c r="G17" i="16"/>
  <c r="F17" i="16"/>
  <c r="E17" i="16"/>
  <c r="D17" i="16"/>
  <c r="I16" i="16"/>
  <c r="H16" i="16"/>
  <c r="G16" i="16"/>
  <c r="F16" i="16"/>
  <c r="E16" i="16"/>
  <c r="D16" i="16"/>
  <c r="I15" i="16"/>
  <c r="H15" i="16"/>
  <c r="G15" i="16"/>
  <c r="F15" i="16"/>
  <c r="E15" i="16"/>
  <c r="D15" i="16"/>
  <c r="I14" i="16"/>
  <c r="H14" i="16"/>
  <c r="G14" i="16"/>
  <c r="F14" i="16"/>
  <c r="E14" i="16"/>
  <c r="D14" i="16"/>
  <c r="I13" i="16"/>
  <c r="H13" i="16"/>
  <c r="G13" i="16"/>
  <c r="F13" i="16"/>
  <c r="E13" i="16"/>
  <c r="D13" i="16"/>
  <c r="I12" i="16"/>
  <c r="H12" i="16"/>
  <c r="G12" i="16"/>
  <c r="F12" i="16"/>
  <c r="E12" i="16"/>
  <c r="D12" i="16"/>
  <c r="I11" i="16"/>
  <c r="H11" i="16"/>
  <c r="G11" i="16"/>
  <c r="F11" i="16"/>
  <c r="E11" i="16"/>
  <c r="D11" i="16"/>
  <c r="I10" i="16"/>
  <c r="H10" i="16"/>
  <c r="G10" i="16"/>
  <c r="F10" i="16"/>
  <c r="E10" i="16"/>
  <c r="D10" i="16"/>
  <c r="I9" i="16"/>
  <c r="H9" i="16"/>
  <c r="G9" i="16"/>
  <c r="F9" i="16"/>
  <c r="E9" i="16"/>
  <c r="D9" i="16"/>
  <c r="I8" i="16"/>
  <c r="H8" i="16"/>
  <c r="G8" i="16"/>
  <c r="F8" i="16"/>
  <c r="E8" i="16"/>
  <c r="D8" i="16"/>
  <c r="I7" i="16"/>
  <c r="H7" i="16"/>
  <c r="G7" i="16"/>
  <c r="F7" i="16"/>
  <c r="E7" i="16"/>
  <c r="D7" i="16"/>
  <c r="I6" i="16"/>
  <c r="H6" i="16"/>
  <c r="G6" i="16"/>
  <c r="F6" i="16"/>
  <c r="E6" i="16"/>
  <c r="D6" i="16"/>
  <c r="I5" i="16"/>
  <c r="H5" i="16"/>
  <c r="G5" i="16"/>
  <c r="F5" i="16"/>
  <c r="E5" i="16"/>
  <c r="D5" i="16"/>
  <c r="I30" i="15" l="1"/>
  <c r="H30" i="15"/>
  <c r="G30" i="15"/>
  <c r="F30" i="15"/>
  <c r="E30" i="15"/>
  <c r="D30" i="15"/>
  <c r="I29" i="15"/>
  <c r="H29" i="15"/>
  <c r="G29" i="15"/>
  <c r="F29" i="15"/>
  <c r="E29" i="15"/>
  <c r="D29" i="15"/>
  <c r="I28" i="15"/>
  <c r="H28" i="15"/>
  <c r="G28" i="15"/>
  <c r="F28" i="15"/>
  <c r="E28" i="15"/>
  <c r="D28" i="15"/>
  <c r="I27" i="15"/>
  <c r="H27" i="15"/>
  <c r="G27" i="15"/>
  <c r="F27" i="15"/>
  <c r="E27" i="15"/>
  <c r="D27" i="15"/>
  <c r="I26" i="15"/>
  <c r="H26" i="15"/>
  <c r="G26" i="15"/>
  <c r="F26" i="15"/>
  <c r="E26" i="15"/>
  <c r="D26" i="15"/>
  <c r="I25" i="15"/>
  <c r="H25" i="15"/>
  <c r="G25" i="15"/>
  <c r="F25" i="15"/>
  <c r="E25" i="15"/>
  <c r="D25" i="15"/>
  <c r="I24" i="15"/>
  <c r="H24" i="15"/>
  <c r="G24" i="15"/>
  <c r="F24" i="15"/>
  <c r="E24" i="15"/>
  <c r="D24" i="15"/>
  <c r="I23" i="15"/>
  <c r="H23" i="15"/>
  <c r="G23" i="15"/>
  <c r="F23" i="15"/>
  <c r="E23" i="15"/>
  <c r="D23" i="15"/>
  <c r="I22" i="15"/>
  <c r="H22" i="15"/>
  <c r="G22" i="15"/>
  <c r="F22" i="15"/>
  <c r="E22" i="15"/>
  <c r="D22" i="15"/>
  <c r="I21" i="15"/>
  <c r="H21" i="15"/>
  <c r="G21" i="15"/>
  <c r="F21" i="15"/>
  <c r="E21" i="15"/>
  <c r="D21" i="15"/>
  <c r="I20" i="15"/>
  <c r="H20" i="15"/>
  <c r="G20" i="15"/>
  <c r="F20" i="15"/>
  <c r="E20" i="15"/>
  <c r="D20" i="15"/>
  <c r="I19" i="15"/>
  <c r="H19" i="15"/>
  <c r="G19" i="15"/>
  <c r="F19" i="15"/>
  <c r="E19" i="15"/>
  <c r="D19" i="15"/>
  <c r="I18" i="15"/>
  <c r="H18" i="15"/>
  <c r="G18" i="15"/>
  <c r="F18" i="15"/>
  <c r="E18" i="15"/>
  <c r="D18" i="15"/>
  <c r="I17" i="15"/>
  <c r="H17" i="15"/>
  <c r="G17" i="15"/>
  <c r="F17" i="15"/>
  <c r="E17" i="15"/>
  <c r="D17" i="15"/>
  <c r="I16" i="15"/>
  <c r="H16" i="15"/>
  <c r="G16" i="15"/>
  <c r="F16" i="15"/>
  <c r="E16" i="15"/>
  <c r="D16" i="15"/>
  <c r="I15" i="15"/>
  <c r="H15" i="15"/>
  <c r="G15" i="15"/>
  <c r="F15" i="15"/>
  <c r="E15" i="15"/>
  <c r="D15" i="15"/>
  <c r="I14" i="15"/>
  <c r="H14" i="15"/>
  <c r="G14" i="15"/>
  <c r="F14" i="15"/>
  <c r="E14" i="15"/>
  <c r="D14" i="15"/>
  <c r="I13" i="15"/>
  <c r="H13" i="15"/>
  <c r="G13" i="15"/>
  <c r="F13" i="15"/>
  <c r="E13" i="15"/>
  <c r="D13" i="15"/>
  <c r="I12" i="15"/>
  <c r="H12" i="15"/>
  <c r="G12" i="15"/>
  <c r="F12" i="15"/>
  <c r="E12" i="15"/>
  <c r="D12" i="15"/>
  <c r="I11" i="15"/>
  <c r="H11" i="15"/>
  <c r="G11" i="15"/>
  <c r="F11" i="15"/>
  <c r="E11" i="15"/>
  <c r="D11" i="15"/>
  <c r="I10" i="15"/>
  <c r="H10" i="15"/>
  <c r="G10" i="15"/>
  <c r="F10" i="15"/>
  <c r="E10" i="15"/>
  <c r="D10" i="15"/>
  <c r="I9" i="15"/>
  <c r="H9" i="15"/>
  <c r="G9" i="15"/>
  <c r="F9" i="15"/>
  <c r="E9" i="15"/>
  <c r="D9" i="15"/>
  <c r="I8" i="15"/>
  <c r="H8" i="15"/>
  <c r="G8" i="15"/>
  <c r="F8" i="15"/>
  <c r="E8" i="15"/>
  <c r="D8" i="15"/>
  <c r="I7" i="15"/>
  <c r="H7" i="15"/>
  <c r="G7" i="15"/>
  <c r="F7" i="15"/>
  <c r="E7" i="15"/>
  <c r="D7" i="15"/>
  <c r="I6" i="15"/>
  <c r="H6" i="15"/>
  <c r="G6" i="15"/>
  <c r="F6" i="15"/>
  <c r="E6" i="15"/>
  <c r="D6" i="15"/>
  <c r="I5" i="15"/>
  <c r="H5" i="15"/>
  <c r="G5" i="15"/>
  <c r="F5" i="15"/>
  <c r="E5" i="15"/>
  <c r="D5" i="15"/>
</calcChain>
</file>

<file path=xl/sharedStrings.xml><?xml version="1.0" encoding="utf-8"?>
<sst xmlns="http://schemas.openxmlformats.org/spreadsheetml/2006/main" count="746" uniqueCount="254">
  <si>
    <t>2023年度版なにわの経済データ</t>
    <rPh sb="4" eb="7">
      <t>ネンドバン</t>
    </rPh>
    <rPh sb="11" eb="13">
      <t>ケイザイ</t>
    </rPh>
    <phoneticPr fontId="1"/>
  </si>
  <si>
    <t>第５章  大阪の商業・サービス業</t>
    <rPh sb="0" eb="1">
      <t>ダイ</t>
    </rPh>
    <rPh sb="2" eb="3">
      <t>ショウ</t>
    </rPh>
    <rPh sb="5" eb="7">
      <t>オオサカ</t>
    </rPh>
    <rPh sb="8" eb="10">
      <t>ショウギョウ</t>
    </rPh>
    <rPh sb="15" eb="16">
      <t>ギョウ</t>
    </rPh>
    <phoneticPr fontId="1"/>
  </si>
  <si>
    <t>ＱＡ</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</si>
  <si>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</si>
  <si>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</si>
  <si>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</si>
  <si>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</si>
  <si>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</si>
  <si>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</si>
  <si>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</si>
  <si>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</si>
  <si>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</si>
  <si>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5-10</t>
    <phoneticPr fontId="1"/>
  </si>
  <si>
    <t>5-11</t>
    <phoneticPr fontId="1"/>
  </si>
  <si>
    <t>5-12</t>
    <phoneticPr fontId="1"/>
  </si>
  <si>
    <t>5-13</t>
    <phoneticPr fontId="1"/>
  </si>
  <si>
    <t>5-14</t>
    <phoneticPr fontId="1"/>
  </si>
  <si>
    <t>5-15</t>
    <phoneticPr fontId="1"/>
  </si>
  <si>
    <t>全国・大阪府内卸売業の事業所数・従業者数の推移</t>
    <rPh sb="0" eb="2">
      <t>ゼンコク</t>
    </rPh>
    <rPh sb="3" eb="7">
      <t>オオサカフナイ</t>
    </rPh>
    <rPh sb="7" eb="10">
      <t>オロシウリギョウ</t>
    </rPh>
    <rPh sb="11" eb="14">
      <t>ジギョウショ</t>
    </rPh>
    <rPh sb="14" eb="15">
      <t>スウ</t>
    </rPh>
    <rPh sb="16" eb="19">
      <t>ジュウギョウシャ</t>
    </rPh>
    <rPh sb="19" eb="20">
      <t>スウ</t>
    </rPh>
    <rPh sb="21" eb="23">
      <t>スイイ</t>
    </rPh>
    <phoneticPr fontId="1"/>
  </si>
  <si>
    <t>全国・主要都府県の卸売業年間商品販売額の推移</t>
    <rPh sb="0" eb="2">
      <t>ゼンコク</t>
    </rPh>
    <rPh sb="3" eb="5">
      <t>シュヨウ</t>
    </rPh>
    <rPh sb="5" eb="8">
      <t>トフケン</t>
    </rPh>
    <rPh sb="9" eb="12">
      <t>オロシウリギョウ</t>
    </rPh>
    <rPh sb="12" eb="14">
      <t>ネンカン</t>
    </rPh>
    <rPh sb="14" eb="16">
      <t>ショウヒン</t>
    </rPh>
    <rPh sb="16" eb="19">
      <t>ハンバイガク</t>
    </rPh>
    <rPh sb="20" eb="22">
      <t>スイイ</t>
    </rPh>
    <phoneticPr fontId="1"/>
  </si>
  <si>
    <t>全国・主要都府県の卸売業産業中分類別事業所数・従業者数【2021年】</t>
    <rPh sb="0" eb="2">
      <t>ゼンコク</t>
    </rPh>
    <rPh sb="3" eb="5">
      <t>シュヨウ</t>
    </rPh>
    <rPh sb="5" eb="8">
      <t>トフケン</t>
    </rPh>
    <rPh sb="9" eb="12">
      <t>オロシウリギョウ</t>
    </rPh>
    <rPh sb="12" eb="14">
      <t>サンギョウ</t>
    </rPh>
    <rPh sb="14" eb="17">
      <t>チュウブンルイ</t>
    </rPh>
    <rPh sb="17" eb="18">
      <t>ベツ</t>
    </rPh>
    <rPh sb="18" eb="21">
      <t>ジギョウショ</t>
    </rPh>
    <rPh sb="21" eb="22">
      <t>スウ</t>
    </rPh>
    <rPh sb="23" eb="26">
      <t>ジュウギョウシャ</t>
    </rPh>
    <rPh sb="26" eb="27">
      <t>スウ</t>
    </rPh>
    <rPh sb="32" eb="33">
      <t>ネン</t>
    </rPh>
    <phoneticPr fontId="1"/>
  </si>
  <si>
    <t>全国・主要都府県の卸売業産業中分類別売上金額【2021年】</t>
    <rPh sb="0" eb="2">
      <t>ゼンコク</t>
    </rPh>
    <rPh sb="3" eb="5">
      <t>シュヨウ</t>
    </rPh>
    <rPh sb="5" eb="8">
      <t>トフケン</t>
    </rPh>
    <rPh sb="9" eb="12">
      <t>オロシウリギョウ</t>
    </rPh>
    <rPh sb="12" eb="14">
      <t>サンギョウ</t>
    </rPh>
    <rPh sb="14" eb="17">
      <t>チュウブンルイ</t>
    </rPh>
    <rPh sb="17" eb="18">
      <t>ベツ</t>
    </rPh>
    <rPh sb="18" eb="20">
      <t>ウリアゲ</t>
    </rPh>
    <rPh sb="20" eb="22">
      <t>キンガク</t>
    </rPh>
    <rPh sb="27" eb="28">
      <t>ネン</t>
    </rPh>
    <phoneticPr fontId="1"/>
  </si>
  <si>
    <t>大阪府内地域別の卸売業産業中分類別事業所数・従業者数【2021年】</t>
    <rPh sb="0" eb="4">
      <t>オオサカフナイ</t>
    </rPh>
    <rPh sb="4" eb="6">
      <t>チイキ</t>
    </rPh>
    <rPh sb="6" eb="7">
      <t>ベツ</t>
    </rPh>
    <rPh sb="8" eb="11">
      <t>オロシウリギョウ</t>
    </rPh>
    <rPh sb="11" eb="13">
      <t>サンギョウ</t>
    </rPh>
    <rPh sb="13" eb="16">
      <t>チュウブンルイ</t>
    </rPh>
    <rPh sb="16" eb="17">
      <t>ベツ</t>
    </rPh>
    <rPh sb="17" eb="20">
      <t>ジギョウショ</t>
    </rPh>
    <rPh sb="20" eb="21">
      <t>スウ</t>
    </rPh>
    <rPh sb="22" eb="25">
      <t>ジュウギョウシャ</t>
    </rPh>
    <rPh sb="25" eb="26">
      <t>スウ</t>
    </rPh>
    <rPh sb="31" eb="32">
      <t>ネン</t>
    </rPh>
    <phoneticPr fontId="1"/>
  </si>
  <si>
    <t>全国・大阪府の小売業事業所数・従業者数の推移</t>
    <rPh sb="0" eb="2">
      <t>ゼンコク</t>
    </rPh>
    <rPh sb="3" eb="5">
      <t>オオサカ</t>
    </rPh>
    <rPh sb="5" eb="6">
      <t>フ</t>
    </rPh>
    <rPh sb="7" eb="10">
      <t>コウリギョウ</t>
    </rPh>
    <rPh sb="10" eb="13">
      <t>ジギョウショ</t>
    </rPh>
    <rPh sb="13" eb="14">
      <t>スウ</t>
    </rPh>
    <rPh sb="15" eb="18">
      <t>ジュウギョウシャ</t>
    </rPh>
    <rPh sb="18" eb="19">
      <t>スウ</t>
    </rPh>
    <rPh sb="20" eb="22">
      <t>スイイ</t>
    </rPh>
    <phoneticPr fontId="1"/>
  </si>
  <si>
    <t>全国・主要都府県の小売業年間商品販売額の推移</t>
    <rPh sb="0" eb="2">
      <t>ゼンコク</t>
    </rPh>
    <rPh sb="3" eb="5">
      <t>シュヨウ</t>
    </rPh>
    <rPh sb="5" eb="8">
      <t>トフケン</t>
    </rPh>
    <rPh sb="9" eb="12">
      <t>コウリギョウ</t>
    </rPh>
    <rPh sb="12" eb="14">
      <t>ネンカン</t>
    </rPh>
    <rPh sb="14" eb="16">
      <t>ショウヒン</t>
    </rPh>
    <rPh sb="16" eb="19">
      <t>ハンバイガク</t>
    </rPh>
    <rPh sb="20" eb="22">
      <t>スイイ</t>
    </rPh>
    <phoneticPr fontId="1"/>
  </si>
  <si>
    <t>全国・主要都府県の小売業産業中分類別事業所数・従業者数【2021年】</t>
    <rPh sb="0" eb="2">
      <t>ゼンコク</t>
    </rPh>
    <rPh sb="3" eb="5">
      <t>シュヨウ</t>
    </rPh>
    <rPh sb="5" eb="8">
      <t>トフケン</t>
    </rPh>
    <rPh sb="9" eb="12">
      <t>コウリギョウ</t>
    </rPh>
    <rPh sb="12" eb="14">
      <t>サンギョウ</t>
    </rPh>
    <rPh sb="14" eb="17">
      <t>チュウブンルイ</t>
    </rPh>
    <rPh sb="17" eb="18">
      <t>ベツ</t>
    </rPh>
    <rPh sb="18" eb="21">
      <t>ジギョウショ</t>
    </rPh>
    <rPh sb="21" eb="22">
      <t>スウ</t>
    </rPh>
    <rPh sb="23" eb="27">
      <t>ジュウギョウシャスウ</t>
    </rPh>
    <rPh sb="32" eb="33">
      <t>ネン</t>
    </rPh>
    <phoneticPr fontId="1"/>
  </si>
  <si>
    <t>全国・主要都府県の小売業産業中分類別売上金額【2021年】</t>
    <rPh sb="0" eb="2">
      <t>ゼンコク</t>
    </rPh>
    <rPh sb="3" eb="8">
      <t>シュヨウトフケン</t>
    </rPh>
    <rPh sb="9" eb="12">
      <t>コウリギョウ</t>
    </rPh>
    <rPh sb="12" eb="14">
      <t>サンギョウ</t>
    </rPh>
    <rPh sb="14" eb="17">
      <t>チュウブンルイ</t>
    </rPh>
    <rPh sb="17" eb="18">
      <t>ベツ</t>
    </rPh>
    <rPh sb="18" eb="22">
      <t>ウリアゲキンガク</t>
    </rPh>
    <rPh sb="27" eb="28">
      <t>ネン</t>
    </rPh>
    <phoneticPr fontId="1"/>
  </si>
  <si>
    <t>大阪府内地域別の小売業産業中分類別事業所数・従業者数【2021年】</t>
    <rPh sb="0" eb="4">
      <t>オオサカフナイ</t>
    </rPh>
    <rPh sb="4" eb="7">
      <t>チイキベツ</t>
    </rPh>
    <rPh sb="8" eb="11">
      <t>コウリギョウ</t>
    </rPh>
    <rPh sb="11" eb="13">
      <t>サンギョウ</t>
    </rPh>
    <rPh sb="13" eb="17">
      <t>チュウブンルイベツ</t>
    </rPh>
    <rPh sb="17" eb="20">
      <t>ジギョウショ</t>
    </rPh>
    <rPh sb="20" eb="21">
      <t>スウ</t>
    </rPh>
    <rPh sb="22" eb="25">
      <t>ジュウギョウシャ</t>
    </rPh>
    <rPh sb="25" eb="26">
      <t>スウ</t>
    </rPh>
    <rPh sb="31" eb="32">
      <t>ネン</t>
    </rPh>
    <phoneticPr fontId="1"/>
  </si>
  <si>
    <t>全国・主要都府県のサービス業産業中分類別従業者数【2021年】</t>
    <rPh sb="0" eb="2">
      <t>ゼンコク</t>
    </rPh>
    <rPh sb="3" eb="5">
      <t>シュヨウ</t>
    </rPh>
    <rPh sb="5" eb="8">
      <t>トフケン</t>
    </rPh>
    <rPh sb="13" eb="14">
      <t>ギョウ</t>
    </rPh>
    <rPh sb="14" eb="16">
      <t>サンギョウ</t>
    </rPh>
    <rPh sb="16" eb="19">
      <t>チュウブンルイ</t>
    </rPh>
    <rPh sb="19" eb="20">
      <t>ベツ</t>
    </rPh>
    <rPh sb="20" eb="24">
      <t>ジュウギョウシャスウ</t>
    </rPh>
    <rPh sb="29" eb="30">
      <t>ネン</t>
    </rPh>
    <phoneticPr fontId="1"/>
  </si>
  <si>
    <t>全国・主要都府県のサービス業産業中分類別事業所数【2021年】</t>
    <rPh sb="0" eb="2">
      <t>ゼンコク</t>
    </rPh>
    <rPh sb="3" eb="5">
      <t>シュヨウ</t>
    </rPh>
    <rPh sb="5" eb="8">
      <t>トフケン</t>
    </rPh>
    <rPh sb="13" eb="14">
      <t>ギョウ</t>
    </rPh>
    <rPh sb="14" eb="16">
      <t>サンギョウ</t>
    </rPh>
    <rPh sb="16" eb="19">
      <t>チュウブンルイ</t>
    </rPh>
    <rPh sb="19" eb="20">
      <t>ベツ</t>
    </rPh>
    <rPh sb="20" eb="23">
      <t>ジギョウショ</t>
    </rPh>
    <rPh sb="23" eb="24">
      <t>スウ</t>
    </rPh>
    <rPh sb="29" eb="30">
      <t>ネン</t>
    </rPh>
    <phoneticPr fontId="1"/>
  </si>
  <si>
    <t>全国・主要都府県のサービス業産業中分類別売上金額【2021年】</t>
    <rPh sb="0" eb="2">
      <t>ゼンコク</t>
    </rPh>
    <rPh sb="3" eb="5">
      <t>シュヨウ</t>
    </rPh>
    <rPh sb="5" eb="8">
      <t>トフケン</t>
    </rPh>
    <rPh sb="13" eb="14">
      <t>ギョウ</t>
    </rPh>
    <rPh sb="14" eb="16">
      <t>サンギョウ</t>
    </rPh>
    <rPh sb="16" eb="19">
      <t>チュウブンルイ</t>
    </rPh>
    <rPh sb="19" eb="20">
      <t>ベツ</t>
    </rPh>
    <rPh sb="20" eb="24">
      <t>ウリアゲキンガク</t>
    </rPh>
    <rPh sb="29" eb="30">
      <t>ネン</t>
    </rPh>
    <phoneticPr fontId="1"/>
  </si>
  <si>
    <t>大阪府内地域別のサービス業産業中分類別事業所数【2021年】</t>
    <rPh sb="0" eb="4">
      <t>オオサカフナイ</t>
    </rPh>
    <rPh sb="4" eb="7">
      <t>チイキベツ</t>
    </rPh>
    <rPh sb="12" eb="13">
      <t>ギョウ</t>
    </rPh>
    <rPh sb="13" eb="15">
      <t>サンギョウ</t>
    </rPh>
    <rPh sb="15" eb="19">
      <t>チュウブンルイベツ</t>
    </rPh>
    <rPh sb="19" eb="22">
      <t>ジギョウショ</t>
    </rPh>
    <rPh sb="22" eb="23">
      <t>スウ</t>
    </rPh>
    <rPh sb="28" eb="29">
      <t>ネン</t>
    </rPh>
    <phoneticPr fontId="1"/>
  </si>
  <si>
    <t>大阪府内地域別のサービス業産業中分類別従業者数【2021年】</t>
    <rPh sb="0" eb="4">
      <t>オオサカフナイ</t>
    </rPh>
    <rPh sb="4" eb="7">
      <t>チイキベツ</t>
    </rPh>
    <rPh sb="12" eb="13">
      <t>ギョウ</t>
    </rPh>
    <rPh sb="13" eb="15">
      <t>サンギョウ</t>
    </rPh>
    <rPh sb="15" eb="19">
      <t>チュウブンルイベツ</t>
    </rPh>
    <rPh sb="19" eb="22">
      <t>ジュウギョウシャ</t>
    </rPh>
    <rPh sb="22" eb="23">
      <t>スウ</t>
    </rPh>
    <rPh sb="28" eb="29">
      <t>ネン</t>
    </rPh>
    <phoneticPr fontId="1"/>
  </si>
  <si>
    <t>全国</t>
  </si>
  <si>
    <t>東京都</t>
  </si>
  <si>
    <t>大阪府</t>
  </si>
  <si>
    <t>愛知県</t>
  </si>
  <si>
    <t>福岡県</t>
  </si>
  <si>
    <t>神奈川県</t>
  </si>
  <si>
    <t>北海道</t>
  </si>
  <si>
    <t>埼玉県</t>
  </si>
  <si>
    <t>兵庫県</t>
  </si>
  <si>
    <t>千葉県</t>
  </si>
  <si>
    <t>静岡県</t>
  </si>
  <si>
    <t>広島県</t>
  </si>
  <si>
    <t>宮城県</t>
  </si>
  <si>
    <t>京都府</t>
  </si>
  <si>
    <t>新潟県</t>
  </si>
  <si>
    <t>茨城県</t>
  </si>
  <si>
    <t>岐阜県</t>
  </si>
  <si>
    <t>長野県</t>
  </si>
  <si>
    <t>岡山県</t>
  </si>
  <si>
    <t>群馬県</t>
  </si>
  <si>
    <t>栃木県</t>
  </si>
  <si>
    <t>福島県</t>
  </si>
  <si>
    <t>熊本県</t>
  </si>
  <si>
    <t>鹿児島県</t>
  </si>
  <si>
    <t>三重県</t>
  </si>
  <si>
    <t>愛媛県</t>
  </si>
  <si>
    <t>石川県</t>
  </si>
  <si>
    <t>長崎県</t>
  </si>
  <si>
    <t>青森県</t>
  </si>
  <si>
    <t>香川県</t>
  </si>
  <si>
    <t>山口県</t>
  </si>
  <si>
    <t>岩手県</t>
  </si>
  <si>
    <t>富山県</t>
  </si>
  <si>
    <t>沖縄県</t>
  </si>
  <si>
    <t>大分県</t>
  </si>
  <si>
    <t>宮崎県</t>
  </si>
  <si>
    <t>山形県</t>
  </si>
  <si>
    <t>滋賀県</t>
  </si>
  <si>
    <t>秋田県</t>
  </si>
  <si>
    <t>和歌山県</t>
  </si>
  <si>
    <t>福井県</t>
  </si>
  <si>
    <t>山梨県</t>
  </si>
  <si>
    <t>奈良県</t>
  </si>
  <si>
    <t>佐賀県</t>
  </si>
  <si>
    <t>高知県</t>
  </si>
  <si>
    <t>徳島県</t>
  </si>
  <si>
    <t>島根県</t>
  </si>
  <si>
    <t>鳥取県</t>
  </si>
  <si>
    <t>卸売業</t>
    <rPh sb="0" eb="3">
      <t>オロシウリギョウ</t>
    </rPh>
    <phoneticPr fontId="1"/>
  </si>
  <si>
    <t>小売業</t>
    <rPh sb="0" eb="3">
      <t>コウリギョウ</t>
    </rPh>
    <phoneticPr fontId="1"/>
  </si>
  <si>
    <t>事業所数</t>
  </si>
  <si>
    <t>事業所数</t>
    <phoneticPr fontId="1"/>
  </si>
  <si>
    <t>年間商品販売額
（百万円）</t>
    <rPh sb="0" eb="2">
      <t>ネンカン</t>
    </rPh>
    <rPh sb="2" eb="4">
      <t>ショウヒン</t>
    </rPh>
    <rPh sb="4" eb="7">
      <t>ハンバイガク</t>
    </rPh>
    <rPh sb="9" eb="12">
      <t>ヒャクマンエン</t>
    </rPh>
    <phoneticPr fontId="1"/>
  </si>
  <si>
    <t>構成比
（％）</t>
    <rPh sb="0" eb="3">
      <t>コウセイヒ</t>
    </rPh>
    <phoneticPr fontId="1"/>
  </si>
  <si>
    <t>総務省「令和３年 経済センサス活動調査産業横断的集計、産業別集計」</t>
    <rPh sb="0" eb="3">
      <t>ソウムショウ</t>
    </rPh>
    <rPh sb="4" eb="6">
      <t>レイワ</t>
    </rPh>
    <rPh sb="7" eb="8">
      <t>ネン</t>
    </rPh>
    <rPh sb="9" eb="11">
      <t>ケイザイ</t>
    </rPh>
    <rPh sb="15" eb="17">
      <t>カツドウ</t>
    </rPh>
    <rPh sb="17" eb="19">
      <t>チョウサ</t>
    </rPh>
    <rPh sb="19" eb="21">
      <t>サンギョウ</t>
    </rPh>
    <rPh sb="21" eb="24">
      <t>オウダンテキ</t>
    </rPh>
    <rPh sb="24" eb="26">
      <t>シュウケイ</t>
    </rPh>
    <rPh sb="27" eb="29">
      <t>サンギョウ</t>
    </rPh>
    <rPh sb="29" eb="30">
      <t>ベツ</t>
    </rPh>
    <rPh sb="30" eb="32">
      <t>シュウケイ</t>
    </rPh>
    <phoneticPr fontId="1"/>
  </si>
  <si>
    <t>（注）</t>
    <rPh sb="1" eb="2">
      <t>チュウ</t>
    </rPh>
    <phoneticPr fontId="1"/>
  </si>
  <si>
    <t>事業所数は産業横断的集計、年間商品販売額は産業別集計による。</t>
    <rPh sb="0" eb="3">
      <t>ジギョウショ</t>
    </rPh>
    <rPh sb="3" eb="4">
      <t>スウ</t>
    </rPh>
    <rPh sb="5" eb="7">
      <t>サンギョウ</t>
    </rPh>
    <rPh sb="7" eb="10">
      <t>オウダンテキ</t>
    </rPh>
    <rPh sb="10" eb="12">
      <t>シュウケイ</t>
    </rPh>
    <rPh sb="13" eb="15">
      <t>ネンカン</t>
    </rPh>
    <rPh sb="15" eb="17">
      <t>ショウヒン</t>
    </rPh>
    <rPh sb="17" eb="20">
      <t>ハンバイガク</t>
    </rPh>
    <rPh sb="21" eb="23">
      <t>サンギョウ</t>
    </rPh>
    <rPh sb="23" eb="24">
      <t>ベツ</t>
    </rPh>
    <rPh sb="24" eb="26">
      <t>シュウケイ</t>
    </rPh>
    <phoneticPr fontId="1"/>
  </si>
  <si>
    <t>５－１．全国・大阪府内卸売業の事業所数・従業者数の推移</t>
    <rPh sb="4" eb="6">
      <t>ゼンコク</t>
    </rPh>
    <rPh sb="7" eb="11">
      <t>オオサカフナイ</t>
    </rPh>
    <rPh sb="11" eb="14">
      <t>オロシウリギョウ</t>
    </rPh>
    <rPh sb="22" eb="23">
      <t>モノ</t>
    </rPh>
    <rPh sb="25" eb="27">
      <t>スイイ</t>
    </rPh>
    <phoneticPr fontId="8"/>
  </si>
  <si>
    <t>（単位：事業所、人、％）</t>
    <rPh sb="1" eb="3">
      <t>タンイ</t>
    </rPh>
    <rPh sb="4" eb="7">
      <t>ジギョウショ</t>
    </rPh>
    <rPh sb="8" eb="9">
      <t>ニン</t>
    </rPh>
    <phoneticPr fontId="8"/>
  </si>
  <si>
    <t>事業所数</t>
    <rPh sb="3" eb="4">
      <t>スウ</t>
    </rPh>
    <phoneticPr fontId="8"/>
  </si>
  <si>
    <t>従業者数</t>
    <rPh sb="0" eb="3">
      <t>ジュウギョウシャ</t>
    </rPh>
    <rPh sb="3" eb="4">
      <t>スウ</t>
    </rPh>
    <phoneticPr fontId="8"/>
  </si>
  <si>
    <t>大阪府</t>
    <rPh sb="0" eb="2">
      <t>オオサカ</t>
    </rPh>
    <rPh sb="2" eb="3">
      <t>フ</t>
    </rPh>
    <phoneticPr fontId="8"/>
  </si>
  <si>
    <t>全   国</t>
    <rPh sb="0" eb="1">
      <t>ゼン</t>
    </rPh>
    <rPh sb="4" eb="5">
      <t>クニ</t>
    </rPh>
    <phoneticPr fontId="8"/>
  </si>
  <si>
    <t>シェア</t>
    <phoneticPr fontId="8"/>
  </si>
  <si>
    <t>1994年</t>
    <rPh sb="4" eb="5">
      <t>ネン</t>
    </rPh>
    <phoneticPr fontId="8"/>
  </si>
  <si>
    <t>1997</t>
  </si>
  <si>
    <t>(1999)</t>
  </si>
  <si>
    <t>(2004)</t>
  </si>
  <si>
    <t>2007</t>
  </si>
  <si>
    <t>2012</t>
  </si>
  <si>
    <t>2014</t>
  </si>
  <si>
    <t>2016</t>
  </si>
  <si>
    <t>2021</t>
    <phoneticPr fontId="8"/>
  </si>
  <si>
    <t>（経済産業省「商業統計調査」、総務省「経済センサス活動調査産業別集計（卸売業，小売業）」）</t>
    <rPh sb="0" eb="2">
      <t>ケイザイ</t>
    </rPh>
    <rPh sb="2" eb="5">
      <t>サンギョウショウ</t>
    </rPh>
    <rPh sb="6" eb="8">
      <t>ショウギョウ</t>
    </rPh>
    <rPh sb="8" eb="10">
      <t>トウケイ</t>
    </rPh>
    <rPh sb="10" eb="12">
      <t>チョウサ</t>
    </rPh>
    <rPh sb="14" eb="17">
      <t>ソウムショウ</t>
    </rPh>
    <rPh sb="18" eb="20">
      <t>ケイザイ</t>
    </rPh>
    <rPh sb="24" eb="26">
      <t>カツドウ</t>
    </rPh>
    <rPh sb="26" eb="28">
      <t>チョウサ</t>
    </rPh>
    <rPh sb="28" eb="30">
      <t>サンギョウ</t>
    </rPh>
    <rPh sb="30" eb="31">
      <t>ベツ</t>
    </rPh>
    <rPh sb="31" eb="33">
      <t>シュウケイ</t>
    </rPh>
    <rPh sb="34" eb="37">
      <t>オロシウリギョウ</t>
    </rPh>
    <rPh sb="38" eb="41">
      <t>コウリギョウ</t>
    </rPh>
    <phoneticPr fontId="8"/>
  </si>
  <si>
    <t>（注）１．1999年商業統計調査は、総務省所管の「事業所・企業統計調査」と同時調査。2004年商業統計調査
　　　　　は、総務省所管の「事業所・企業統計調査」及び「サービス業基本調査」と同時調査で実施してお
　　　　　り、いずれも調査票はそれぞれの調査に共通の簡易な様式による調査となっている。</t>
    <rPh sb="1" eb="2">
      <t>チュウ</t>
    </rPh>
    <rPh sb="20" eb="21">
      <t>ショウ</t>
    </rPh>
    <rPh sb="40" eb="41">
      <t>サ</t>
    </rPh>
    <rPh sb="46" eb="47">
      <t>ネン</t>
    </rPh>
    <rPh sb="49" eb="51">
      <t>トウケイ</t>
    </rPh>
    <rPh sb="61" eb="64">
      <t>ソウムショウ</t>
    </rPh>
    <rPh sb="70" eb="71">
      <t>ショ</t>
    </rPh>
    <rPh sb="72" eb="74">
      <t>キギョウ</t>
    </rPh>
    <rPh sb="76" eb="78">
      <t>チョウサ</t>
    </rPh>
    <rPh sb="79" eb="80">
      <t>オヨ</t>
    </rPh>
    <rPh sb="86" eb="87">
      <t>ギョウ</t>
    </rPh>
    <rPh sb="87" eb="89">
      <t>キホン</t>
    </rPh>
    <rPh sb="95" eb="97">
      <t>チョウサ</t>
    </rPh>
    <rPh sb="98" eb="100">
      <t>ジッシ</t>
    </rPh>
    <rPh sb="138" eb="140">
      <t>チョウサ</t>
    </rPh>
    <phoneticPr fontId="8"/>
  </si>
  <si>
    <t>　　　２．2012年以降の調査結果には、管理、補助的経済活動のみを行う事業所を含む。</t>
    <phoneticPr fontId="8"/>
  </si>
  <si>
    <t>　　　３．2012年と2016年、2021年は、経済センサス活動調査の結果であり、また、2014年は経済センサス基礎
　　　　　調査と一体的に実施されたことから、それ以外の商業統計調査の結果と時系列で比較する際は、留意
　　　　　が必要である。</t>
    <rPh sb="21" eb="22">
      <t>ネン</t>
    </rPh>
    <rPh sb="48" eb="49">
      <t>ネン</t>
    </rPh>
    <rPh sb="50" eb="52">
      <t>ケイザイ</t>
    </rPh>
    <rPh sb="67" eb="70">
      <t>イッタイテキ</t>
    </rPh>
    <rPh sb="71" eb="73">
      <t>ジッシ</t>
    </rPh>
    <phoneticPr fontId="8"/>
  </si>
  <si>
    <t>５－２．全国・主要都府県の卸売業年間販売額の推移</t>
    <rPh sb="4" eb="6">
      <t>ゼンコク</t>
    </rPh>
    <rPh sb="7" eb="9">
      <t>シュヨウ</t>
    </rPh>
    <rPh sb="9" eb="12">
      <t>トフケン</t>
    </rPh>
    <rPh sb="13" eb="16">
      <t>オロシウリギョウ</t>
    </rPh>
    <rPh sb="16" eb="18">
      <t>ネンカン</t>
    </rPh>
    <rPh sb="18" eb="20">
      <t>ハンバイ</t>
    </rPh>
    <rPh sb="20" eb="21">
      <t>ガク</t>
    </rPh>
    <rPh sb="22" eb="24">
      <t>スイイ</t>
    </rPh>
    <phoneticPr fontId="8"/>
  </si>
  <si>
    <t>（単位：百万円、％）</t>
    <phoneticPr fontId="8"/>
  </si>
  <si>
    <t>愛知県</t>
    <rPh sb="0" eb="3">
      <t>アイチケン</t>
    </rPh>
    <phoneticPr fontId="8"/>
  </si>
  <si>
    <t>福岡県</t>
    <rPh sb="0" eb="3">
      <t>フクオカケン</t>
    </rPh>
    <phoneticPr fontId="8"/>
  </si>
  <si>
    <t>その他</t>
    <rPh sb="2" eb="3">
      <t>タ</t>
    </rPh>
    <phoneticPr fontId="8"/>
  </si>
  <si>
    <t>全   国</t>
    <phoneticPr fontId="8"/>
  </si>
  <si>
    <t>シェア</t>
    <phoneticPr fontId="8"/>
  </si>
  <si>
    <t>2012</t>
    <phoneticPr fontId="8"/>
  </si>
  <si>
    <t>（経済産業省「商業統計調査」、総務省「経済センサス活動調査産業別集計」）</t>
    <rPh sb="1" eb="3">
      <t>ケイザイ</t>
    </rPh>
    <rPh sb="3" eb="6">
      <t>サンギョウショウ</t>
    </rPh>
    <rPh sb="7" eb="9">
      <t>ショウギョウ</t>
    </rPh>
    <rPh sb="9" eb="11">
      <t>トウケイ</t>
    </rPh>
    <rPh sb="11" eb="13">
      <t>チョウサ</t>
    </rPh>
    <rPh sb="15" eb="18">
      <t>ソウムショウ</t>
    </rPh>
    <rPh sb="19" eb="21">
      <t>ケイザイ</t>
    </rPh>
    <rPh sb="25" eb="27">
      <t>カツドウ</t>
    </rPh>
    <rPh sb="27" eb="29">
      <t>チョウサ</t>
    </rPh>
    <rPh sb="29" eb="31">
      <t>サンギョウ</t>
    </rPh>
    <rPh sb="31" eb="32">
      <t>ベツ</t>
    </rPh>
    <rPh sb="32" eb="34">
      <t>シュウケイ</t>
    </rPh>
    <phoneticPr fontId="8"/>
  </si>
  <si>
    <t>（注）１.</t>
    <rPh sb="1" eb="2">
      <t>チュウ</t>
    </rPh>
    <phoneticPr fontId="8"/>
  </si>
  <si>
    <t>1999年商業統計調査は、総務省所管の「事業所・企業統計調査」と同時調査。2004年商業統計調査は、総務省所管の「事業所・企業統計調査」及び「サービス業基本調査」と同時調査で実施しており、いずれも調査票はそれぞれの調査に共通の簡易な様式による調査となっている。</t>
    <phoneticPr fontId="1"/>
  </si>
  <si>
    <t xml:space="preserve">      ３．</t>
    <phoneticPr fontId="8"/>
  </si>
  <si>
    <t>2012年と2016年と2021年は経済センサス活動調査の結果。それ以外の商業統計調査と時系列で比較する際は、留意が必要である。</t>
    <phoneticPr fontId="1"/>
  </si>
  <si>
    <t>２．</t>
    <phoneticPr fontId="1"/>
  </si>
  <si>
    <t xml:space="preserve">      ４．</t>
    <phoneticPr fontId="8"/>
  </si>
  <si>
    <t>販売額は、2007年調査以前が各調査年における前年の４月から調査年の３月まで、2012年調査以降は前年の１月から12月までの値。</t>
    <phoneticPr fontId="1"/>
  </si>
  <si>
    <t>2014年調査は、経済センサス基礎調査と一体的に実施したため、新規に把握した事業所では「年間商品販売額」が得られなかった。</t>
    <phoneticPr fontId="1"/>
  </si>
  <si>
    <t>（単位：事業所、人）</t>
    <rPh sb="1" eb="3">
      <t>タンイ</t>
    </rPh>
    <rPh sb="4" eb="7">
      <t>ジギョウショ</t>
    </rPh>
    <rPh sb="8" eb="9">
      <t>ニン</t>
    </rPh>
    <phoneticPr fontId="8"/>
  </si>
  <si>
    <t>大阪府</t>
    <rPh sb="0" eb="3">
      <t>オオサカフ</t>
    </rPh>
    <phoneticPr fontId="8"/>
  </si>
  <si>
    <t>東京都</t>
    <rPh sb="0" eb="3">
      <t>トウキョウト</t>
    </rPh>
    <phoneticPr fontId="8"/>
  </si>
  <si>
    <t>全国</t>
    <rPh sb="0" eb="2">
      <t>ゼンコク</t>
    </rPh>
    <phoneticPr fontId="8"/>
  </si>
  <si>
    <t>卸売業合計</t>
    <rPh sb="0" eb="3">
      <t>オロシウリギョウ</t>
    </rPh>
    <rPh sb="3" eb="5">
      <t>ゴウケイ</t>
    </rPh>
    <phoneticPr fontId="8"/>
  </si>
  <si>
    <t>事業所数</t>
    <rPh sb="0" eb="3">
      <t>ジギョウショ</t>
    </rPh>
    <rPh sb="3" eb="4">
      <t>スウ</t>
    </rPh>
    <phoneticPr fontId="8"/>
  </si>
  <si>
    <t>各種商品卸売業</t>
    <phoneticPr fontId="8"/>
  </si>
  <si>
    <t>繊維・衣服等卸売業</t>
    <phoneticPr fontId="8"/>
  </si>
  <si>
    <t>飲食料品卸売業</t>
    <phoneticPr fontId="8"/>
  </si>
  <si>
    <t>建築材料，鉱物・金属材料等卸売業</t>
    <phoneticPr fontId="8"/>
  </si>
  <si>
    <t>機械器具卸売業</t>
    <phoneticPr fontId="8"/>
  </si>
  <si>
    <t>その他の卸売業</t>
    <phoneticPr fontId="8"/>
  </si>
  <si>
    <t>従業者数</t>
    <rPh sb="0" eb="1">
      <t>ジュウ</t>
    </rPh>
    <rPh sb="1" eb="4">
      <t>ギョウシャスウ</t>
    </rPh>
    <phoneticPr fontId="8"/>
  </si>
  <si>
    <t>（総務省「令和3年　経済センサス活動調査 産業横断的集計」）</t>
    <rPh sb="1" eb="4">
      <t>ソウムショウ</t>
    </rPh>
    <rPh sb="5" eb="7">
      <t>レイワ</t>
    </rPh>
    <rPh sb="8" eb="9">
      <t>ネン</t>
    </rPh>
    <rPh sb="10" eb="12">
      <t>ケイザイ</t>
    </rPh>
    <rPh sb="16" eb="20">
      <t>カツドウチョウサ</t>
    </rPh>
    <rPh sb="21" eb="23">
      <t>サンギョウ</t>
    </rPh>
    <rPh sb="23" eb="26">
      <t>オウダンテキ</t>
    </rPh>
    <rPh sb="26" eb="28">
      <t>シュウケイ</t>
    </rPh>
    <phoneticPr fontId="8"/>
  </si>
  <si>
    <t>（注）</t>
    <rPh sb="1" eb="2">
      <t>チュウ</t>
    </rPh>
    <phoneticPr fontId="8"/>
  </si>
  <si>
    <t>１．管理、補助的経済活動のみを行う事業所を含む。</t>
    <rPh sb="2" eb="4">
      <t>カンリ</t>
    </rPh>
    <rPh sb="5" eb="8">
      <t>ホジョテキ</t>
    </rPh>
    <rPh sb="8" eb="10">
      <t>ケイザイ</t>
    </rPh>
    <rPh sb="10" eb="12">
      <t>カツドウ</t>
    </rPh>
    <rPh sb="15" eb="16">
      <t>オコナ</t>
    </rPh>
    <rPh sb="17" eb="20">
      <t>ジギョウショ</t>
    </rPh>
    <rPh sb="21" eb="22">
      <t>フク</t>
    </rPh>
    <phoneticPr fontId="8"/>
  </si>
  <si>
    <t>２．2021年６月１日の値。</t>
    <rPh sb="6" eb="7">
      <t>ネン</t>
    </rPh>
    <rPh sb="8" eb="9">
      <t>ガツ</t>
    </rPh>
    <rPh sb="10" eb="11">
      <t>ニチ</t>
    </rPh>
    <rPh sb="12" eb="13">
      <t>アタイ</t>
    </rPh>
    <phoneticPr fontId="8"/>
  </si>
  <si>
    <t>（単位：百万円）</t>
    <rPh sb="1" eb="3">
      <t>タンイ</t>
    </rPh>
    <rPh sb="4" eb="7">
      <t>ヒャクマンエン</t>
    </rPh>
    <phoneticPr fontId="8"/>
  </si>
  <si>
    <t>2020年1月から12月までの売上金額。</t>
    <rPh sb="4" eb="5">
      <t>ネン</t>
    </rPh>
    <rPh sb="6" eb="7">
      <t>ガツ</t>
    </rPh>
    <rPh sb="11" eb="12">
      <t>ガツ</t>
    </rPh>
    <rPh sb="15" eb="17">
      <t>ウリアゲ</t>
    </rPh>
    <rPh sb="17" eb="19">
      <t>キンガク</t>
    </rPh>
    <phoneticPr fontId="8"/>
  </si>
  <si>
    <t>大阪市地域</t>
    <rPh sb="0" eb="3">
      <t>オオサカシ</t>
    </rPh>
    <rPh sb="3" eb="5">
      <t>チイキ</t>
    </rPh>
    <phoneticPr fontId="8"/>
  </si>
  <si>
    <t>北大阪地域</t>
    <rPh sb="0" eb="1">
      <t>キタ</t>
    </rPh>
    <rPh sb="1" eb="3">
      <t>オオサカ</t>
    </rPh>
    <rPh sb="3" eb="5">
      <t>チイキ</t>
    </rPh>
    <phoneticPr fontId="8"/>
  </si>
  <si>
    <t>東大阪地域</t>
    <rPh sb="0" eb="3">
      <t>ヒガシオオサカ</t>
    </rPh>
    <rPh sb="3" eb="5">
      <t>チイキ</t>
    </rPh>
    <phoneticPr fontId="8"/>
  </si>
  <si>
    <t>南河内地域</t>
    <rPh sb="0" eb="1">
      <t>ミナミ</t>
    </rPh>
    <rPh sb="1" eb="3">
      <t>カワチ</t>
    </rPh>
    <rPh sb="3" eb="5">
      <t>チイキ</t>
    </rPh>
    <phoneticPr fontId="8"/>
  </si>
  <si>
    <t>泉州地域</t>
    <rPh sb="0" eb="2">
      <t>センシュウ</t>
    </rPh>
    <rPh sb="2" eb="4">
      <t>チイキ</t>
    </rPh>
    <phoneticPr fontId="8"/>
  </si>
  <si>
    <t>従業者数</t>
    <rPh sb="0" eb="3">
      <t>ジュウギョウシャ</t>
    </rPh>
    <rPh sb="3" eb="4">
      <t>スウ</t>
    </rPh>
    <phoneticPr fontId="8"/>
  </si>
  <si>
    <t>（総務省「令和3年　経済センサス活動調査産業横断的集計」）</t>
    <rPh sb="1" eb="4">
      <t>ソウムショウ</t>
    </rPh>
    <rPh sb="5" eb="7">
      <t>レイワ</t>
    </rPh>
    <rPh sb="8" eb="9">
      <t>ネン</t>
    </rPh>
    <rPh sb="10" eb="12">
      <t>ケイザイ</t>
    </rPh>
    <rPh sb="16" eb="20">
      <t>カツドウチョウサ</t>
    </rPh>
    <rPh sb="20" eb="22">
      <t>サンギョウ</t>
    </rPh>
    <rPh sb="22" eb="25">
      <t>オウダンテキ</t>
    </rPh>
    <rPh sb="25" eb="27">
      <t>シュウケイ</t>
    </rPh>
    <phoneticPr fontId="8"/>
  </si>
  <si>
    <t>全　国</t>
    <rPh sb="0" eb="1">
      <t>ゼン</t>
    </rPh>
    <rPh sb="2" eb="3">
      <t>クニ</t>
    </rPh>
    <phoneticPr fontId="8"/>
  </si>
  <si>
    <t>（経済産業省「商業統計調査」、総務省「経済センサス活動調査産業別集計（卸売業，小売業）」）</t>
    <rPh sb="1" eb="3">
      <t>ケイザイ</t>
    </rPh>
    <rPh sb="3" eb="6">
      <t>サンギョウショウ</t>
    </rPh>
    <rPh sb="7" eb="9">
      <t>ショウギョウ</t>
    </rPh>
    <rPh sb="9" eb="11">
      <t>トウケイ</t>
    </rPh>
    <rPh sb="11" eb="13">
      <t>チョウサ</t>
    </rPh>
    <rPh sb="15" eb="18">
      <t>ソウムショウ</t>
    </rPh>
    <rPh sb="19" eb="21">
      <t>ケイザイ</t>
    </rPh>
    <rPh sb="25" eb="27">
      <t>カツドウ</t>
    </rPh>
    <rPh sb="27" eb="29">
      <t>チョウサ</t>
    </rPh>
    <rPh sb="29" eb="31">
      <t>サンギョウ</t>
    </rPh>
    <rPh sb="31" eb="32">
      <t>ベツ</t>
    </rPh>
    <rPh sb="32" eb="34">
      <t>シュウケイ</t>
    </rPh>
    <rPh sb="35" eb="38">
      <t>オロシウリギョウ</t>
    </rPh>
    <rPh sb="39" eb="42">
      <t>コウリギョウ</t>
    </rPh>
    <phoneticPr fontId="8"/>
  </si>
  <si>
    <t>（注）１．</t>
    <rPh sb="1" eb="2">
      <t>チュウ</t>
    </rPh>
    <phoneticPr fontId="8"/>
  </si>
  <si>
    <t>1999年商業統計調査は、総務省所管の「事業所・企業統計調査」との同時調査、2004年商業統計調査は、総務省所管の「事業所・企業統計調査」及び「サービス業基本調査」との同時調査で実施しており、いずれの調査も、調査票はそれぞれに共通の簡易な様式によるものとなっている。</t>
    <rPh sb="15" eb="16">
      <t>ショウ</t>
    </rPh>
    <rPh sb="36" eb="37">
      <t>サ</t>
    </rPh>
    <rPh sb="42" eb="43">
      <t>ネン</t>
    </rPh>
    <rPh sb="43" eb="45">
      <t>ショウギョウ</t>
    </rPh>
    <rPh sb="47" eb="49">
      <t>チョウサ</t>
    </rPh>
    <rPh sb="51" eb="54">
      <t>ソウムショウ</t>
    </rPh>
    <rPh sb="60" eb="61">
      <t>ショ</t>
    </rPh>
    <rPh sb="62" eb="64">
      <t>キギョウ</t>
    </rPh>
    <rPh sb="66" eb="68">
      <t>チョウサ</t>
    </rPh>
    <rPh sb="69" eb="70">
      <t>オヨ</t>
    </rPh>
    <rPh sb="76" eb="77">
      <t>ギョウ</t>
    </rPh>
    <rPh sb="77" eb="79">
      <t>キホン</t>
    </rPh>
    <rPh sb="89" eb="91">
      <t>ジッシ</t>
    </rPh>
    <rPh sb="100" eb="102">
      <t>チョウサ</t>
    </rPh>
    <phoneticPr fontId="8"/>
  </si>
  <si>
    <t>２．</t>
    <phoneticPr fontId="8"/>
  </si>
  <si>
    <t>2012年と2016年、2121年は、経済センサス活動調査の結果であり、また、2014年は、経済センサス基礎調査と一体的に実施されたことから、それ以外の商業統計調査の結果と時系列で比較する際は、留意が必要である。</t>
    <rPh sb="16" eb="17">
      <t>ネン</t>
    </rPh>
    <rPh sb="43" eb="44">
      <t>ネン</t>
    </rPh>
    <rPh sb="46" eb="48">
      <t>ケイザイ</t>
    </rPh>
    <rPh sb="57" eb="60">
      <t>イッタイテキ</t>
    </rPh>
    <rPh sb="61" eb="63">
      <t>ジッシ</t>
    </rPh>
    <rPh sb="100" eb="102">
      <t>ヒツヨウ</t>
    </rPh>
    <phoneticPr fontId="8"/>
  </si>
  <si>
    <t>３．</t>
    <phoneticPr fontId="8"/>
  </si>
  <si>
    <t>2012年以降は、日本標準産業分類の変更に伴い、管理、補助的経済活動のみ行う事業所を含む一方で、持ち帰り・配達飲食サービス業が新設され、飲食料品小売業から一部が移行し、小売業から除外された。</t>
    <rPh sb="77" eb="79">
      <t>イチブ</t>
    </rPh>
    <phoneticPr fontId="8"/>
  </si>
  <si>
    <t>５－７．全国・主要都府県の小売業年間商品販売額の推移</t>
    <rPh sb="4" eb="6">
      <t>ゼンコク</t>
    </rPh>
    <rPh sb="7" eb="9">
      <t>シュヨウ</t>
    </rPh>
    <rPh sb="9" eb="12">
      <t>トフケン</t>
    </rPh>
    <rPh sb="13" eb="16">
      <t>コウリギョウ</t>
    </rPh>
    <rPh sb="16" eb="18">
      <t>ネンカン</t>
    </rPh>
    <rPh sb="18" eb="20">
      <t>ショウヒン</t>
    </rPh>
    <rPh sb="20" eb="22">
      <t>ハンバイ</t>
    </rPh>
    <rPh sb="22" eb="23">
      <t>ガク</t>
    </rPh>
    <rPh sb="24" eb="26">
      <t>スイイ</t>
    </rPh>
    <phoneticPr fontId="8"/>
  </si>
  <si>
    <t>（単位：百万円、％）</t>
  </si>
  <si>
    <t>愛知県</t>
    <rPh sb="0" eb="3">
      <t>アイチケン</t>
    </rPh>
    <phoneticPr fontId="8"/>
  </si>
  <si>
    <t>福岡県</t>
    <rPh sb="0" eb="3">
      <t>フクオカケン</t>
    </rPh>
    <phoneticPr fontId="8"/>
  </si>
  <si>
    <t>その他</t>
    <rPh sb="2" eb="3">
      <t>タ</t>
    </rPh>
    <phoneticPr fontId="8"/>
  </si>
  <si>
    <t>全　国</t>
    <phoneticPr fontId="8"/>
  </si>
  <si>
    <t>シェア</t>
    <phoneticPr fontId="8"/>
  </si>
  <si>
    <t>1999年商業統計調査は、総務省所管の「事業所・企業統計調査」と、2004年商業統計調査は、総務省所管の「事業所・企業統計調査」及び「サービス業基本調査」と、同時に調査しており、いずれも調査票はそれぞれの調査に共通の簡易な様式による調査となっている。</t>
    <rPh sb="82" eb="84">
      <t>チョウサ</t>
    </rPh>
    <phoneticPr fontId="8"/>
  </si>
  <si>
    <t>2012年と2016年と2021年は、経済センサス活動調査の結果であり、それ以外の商業統計調査の結果と時系列で比較する際は、留意が必要である。</t>
    <rPh sb="16" eb="17">
      <t>ネン</t>
    </rPh>
    <phoneticPr fontId="8"/>
  </si>
  <si>
    <t>　　　３．</t>
    <phoneticPr fontId="8"/>
  </si>
  <si>
    <t>2014年調査は、経済センサス基礎調査と一体的に実施したため、新規に把握した事業所では「年間商品販売額」が得られなかった。</t>
    <phoneticPr fontId="8"/>
  </si>
  <si>
    <t>　　　４．</t>
    <phoneticPr fontId="8"/>
  </si>
  <si>
    <t>販売額は、2007年調査以前が各調査年における前年の４月から調査年の3月まで、2012年調査以降は前年の１月から12月までの値。</t>
    <phoneticPr fontId="8"/>
  </si>
  <si>
    <t>神奈川県</t>
    <rPh sb="0" eb="3">
      <t>カナガワ</t>
    </rPh>
    <rPh sb="3" eb="4">
      <t>ケン</t>
    </rPh>
    <phoneticPr fontId="8"/>
  </si>
  <si>
    <t>小売業合計</t>
    <rPh sb="0" eb="3">
      <t>コウリギョウ</t>
    </rPh>
    <rPh sb="3" eb="5">
      <t>ゴウケイ</t>
    </rPh>
    <phoneticPr fontId="8"/>
  </si>
  <si>
    <t>各種商品小売業</t>
    <rPh sb="4" eb="7">
      <t>コウリギョウ</t>
    </rPh>
    <phoneticPr fontId="8"/>
  </si>
  <si>
    <t>織物・衣服・身の回り品小売業</t>
    <rPh sb="0" eb="2">
      <t>オリモノ</t>
    </rPh>
    <rPh sb="3" eb="5">
      <t>イフク</t>
    </rPh>
    <rPh sb="6" eb="7">
      <t>ミ</t>
    </rPh>
    <rPh sb="8" eb="9">
      <t>マワ</t>
    </rPh>
    <rPh sb="10" eb="11">
      <t>ヒン</t>
    </rPh>
    <rPh sb="11" eb="13">
      <t>コウリ</t>
    </rPh>
    <phoneticPr fontId="8"/>
  </si>
  <si>
    <t>飲食料品小売業</t>
    <rPh sb="4" eb="6">
      <t>コウリ</t>
    </rPh>
    <phoneticPr fontId="8"/>
  </si>
  <si>
    <t>機械器具小売業</t>
    <rPh sb="0" eb="2">
      <t>キカイ</t>
    </rPh>
    <rPh sb="2" eb="4">
      <t>キグ</t>
    </rPh>
    <rPh sb="4" eb="6">
      <t>コウリ</t>
    </rPh>
    <phoneticPr fontId="8"/>
  </si>
  <si>
    <t>その他の小売業</t>
    <rPh sb="2" eb="3">
      <t>タ</t>
    </rPh>
    <rPh sb="4" eb="6">
      <t>コウリ</t>
    </rPh>
    <phoneticPr fontId="8"/>
  </si>
  <si>
    <t>無店舗小売業</t>
    <rPh sb="0" eb="3">
      <t>ムテンポ</t>
    </rPh>
    <rPh sb="3" eb="6">
      <t>コウリギョウ</t>
    </rPh>
    <phoneticPr fontId="8"/>
  </si>
  <si>
    <t>５－４．全国・主要都府県の卸売業産業中分類別売上金額【2021年】</t>
    <rPh sb="4" eb="6">
      <t>ゼンコク</t>
    </rPh>
    <rPh sb="7" eb="9">
      <t>シュヨウ</t>
    </rPh>
    <rPh sb="9" eb="12">
      <t>トフケン</t>
    </rPh>
    <rPh sb="13" eb="15">
      <t>オロシウリ</t>
    </rPh>
    <rPh sb="16" eb="18">
      <t>サンギョウ</t>
    </rPh>
    <rPh sb="18" eb="21">
      <t>チュウブンルイ</t>
    </rPh>
    <rPh sb="21" eb="22">
      <t>ベツ</t>
    </rPh>
    <rPh sb="22" eb="24">
      <t>ウリアゲ</t>
    </rPh>
    <rPh sb="24" eb="26">
      <t>キンガク</t>
    </rPh>
    <rPh sb="31" eb="32">
      <t>ネン</t>
    </rPh>
    <phoneticPr fontId="8"/>
  </si>
  <si>
    <t>５－９．全国・主要都府県の小売業産業中分類別売上金額【2021年】</t>
    <rPh sb="4" eb="6">
      <t>ゼンコク</t>
    </rPh>
    <rPh sb="7" eb="9">
      <t>シュヨウ</t>
    </rPh>
    <rPh sb="9" eb="12">
      <t>トフケン</t>
    </rPh>
    <rPh sb="13" eb="15">
      <t>コウリ</t>
    </rPh>
    <rPh sb="15" eb="16">
      <t>ギョウ</t>
    </rPh>
    <rPh sb="16" eb="18">
      <t>サンギョウ</t>
    </rPh>
    <rPh sb="18" eb="21">
      <t>チュウブンルイ</t>
    </rPh>
    <rPh sb="21" eb="22">
      <t>ベツ</t>
    </rPh>
    <rPh sb="22" eb="24">
      <t>ウリアゲ</t>
    </rPh>
    <rPh sb="24" eb="26">
      <t>キンガク</t>
    </rPh>
    <rPh sb="31" eb="32">
      <t>ネン</t>
    </rPh>
    <phoneticPr fontId="8"/>
  </si>
  <si>
    <t>神奈川県</t>
    <rPh sb="0" eb="4">
      <t>カナガワケン</t>
    </rPh>
    <phoneticPr fontId="8"/>
  </si>
  <si>
    <t>各種商品小売業</t>
    <rPh sb="4" eb="6">
      <t>コウリ</t>
    </rPh>
    <phoneticPr fontId="8"/>
  </si>
  <si>
    <t>織物・衣服・身の回り品小売業</t>
    <rPh sb="0" eb="2">
      <t>オリモノ</t>
    </rPh>
    <rPh sb="3" eb="5">
      <t>イフク</t>
    </rPh>
    <rPh sb="6" eb="7">
      <t>ミ</t>
    </rPh>
    <rPh sb="8" eb="9">
      <t>マワ</t>
    </rPh>
    <rPh sb="10" eb="11">
      <t>ヒン</t>
    </rPh>
    <rPh sb="11" eb="14">
      <t>コウリギョウ</t>
    </rPh>
    <phoneticPr fontId="8"/>
  </si>
  <si>
    <t>無店舗小売業</t>
    <rPh sb="0" eb="3">
      <t>ムテンポ</t>
    </rPh>
    <rPh sb="3" eb="5">
      <t>コウリ</t>
    </rPh>
    <phoneticPr fontId="8"/>
  </si>
  <si>
    <t>（総務省「令和３年　経済センサス活動調査 産業横断的集計」）</t>
    <rPh sb="1" eb="4">
      <t>ソウムショウ</t>
    </rPh>
    <rPh sb="5" eb="7">
      <t>レイワ</t>
    </rPh>
    <rPh sb="8" eb="9">
      <t>ネン</t>
    </rPh>
    <rPh sb="10" eb="12">
      <t>ケイザイ</t>
    </rPh>
    <rPh sb="16" eb="20">
      <t>カツドウチョウサ</t>
    </rPh>
    <rPh sb="21" eb="23">
      <t>サンギョウ</t>
    </rPh>
    <rPh sb="23" eb="26">
      <t>オウダンテキ</t>
    </rPh>
    <rPh sb="26" eb="28">
      <t>シュウケイ</t>
    </rPh>
    <phoneticPr fontId="8"/>
  </si>
  <si>
    <t>織物・衣服・身の回り品小売業</t>
    <phoneticPr fontId="8"/>
  </si>
  <si>
    <t>機械器具小売業</t>
    <rPh sb="4" eb="7">
      <t>コウリギョウ</t>
    </rPh>
    <phoneticPr fontId="8"/>
  </si>
  <si>
    <t>その他の小売業</t>
    <rPh sb="4" eb="7">
      <t>コウリギョウ</t>
    </rPh>
    <phoneticPr fontId="8"/>
  </si>
  <si>
    <t>織物・衣服・身の回り品小売業</t>
  </si>
  <si>
    <t>５－10．大阪府内地域別の小売業産業中分類別事業所数・従業者数【2021年】</t>
    <rPh sb="5" eb="9">
      <t>オオサカフナイ</t>
    </rPh>
    <rPh sb="9" eb="12">
      <t>チイキベツ</t>
    </rPh>
    <rPh sb="13" eb="15">
      <t>コウリ</t>
    </rPh>
    <rPh sb="15" eb="16">
      <t>ギョウ</t>
    </rPh>
    <rPh sb="16" eb="18">
      <t>サンギョウ</t>
    </rPh>
    <rPh sb="18" eb="21">
      <t>チュウブンルイ</t>
    </rPh>
    <rPh sb="21" eb="22">
      <t>ベツ</t>
    </rPh>
    <rPh sb="22" eb="25">
      <t>ジギョウショ</t>
    </rPh>
    <rPh sb="25" eb="26">
      <t>スウ</t>
    </rPh>
    <rPh sb="27" eb="31">
      <t>ジュウギョウシャスウ</t>
    </rPh>
    <rPh sb="36" eb="37">
      <t>ネン</t>
    </rPh>
    <phoneticPr fontId="8"/>
  </si>
  <si>
    <t>５－11．全国・主要都府県のサービス業産業中分類別事業所数【2021年】</t>
    <rPh sb="5" eb="7">
      <t>ゼンコク</t>
    </rPh>
    <rPh sb="8" eb="10">
      <t>シュヨウ</t>
    </rPh>
    <rPh sb="10" eb="13">
      <t>トフケン</t>
    </rPh>
    <rPh sb="18" eb="19">
      <t>ギョウ</t>
    </rPh>
    <rPh sb="19" eb="21">
      <t>サンギョウ</t>
    </rPh>
    <rPh sb="21" eb="24">
      <t>チュウブンルイ</t>
    </rPh>
    <rPh sb="24" eb="25">
      <t>ベツ</t>
    </rPh>
    <rPh sb="25" eb="28">
      <t>ジギョウショ</t>
    </rPh>
    <rPh sb="28" eb="29">
      <t>スウ</t>
    </rPh>
    <rPh sb="34" eb="35">
      <t>ネン</t>
    </rPh>
    <phoneticPr fontId="8"/>
  </si>
  <si>
    <t>（単位：事業所）</t>
    <rPh sb="1" eb="3">
      <t>タンイ</t>
    </rPh>
    <rPh sb="4" eb="7">
      <t>ジギョウショ</t>
    </rPh>
    <phoneticPr fontId="8"/>
  </si>
  <si>
    <t>大阪府</t>
    <rPh sb="0" eb="2">
      <t>オオサカ</t>
    </rPh>
    <rPh sb="2" eb="3">
      <t>フ</t>
    </rPh>
    <phoneticPr fontId="22"/>
  </si>
  <si>
    <t>東京都</t>
    <rPh sb="0" eb="2">
      <t>トウキョウ</t>
    </rPh>
    <rPh sb="2" eb="3">
      <t>ト</t>
    </rPh>
    <phoneticPr fontId="22"/>
  </si>
  <si>
    <t>神奈川県</t>
    <rPh sb="0" eb="3">
      <t>カナガワ</t>
    </rPh>
    <rPh sb="3" eb="4">
      <t>ケン</t>
    </rPh>
    <phoneticPr fontId="22"/>
  </si>
  <si>
    <t>愛知県</t>
    <rPh sb="0" eb="2">
      <t>アイチ</t>
    </rPh>
    <rPh sb="2" eb="3">
      <t>ケン</t>
    </rPh>
    <phoneticPr fontId="22"/>
  </si>
  <si>
    <t>全  国</t>
    <rPh sb="0" eb="1">
      <t>ゼン</t>
    </rPh>
    <rPh sb="3" eb="4">
      <t>クニ</t>
    </rPh>
    <phoneticPr fontId="22"/>
  </si>
  <si>
    <t>情報サービス業</t>
    <rPh sb="0" eb="2">
      <t>ジョウホウ</t>
    </rPh>
    <rPh sb="6" eb="7">
      <t>ギョウ</t>
    </rPh>
    <phoneticPr fontId="23"/>
  </si>
  <si>
    <t>インターネット附随サービス業</t>
    <rPh sb="7" eb="9">
      <t>フズイ</t>
    </rPh>
    <rPh sb="13" eb="14">
      <t>ギョウ</t>
    </rPh>
    <phoneticPr fontId="23"/>
  </si>
  <si>
    <t>不動産取引業</t>
    <rPh sb="0" eb="3">
      <t>フドウサン</t>
    </rPh>
    <rPh sb="3" eb="5">
      <t>トリヒキ</t>
    </rPh>
    <rPh sb="5" eb="6">
      <t>ギョウ</t>
    </rPh>
    <phoneticPr fontId="23"/>
  </si>
  <si>
    <t>不動産賃貸業・管理業</t>
    <rPh sb="0" eb="3">
      <t>フドウサン</t>
    </rPh>
    <rPh sb="3" eb="5">
      <t>チンタイ</t>
    </rPh>
    <rPh sb="5" eb="6">
      <t>ギョウ</t>
    </rPh>
    <rPh sb="7" eb="9">
      <t>カンリ</t>
    </rPh>
    <rPh sb="9" eb="10">
      <t>ギョウ</t>
    </rPh>
    <phoneticPr fontId="23"/>
  </si>
  <si>
    <t>物品賃貸業</t>
    <rPh sb="0" eb="2">
      <t>ブッピン</t>
    </rPh>
    <rPh sb="2" eb="4">
      <t>チンタイ</t>
    </rPh>
    <rPh sb="4" eb="5">
      <t>ギョウ</t>
    </rPh>
    <phoneticPr fontId="23"/>
  </si>
  <si>
    <t>学術・開発研究機関</t>
    <rPh sb="0" eb="2">
      <t>ガクジュツ</t>
    </rPh>
    <rPh sb="3" eb="5">
      <t>カイハツ</t>
    </rPh>
    <rPh sb="5" eb="7">
      <t>ケンキュウ</t>
    </rPh>
    <rPh sb="7" eb="9">
      <t>キカン</t>
    </rPh>
    <phoneticPr fontId="23"/>
  </si>
  <si>
    <t>専門サービス業（他に分類されないもの）</t>
    <rPh sb="0" eb="2">
      <t>センモン</t>
    </rPh>
    <rPh sb="6" eb="7">
      <t>ギョウ</t>
    </rPh>
    <rPh sb="8" eb="9">
      <t>タ</t>
    </rPh>
    <rPh sb="10" eb="12">
      <t>ブンルイ</t>
    </rPh>
    <phoneticPr fontId="23"/>
  </si>
  <si>
    <t>広告業</t>
    <rPh sb="0" eb="2">
      <t>コウコク</t>
    </rPh>
    <rPh sb="2" eb="3">
      <t>ギョウ</t>
    </rPh>
    <phoneticPr fontId="23"/>
  </si>
  <si>
    <t>技術サービス業（他に分類されないもの）</t>
    <rPh sb="0" eb="2">
      <t>ギジュツ</t>
    </rPh>
    <rPh sb="6" eb="7">
      <t>ギョウ</t>
    </rPh>
    <rPh sb="8" eb="9">
      <t>タ</t>
    </rPh>
    <rPh sb="10" eb="12">
      <t>ブンルイ</t>
    </rPh>
    <phoneticPr fontId="23"/>
  </si>
  <si>
    <t>宿泊業</t>
    <rPh sb="0" eb="2">
      <t>シュクハク</t>
    </rPh>
    <rPh sb="2" eb="3">
      <t>ギョウ</t>
    </rPh>
    <phoneticPr fontId="23"/>
  </si>
  <si>
    <t>飲食店</t>
    <rPh sb="0" eb="2">
      <t>インショク</t>
    </rPh>
    <rPh sb="2" eb="3">
      <t>テン</t>
    </rPh>
    <phoneticPr fontId="23"/>
  </si>
  <si>
    <t>持ち帰り・配達飲食サービス業</t>
    <rPh sb="0" eb="1">
      <t>モ</t>
    </rPh>
    <rPh sb="2" eb="3">
      <t>カエ</t>
    </rPh>
    <rPh sb="5" eb="7">
      <t>ハイタツ</t>
    </rPh>
    <rPh sb="7" eb="9">
      <t>インショク</t>
    </rPh>
    <rPh sb="13" eb="14">
      <t>ギョウ</t>
    </rPh>
    <phoneticPr fontId="23"/>
  </si>
  <si>
    <t>洗濯・理容・美容・浴場業</t>
    <rPh sb="0" eb="2">
      <t>センタク</t>
    </rPh>
    <rPh sb="3" eb="5">
      <t>リヨウ</t>
    </rPh>
    <rPh sb="6" eb="8">
      <t>ビヨウ</t>
    </rPh>
    <rPh sb="9" eb="11">
      <t>ヨクジョウ</t>
    </rPh>
    <rPh sb="11" eb="12">
      <t>ギョウ</t>
    </rPh>
    <phoneticPr fontId="23"/>
  </si>
  <si>
    <t>その他の生活関連サービス業</t>
    <rPh sb="2" eb="3">
      <t>タ</t>
    </rPh>
    <rPh sb="4" eb="6">
      <t>セイカツ</t>
    </rPh>
    <rPh sb="6" eb="8">
      <t>カンレン</t>
    </rPh>
    <rPh sb="12" eb="13">
      <t>ギョウ</t>
    </rPh>
    <phoneticPr fontId="23"/>
  </si>
  <si>
    <t>娯楽業</t>
    <rPh sb="0" eb="2">
      <t>ゴラク</t>
    </rPh>
    <rPh sb="2" eb="3">
      <t>ギョウ</t>
    </rPh>
    <phoneticPr fontId="23"/>
  </si>
  <si>
    <t>その他の教育，学習支援業</t>
    <rPh sb="2" eb="3">
      <t>タ</t>
    </rPh>
    <rPh sb="4" eb="6">
      <t>キョウイク</t>
    </rPh>
    <rPh sb="7" eb="9">
      <t>ガクシュウ</t>
    </rPh>
    <rPh sb="9" eb="11">
      <t>シエン</t>
    </rPh>
    <rPh sb="11" eb="12">
      <t>ギョウ</t>
    </rPh>
    <phoneticPr fontId="23"/>
  </si>
  <si>
    <t>医療業</t>
    <rPh sb="0" eb="2">
      <t>イリョウ</t>
    </rPh>
    <rPh sb="2" eb="3">
      <t>ギョウ</t>
    </rPh>
    <phoneticPr fontId="23"/>
  </si>
  <si>
    <t>保健衛生</t>
    <rPh sb="0" eb="2">
      <t>ホケン</t>
    </rPh>
    <rPh sb="2" eb="4">
      <t>エイセイ</t>
    </rPh>
    <phoneticPr fontId="23"/>
  </si>
  <si>
    <t>社会保険・社会福祉・介護事業</t>
    <rPh sb="0" eb="2">
      <t>シャカイ</t>
    </rPh>
    <rPh sb="2" eb="4">
      <t>ホケン</t>
    </rPh>
    <rPh sb="5" eb="7">
      <t>シャカイ</t>
    </rPh>
    <rPh sb="7" eb="9">
      <t>フクシ</t>
    </rPh>
    <rPh sb="10" eb="12">
      <t>カイゴ</t>
    </rPh>
    <rPh sb="12" eb="14">
      <t>ジギョウ</t>
    </rPh>
    <phoneticPr fontId="23"/>
  </si>
  <si>
    <t>協同組合（他に分類されないもの）</t>
    <rPh sb="0" eb="2">
      <t>キョウドウ</t>
    </rPh>
    <rPh sb="2" eb="4">
      <t>クミアイ</t>
    </rPh>
    <rPh sb="5" eb="6">
      <t>タ</t>
    </rPh>
    <rPh sb="7" eb="9">
      <t>ブンルイ</t>
    </rPh>
    <phoneticPr fontId="23"/>
  </si>
  <si>
    <t>廃棄物処理業</t>
    <rPh sb="0" eb="3">
      <t>ハイキブツ</t>
    </rPh>
    <rPh sb="3" eb="5">
      <t>ショリ</t>
    </rPh>
    <rPh sb="5" eb="6">
      <t>ギョウ</t>
    </rPh>
    <phoneticPr fontId="23"/>
  </si>
  <si>
    <t>自動車整備業</t>
    <rPh sb="0" eb="2">
      <t>ジドウ</t>
    </rPh>
    <rPh sb="2" eb="3">
      <t>シャ</t>
    </rPh>
    <rPh sb="3" eb="5">
      <t>セイビ</t>
    </rPh>
    <rPh sb="5" eb="6">
      <t>ギョウ</t>
    </rPh>
    <phoneticPr fontId="23"/>
  </si>
  <si>
    <t>機械等修理業（別掲を除く）</t>
    <rPh sb="0" eb="2">
      <t>キカイ</t>
    </rPh>
    <rPh sb="2" eb="3">
      <t>トウ</t>
    </rPh>
    <rPh sb="3" eb="5">
      <t>シュウリ</t>
    </rPh>
    <rPh sb="5" eb="6">
      <t>ギョウ</t>
    </rPh>
    <rPh sb="7" eb="9">
      <t>ベッケイ</t>
    </rPh>
    <rPh sb="10" eb="11">
      <t>ノゾ</t>
    </rPh>
    <phoneticPr fontId="23"/>
  </si>
  <si>
    <t>職業紹介・労働者派遣業</t>
    <rPh sb="0" eb="2">
      <t>ショクギョウ</t>
    </rPh>
    <rPh sb="2" eb="4">
      <t>ショウカイ</t>
    </rPh>
    <rPh sb="5" eb="8">
      <t>ロウドウシャ</t>
    </rPh>
    <rPh sb="8" eb="10">
      <t>ハケン</t>
    </rPh>
    <rPh sb="10" eb="11">
      <t>ギョウ</t>
    </rPh>
    <phoneticPr fontId="23"/>
  </si>
  <si>
    <t>その他の事業サービス業</t>
    <rPh sb="2" eb="3">
      <t>タ</t>
    </rPh>
    <rPh sb="4" eb="6">
      <t>ジギョウ</t>
    </rPh>
    <rPh sb="10" eb="11">
      <t>ギョウ</t>
    </rPh>
    <phoneticPr fontId="23"/>
  </si>
  <si>
    <t>その他のサービス業</t>
    <rPh sb="1" eb="2">
      <t>タ</t>
    </rPh>
    <rPh sb="7" eb="8">
      <t>ギョウ</t>
    </rPh>
    <phoneticPr fontId="23"/>
  </si>
  <si>
    <t>（総務省「令和３年 経済センサス活動調査産業横断的集計」）</t>
    <rPh sb="20" eb="22">
      <t>サンギョウ</t>
    </rPh>
    <rPh sb="22" eb="24">
      <t>オウダン</t>
    </rPh>
    <rPh sb="24" eb="25">
      <t>テキ</t>
    </rPh>
    <phoneticPr fontId="8"/>
  </si>
  <si>
    <t>(注）１．</t>
    <rPh sb="1" eb="2">
      <t>チュウ</t>
    </rPh>
    <phoneticPr fontId="23"/>
  </si>
  <si>
    <t>「サービス業」は、『Ｉ卸売業，小売業』を除いた産業大分類で『Ｇ情報通信業』から『Ｒサービス業（他に分類されないもの）』までとした。</t>
    <rPh sb="5" eb="6">
      <t>ギョウ</t>
    </rPh>
    <rPh sb="11" eb="14">
      <t>オロシウリギョウ</t>
    </rPh>
    <rPh sb="15" eb="18">
      <t>コウリギョウ</t>
    </rPh>
    <rPh sb="20" eb="21">
      <t>ノゾ</t>
    </rPh>
    <rPh sb="23" eb="25">
      <t>サンギョウ</t>
    </rPh>
    <rPh sb="25" eb="28">
      <t>ダイブンルイ</t>
    </rPh>
    <rPh sb="31" eb="33">
      <t>ジョウホウ</t>
    </rPh>
    <rPh sb="33" eb="35">
      <t>ツウシン</t>
    </rPh>
    <rPh sb="35" eb="36">
      <t>ギョウ</t>
    </rPh>
    <rPh sb="45" eb="46">
      <t>ギョウ</t>
    </rPh>
    <rPh sb="47" eb="48">
      <t>タ</t>
    </rPh>
    <rPh sb="49" eb="51">
      <t>ブンルイ</t>
    </rPh>
    <phoneticPr fontId="8"/>
  </si>
  <si>
    <t>２．</t>
    <phoneticPr fontId="23"/>
  </si>
  <si>
    <t>産業中分類の内、経済センサス活動調査 産業横断的集計において事業所単位まで売上金額を把握し、「事業所数」「従業者数」「売上金額」の３つを公表していないものは、表中に掲出していない。</t>
    <rPh sb="0" eb="2">
      <t>サンギョウ</t>
    </rPh>
    <rPh sb="2" eb="5">
      <t>チュウブンルイ</t>
    </rPh>
    <rPh sb="6" eb="7">
      <t>ウチ</t>
    </rPh>
    <rPh sb="8" eb="10">
      <t>ケイザイ</t>
    </rPh>
    <rPh sb="14" eb="16">
      <t>カツドウ</t>
    </rPh>
    <rPh sb="16" eb="18">
      <t>チョウサ</t>
    </rPh>
    <rPh sb="19" eb="21">
      <t>サンギョウ</t>
    </rPh>
    <rPh sb="21" eb="23">
      <t>オウダン</t>
    </rPh>
    <rPh sb="23" eb="24">
      <t>テキ</t>
    </rPh>
    <rPh sb="24" eb="26">
      <t>シュウケイ</t>
    </rPh>
    <rPh sb="30" eb="33">
      <t>ジギョウショ</t>
    </rPh>
    <rPh sb="33" eb="35">
      <t>タンイ</t>
    </rPh>
    <rPh sb="37" eb="39">
      <t>ウリアゲ</t>
    </rPh>
    <rPh sb="39" eb="41">
      <t>キンガク</t>
    </rPh>
    <rPh sb="42" eb="44">
      <t>ハアク</t>
    </rPh>
    <rPh sb="47" eb="50">
      <t>ジギョウショ</t>
    </rPh>
    <rPh sb="50" eb="51">
      <t>スウ</t>
    </rPh>
    <rPh sb="53" eb="56">
      <t>ジュウギョウシャ</t>
    </rPh>
    <rPh sb="56" eb="57">
      <t>スウ</t>
    </rPh>
    <rPh sb="59" eb="61">
      <t>ウリアゲ</t>
    </rPh>
    <rPh sb="61" eb="63">
      <t>キンガク</t>
    </rPh>
    <rPh sb="68" eb="70">
      <t>コウヒョウ</t>
    </rPh>
    <rPh sb="79" eb="80">
      <t>ヒョウ</t>
    </rPh>
    <rPh sb="80" eb="81">
      <t>チュウ</t>
    </rPh>
    <rPh sb="82" eb="84">
      <t>ケイシュツ</t>
    </rPh>
    <phoneticPr fontId="8"/>
  </si>
  <si>
    <t>３．</t>
    <phoneticPr fontId="23"/>
  </si>
  <si>
    <t>管理・補助的経済活動のみを行う事業所を含む。</t>
    <rPh sb="0" eb="2">
      <t>カンリ</t>
    </rPh>
    <rPh sb="3" eb="6">
      <t>ホジョテキ</t>
    </rPh>
    <rPh sb="6" eb="8">
      <t>ケイザイ</t>
    </rPh>
    <rPh sb="8" eb="10">
      <t>カツドウ</t>
    </rPh>
    <rPh sb="13" eb="14">
      <t>オコナ</t>
    </rPh>
    <rPh sb="15" eb="18">
      <t>ジギョウショ</t>
    </rPh>
    <rPh sb="19" eb="20">
      <t>フク</t>
    </rPh>
    <phoneticPr fontId="23"/>
  </si>
  <si>
    <t>５－12．全国・主要都府県のサービス業産業中分類別従業者数【2021年】</t>
    <rPh sb="5" eb="7">
      <t>ゼンコク</t>
    </rPh>
    <rPh sb="8" eb="10">
      <t>シュヨウ</t>
    </rPh>
    <rPh sb="10" eb="13">
      <t>トフケン</t>
    </rPh>
    <rPh sb="18" eb="19">
      <t>ギョウ</t>
    </rPh>
    <rPh sb="19" eb="21">
      <t>サンギョウ</t>
    </rPh>
    <rPh sb="21" eb="24">
      <t>チュウブンルイ</t>
    </rPh>
    <rPh sb="24" eb="25">
      <t>ベツ</t>
    </rPh>
    <rPh sb="25" eb="28">
      <t>ジュウギョウシャ</t>
    </rPh>
    <rPh sb="28" eb="29">
      <t>スウ</t>
    </rPh>
    <rPh sb="34" eb="35">
      <t>ネン</t>
    </rPh>
    <phoneticPr fontId="8"/>
  </si>
  <si>
    <t>（単位：人）</t>
    <rPh sb="1" eb="3">
      <t>タンイ</t>
    </rPh>
    <rPh sb="4" eb="5">
      <t>ヒト</t>
    </rPh>
    <phoneticPr fontId="8"/>
  </si>
  <si>
    <t>（単位：事業所数）</t>
    <rPh sb="1" eb="3">
      <t>タンイ</t>
    </rPh>
    <rPh sb="4" eb="6">
      <t>ジギョウ</t>
    </rPh>
    <rPh sb="6" eb="7">
      <t>ショ</t>
    </rPh>
    <rPh sb="7" eb="8">
      <t>スウ</t>
    </rPh>
    <phoneticPr fontId="23"/>
  </si>
  <si>
    <t>大阪市地域</t>
    <rPh sb="0" eb="3">
      <t>オオサカシ</t>
    </rPh>
    <rPh sb="3" eb="5">
      <t>チイキ</t>
    </rPh>
    <phoneticPr fontId="22"/>
  </si>
  <si>
    <t>北大阪地域</t>
    <rPh sb="0" eb="1">
      <t>キタ</t>
    </rPh>
    <rPh sb="1" eb="3">
      <t>オオサカ</t>
    </rPh>
    <rPh sb="3" eb="5">
      <t>チイキ</t>
    </rPh>
    <phoneticPr fontId="22"/>
  </si>
  <si>
    <t>東大阪地域</t>
    <rPh sb="0" eb="3">
      <t>ヒガシオオサカ</t>
    </rPh>
    <rPh sb="3" eb="5">
      <t>チイキ</t>
    </rPh>
    <phoneticPr fontId="22"/>
  </si>
  <si>
    <t>南河内地域</t>
    <rPh sb="0" eb="2">
      <t>カワチ</t>
    </rPh>
    <rPh sb="2" eb="4">
      <t>チイキ</t>
    </rPh>
    <phoneticPr fontId="22"/>
  </si>
  <si>
    <t>泉州地域</t>
    <rPh sb="0" eb="2">
      <t>センシュウ</t>
    </rPh>
    <rPh sb="2" eb="4">
      <t>チイキ</t>
    </rPh>
    <phoneticPr fontId="22"/>
  </si>
  <si>
    <t>大阪府</t>
    <rPh sb="0" eb="3">
      <t>オオサカフ</t>
    </rPh>
    <phoneticPr fontId="22"/>
  </si>
  <si>
    <t>ここで取り上げたサービス業産業中分類は、5-10から5-12と同じとした。</t>
    <rPh sb="3" eb="4">
      <t>ト</t>
    </rPh>
    <rPh sb="5" eb="6">
      <t>ア</t>
    </rPh>
    <rPh sb="12" eb="13">
      <t>ギョウ</t>
    </rPh>
    <rPh sb="13" eb="15">
      <t>サンギョウ</t>
    </rPh>
    <rPh sb="15" eb="18">
      <t>チュウブンルイ</t>
    </rPh>
    <rPh sb="31" eb="32">
      <t>オナ</t>
    </rPh>
    <phoneticPr fontId="8"/>
  </si>
  <si>
    <t>５－15．大阪府内地域別のサービス業産業中分類別従業者数【2021年】</t>
    <rPh sb="5" eb="8">
      <t>オオサカフ</t>
    </rPh>
    <rPh sb="8" eb="9">
      <t>ナイ</t>
    </rPh>
    <rPh sb="9" eb="11">
      <t>チイキ</t>
    </rPh>
    <rPh sb="11" eb="12">
      <t>ベツ</t>
    </rPh>
    <rPh sb="17" eb="18">
      <t>ギョウ</t>
    </rPh>
    <rPh sb="18" eb="20">
      <t>サンギョウ</t>
    </rPh>
    <rPh sb="20" eb="23">
      <t>チュウブンルイ</t>
    </rPh>
    <rPh sb="23" eb="24">
      <t>ベツ</t>
    </rPh>
    <rPh sb="24" eb="27">
      <t>ジュウギョウシャ</t>
    </rPh>
    <rPh sb="27" eb="28">
      <t>スウ</t>
    </rPh>
    <rPh sb="33" eb="34">
      <t>ネン</t>
    </rPh>
    <phoneticPr fontId="8"/>
  </si>
  <si>
    <t>（単位：人）</t>
    <rPh sb="1" eb="3">
      <t>タンイ</t>
    </rPh>
    <rPh sb="4" eb="5">
      <t>ヒト</t>
    </rPh>
    <phoneticPr fontId="23"/>
  </si>
  <si>
    <t>卸売業、小売業、飲食店の事業所数、年間商品販売額の都道府県順【2021年】</t>
    <rPh sb="0" eb="3">
      <t>オロシウリギョウ</t>
    </rPh>
    <rPh sb="4" eb="7">
      <t>コウリギョウ</t>
    </rPh>
    <rPh sb="8" eb="11">
      <t>インショクテン</t>
    </rPh>
    <rPh sb="12" eb="15">
      <t>ジギョウショ</t>
    </rPh>
    <rPh sb="15" eb="16">
      <t>スウ</t>
    </rPh>
    <rPh sb="17" eb="19">
      <t>ネンカン</t>
    </rPh>
    <rPh sb="19" eb="21">
      <t>ショウヒン</t>
    </rPh>
    <rPh sb="21" eb="24">
      <t>ハンバイガク</t>
    </rPh>
    <rPh sb="25" eb="29">
      <t>トドウフケン</t>
    </rPh>
    <rPh sb="29" eb="30">
      <t>ジュン</t>
    </rPh>
    <rPh sb="35" eb="36">
      <t>ネン</t>
    </rPh>
    <phoneticPr fontId="1"/>
  </si>
  <si>
    <t>飲食店</t>
    <rPh sb="0" eb="2">
      <t>インショク</t>
    </rPh>
    <rPh sb="2" eb="3">
      <t>テン</t>
    </rPh>
    <phoneticPr fontId="1"/>
  </si>
  <si>
    <t>５－３．全国・主要都府県の卸売業産業中分類別事業所数と従業者数【2021年】</t>
    <rPh sb="4" eb="6">
      <t>ゼンコク</t>
    </rPh>
    <rPh sb="7" eb="9">
      <t>シュヨウ</t>
    </rPh>
    <rPh sb="9" eb="12">
      <t>トフケン</t>
    </rPh>
    <rPh sb="13" eb="15">
      <t>オロシウリ</t>
    </rPh>
    <rPh sb="16" eb="18">
      <t>サンギョウ</t>
    </rPh>
    <rPh sb="18" eb="21">
      <t>チュウブンルイ</t>
    </rPh>
    <rPh sb="21" eb="22">
      <t>ベツ</t>
    </rPh>
    <rPh sb="22" eb="25">
      <t>ジギョウショ</t>
    </rPh>
    <rPh sb="25" eb="26">
      <t>スウ</t>
    </rPh>
    <rPh sb="27" eb="31">
      <t>ジュウギョウシャスウ</t>
    </rPh>
    <rPh sb="36" eb="37">
      <t>ネン</t>
    </rPh>
    <phoneticPr fontId="8"/>
  </si>
  <si>
    <t>５－５．大阪府内地域別の卸売業産業中分類別事業所数・従業者数【2021年】</t>
    <rPh sb="4" eb="8">
      <t>オオサカフナイ</t>
    </rPh>
    <rPh sb="8" eb="11">
      <t>チイキベツ</t>
    </rPh>
    <rPh sb="12" eb="14">
      <t>オロシウリ</t>
    </rPh>
    <rPh sb="15" eb="17">
      <t>サンギョウ</t>
    </rPh>
    <rPh sb="17" eb="20">
      <t>チュウブンルイ</t>
    </rPh>
    <rPh sb="20" eb="21">
      <t>ベツ</t>
    </rPh>
    <rPh sb="21" eb="24">
      <t>ジギョウショ</t>
    </rPh>
    <rPh sb="24" eb="25">
      <t>スウ</t>
    </rPh>
    <rPh sb="26" eb="30">
      <t>ジュウギョウシャスウ</t>
    </rPh>
    <rPh sb="35" eb="36">
      <t>ネン</t>
    </rPh>
    <phoneticPr fontId="8"/>
  </si>
  <si>
    <t>５－６．全国・大阪府の小売業事業所数・従業者数の推移</t>
    <rPh sb="4" eb="6">
      <t>ゼンコク</t>
    </rPh>
    <rPh sb="7" eb="10">
      <t>オオサカフ</t>
    </rPh>
    <rPh sb="11" eb="13">
      <t>コウリ</t>
    </rPh>
    <rPh sb="21" eb="22">
      <t>モノ</t>
    </rPh>
    <rPh sb="24" eb="26">
      <t>スイイ</t>
    </rPh>
    <phoneticPr fontId="8"/>
  </si>
  <si>
    <t>５－８．全国・主要都府県の小売業産業中分類別事業所数・従業者数【2021年】</t>
    <rPh sb="4" eb="6">
      <t>ゼンコク</t>
    </rPh>
    <rPh sb="7" eb="9">
      <t>シュヨウ</t>
    </rPh>
    <rPh sb="9" eb="12">
      <t>トフケン</t>
    </rPh>
    <rPh sb="13" eb="15">
      <t>コウリ</t>
    </rPh>
    <rPh sb="15" eb="16">
      <t>ギョウ</t>
    </rPh>
    <rPh sb="16" eb="18">
      <t>サンギョウ</t>
    </rPh>
    <rPh sb="18" eb="21">
      <t>チュウブンルイ</t>
    </rPh>
    <rPh sb="21" eb="22">
      <t>ベツ</t>
    </rPh>
    <rPh sb="22" eb="25">
      <t>ジギョウショ</t>
    </rPh>
    <rPh sb="25" eb="26">
      <t>スウ</t>
    </rPh>
    <rPh sb="27" eb="31">
      <t>ジュウギョウシャスウ</t>
    </rPh>
    <rPh sb="36" eb="37">
      <t>ネン</t>
    </rPh>
    <phoneticPr fontId="8"/>
  </si>
  <si>
    <t>５－13．全国・主要都府県のサービス業産業中分類別売上金額【2021年】</t>
    <rPh sb="5" eb="7">
      <t>ゼンコク</t>
    </rPh>
    <rPh sb="8" eb="10">
      <t>シュヨウ</t>
    </rPh>
    <rPh sb="10" eb="13">
      <t>トフケン</t>
    </rPh>
    <rPh sb="18" eb="19">
      <t>ギョウ</t>
    </rPh>
    <rPh sb="19" eb="21">
      <t>サンギョウ</t>
    </rPh>
    <rPh sb="21" eb="24">
      <t>チュウブンルイ</t>
    </rPh>
    <rPh sb="24" eb="25">
      <t>ベツ</t>
    </rPh>
    <rPh sb="25" eb="27">
      <t>ウリアゲ</t>
    </rPh>
    <rPh sb="27" eb="29">
      <t>キンガク</t>
    </rPh>
    <rPh sb="34" eb="35">
      <t>ネン</t>
    </rPh>
    <phoneticPr fontId="8"/>
  </si>
  <si>
    <t>５－14．大阪府内地域別のサービス業産業中分類別事業所数【2021年】</t>
    <rPh sb="5" eb="8">
      <t>オオサカフ</t>
    </rPh>
    <rPh sb="8" eb="9">
      <t>ナイ</t>
    </rPh>
    <rPh sb="9" eb="11">
      <t>チイキ</t>
    </rPh>
    <rPh sb="11" eb="12">
      <t>ベツ</t>
    </rPh>
    <rPh sb="17" eb="18">
      <t>ギョウ</t>
    </rPh>
    <rPh sb="18" eb="20">
      <t>サンギョウ</t>
    </rPh>
    <rPh sb="20" eb="23">
      <t>チュウブンルイ</t>
    </rPh>
    <rPh sb="23" eb="24">
      <t>ベツ</t>
    </rPh>
    <rPh sb="24" eb="27">
      <t>ジギョウショ</t>
    </rPh>
    <rPh sb="27" eb="28">
      <t>スウ</t>
    </rPh>
    <rPh sb="33" eb="34">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</si>
</sst>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_ "/>
    <numFmt numFmtId="178" formatCode="0.0_ "/>
    <numFmt numFmtId="179" formatCode="#,##0.0_ ;[Red]\-#,##0.0\ "/>
    <numFmt numFmtId="180" formatCode="#,##0;[Red]#,##0"/>
    <numFmt numFmtId="181" formatCode="0.0"/>
    <numFmt numFmtId="182" formatCode="#,##0_);[Red]\(#,##0\)"/>
    <numFmt numFmtId="183" formatCode="0.0;[Red]0.0"/>
  </numFmts>
  <fonts count="30" x14ac:knownFonts="1">
    <font>
      <sz val="10"/>
      <color theme="1"/>
      <name val="BIZ UDゴシック"/>
      <family val="2"/>
      <charset val="128"/>
    </font>
    <font>
      <sz val="6"/>
      <name val="BIZ UDゴシック"/>
      <family val="2"/>
      <charset val="128"/>
    </font>
    <font>
      <sz val="14"/>
      <color theme="1"/>
      <name val="BIZ UDゴシック"/>
      <family val="2"/>
      <charset val="128"/>
    </font>
    <font>
      <sz val="14"/>
      <color theme="1"/>
      <name val="BIZ UD明朝 Medium"/>
      <family val="1"/>
      <charset val="128"/>
    </font>
    <font>
      <sz val="10"/>
      <color theme="1"/>
      <name val="BIZ UDゴシック"/>
      <family val="2"/>
      <charset val="128"/>
    </font>
    <font>
      <u/>
      <sz val="10"/>
      <color theme="10"/>
      <name val="BIZ UDゴシック"/>
      <family val="2"/>
      <charset val="128"/>
    </font>
    <font>
      <sz val="11"/>
      <color theme="1"/>
      <name val="BIZ UD明朝 Medium"/>
      <family val="1"/>
      <charset val="128"/>
    </font>
    <font>
      <sz val="11"/>
      <color theme="1"/>
      <name val="UD デジタル 教科書体 N-B"/>
      <family val="1"/>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UD デジタル 教科書体 NP-R"/>
      <family val="1"/>
      <charset val="128"/>
    </font>
    <font>
      <sz val="11"/>
      <name val="BIZ UD明朝 Medium"/>
      <family val="1"/>
      <charset val="128"/>
    </font>
    <font>
      <sz val="14"/>
      <name val="BIZ UD明朝 Medium"/>
      <family val="1"/>
      <charset val="128"/>
    </font>
    <font>
      <sz val="12"/>
      <name val="BIZ UD明朝 Medium"/>
      <family val="1"/>
      <charset val="128"/>
    </font>
    <font>
      <sz val="11"/>
      <name val="UD デジタル 教科書体 N-B"/>
      <family val="1"/>
      <charset val="128"/>
    </font>
    <font>
      <sz val="11"/>
      <name val="BIZ UDゴシック"/>
      <family val="3"/>
      <charset val="128"/>
    </font>
    <font>
      <sz val="16"/>
      <name val="ＭＳ ゴシック"/>
      <family val="3"/>
      <charset val="128"/>
    </font>
    <font>
      <b/>
      <sz val="11"/>
      <name val="ＭＳ ゴシック"/>
      <family val="3"/>
      <charset val="128"/>
    </font>
    <font>
      <sz val="11"/>
      <name val="BIZ UDP明朝 Medium"/>
      <family val="1"/>
      <charset val="128"/>
    </font>
    <font>
      <sz val="12"/>
      <name val="ＭＳ 明朝"/>
      <family val="1"/>
      <charset val="128"/>
    </font>
    <font>
      <sz val="6"/>
      <name val="ＭＳ 明朝"/>
      <family val="1"/>
      <charset val="128"/>
    </font>
    <font>
      <sz val="6"/>
      <name val="BIZ UD明朝 Medium"/>
      <family val="2"/>
      <charset val="128"/>
    </font>
    <font>
      <sz val="11"/>
      <color theme="1"/>
      <name val="UD デジタル 教科書体 NP-R"/>
      <family val="1"/>
      <charset val="128"/>
    </font>
    <font>
      <sz val="11"/>
      <color theme="1"/>
      <name val="BIZ UDP明朝 Medium"/>
      <family val="1"/>
      <charset val="128"/>
    </font>
    <font>
      <sz val="10"/>
      <color theme="1"/>
      <name val="BIZ UDP明朝 Medium"/>
      <family val="1"/>
      <charset val="128"/>
    </font>
    <font>
      <sz val="10"/>
      <color theme="1"/>
      <name val="BIZ UD明朝 Medium"/>
      <family val="1"/>
      <charset val="128"/>
    </font>
    <font>
      <u/>
      <sz val="14"/>
      <color theme="10"/>
      <name val="BIZ UD明朝 Medium"/>
      <family val="1"/>
      <charset val="128"/>
    </font>
    <font>
      <sz val="14"/>
      <color theme="1"/>
      <name val="BIZ UD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60">
    <border>
      <left/>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mediumDashed">
        <color indexed="64"/>
      </top>
      <bottom style="hair">
        <color indexed="64"/>
      </bottom>
      <diagonal/>
    </border>
    <border>
      <left style="medium">
        <color indexed="64"/>
      </left>
      <right style="dotted">
        <color indexed="64"/>
      </right>
      <top style="mediumDashed">
        <color indexed="64"/>
      </top>
      <bottom/>
      <diagonal/>
    </border>
    <border>
      <left style="dotted">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top style="mediumDashed">
        <color indexed="64"/>
      </top>
      <bottom/>
      <diagonal/>
    </border>
    <border>
      <left style="medium">
        <color indexed="64"/>
      </left>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tted">
        <color indexed="64"/>
      </left>
      <right style="dotted">
        <color indexed="64"/>
      </right>
      <top style="mediumDashed">
        <color indexed="64"/>
      </top>
      <bottom/>
      <diagonal/>
    </border>
    <border>
      <left style="dotted">
        <color indexed="64"/>
      </left>
      <right style="dotted">
        <color indexed="64"/>
      </right>
      <top/>
      <bottom style="dotted">
        <color indexed="64"/>
      </bottom>
      <diagonal/>
    </border>
    <border>
      <left style="medium">
        <color indexed="64"/>
      </left>
      <right style="medium">
        <color indexed="64"/>
      </right>
      <top style="medium">
        <color indexed="64"/>
      </top>
      <bottom/>
      <diagonal/>
    </border>
    <border>
      <left/>
      <right style="medium">
        <color theme="0"/>
      </right>
      <top/>
      <bottom/>
      <diagonal/>
    </border>
    <border>
      <left style="medium">
        <color theme="0"/>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style="dotted">
        <color indexed="64"/>
      </top>
      <bottom style="dotted">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theme="0"/>
      </left>
      <right/>
      <top/>
      <bottom style="thin">
        <color indexed="64"/>
      </bottom>
      <diagonal/>
    </border>
    <border>
      <left/>
      <right style="medium">
        <color theme="0"/>
      </right>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style="medium">
        <color theme="0"/>
      </left>
      <right style="medium">
        <color theme="0"/>
      </right>
      <top/>
      <bottom style="thin">
        <color indexed="64"/>
      </bottom>
      <diagonal/>
    </border>
    <border>
      <left/>
      <right/>
      <top style="dotted">
        <color indexed="64"/>
      </top>
      <bottom style="mediumDashed">
        <color indexed="64"/>
      </bottom>
      <diagonal/>
    </border>
    <border>
      <left/>
      <right style="medium">
        <color indexed="64"/>
      </right>
      <top style="dotted">
        <color indexed="64"/>
      </top>
      <bottom style="mediumDashed">
        <color indexed="64"/>
      </bottom>
      <diagonal/>
    </border>
    <border>
      <left style="medium">
        <color indexed="64"/>
      </left>
      <right style="dotted">
        <color indexed="64"/>
      </right>
      <top/>
      <bottom style="mediumDash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right/>
      <top style="mediumDashed">
        <color indexed="64"/>
      </top>
      <bottom/>
      <diagonal/>
    </border>
    <border>
      <left/>
      <right style="medium">
        <color indexed="64"/>
      </right>
      <top style="mediumDashed">
        <color indexed="64"/>
      </top>
      <bottom/>
      <diagonal/>
    </border>
    <border>
      <left/>
      <right style="medium">
        <color indexed="64"/>
      </right>
      <top/>
      <bottom style="medium">
        <color indexed="64"/>
      </bottom>
      <diagonal/>
    </border>
    <border>
      <left/>
      <right/>
      <top style="dotted">
        <color indexed="64"/>
      </top>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49" fontId="0" fillId="0" borderId="0" xfId="0" applyNumberFormat="1" applyAlignment="1">
      <alignment horizontal="left" vertical="center"/>
    </xf>
    <xf numFmtId="49" fontId="3" fillId="0" borderId="0" xfId="0" applyNumberFormat="1" applyFont="1" applyAlignment="1">
      <alignment horizontal="left" vertical="center"/>
    </xf>
    <xf numFmtId="0" fontId="3" fillId="0" borderId="0" xfId="0" applyFont="1">
      <alignmen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horizontal="center" vertical="center"/>
    </xf>
    <xf numFmtId="177" fontId="6" fillId="0" borderId="0" xfId="0" applyNumberFormat="1" applyFont="1">
      <alignment vertical="center"/>
    </xf>
    <xf numFmtId="178" fontId="6" fillId="0" borderId="0" xfId="0" applyNumberFormat="1" applyFont="1">
      <alignment vertical="center"/>
    </xf>
    <xf numFmtId="177" fontId="6" fillId="3" borderId="0" xfId="0" applyNumberFormat="1" applyFont="1" applyFill="1">
      <alignment vertical="center"/>
    </xf>
    <xf numFmtId="178" fontId="6" fillId="3" borderId="0" xfId="0" applyNumberFormat="1" applyFont="1" applyFill="1">
      <alignment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7" fillId="3" borderId="0" xfId="0" applyFont="1" applyFill="1">
      <alignment vertical="center"/>
    </xf>
    <xf numFmtId="49" fontId="7" fillId="3" borderId="0" xfId="0" applyNumberFormat="1" applyFont="1" applyFill="1" applyAlignment="1">
      <alignment horizontal="center" vertical="center"/>
    </xf>
    <xf numFmtId="49" fontId="7" fillId="0" borderId="0" xfId="0" applyNumberFormat="1" applyFont="1" applyAlignment="1">
      <alignment horizontal="center" vertical="center"/>
    </xf>
    <xf numFmtId="0" fontId="7" fillId="0" borderId="0" xfId="0" applyFont="1">
      <alignment vertical="center"/>
    </xf>
    <xf numFmtId="49" fontId="7" fillId="3" borderId="0" xfId="0" applyNumberFormat="1" applyFont="1" applyFill="1" applyBorder="1" applyAlignment="1">
      <alignment horizontal="center" vertical="center"/>
    </xf>
    <xf numFmtId="0" fontId="7" fillId="3" borderId="0" xfId="0" applyFont="1" applyFill="1" applyBorder="1">
      <alignment vertical="center"/>
    </xf>
    <xf numFmtId="3" fontId="6" fillId="3" borderId="0" xfId="0" applyNumberFormat="1" applyFont="1" applyFill="1" applyBorder="1">
      <alignment vertical="center"/>
    </xf>
    <xf numFmtId="176" fontId="6" fillId="3" borderId="0" xfId="0" applyNumberFormat="1" applyFont="1" applyFill="1" applyBorder="1">
      <alignment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4" xfId="0" applyFont="1" applyFill="1" applyBorder="1">
      <alignment vertical="center"/>
    </xf>
    <xf numFmtId="176" fontId="6" fillId="3" borderId="5" xfId="0" applyNumberFormat="1" applyFont="1" applyFill="1" applyBorder="1">
      <alignment vertical="center"/>
    </xf>
    <xf numFmtId="0" fontId="7" fillId="0" borderId="4" xfId="0" applyFont="1" applyBorder="1">
      <alignment vertical="center"/>
    </xf>
    <xf numFmtId="3" fontId="6" fillId="0" borderId="0" xfId="0" applyNumberFormat="1" applyFont="1" applyBorder="1">
      <alignment vertical="center"/>
    </xf>
    <xf numFmtId="176" fontId="6" fillId="0" borderId="0" xfId="0" applyNumberFormat="1" applyFont="1" applyBorder="1">
      <alignment vertical="center"/>
    </xf>
    <xf numFmtId="0" fontId="7" fillId="0" borderId="0" xfId="0" applyFont="1" applyBorder="1">
      <alignment vertical="center"/>
    </xf>
    <xf numFmtId="176" fontId="6" fillId="0" borderId="5" xfId="0" applyNumberFormat="1" applyFont="1" applyBorder="1">
      <alignment vertical="center"/>
    </xf>
    <xf numFmtId="0" fontId="7" fillId="0" borderId="6" xfId="0" applyFont="1" applyBorder="1">
      <alignment vertical="center"/>
    </xf>
    <xf numFmtId="3" fontId="6" fillId="0" borderId="7" xfId="0" applyNumberFormat="1" applyFont="1" applyBorder="1">
      <alignment vertical="center"/>
    </xf>
    <xf numFmtId="176" fontId="6" fillId="0" borderId="7" xfId="0" applyNumberFormat="1" applyFont="1" applyBorder="1">
      <alignment vertical="center"/>
    </xf>
    <xf numFmtId="0" fontId="7" fillId="0" borderId="7" xfId="0" applyFont="1" applyBorder="1">
      <alignment vertical="center"/>
    </xf>
    <xf numFmtId="176" fontId="6" fillId="0" borderId="8" xfId="0" applyNumberFormat="1" applyFont="1" applyBorder="1">
      <alignment vertical="center"/>
    </xf>
    <xf numFmtId="177" fontId="6" fillId="3" borderId="0" xfId="0" applyNumberFormat="1" applyFont="1" applyFill="1" applyBorder="1">
      <alignment vertical="center"/>
    </xf>
    <xf numFmtId="178" fontId="6" fillId="3" borderId="5" xfId="0" applyNumberFormat="1" applyFont="1" applyFill="1" applyBorder="1">
      <alignment vertical="center"/>
    </xf>
    <xf numFmtId="177" fontId="6" fillId="0" borderId="0" xfId="0" applyNumberFormat="1" applyFont="1" applyBorder="1">
      <alignment vertical="center"/>
    </xf>
    <xf numFmtId="178" fontId="6" fillId="0" borderId="5" xfId="0" applyNumberFormat="1" applyFont="1" applyBorder="1">
      <alignment vertical="center"/>
    </xf>
    <xf numFmtId="177" fontId="6" fillId="0" borderId="7" xfId="0" applyNumberFormat="1" applyFont="1" applyBorder="1">
      <alignment vertical="center"/>
    </xf>
    <xf numFmtId="178" fontId="6" fillId="0" borderId="8" xfId="0" applyNumberFormat="1" applyFont="1" applyBorder="1">
      <alignment vertical="center"/>
    </xf>
    <xf numFmtId="0" fontId="7" fillId="2" borderId="4" xfId="0" applyFont="1" applyFill="1" applyBorder="1">
      <alignment vertical="center"/>
    </xf>
    <xf numFmtId="0" fontId="7" fillId="2" borderId="0" xfId="0" applyFont="1" applyFill="1" applyBorder="1">
      <alignment vertical="center"/>
    </xf>
    <xf numFmtId="0" fontId="7" fillId="2" borderId="0" xfId="0" applyFont="1" applyFill="1">
      <alignment vertical="center"/>
    </xf>
    <xf numFmtId="0" fontId="7" fillId="0" borderId="0" xfId="0" applyFont="1" applyFill="1" applyAlignment="1">
      <alignment horizontal="center" vertical="center"/>
    </xf>
    <xf numFmtId="0" fontId="7" fillId="0" borderId="4" xfId="0" applyFont="1" applyFill="1" applyBorder="1">
      <alignment vertical="center"/>
    </xf>
    <xf numFmtId="3" fontId="6" fillId="0" borderId="0" xfId="0" applyNumberFormat="1" applyFont="1" applyFill="1" applyBorder="1">
      <alignment vertical="center"/>
    </xf>
    <xf numFmtId="176" fontId="6" fillId="0" borderId="0" xfId="0" applyNumberFormat="1" applyFont="1" applyFill="1" applyBorder="1">
      <alignment vertical="center"/>
    </xf>
    <xf numFmtId="0" fontId="7" fillId="0" borderId="0" xfId="0" applyFont="1" applyFill="1" applyBorder="1">
      <alignment vertical="center"/>
    </xf>
    <xf numFmtId="176" fontId="6" fillId="0" borderId="5" xfId="0" applyNumberFormat="1" applyFont="1" applyFill="1" applyBorder="1">
      <alignment vertical="center"/>
    </xf>
    <xf numFmtId="0" fontId="7" fillId="0" borderId="0" xfId="0" applyFont="1" applyFill="1">
      <alignment vertical="center"/>
    </xf>
    <xf numFmtId="177" fontId="6" fillId="0" borderId="0" xfId="0" applyNumberFormat="1" applyFont="1" applyFill="1">
      <alignment vertical="center"/>
    </xf>
    <xf numFmtId="178" fontId="6" fillId="0" borderId="0" xfId="0" applyNumberFormat="1" applyFont="1" applyFill="1">
      <alignment vertical="center"/>
    </xf>
    <xf numFmtId="177" fontId="6" fillId="0" borderId="0" xfId="0" applyNumberFormat="1" applyFont="1" applyFill="1" applyBorder="1">
      <alignment vertical="center"/>
    </xf>
    <xf numFmtId="178" fontId="6" fillId="0" borderId="5" xfId="0" applyNumberFormat="1" applyFont="1" applyFill="1" applyBorder="1">
      <alignment vertical="center"/>
    </xf>
    <xf numFmtId="0" fontId="7" fillId="3" borderId="5" xfId="0" applyFont="1" applyFill="1" applyBorder="1" applyAlignment="1">
      <alignment horizontal="center" vertical="center" wrapText="1"/>
    </xf>
    <xf numFmtId="0" fontId="6"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right" vertical="center"/>
    </xf>
    <xf numFmtId="0" fontId="16" fillId="4" borderId="0" xfId="0" applyFont="1" applyFill="1">
      <alignment vertical="center"/>
    </xf>
    <xf numFmtId="0" fontId="16" fillId="4" borderId="0" xfId="0" applyFont="1" applyFill="1" applyAlignment="1">
      <alignment horizontal="center" vertical="center"/>
    </xf>
    <xf numFmtId="0" fontId="16" fillId="4" borderId="12" xfId="0" applyFont="1" applyFill="1" applyBorder="1" applyAlignment="1">
      <alignment vertical="center" wrapText="1"/>
    </xf>
    <xf numFmtId="0" fontId="16" fillId="4" borderId="13" xfId="0" applyFont="1" applyFill="1" applyBorder="1" applyAlignment="1">
      <alignment horizontal="center" vertical="center" wrapText="1"/>
    </xf>
    <xf numFmtId="0" fontId="12" fillId="4" borderId="0" xfId="0" applyFont="1" applyFill="1" applyAlignment="1">
      <alignment horizontal="center" vertical="center"/>
    </xf>
    <xf numFmtId="49" fontId="16" fillId="4" borderId="0" xfId="0" applyNumberFormat="1" applyFont="1" applyFill="1" applyAlignment="1">
      <alignment horizontal="center" vertical="center"/>
    </xf>
    <xf numFmtId="38" fontId="17" fillId="0" borderId="12" xfId="1" applyFont="1" applyBorder="1" applyAlignment="1">
      <alignment vertical="center"/>
    </xf>
    <xf numFmtId="179" fontId="17" fillId="0" borderId="14" xfId="1" applyNumberFormat="1" applyFont="1" applyBorder="1" applyAlignment="1">
      <alignment vertical="center"/>
    </xf>
    <xf numFmtId="38" fontId="17" fillId="0" borderId="0" xfId="1" applyFont="1" applyBorder="1" applyAlignment="1">
      <alignment vertical="center"/>
    </xf>
    <xf numFmtId="49" fontId="16" fillId="4" borderId="15" xfId="0" applyNumberFormat="1" applyFont="1" applyFill="1" applyBorder="1" applyAlignment="1">
      <alignment horizontal="center" vertical="center"/>
    </xf>
    <xf numFmtId="0" fontId="16" fillId="4" borderId="16" xfId="0" quotePrefix="1" applyFont="1" applyFill="1" applyBorder="1" applyAlignment="1">
      <alignment horizontal="center" vertical="center"/>
    </xf>
    <xf numFmtId="0" fontId="16" fillId="4" borderId="17" xfId="0" quotePrefix="1" applyFont="1" applyFill="1" applyBorder="1" applyAlignment="1">
      <alignment horizontal="center" vertical="center"/>
    </xf>
    <xf numFmtId="49" fontId="16" fillId="4" borderId="17" xfId="0" applyNumberFormat="1" applyFont="1" applyFill="1" applyBorder="1" applyAlignment="1">
      <alignment horizontal="center" vertical="center"/>
    </xf>
    <xf numFmtId="49" fontId="16" fillId="5" borderId="18" xfId="0" applyNumberFormat="1" applyFont="1" applyFill="1" applyBorder="1" applyAlignment="1">
      <alignment horizontal="center" vertical="center"/>
    </xf>
    <xf numFmtId="38" fontId="17" fillId="0" borderId="19" xfId="1" applyFont="1" applyBorder="1" applyAlignment="1">
      <alignment vertical="center"/>
    </xf>
    <xf numFmtId="179" fontId="17" fillId="0" borderId="20" xfId="1" applyNumberFormat="1" applyFont="1" applyBorder="1" applyAlignment="1">
      <alignment vertical="center"/>
    </xf>
    <xf numFmtId="38" fontId="17" fillId="0" borderId="21" xfId="1" applyFont="1" applyBorder="1" applyAlignment="1">
      <alignment vertical="center"/>
    </xf>
    <xf numFmtId="38" fontId="17" fillId="0" borderId="22" xfId="1" applyFont="1" applyBorder="1" applyAlignment="1">
      <alignment vertical="center"/>
    </xf>
    <xf numFmtId="49" fontId="16" fillId="5" borderId="15" xfId="0" applyNumberFormat="1" applyFont="1" applyFill="1" applyBorder="1" applyAlignment="1">
      <alignment horizontal="center" vertical="center"/>
    </xf>
    <xf numFmtId="38" fontId="17" fillId="0" borderId="12" xfId="1" applyFont="1" applyFill="1" applyBorder="1" applyAlignment="1">
      <alignment vertical="center"/>
    </xf>
    <xf numFmtId="179" fontId="17" fillId="0" borderId="14" xfId="1" applyNumberFormat="1" applyFont="1" applyFill="1" applyBorder="1" applyAlignment="1">
      <alignment vertical="center"/>
    </xf>
    <xf numFmtId="38" fontId="17" fillId="0" borderId="0" xfId="1" applyFont="1" applyFill="1" applyBorder="1" applyAlignment="1">
      <alignment vertical="center"/>
    </xf>
    <xf numFmtId="49" fontId="16" fillId="5" borderId="0" xfId="0" applyNumberFormat="1" applyFont="1" applyFill="1" applyAlignment="1">
      <alignment horizontal="center" vertical="center"/>
    </xf>
    <xf numFmtId="38" fontId="17" fillId="0" borderId="23" xfId="0" applyNumberFormat="1" applyFont="1" applyBorder="1">
      <alignment vertical="center"/>
    </xf>
    <xf numFmtId="179" fontId="17" fillId="0" borderId="24" xfId="1" applyNumberFormat="1" applyFont="1" applyFill="1" applyBorder="1" applyAlignment="1">
      <alignment vertical="center"/>
    </xf>
    <xf numFmtId="0" fontId="18" fillId="0" borderId="0" xfId="0" quotePrefix="1" applyFont="1">
      <alignment vertical="center"/>
    </xf>
    <xf numFmtId="0" fontId="16" fillId="4" borderId="12" xfId="0" applyFont="1" applyFill="1" applyBorder="1" applyAlignment="1">
      <alignment horizontal="center" vertical="center"/>
    </xf>
    <xf numFmtId="49" fontId="16" fillId="4" borderId="27" xfId="0" applyNumberFormat="1" applyFont="1" applyFill="1" applyBorder="1" applyAlignment="1">
      <alignment horizontal="center" vertical="center"/>
    </xf>
    <xf numFmtId="0" fontId="14" fillId="0" borderId="0" xfId="0" quotePrefix="1" applyFont="1">
      <alignment vertical="center"/>
    </xf>
    <xf numFmtId="0" fontId="16" fillId="4" borderId="0" xfId="0" applyFont="1" applyFill="1" applyAlignment="1">
      <alignment horizontal="center" vertical="center"/>
    </xf>
    <xf numFmtId="0" fontId="16" fillId="4" borderId="25" xfId="0" applyFont="1" applyFill="1" applyBorder="1" applyAlignment="1">
      <alignment horizontal="center" vertical="center" wrapText="1"/>
    </xf>
    <xf numFmtId="0" fontId="16" fillId="4" borderId="0" xfId="0" applyFont="1" applyFill="1" applyAlignment="1">
      <alignment horizontal="center" vertical="center" wrapText="1"/>
    </xf>
    <xf numFmtId="180" fontId="17" fillId="0" borderId="12" xfId="1" applyNumberFormat="1" applyFont="1" applyBorder="1" applyAlignment="1">
      <alignment horizontal="right" vertical="center"/>
    </xf>
    <xf numFmtId="181" fontId="17" fillId="0" borderId="14" xfId="2" applyNumberFormat="1" applyFont="1" applyBorder="1" applyAlignment="1">
      <alignment horizontal="right" vertical="center"/>
    </xf>
    <xf numFmtId="180" fontId="17" fillId="0" borderId="0" xfId="1" applyNumberFormat="1" applyFont="1" applyBorder="1" applyAlignment="1">
      <alignment horizontal="right" vertical="center"/>
    </xf>
    <xf numFmtId="181" fontId="17" fillId="0" borderId="26" xfId="2" applyNumberFormat="1" applyFont="1" applyBorder="1" applyAlignment="1">
      <alignment horizontal="right" vertical="center"/>
    </xf>
    <xf numFmtId="49" fontId="16" fillId="4" borderId="28" xfId="0" applyNumberFormat="1" applyFont="1" applyFill="1" applyBorder="1" applyAlignment="1">
      <alignment horizontal="center" vertical="center"/>
    </xf>
    <xf numFmtId="0" fontId="16" fillId="4" borderId="0" xfId="0" quotePrefix="1" applyFont="1" applyFill="1" applyAlignment="1">
      <alignment horizontal="center" vertical="center"/>
    </xf>
    <xf numFmtId="0" fontId="16" fillId="4" borderId="28" xfId="0" quotePrefix="1" applyFont="1" applyFill="1" applyBorder="1" applyAlignment="1">
      <alignment horizontal="center" vertical="center"/>
    </xf>
    <xf numFmtId="49" fontId="16" fillId="4" borderId="29" xfId="0" applyNumberFormat="1" applyFont="1" applyFill="1" applyBorder="1" applyAlignment="1">
      <alignment horizontal="center" vertical="center"/>
    </xf>
    <xf numFmtId="49" fontId="16" fillId="4" borderId="18" xfId="0" applyNumberFormat="1" applyFont="1" applyFill="1" applyBorder="1" applyAlignment="1">
      <alignment horizontal="center" vertical="center"/>
    </xf>
    <xf numFmtId="180" fontId="17" fillId="0" borderId="19" xfId="1" applyNumberFormat="1" applyFont="1" applyBorder="1" applyAlignment="1">
      <alignment horizontal="right" vertical="center"/>
    </xf>
    <xf numFmtId="181" fontId="17" fillId="0" borderId="20" xfId="2" applyNumberFormat="1" applyFont="1" applyBorder="1" applyAlignment="1">
      <alignment horizontal="right" vertical="center"/>
    </xf>
    <xf numFmtId="181" fontId="17" fillId="0" borderId="30" xfId="2" applyNumberFormat="1" applyFont="1" applyBorder="1" applyAlignment="1">
      <alignment horizontal="right" vertical="center"/>
    </xf>
    <xf numFmtId="180" fontId="17" fillId="0" borderId="30" xfId="1" applyNumberFormat="1" applyFont="1" applyBorder="1" applyAlignment="1">
      <alignment horizontal="right" vertical="center"/>
    </xf>
    <xf numFmtId="180" fontId="17" fillId="0" borderId="12" xfId="1" applyNumberFormat="1" applyFont="1" applyFill="1" applyBorder="1" applyAlignment="1">
      <alignment horizontal="right" vertical="center"/>
    </xf>
    <xf numFmtId="181" fontId="17" fillId="0" borderId="14" xfId="2" applyNumberFormat="1" applyFont="1" applyFill="1" applyBorder="1" applyAlignment="1">
      <alignment horizontal="right" vertical="center"/>
    </xf>
    <xf numFmtId="180" fontId="17" fillId="0" borderId="0" xfId="1" applyNumberFormat="1" applyFont="1" applyFill="1" applyBorder="1" applyAlignment="1">
      <alignment horizontal="right" vertical="center"/>
    </xf>
    <xf numFmtId="181" fontId="17" fillId="0" borderId="26" xfId="2" applyNumberFormat="1" applyFont="1" applyFill="1" applyBorder="1" applyAlignment="1">
      <alignment horizontal="right" vertical="center"/>
    </xf>
    <xf numFmtId="180" fontId="17" fillId="0" borderId="23" xfId="1" applyNumberFormat="1" applyFont="1" applyFill="1" applyBorder="1" applyAlignment="1">
      <alignment horizontal="right" vertical="center"/>
    </xf>
    <xf numFmtId="181" fontId="17" fillId="0" borderId="24" xfId="2" applyNumberFormat="1" applyFont="1" applyFill="1" applyBorder="1" applyAlignment="1">
      <alignment horizontal="right" vertical="center"/>
    </xf>
    <xf numFmtId="181" fontId="17" fillId="0" borderId="31" xfId="2" applyNumberFormat="1" applyFont="1" applyFill="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xf>
    <xf numFmtId="49" fontId="6" fillId="0" borderId="0" xfId="0" applyNumberFormat="1" applyFont="1" applyAlignment="1">
      <alignment horizontal="right" vertical="top" wrapText="1"/>
    </xf>
    <xf numFmtId="49" fontId="13" fillId="0" borderId="0" xfId="0" applyNumberFormat="1" applyFont="1" applyAlignment="1">
      <alignment horizontal="right" vertical="center"/>
    </xf>
    <xf numFmtId="49" fontId="6" fillId="0" borderId="0" xfId="0" applyNumberFormat="1" applyFont="1" applyAlignment="1">
      <alignment horizontal="right" vertical="center"/>
    </xf>
    <xf numFmtId="0" fontId="19" fillId="0" borderId="0" xfId="0" applyFont="1" applyAlignment="1">
      <alignment vertical="top"/>
    </xf>
    <xf numFmtId="0" fontId="20" fillId="0" borderId="0" xfId="0" applyFont="1" applyAlignment="1">
      <alignment horizontal="right" vertical="center"/>
    </xf>
    <xf numFmtId="0" fontId="16" fillId="4" borderId="32"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49" fontId="16" fillId="4" borderId="35" xfId="0" applyNumberFormat="1" applyFont="1" applyFill="1" applyBorder="1" applyAlignment="1">
      <alignment vertical="center" wrapText="1"/>
    </xf>
    <xf numFmtId="3" fontId="17" fillId="0" borderId="37" xfId="1" applyNumberFormat="1" applyFont="1" applyBorder="1" applyAlignment="1">
      <alignment horizontal="right" vertical="center"/>
    </xf>
    <xf numFmtId="182" fontId="17" fillId="0" borderId="36" xfId="1" applyNumberFormat="1" applyFont="1" applyBorder="1" applyAlignment="1">
      <alignment horizontal="right" vertical="center"/>
    </xf>
    <xf numFmtId="182" fontId="17" fillId="0" borderId="38" xfId="1" applyNumberFormat="1" applyFont="1" applyBorder="1" applyAlignment="1">
      <alignment horizontal="right" vertical="center"/>
    </xf>
    <xf numFmtId="49" fontId="16" fillId="4" borderId="0" xfId="0" applyNumberFormat="1" applyFont="1" applyFill="1" applyAlignment="1">
      <alignment horizontal="center" vertical="center" wrapText="1"/>
    </xf>
    <xf numFmtId="49" fontId="16" fillId="4" borderId="0" xfId="0" applyNumberFormat="1" applyFont="1" applyFill="1" applyAlignment="1">
      <alignment horizontal="left" vertical="center"/>
    </xf>
    <xf numFmtId="3" fontId="17" fillId="0" borderId="39" xfId="1" applyNumberFormat="1" applyFont="1" applyBorder="1" applyAlignment="1">
      <alignment horizontal="right" vertical="center"/>
    </xf>
    <xf numFmtId="182" fontId="17" fillId="0" borderId="0" xfId="1" applyNumberFormat="1" applyFont="1" applyBorder="1" applyAlignment="1">
      <alignment horizontal="right" vertical="center"/>
    </xf>
    <xf numFmtId="49" fontId="16" fillId="4" borderId="40" xfId="0" applyNumberFormat="1" applyFont="1" applyFill="1" applyBorder="1" applyAlignment="1">
      <alignment horizontal="left" vertical="center"/>
    </xf>
    <xf numFmtId="49" fontId="16" fillId="4" borderId="41" xfId="0" applyNumberFormat="1" applyFont="1" applyFill="1" applyBorder="1" applyAlignment="1">
      <alignment horizontal="center" vertical="center" wrapText="1"/>
    </xf>
    <xf numFmtId="49" fontId="16" fillId="4" borderId="41" xfId="0" applyNumberFormat="1" applyFont="1" applyFill="1" applyBorder="1" applyAlignment="1">
      <alignment horizontal="left" vertical="center"/>
    </xf>
    <xf numFmtId="3" fontId="17" fillId="0" borderId="42" xfId="1" applyNumberFormat="1" applyFont="1" applyBorder="1" applyAlignment="1">
      <alignment horizontal="right" vertical="center"/>
    </xf>
    <xf numFmtId="182" fontId="17" fillId="0" borderId="41" xfId="1" applyNumberFormat="1" applyFont="1" applyBorder="1" applyAlignment="1">
      <alignment horizontal="right" vertical="center"/>
    </xf>
    <xf numFmtId="49" fontId="16" fillId="4" borderId="36" xfId="0" applyNumberFormat="1" applyFont="1" applyFill="1" applyBorder="1" applyAlignment="1">
      <alignment horizontal="left" vertical="center"/>
    </xf>
    <xf numFmtId="49" fontId="16" fillId="4" borderId="36" xfId="0" applyNumberFormat="1" applyFont="1" applyFill="1" applyBorder="1" applyAlignment="1">
      <alignment horizontal="center" vertical="center"/>
    </xf>
    <xf numFmtId="49" fontId="16" fillId="4" borderId="43" xfId="0" applyNumberFormat="1" applyFont="1" applyFill="1" applyBorder="1" applyAlignment="1">
      <alignment horizontal="center" vertical="center" wrapText="1"/>
    </xf>
    <xf numFmtId="3" fontId="17" fillId="0" borderId="44" xfId="1" applyNumberFormat="1" applyFont="1" applyBorder="1" applyAlignment="1">
      <alignment horizontal="right" vertical="center"/>
    </xf>
    <xf numFmtId="0" fontId="14" fillId="0" borderId="0" xfId="0" quotePrefix="1" applyFont="1" applyAlignment="1">
      <alignment horizontal="left" vertical="center"/>
    </xf>
    <xf numFmtId="0" fontId="13" fillId="0" borderId="0" xfId="0" applyFont="1" applyAlignment="1">
      <alignment horizontal="right"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16" fillId="4" borderId="49" xfId="0" applyFont="1" applyFill="1" applyBorder="1" applyAlignment="1">
      <alignment horizontal="center" vertical="center"/>
    </xf>
    <xf numFmtId="3" fontId="17" fillId="0" borderId="36" xfId="1" applyNumberFormat="1" applyFont="1" applyBorder="1" applyAlignment="1">
      <alignment horizontal="right" vertical="center"/>
    </xf>
    <xf numFmtId="182" fontId="17" fillId="0" borderId="37" xfId="1" applyNumberFormat="1" applyFont="1" applyBorder="1" applyAlignment="1">
      <alignment horizontal="right" vertical="center"/>
    </xf>
    <xf numFmtId="3" fontId="17" fillId="0" borderId="0" xfId="1" applyNumberFormat="1" applyFont="1" applyBorder="1" applyAlignment="1">
      <alignment horizontal="right" vertical="center"/>
    </xf>
    <xf numFmtId="182" fontId="17" fillId="0" borderId="39" xfId="1" applyNumberFormat="1" applyFont="1" applyBorder="1" applyAlignment="1">
      <alignment horizontal="right" vertical="center"/>
    </xf>
    <xf numFmtId="3" fontId="17" fillId="0" borderId="41" xfId="1" applyNumberFormat="1" applyFont="1" applyBorder="1" applyAlignment="1">
      <alignment horizontal="right" vertical="center"/>
    </xf>
    <xf numFmtId="182" fontId="17" fillId="0" borderId="42" xfId="1" applyNumberFormat="1" applyFont="1" applyBorder="1" applyAlignment="1">
      <alignment horizontal="right" vertical="center"/>
    </xf>
    <xf numFmtId="182" fontId="17" fillId="0" borderId="44" xfId="1" applyNumberFormat="1" applyFont="1" applyBorder="1" applyAlignment="1">
      <alignment horizontal="right" vertical="center"/>
    </xf>
    <xf numFmtId="0" fontId="20" fillId="0" borderId="0" xfId="0" applyFont="1">
      <alignment vertical="center"/>
    </xf>
    <xf numFmtId="49" fontId="13" fillId="0" borderId="0" xfId="0" applyNumberFormat="1" applyFont="1" applyAlignment="1">
      <alignment vertical="top"/>
    </xf>
    <xf numFmtId="49" fontId="13" fillId="0" borderId="0" xfId="0" applyNumberFormat="1" applyFont="1" applyAlignment="1">
      <alignment horizontal="right" vertical="top"/>
    </xf>
    <xf numFmtId="183" fontId="17" fillId="0" borderId="14" xfId="1" applyNumberFormat="1" applyFont="1" applyBorder="1" applyAlignment="1">
      <alignment horizontal="right" vertical="center"/>
    </xf>
    <xf numFmtId="180" fontId="17" fillId="0" borderId="52" xfId="1" applyNumberFormat="1" applyFont="1" applyBorder="1" applyAlignment="1">
      <alignment horizontal="right" vertical="center"/>
    </xf>
    <xf numFmtId="180" fontId="17" fillId="0" borderId="55" xfId="1" applyNumberFormat="1" applyFont="1" applyBorder="1" applyAlignment="1">
      <alignment horizontal="right" vertical="center"/>
    </xf>
    <xf numFmtId="183" fontId="17" fillId="0" borderId="20" xfId="1" applyNumberFormat="1" applyFont="1" applyBorder="1" applyAlignment="1">
      <alignment horizontal="right" vertical="center"/>
    </xf>
    <xf numFmtId="180" fontId="17" fillId="0" borderId="22" xfId="1" applyNumberFormat="1" applyFont="1" applyBorder="1" applyAlignment="1">
      <alignment horizontal="right" vertical="center"/>
    </xf>
    <xf numFmtId="180" fontId="17" fillId="0" borderId="56" xfId="1" applyNumberFormat="1" applyFont="1" applyBorder="1" applyAlignment="1">
      <alignment horizontal="right" vertical="center"/>
    </xf>
    <xf numFmtId="180" fontId="17" fillId="6" borderId="12" xfId="1" applyNumberFormat="1" applyFont="1" applyFill="1" applyBorder="1" applyAlignment="1">
      <alignment horizontal="right" vertical="center"/>
    </xf>
    <xf numFmtId="183" fontId="17" fillId="6" borderId="14" xfId="1" applyNumberFormat="1" applyFont="1" applyFill="1" applyBorder="1" applyAlignment="1">
      <alignment horizontal="right" vertical="center"/>
    </xf>
    <xf numFmtId="180" fontId="17" fillId="6" borderId="0" xfId="1" applyNumberFormat="1" applyFont="1" applyFill="1" applyBorder="1" applyAlignment="1">
      <alignment horizontal="right" vertical="center"/>
    </xf>
    <xf numFmtId="180" fontId="17" fillId="6" borderId="23" xfId="1" applyNumberFormat="1" applyFont="1" applyFill="1" applyBorder="1" applyAlignment="1">
      <alignment horizontal="right" vertical="center"/>
    </xf>
    <xf numFmtId="183" fontId="17" fillId="6" borderId="24" xfId="1" applyNumberFormat="1" applyFont="1" applyFill="1" applyBorder="1" applyAlignment="1">
      <alignment horizontal="right" vertical="center"/>
    </xf>
    <xf numFmtId="0" fontId="16" fillId="4" borderId="16" xfId="0" applyFont="1" applyFill="1" applyBorder="1" applyAlignment="1">
      <alignment horizontal="center" vertical="center" wrapText="1"/>
    </xf>
    <xf numFmtId="183" fontId="17" fillId="0" borderId="16" xfId="1" applyNumberFormat="1" applyFont="1" applyBorder="1" applyAlignment="1">
      <alignment horizontal="right" vertical="center"/>
    </xf>
    <xf numFmtId="183" fontId="17" fillId="0" borderId="57" xfId="1" applyNumberFormat="1" applyFont="1" applyBorder="1" applyAlignment="1">
      <alignment horizontal="right" vertical="center"/>
    </xf>
    <xf numFmtId="183" fontId="17" fillId="6" borderId="16" xfId="1" applyNumberFormat="1" applyFont="1" applyFill="1" applyBorder="1" applyAlignment="1">
      <alignment horizontal="right" vertical="center"/>
    </xf>
    <xf numFmtId="183" fontId="17" fillId="6" borderId="58" xfId="1" applyNumberFormat="1" applyFont="1" applyFill="1" applyBorder="1" applyAlignment="1">
      <alignment horizontal="right" vertical="center"/>
    </xf>
    <xf numFmtId="0" fontId="16" fillId="4" borderId="10" xfId="0" applyFont="1" applyFill="1" applyBorder="1" applyAlignment="1">
      <alignment horizontal="centerContinuous" vertical="center"/>
    </xf>
    <xf numFmtId="0" fontId="16" fillId="4" borderId="11" xfId="0" applyFont="1" applyFill="1" applyBorder="1" applyAlignment="1">
      <alignment horizontal="centerContinuous" vertical="center"/>
    </xf>
    <xf numFmtId="0" fontId="16" fillId="4" borderId="0" xfId="0" applyFont="1" applyFill="1" applyAlignment="1">
      <alignment horizontal="centerContinuous" vertical="center"/>
    </xf>
    <xf numFmtId="180" fontId="17" fillId="0" borderId="12" xfId="1" applyNumberFormat="1" applyFont="1" applyBorder="1" applyAlignment="1">
      <alignment vertical="center"/>
    </xf>
    <xf numFmtId="180" fontId="17" fillId="0" borderId="0" xfId="1" applyNumberFormat="1" applyFont="1" applyBorder="1" applyAlignment="1">
      <alignment vertical="center"/>
    </xf>
    <xf numFmtId="180" fontId="17" fillId="0" borderId="19" xfId="1" applyNumberFormat="1" applyFont="1" applyBorder="1" applyAlignment="1">
      <alignment vertical="center"/>
    </xf>
    <xf numFmtId="180" fontId="17" fillId="0" borderId="30" xfId="1" applyNumberFormat="1" applyFont="1" applyBorder="1" applyAlignment="1">
      <alignment vertical="center"/>
    </xf>
    <xf numFmtId="180" fontId="17" fillId="0" borderId="23" xfId="1" applyNumberFormat="1" applyFont="1" applyBorder="1" applyAlignment="1">
      <alignment vertical="center"/>
    </xf>
    <xf numFmtId="181" fontId="17" fillId="0" borderId="24" xfId="2" applyNumberFormat="1" applyFont="1" applyBorder="1" applyAlignment="1">
      <alignment horizontal="right" vertical="center"/>
    </xf>
    <xf numFmtId="49" fontId="16" fillId="4" borderId="27" xfId="0" applyNumberFormat="1" applyFont="1" applyFill="1" applyBorder="1" applyAlignment="1">
      <alignment horizontal="left" vertical="center"/>
    </xf>
    <xf numFmtId="49" fontId="16" fillId="4" borderId="28" xfId="0" applyNumberFormat="1" applyFont="1" applyFill="1" applyBorder="1" applyAlignment="1">
      <alignment horizontal="left" vertical="center"/>
    </xf>
    <xf numFmtId="0" fontId="16" fillId="4" borderId="0" xfId="0" quotePrefix="1" applyFont="1" applyFill="1" applyAlignment="1">
      <alignment horizontal="left" vertical="center"/>
    </xf>
    <xf numFmtId="0" fontId="16" fillId="4" borderId="28" xfId="0" quotePrefix="1" applyFont="1" applyFill="1" applyBorder="1" applyAlignment="1">
      <alignment horizontal="left" vertical="center"/>
    </xf>
    <xf numFmtId="49" fontId="16" fillId="4" borderId="29" xfId="0" applyNumberFormat="1" applyFont="1" applyFill="1" applyBorder="1" applyAlignment="1">
      <alignment horizontal="left" vertical="center"/>
    </xf>
    <xf numFmtId="49" fontId="16" fillId="4" borderId="18" xfId="0" applyNumberFormat="1" applyFont="1" applyFill="1" applyBorder="1" applyAlignment="1">
      <alignment horizontal="left" vertical="center"/>
    </xf>
    <xf numFmtId="0" fontId="16" fillId="4" borderId="27" xfId="0" quotePrefix="1" applyFont="1" applyFill="1" applyBorder="1" applyAlignment="1">
      <alignment horizontal="left" vertical="center"/>
    </xf>
    <xf numFmtId="0" fontId="6" fillId="0" borderId="0" xfId="0" applyFont="1" applyAlignment="1">
      <alignment horizontal="right" vertical="top" wrapText="1"/>
    </xf>
    <xf numFmtId="49" fontId="6" fillId="0" borderId="0" xfId="0" applyNumberFormat="1" applyFont="1" applyAlignment="1">
      <alignment horizontal="right" vertical="center" wrapText="1"/>
    </xf>
    <xf numFmtId="49" fontId="16" fillId="4" borderId="35" xfId="0" applyNumberFormat="1" applyFont="1" applyFill="1" applyBorder="1" applyAlignment="1">
      <alignment vertical="center" textRotation="255" wrapText="1"/>
    </xf>
    <xf numFmtId="49" fontId="16" fillId="4" borderId="59" xfId="0" applyNumberFormat="1" applyFont="1" applyFill="1" applyBorder="1" applyAlignment="1">
      <alignment horizontal="left" vertical="center"/>
    </xf>
    <xf numFmtId="0" fontId="15" fillId="0" borderId="0" xfId="0" applyFont="1">
      <alignment vertical="center"/>
    </xf>
    <xf numFmtId="0" fontId="21" fillId="0" borderId="0" xfId="0" applyFont="1" applyAlignment="1">
      <alignment horizontal="right"/>
    </xf>
    <xf numFmtId="180" fontId="17" fillId="0" borderId="39" xfId="1" applyNumberFormat="1" applyFont="1" applyBorder="1" applyAlignment="1">
      <alignment horizontal="right" vertical="center" shrinkToFit="1"/>
    </xf>
    <xf numFmtId="180" fontId="17" fillId="0" borderId="0" xfId="1" applyNumberFormat="1" applyFont="1" applyBorder="1" applyAlignment="1">
      <alignment horizontal="right" vertical="center" shrinkToFit="1"/>
    </xf>
    <xf numFmtId="180" fontId="17" fillId="0" borderId="44" xfId="1" applyNumberFormat="1" applyFont="1" applyBorder="1" applyAlignment="1">
      <alignment horizontal="right" vertical="center" shrinkToFit="1"/>
    </xf>
    <xf numFmtId="49" fontId="6" fillId="0" borderId="0" xfId="0" applyNumberFormat="1" applyFont="1" applyAlignment="1">
      <alignment horizontal="right" vertical="top"/>
    </xf>
    <xf numFmtId="3" fontId="17" fillId="0" borderId="39" xfId="0" applyNumberFormat="1" applyFont="1" applyBorder="1">
      <alignment vertical="center"/>
    </xf>
    <xf numFmtId="3" fontId="17" fillId="0" borderId="44" xfId="0" applyNumberFormat="1" applyFont="1" applyBorder="1">
      <alignment vertical="center"/>
    </xf>
    <xf numFmtId="0" fontId="12" fillId="0" borderId="0" xfId="0" applyFont="1" applyAlignment="1">
      <alignment vertical="center" shrinkToFit="1"/>
    </xf>
    <xf numFmtId="0" fontId="24" fillId="0" borderId="0" xfId="0" applyFont="1" applyAlignment="1">
      <alignment wrapText="1"/>
    </xf>
    <xf numFmtId="0" fontId="26" fillId="0" borderId="0" xfId="0" applyFont="1">
      <alignment vertical="center"/>
    </xf>
    <xf numFmtId="49" fontId="25" fillId="0" borderId="0" xfId="0" applyNumberFormat="1" applyFont="1" applyAlignment="1">
      <alignment horizontal="right" vertical="center"/>
    </xf>
    <xf numFmtId="0" fontId="25" fillId="0" borderId="0" xfId="0" applyFont="1" applyAlignment="1">
      <alignment wrapText="1"/>
    </xf>
    <xf numFmtId="0" fontId="27" fillId="0" borderId="0" xfId="0" applyFont="1">
      <alignment vertical="center"/>
    </xf>
    <xf numFmtId="0" fontId="28" fillId="0" borderId="0" xfId="3" applyFont="1" applyAlignment="1">
      <alignment horizontal="left" vertical="center"/>
    </xf>
    <xf numFmtId="0" fontId="29"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14" fillId="0" borderId="0" xfId="0" applyFont="1" applyAlignment="1">
      <alignment horizontal="left" vertical="center"/>
    </xf>
    <xf numFmtId="0" fontId="13" fillId="0" borderId="0" xfId="0" quotePrefix="1" applyFont="1" applyAlignment="1">
      <alignment horizontal="right" vertical="center" wrapText="1"/>
    </xf>
    <xf numFmtId="0" fontId="6" fillId="0" borderId="0" xfId="0" applyFont="1" applyAlignment="1">
      <alignment horizontal="left" wrapText="1"/>
    </xf>
    <xf numFmtId="0" fontId="13" fillId="0" borderId="0" xfId="0" applyFont="1" applyAlignment="1">
      <alignment horizontal="left" vertical="center" wrapText="1"/>
    </xf>
    <xf numFmtId="0" fontId="13" fillId="0" borderId="0" xfId="0" applyFont="1" applyAlignment="1">
      <alignment horizontal="left" wrapText="1"/>
    </xf>
    <xf numFmtId="0" fontId="16" fillId="4" borderId="0" xfId="0" applyFont="1" applyFill="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4" fillId="0" borderId="0" xfId="0" quotePrefix="1" applyFont="1" applyAlignment="1">
      <alignment horizontal="left" vertical="center"/>
    </xf>
    <xf numFmtId="0" fontId="16" fillId="4" borderId="0" xfId="0" applyFont="1" applyFill="1" applyAlignment="1">
      <alignment horizontal="center" vertical="center"/>
    </xf>
    <xf numFmtId="0" fontId="13" fillId="0" borderId="0" xfId="0" quotePrefix="1" applyFont="1" applyAlignment="1">
      <alignment horizontal="right" vertical="top" wrapText="1"/>
    </xf>
    <xf numFmtId="0" fontId="6" fillId="0" borderId="0" xfId="0" applyFont="1" applyAlignment="1">
      <alignment vertical="top" wrapText="1"/>
    </xf>
    <xf numFmtId="0" fontId="13" fillId="0" borderId="0" xfId="0" applyFont="1" applyAlignment="1">
      <alignment horizontal="left" vertical="center"/>
    </xf>
    <xf numFmtId="0" fontId="12" fillId="4" borderId="0" xfId="0" applyFont="1" applyFill="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49" fontId="16" fillId="4" borderId="36" xfId="0" applyNumberFormat="1" applyFont="1" applyFill="1" applyBorder="1" applyAlignment="1">
      <alignment horizontal="center" vertical="center"/>
    </xf>
    <xf numFmtId="49" fontId="16" fillId="4" borderId="0" xfId="0" applyNumberFormat="1" applyFont="1" applyFill="1" applyAlignment="1">
      <alignment horizontal="center" vertical="center" textRotation="255" wrapText="1"/>
    </xf>
    <xf numFmtId="49" fontId="16" fillId="4" borderId="41" xfId="0" applyNumberFormat="1" applyFont="1" applyFill="1" applyBorder="1" applyAlignment="1">
      <alignment horizontal="center" vertical="center" textRotation="255" wrapText="1"/>
    </xf>
    <xf numFmtId="0" fontId="13" fillId="0" borderId="0" xfId="0" applyFont="1" applyAlignment="1">
      <alignment horizontal="center" vertical="center"/>
    </xf>
    <xf numFmtId="49" fontId="16" fillId="4" borderId="40" xfId="0" applyNumberFormat="1" applyFont="1" applyFill="1" applyBorder="1" applyAlignment="1">
      <alignment horizontal="left" vertical="center"/>
    </xf>
    <xf numFmtId="49" fontId="16" fillId="4" borderId="48" xfId="0" applyNumberFormat="1" applyFont="1" applyFill="1" applyBorder="1" applyAlignment="1">
      <alignment horizontal="left" vertical="center"/>
    </xf>
    <xf numFmtId="49" fontId="16" fillId="4" borderId="0" xfId="0" applyNumberFormat="1" applyFont="1" applyFill="1" applyAlignment="1">
      <alignment horizontal="left" vertical="center"/>
    </xf>
    <xf numFmtId="49" fontId="16" fillId="4" borderId="16" xfId="0" applyNumberFormat="1" applyFont="1" applyFill="1" applyBorder="1" applyAlignment="1">
      <alignment horizontal="left" vertical="center"/>
    </xf>
    <xf numFmtId="0" fontId="13" fillId="0" borderId="0" xfId="0" applyFont="1" applyAlignment="1">
      <alignment horizontal="right" vertical="center"/>
    </xf>
    <xf numFmtId="49" fontId="13" fillId="0" borderId="0" xfId="0" applyNumberFormat="1" applyFont="1" applyAlignment="1">
      <alignment horizontal="left" vertical="center"/>
    </xf>
    <xf numFmtId="49" fontId="16" fillId="4" borderId="35" xfId="0" applyNumberFormat="1" applyFont="1" applyFill="1" applyBorder="1" applyAlignment="1">
      <alignment horizontal="center" vertical="center"/>
    </xf>
    <xf numFmtId="49" fontId="16" fillId="4" borderId="47" xfId="0" applyNumberFormat="1" applyFont="1" applyFill="1" applyBorder="1" applyAlignment="1">
      <alignment horizontal="center" vertical="center"/>
    </xf>
    <xf numFmtId="0" fontId="13" fillId="0" borderId="0" xfId="0" applyFont="1" applyAlignment="1">
      <alignment horizontal="left" vertical="top" wrapText="1"/>
    </xf>
    <xf numFmtId="49" fontId="16" fillId="5" borderId="53" xfId="0" applyNumberFormat="1" applyFont="1" applyFill="1" applyBorder="1" applyAlignment="1">
      <alignment horizontal="center" vertical="center"/>
    </xf>
    <xf numFmtId="49" fontId="16" fillId="5" borderId="54" xfId="0" applyNumberFormat="1" applyFont="1" applyFill="1" applyBorder="1" applyAlignment="1">
      <alignment horizontal="center" vertical="center"/>
    </xf>
    <xf numFmtId="49" fontId="16" fillId="5" borderId="40" xfId="0" applyNumberFormat="1" applyFont="1" applyFill="1" applyBorder="1" applyAlignment="1">
      <alignment horizontal="center" vertical="center"/>
    </xf>
    <xf numFmtId="49" fontId="16" fillId="5" borderId="48" xfId="0" applyNumberFormat="1" applyFont="1" applyFill="1" applyBorder="1" applyAlignment="1">
      <alignment horizontal="center" vertical="center"/>
    </xf>
    <xf numFmtId="49" fontId="16" fillId="5" borderId="0" xfId="0" applyNumberFormat="1" applyFont="1" applyFill="1" applyAlignment="1">
      <alignment horizontal="center" vertical="center"/>
    </xf>
    <xf numFmtId="49" fontId="16" fillId="5" borderId="16" xfId="0" applyNumberFormat="1" applyFont="1" applyFill="1" applyBorder="1" applyAlignment="1">
      <alignment horizontal="center" vertical="center"/>
    </xf>
    <xf numFmtId="0" fontId="6" fillId="0" borderId="0" xfId="0" applyFont="1" applyAlignment="1">
      <alignment horizontal="left" vertical="top" wrapText="1"/>
    </xf>
    <xf numFmtId="0" fontId="16" fillId="5" borderId="40" xfId="0" quotePrefix="1" applyFont="1" applyFill="1" applyBorder="1" applyAlignment="1">
      <alignment horizontal="center" vertical="center"/>
    </xf>
    <xf numFmtId="0" fontId="16" fillId="5" borderId="48" xfId="0" quotePrefix="1" applyFont="1" applyFill="1" applyBorder="1" applyAlignment="1">
      <alignment horizontal="center" vertical="center"/>
    </xf>
    <xf numFmtId="49" fontId="16" fillId="5" borderId="50" xfId="0" applyNumberFormat="1" applyFont="1" applyFill="1" applyBorder="1" applyAlignment="1">
      <alignment horizontal="center" vertical="center"/>
    </xf>
    <xf numFmtId="49" fontId="16" fillId="5" borderId="51" xfId="0" applyNumberFormat="1" applyFont="1" applyFill="1" applyBorder="1" applyAlignment="1">
      <alignment horizontal="center" vertical="center"/>
    </xf>
    <xf numFmtId="0" fontId="10" fillId="5" borderId="0" xfId="0" applyFont="1" applyFill="1" applyAlignment="1">
      <alignment horizontal="center" vertical="center"/>
    </xf>
    <xf numFmtId="49" fontId="6" fillId="0" borderId="0" xfId="0" applyNumberFormat="1" applyFont="1" applyAlignment="1">
      <alignment horizontal="left" vertical="center" wrapText="1"/>
    </xf>
    <xf numFmtId="0" fontId="16" fillId="4" borderId="0" xfId="0" applyFont="1" applyFill="1">
      <alignment vertical="center"/>
    </xf>
    <xf numFmtId="0" fontId="16" fillId="4" borderId="16" xfId="0" applyFont="1" applyFill="1" applyBorder="1">
      <alignment vertical="center"/>
    </xf>
    <xf numFmtId="0" fontId="16" fillId="4" borderId="0" xfId="0" applyFont="1" applyFill="1" applyAlignment="1">
      <alignment vertical="center" wrapText="1"/>
    </xf>
    <xf numFmtId="0" fontId="16" fillId="4" borderId="0" xfId="0" applyFont="1" applyFill="1" applyAlignment="1">
      <alignment horizontal="left" vertical="center"/>
    </xf>
    <xf numFmtId="0" fontId="16" fillId="4" borderId="16" xfId="0" applyFont="1" applyFill="1" applyBorder="1" applyAlignment="1">
      <alignment horizontal="left" vertical="center"/>
    </xf>
    <xf numFmtId="0" fontId="6" fillId="0" borderId="0" xfId="0" applyFont="1" applyAlignment="1">
      <alignment horizontal="left" vertical="center" wrapText="1"/>
    </xf>
    <xf numFmtId="0" fontId="16" fillId="4" borderId="0" xfId="0" quotePrefix="1" applyFont="1" applyFill="1">
      <alignment vertical="center"/>
    </xf>
    <xf numFmtId="0" fontId="16" fillId="4" borderId="16" xfId="0" quotePrefix="1" applyFont="1" applyFill="1" applyBorder="1">
      <alignment vertical="center"/>
    </xf>
    <xf numFmtId="0" fontId="13" fillId="0" borderId="0" xfId="0" quotePrefix="1" applyFont="1" applyAlignment="1">
      <alignment horizontal="right" vertical="top" shrinkToFit="1"/>
    </xf>
    <xf numFmtId="0" fontId="25" fillId="0" borderId="0" xfId="0" applyFont="1" applyAlignment="1">
      <alignment horizontal="left" vertical="center" wrapText="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1;&#31456;/N2023_05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1;&#31456;/N2023_05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023_05_14"/>
      <sheetName val="graph"/>
      <sheetName val="DATA"/>
      <sheetName val="更新方法"/>
      <sheetName val="備考"/>
    </sheetNames>
    <sheetDataSet>
      <sheetData sheetId="0" refreshError="1"/>
      <sheetData sheetId="1" refreshError="1"/>
      <sheetData sheetId="2">
        <row r="39">
          <cell r="C39">
            <v>3279</v>
          </cell>
          <cell r="D39">
            <v>388</v>
          </cell>
          <cell r="E39">
            <v>237</v>
          </cell>
          <cell r="F39">
            <v>60</v>
          </cell>
          <cell r="G39">
            <v>198</v>
          </cell>
          <cell r="H39">
            <v>4162</v>
          </cell>
        </row>
        <row r="40">
          <cell r="C40">
            <v>645</v>
          </cell>
          <cell r="D40">
            <v>72</v>
          </cell>
          <cell r="E40">
            <v>53</v>
          </cell>
          <cell r="F40">
            <v>9</v>
          </cell>
          <cell r="G40">
            <v>46</v>
          </cell>
          <cell r="H40">
            <v>825</v>
          </cell>
        </row>
        <row r="41">
          <cell r="C41">
            <v>3368</v>
          </cell>
          <cell r="D41">
            <v>988</v>
          </cell>
          <cell r="E41">
            <v>1023</v>
          </cell>
          <cell r="F41">
            <v>252</v>
          </cell>
          <cell r="G41">
            <v>765</v>
          </cell>
          <cell r="H41">
            <v>6396</v>
          </cell>
        </row>
        <row r="42">
          <cell r="C42">
            <v>12430</v>
          </cell>
          <cell r="D42">
            <v>5110</v>
          </cell>
          <cell r="E42">
            <v>5027</v>
          </cell>
          <cell r="F42">
            <v>1717</v>
          </cell>
          <cell r="G42">
            <v>3581</v>
          </cell>
          <cell r="H42">
            <v>27865</v>
          </cell>
        </row>
        <row r="43">
          <cell r="C43">
            <v>936</v>
          </cell>
          <cell r="D43">
            <v>341</v>
          </cell>
          <cell r="E43">
            <v>344</v>
          </cell>
          <cell r="F43">
            <v>82</v>
          </cell>
          <cell r="G43">
            <v>347</v>
          </cell>
          <cell r="H43">
            <v>2050</v>
          </cell>
        </row>
        <row r="44">
          <cell r="C44">
            <v>197</v>
          </cell>
          <cell r="D44">
            <v>126</v>
          </cell>
          <cell r="E44">
            <v>42</v>
          </cell>
          <cell r="F44">
            <v>7</v>
          </cell>
          <cell r="G44">
            <v>32</v>
          </cell>
          <cell r="H44">
            <v>404</v>
          </cell>
        </row>
        <row r="45">
          <cell r="C45">
            <v>9849</v>
          </cell>
          <cell r="D45">
            <v>1323</v>
          </cell>
          <cell r="E45">
            <v>1112</v>
          </cell>
          <cell r="F45">
            <v>307</v>
          </cell>
          <cell r="G45">
            <v>1126</v>
          </cell>
          <cell r="H45">
            <v>13717</v>
          </cell>
        </row>
        <row r="46">
          <cell r="C46">
            <v>865</v>
          </cell>
          <cell r="D46">
            <v>59</v>
          </cell>
          <cell r="E46">
            <v>49</v>
          </cell>
          <cell r="F46">
            <v>15</v>
          </cell>
          <cell r="G46">
            <v>43</v>
          </cell>
          <cell r="H46">
            <v>1031</v>
          </cell>
        </row>
        <row r="47">
          <cell r="C47">
            <v>3669</v>
          </cell>
          <cell r="D47">
            <v>893</v>
          </cell>
          <cell r="E47">
            <v>896</v>
          </cell>
          <cell r="F47">
            <v>255</v>
          </cell>
          <cell r="G47">
            <v>772</v>
          </cell>
          <cell r="H47">
            <v>6485</v>
          </cell>
        </row>
        <row r="48">
          <cell r="C48">
            <v>775</v>
          </cell>
          <cell r="D48">
            <v>134</v>
          </cell>
          <cell r="E48">
            <v>102</v>
          </cell>
          <cell r="F48">
            <v>40</v>
          </cell>
          <cell r="G48">
            <v>184</v>
          </cell>
          <cell r="H48">
            <v>1235</v>
          </cell>
        </row>
        <row r="49">
          <cell r="C49">
            <v>20549</v>
          </cell>
          <cell r="D49">
            <v>5290</v>
          </cell>
          <cell r="E49">
            <v>6628</v>
          </cell>
          <cell r="F49">
            <v>1621</v>
          </cell>
          <cell r="G49">
            <v>5551</v>
          </cell>
          <cell r="H49">
            <v>39639</v>
          </cell>
        </row>
        <row r="50">
          <cell r="C50">
            <v>1466</v>
          </cell>
          <cell r="D50">
            <v>676</v>
          </cell>
          <cell r="E50">
            <v>798</v>
          </cell>
          <cell r="F50">
            <v>215</v>
          </cell>
          <cell r="G50">
            <v>675</v>
          </cell>
          <cell r="H50">
            <v>3830</v>
          </cell>
        </row>
        <row r="51">
          <cell r="C51">
            <v>7075</v>
          </cell>
          <cell r="D51">
            <v>3398</v>
          </cell>
          <cell r="E51">
            <v>4167</v>
          </cell>
          <cell r="F51">
            <v>1163</v>
          </cell>
          <cell r="G51">
            <v>3509</v>
          </cell>
          <cell r="H51">
            <v>19312</v>
          </cell>
        </row>
        <row r="52">
          <cell r="C52">
            <v>1842</v>
          </cell>
          <cell r="D52">
            <v>669</v>
          </cell>
          <cell r="E52">
            <v>842</v>
          </cell>
          <cell r="F52">
            <v>231</v>
          </cell>
          <cell r="G52">
            <v>693</v>
          </cell>
          <cell r="H52">
            <v>4277</v>
          </cell>
        </row>
        <row r="53">
          <cell r="C53">
            <v>1491</v>
          </cell>
          <cell r="D53">
            <v>566</v>
          </cell>
          <cell r="E53">
            <v>608</v>
          </cell>
          <cell r="F53">
            <v>155</v>
          </cell>
          <cell r="G53">
            <v>619</v>
          </cell>
          <cell r="H53">
            <v>3439</v>
          </cell>
        </row>
        <row r="54">
          <cell r="C54">
            <v>3451</v>
          </cell>
          <cell r="D54">
            <v>2113</v>
          </cell>
          <cell r="E54">
            <v>2001</v>
          </cell>
          <cell r="F54">
            <v>703</v>
          </cell>
          <cell r="G54">
            <v>1943</v>
          </cell>
          <cell r="H54">
            <v>10211</v>
          </cell>
        </row>
        <row r="55">
          <cell r="C55">
            <v>8544</v>
          </cell>
          <cell r="D55">
            <v>4047</v>
          </cell>
          <cell r="E55">
            <v>4241</v>
          </cell>
          <cell r="F55">
            <v>1289</v>
          </cell>
          <cell r="G55">
            <v>3775</v>
          </cell>
          <cell r="H55">
            <v>21896</v>
          </cell>
        </row>
        <row r="56">
          <cell r="C56">
            <v>146</v>
          </cell>
          <cell r="D56">
            <v>39</v>
          </cell>
          <cell r="E56">
            <v>23</v>
          </cell>
          <cell r="F56">
            <v>4</v>
          </cell>
          <cell r="G56">
            <v>17</v>
          </cell>
          <cell r="H56">
            <v>229</v>
          </cell>
        </row>
        <row r="57">
          <cell r="C57">
            <v>5886</v>
          </cell>
          <cell r="D57">
            <v>2711</v>
          </cell>
          <cell r="E57">
            <v>3505</v>
          </cell>
          <cell r="F57">
            <v>962</v>
          </cell>
          <cell r="G57">
            <v>2899</v>
          </cell>
          <cell r="H57">
            <v>15963</v>
          </cell>
        </row>
        <row r="58">
          <cell r="C58">
            <v>49</v>
          </cell>
          <cell r="D58">
            <v>50</v>
          </cell>
          <cell r="E58">
            <v>83</v>
          </cell>
          <cell r="F58">
            <v>33</v>
          </cell>
          <cell r="G58">
            <v>70</v>
          </cell>
          <cell r="H58">
            <v>285</v>
          </cell>
        </row>
        <row r="59">
          <cell r="C59">
            <v>370</v>
          </cell>
          <cell r="D59">
            <v>131</v>
          </cell>
          <cell r="E59">
            <v>224</v>
          </cell>
          <cell r="F59">
            <v>77</v>
          </cell>
          <cell r="G59">
            <v>227</v>
          </cell>
          <cell r="H59">
            <v>1029</v>
          </cell>
        </row>
        <row r="60">
          <cell r="C60">
            <v>549</v>
          </cell>
          <cell r="D60">
            <v>359</v>
          </cell>
          <cell r="E60">
            <v>639</v>
          </cell>
          <cell r="F60">
            <v>187</v>
          </cell>
          <cell r="G60">
            <v>637</v>
          </cell>
          <cell r="H60">
            <v>2371</v>
          </cell>
        </row>
        <row r="61">
          <cell r="C61">
            <v>876</v>
          </cell>
          <cell r="D61">
            <v>409</v>
          </cell>
          <cell r="E61">
            <v>419</v>
          </cell>
          <cell r="F61">
            <v>99</v>
          </cell>
          <cell r="G61">
            <v>337</v>
          </cell>
          <cell r="H61">
            <v>2140</v>
          </cell>
        </row>
        <row r="62">
          <cell r="C62">
            <v>1267</v>
          </cell>
          <cell r="D62">
            <v>151</v>
          </cell>
          <cell r="E62">
            <v>165</v>
          </cell>
          <cell r="F62">
            <v>25</v>
          </cell>
          <cell r="G62">
            <v>175</v>
          </cell>
          <cell r="H62">
            <v>1783</v>
          </cell>
        </row>
        <row r="63">
          <cell r="C63">
            <v>4623</v>
          </cell>
          <cell r="D63">
            <v>1003</v>
          </cell>
          <cell r="E63">
            <v>944</v>
          </cell>
          <cell r="F63">
            <v>248</v>
          </cell>
          <cell r="G63">
            <v>971</v>
          </cell>
          <cell r="H63">
            <v>7789</v>
          </cell>
        </row>
        <row r="64">
          <cell r="C64">
            <v>119</v>
          </cell>
          <cell r="D64">
            <v>84</v>
          </cell>
          <cell r="E64">
            <v>42</v>
          </cell>
          <cell r="F64">
            <v>20</v>
          </cell>
          <cell r="G64">
            <v>27</v>
          </cell>
          <cell r="H64">
            <v>292</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023_05_15"/>
      <sheetName val="graph"/>
      <sheetName val="DATA"/>
      <sheetName val="更新方法"/>
      <sheetName val="備考"/>
    </sheetNames>
    <sheetDataSet>
      <sheetData sheetId="0"/>
      <sheetData sheetId="1"/>
      <sheetData sheetId="2">
        <row r="39">
          <cell r="C39">
            <v>102564</v>
          </cell>
          <cell r="D39">
            <v>6168</v>
          </cell>
          <cell r="E39">
            <v>2362</v>
          </cell>
          <cell r="F39">
            <v>145</v>
          </cell>
          <cell r="G39">
            <v>1422</v>
          </cell>
          <cell r="H39">
            <v>112661</v>
          </cell>
        </row>
        <row r="40">
          <cell r="C40">
            <v>12928</v>
          </cell>
          <cell r="D40">
            <v>1509</v>
          </cell>
          <cell r="E40">
            <v>396</v>
          </cell>
          <cell r="F40">
            <v>102</v>
          </cell>
          <cell r="G40">
            <v>556</v>
          </cell>
          <cell r="H40">
            <v>15491</v>
          </cell>
        </row>
        <row r="41">
          <cell r="C41">
            <v>21445</v>
          </cell>
          <cell r="D41">
            <v>4469</v>
          </cell>
          <cell r="E41">
            <v>4230</v>
          </cell>
          <cell r="F41">
            <v>863</v>
          </cell>
          <cell r="G41">
            <v>3268</v>
          </cell>
          <cell r="H41">
            <v>34275</v>
          </cell>
        </row>
        <row r="42">
          <cell r="C42">
            <v>63368</v>
          </cell>
          <cell r="D42">
            <v>15481</v>
          </cell>
          <cell r="E42">
            <v>15409</v>
          </cell>
          <cell r="F42">
            <v>4255</v>
          </cell>
          <cell r="G42">
            <v>11522</v>
          </cell>
          <cell r="H42">
            <v>110035</v>
          </cell>
        </row>
        <row r="43">
          <cell r="C43">
            <v>13703</v>
          </cell>
          <cell r="D43">
            <v>3126</v>
          </cell>
          <cell r="E43">
            <v>3257</v>
          </cell>
          <cell r="F43">
            <v>605</v>
          </cell>
          <cell r="G43">
            <v>2858</v>
          </cell>
          <cell r="H43">
            <v>23549</v>
          </cell>
        </row>
        <row r="44">
          <cell r="C44">
            <v>6908</v>
          </cell>
          <cell r="D44">
            <v>8648</v>
          </cell>
          <cell r="E44">
            <v>4192</v>
          </cell>
          <cell r="F44">
            <v>403</v>
          </cell>
          <cell r="G44">
            <v>637</v>
          </cell>
          <cell r="H44">
            <v>20788</v>
          </cell>
        </row>
        <row r="45">
          <cell r="C45">
            <v>61513</v>
          </cell>
          <cell r="D45">
            <v>5817</v>
          </cell>
          <cell r="E45">
            <v>3734</v>
          </cell>
          <cell r="F45">
            <v>946</v>
          </cell>
          <cell r="G45">
            <v>4443</v>
          </cell>
          <cell r="H45">
            <v>76453</v>
          </cell>
        </row>
        <row r="46">
          <cell r="C46">
            <v>11982</v>
          </cell>
          <cell r="D46">
            <v>291</v>
          </cell>
          <cell r="E46">
            <v>353</v>
          </cell>
          <cell r="F46">
            <v>41</v>
          </cell>
          <cell r="G46">
            <v>249</v>
          </cell>
          <cell r="H46">
            <v>12916</v>
          </cell>
        </row>
        <row r="47">
          <cell r="C47">
            <v>44523</v>
          </cell>
          <cell r="D47">
            <v>7045</v>
          </cell>
          <cell r="E47">
            <v>5378</v>
          </cell>
          <cell r="F47">
            <v>1496</v>
          </cell>
          <cell r="G47">
            <v>6445</v>
          </cell>
          <cell r="H47">
            <v>64887</v>
          </cell>
        </row>
        <row r="48">
          <cell r="C48">
            <v>21880</v>
          </cell>
          <cell r="D48">
            <v>1742</v>
          </cell>
          <cell r="E48">
            <v>1650</v>
          </cell>
          <cell r="F48">
            <v>430</v>
          </cell>
          <cell r="G48">
            <v>2203</v>
          </cell>
          <cell r="H48">
            <v>27905</v>
          </cell>
        </row>
        <row r="49">
          <cell r="C49">
            <v>148499</v>
          </cell>
          <cell r="D49">
            <v>42725</v>
          </cell>
          <cell r="E49">
            <v>45948</v>
          </cell>
          <cell r="F49">
            <v>11664</v>
          </cell>
          <cell r="G49">
            <v>42679</v>
          </cell>
          <cell r="H49">
            <v>291515</v>
          </cell>
        </row>
        <row r="50">
          <cell r="C50">
            <v>16307</v>
          </cell>
          <cell r="D50">
            <v>7735</v>
          </cell>
          <cell r="E50">
            <v>10277</v>
          </cell>
          <cell r="F50">
            <v>2224</v>
          </cell>
          <cell r="G50">
            <v>6321</v>
          </cell>
          <cell r="H50">
            <v>42864</v>
          </cell>
        </row>
        <row r="51">
          <cell r="C51">
            <v>26392</v>
          </cell>
          <cell r="D51">
            <v>11828</v>
          </cell>
          <cell r="E51">
            <v>12477</v>
          </cell>
          <cell r="F51">
            <v>3718</v>
          </cell>
          <cell r="G51">
            <v>11304</v>
          </cell>
          <cell r="H51">
            <v>65719</v>
          </cell>
        </row>
        <row r="52">
          <cell r="C52">
            <v>20874</v>
          </cell>
          <cell r="D52">
            <v>3810</v>
          </cell>
          <cell r="E52">
            <v>3968</v>
          </cell>
          <cell r="F52">
            <v>931</v>
          </cell>
          <cell r="G52">
            <v>3472</v>
          </cell>
          <cell r="H52">
            <v>33055</v>
          </cell>
        </row>
        <row r="53">
          <cell r="C53">
            <v>26326</v>
          </cell>
          <cell r="D53">
            <v>8526</v>
          </cell>
          <cell r="E53">
            <v>8388</v>
          </cell>
          <cell r="F53">
            <v>2465</v>
          </cell>
          <cell r="G53">
            <v>8165</v>
          </cell>
          <cell r="H53">
            <v>53870</v>
          </cell>
        </row>
        <row r="54">
          <cell r="C54">
            <v>24524</v>
          </cell>
          <cell r="D54">
            <v>13928</v>
          </cell>
          <cell r="E54">
            <v>11880</v>
          </cell>
          <cell r="F54">
            <v>3623</v>
          </cell>
          <cell r="G54">
            <v>10611</v>
          </cell>
          <cell r="H54">
            <v>64566</v>
          </cell>
        </row>
        <row r="55">
          <cell r="C55">
            <v>127290</v>
          </cell>
          <cell r="D55">
            <v>63550</v>
          </cell>
          <cell r="E55">
            <v>64837</v>
          </cell>
          <cell r="F55">
            <v>22475</v>
          </cell>
          <cell r="G55">
            <v>66977</v>
          </cell>
          <cell r="H55">
            <v>345129</v>
          </cell>
        </row>
        <row r="56">
          <cell r="C56">
            <v>4405</v>
          </cell>
          <cell r="D56">
            <v>988</v>
          </cell>
          <cell r="E56">
            <v>477</v>
          </cell>
          <cell r="F56">
            <v>32</v>
          </cell>
          <cell r="G56">
            <v>352</v>
          </cell>
          <cell r="H56">
            <v>6254</v>
          </cell>
        </row>
        <row r="57">
          <cell r="C57">
            <v>106710</v>
          </cell>
          <cell r="D57">
            <v>52945</v>
          </cell>
          <cell r="E57">
            <v>63792</v>
          </cell>
          <cell r="F57">
            <v>19583</v>
          </cell>
          <cell r="G57">
            <v>53827</v>
          </cell>
          <cell r="H57">
            <v>296857</v>
          </cell>
        </row>
        <row r="58">
          <cell r="C58">
            <v>360</v>
          </cell>
          <cell r="D58">
            <v>650</v>
          </cell>
          <cell r="E58">
            <v>1193</v>
          </cell>
          <cell r="F58">
            <v>434</v>
          </cell>
          <cell r="G58">
            <v>1278</v>
          </cell>
          <cell r="H58">
            <v>3915</v>
          </cell>
        </row>
        <row r="59">
          <cell r="C59">
            <v>4397</v>
          </cell>
          <cell r="D59">
            <v>1955</v>
          </cell>
          <cell r="E59">
            <v>2443</v>
          </cell>
          <cell r="F59">
            <v>901</v>
          </cell>
          <cell r="G59">
            <v>3096</v>
          </cell>
          <cell r="H59">
            <v>12792</v>
          </cell>
        </row>
        <row r="60">
          <cell r="C60">
            <v>3361</v>
          </cell>
          <cell r="D60">
            <v>2079</v>
          </cell>
          <cell r="E60">
            <v>3184</v>
          </cell>
          <cell r="F60">
            <v>794</v>
          </cell>
          <cell r="G60">
            <v>2782</v>
          </cell>
          <cell r="H60">
            <v>12200</v>
          </cell>
        </row>
        <row r="61">
          <cell r="C61">
            <v>11994</v>
          </cell>
          <cell r="D61">
            <v>3399</v>
          </cell>
          <cell r="E61">
            <v>2895</v>
          </cell>
          <cell r="F61">
            <v>419</v>
          </cell>
          <cell r="G61">
            <v>2303</v>
          </cell>
          <cell r="H61">
            <v>21010</v>
          </cell>
        </row>
        <row r="62">
          <cell r="C62">
            <v>100836</v>
          </cell>
          <cell r="D62">
            <v>5248</v>
          </cell>
          <cell r="E62">
            <v>7801</v>
          </cell>
          <cell r="F62">
            <v>680</v>
          </cell>
          <cell r="G62">
            <v>7478</v>
          </cell>
          <cell r="H62">
            <v>122043</v>
          </cell>
        </row>
        <row r="63">
          <cell r="C63">
            <v>172561</v>
          </cell>
          <cell r="D63">
            <v>23527</v>
          </cell>
          <cell r="E63">
            <v>18423</v>
          </cell>
          <cell r="F63">
            <v>3981</v>
          </cell>
          <cell r="G63">
            <v>24735</v>
          </cell>
          <cell r="H63">
            <v>243227</v>
          </cell>
        </row>
        <row r="64">
          <cell r="C64">
            <v>952</v>
          </cell>
          <cell r="D64">
            <v>512</v>
          </cell>
          <cell r="E64">
            <v>313</v>
          </cell>
          <cell r="F64">
            <v>172</v>
          </cell>
          <cell r="G64">
            <v>248</v>
          </cell>
          <cell r="H64">
            <v>2197</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663A-7BA7-4AD7-9BCC-4A7E846ED403}">
  <dimension ref="A1:P20"/>
  <sheetViews>
    <sheetView showGridLines="0" tabSelected="1" workbookViewId="0">
      <selection sqref="A1:E1"/>
    </sheetView>
  </sheetViews>
  <sheetFormatPr defaultRowHeight="25.05" customHeight="1" x14ac:dyDescent="0.15"/>
  <cols>
    <col min="1" max="2" width="9.77734375" customWidth="1"/>
    <col min="3" max="3" width="9.77734375" style="2" customWidth="1"/>
    <col min="4" max="26" width="9.77734375" customWidth="1"/>
  </cols>
  <sheetData>
    <row r="1" spans="1:16" ht="25.05" customHeight="1" x14ac:dyDescent="0.15">
      <c r="A1" s="212" t="s">
        <v>0</v>
      </c>
      <c r="B1" s="212"/>
      <c r="C1" s="212"/>
      <c r="D1" s="212"/>
      <c r="E1" s="212"/>
    </row>
    <row r="3" spans="1:16" ht="25.05" customHeight="1" x14ac:dyDescent="0.15">
      <c r="B3" s="211" t="s">
        <v>1</v>
      </c>
      <c r="C3" s="211"/>
      <c r="D3" s="211"/>
      <c r="E3" s="211"/>
      <c r="F3" s="211"/>
      <c r="G3" s="211"/>
      <c r="H3" s="211"/>
      <c r="I3" s="211"/>
      <c r="J3" s="211"/>
      <c r="K3" s="211"/>
      <c r="L3" s="211"/>
      <c r="M3" s="211"/>
    </row>
    <row r="4" spans="1:16" ht="25.05" customHeight="1" x14ac:dyDescent="0.15">
      <c r="E4" s="209"/>
      <c r="F4" s="209"/>
      <c r="G4" s="209"/>
      <c r="H4" s="209"/>
      <c r="I4" s="209"/>
      <c r="J4" s="209"/>
      <c r="K4" s="209"/>
      <c r="L4" s="209"/>
      <c r="M4" s="209"/>
      <c r="N4" s="209"/>
      <c r="O4" s="209"/>
      <c r="P4" s="209"/>
    </row>
    <row r="5" spans="1:16" ht="25.05" customHeight="1" x14ac:dyDescent="0.15">
      <c r="C5" s="3" t="s">
        <v>2</v>
      </c>
      <c r="E5" s="210" t="s">
        <v>246</v>
      </c>
      <c r="F5" s="210"/>
      <c r="G5" s="210"/>
      <c r="H5" s="210"/>
      <c r="I5" s="210"/>
      <c r="J5" s="210"/>
      <c r="K5" s="210"/>
      <c r="L5" s="210"/>
      <c r="M5" s="210"/>
      <c r="N5" s="210"/>
      <c r="O5" s="210"/>
      <c r="P5" s="210"/>
    </row>
    <row r="6" spans="1:16" ht="25.05" customHeight="1" x14ac:dyDescent="0.15">
      <c r="C6" s="3" t="s">
        <v>3</v>
      </c>
      <c r="D6" s="4"/>
      <c r="E6" s="210" t="s">
        <v>18</v>
      </c>
      <c r="F6" s="210"/>
      <c r="G6" s="210"/>
      <c r="H6" s="210"/>
      <c r="I6" s="210"/>
      <c r="J6" s="210"/>
      <c r="K6" s="210"/>
      <c r="L6" s="210"/>
      <c r="M6" s="210"/>
      <c r="N6" s="210"/>
      <c r="O6" s="210"/>
      <c r="P6" s="210"/>
    </row>
    <row r="7" spans="1:16" ht="25.05" customHeight="1" x14ac:dyDescent="0.15">
      <c r="C7" s="3" t="s">
        <v>4</v>
      </c>
      <c r="D7" s="4"/>
      <c r="E7" s="210" t="s">
        <v>19</v>
      </c>
      <c r="F7" s="210"/>
      <c r="G7" s="210"/>
      <c r="H7" s="210"/>
      <c r="I7" s="210"/>
      <c r="J7" s="210"/>
      <c r="K7" s="210"/>
      <c r="L7" s="210"/>
      <c r="M7" s="210"/>
      <c r="N7" s="210"/>
      <c r="O7" s="210"/>
      <c r="P7" s="210"/>
    </row>
    <row r="8" spans="1:16" ht="25.05" customHeight="1" x14ac:dyDescent="0.15">
      <c r="C8" s="3" t="s">
        <v>5</v>
      </c>
      <c r="D8" s="4"/>
      <c r="E8" s="210" t="s">
        <v>20</v>
      </c>
      <c r="F8" s="210"/>
      <c r="G8" s="210"/>
      <c r="H8" s="210"/>
      <c r="I8" s="210"/>
      <c r="J8" s="210"/>
      <c r="K8" s="210"/>
      <c r="L8" s="210"/>
      <c r="M8" s="210"/>
      <c r="N8" s="210"/>
      <c r="O8" s="210"/>
      <c r="P8" s="210"/>
    </row>
    <row r="9" spans="1:16" ht="25.05" customHeight="1" x14ac:dyDescent="0.15">
      <c r="C9" s="3" t="s">
        <v>6</v>
      </c>
      <c r="D9" s="4"/>
      <c r="E9" s="210" t="s">
        <v>21</v>
      </c>
      <c r="F9" s="210"/>
      <c r="G9" s="210"/>
      <c r="H9" s="210"/>
      <c r="I9" s="210"/>
      <c r="J9" s="210"/>
      <c r="K9" s="210"/>
      <c r="L9" s="210"/>
      <c r="M9" s="210"/>
      <c r="N9" s="210"/>
      <c r="O9" s="210"/>
      <c r="P9" s="210"/>
    </row>
    <row r="10" spans="1:16" ht="25.05" customHeight="1" x14ac:dyDescent="0.15">
      <c r="C10" s="3" t="s">
        <v>7</v>
      </c>
      <c r="D10" s="4"/>
      <c r="E10" s="210" t="s">
        <v>22</v>
      </c>
      <c r="F10" s="210"/>
      <c r="G10" s="210"/>
      <c r="H10" s="210"/>
      <c r="I10" s="210"/>
      <c r="J10" s="210"/>
      <c r="K10" s="210"/>
      <c r="L10" s="210"/>
      <c r="M10" s="210"/>
      <c r="N10" s="210"/>
      <c r="O10" s="210"/>
      <c r="P10" s="210"/>
    </row>
    <row r="11" spans="1:16" ht="25.05" customHeight="1" x14ac:dyDescent="0.15">
      <c r="C11" s="3" t="s">
        <v>8</v>
      </c>
      <c r="D11" s="4"/>
      <c r="E11" s="210" t="s">
        <v>23</v>
      </c>
      <c r="F11" s="210"/>
      <c r="G11" s="210"/>
      <c r="H11" s="210"/>
      <c r="I11" s="210"/>
      <c r="J11" s="210"/>
      <c r="K11" s="210"/>
      <c r="L11" s="210"/>
      <c r="M11" s="210"/>
      <c r="N11" s="210"/>
      <c r="O11" s="210"/>
      <c r="P11" s="210"/>
    </row>
    <row r="12" spans="1:16" ht="25.05" customHeight="1" x14ac:dyDescent="0.15">
      <c r="C12" s="3" t="s">
        <v>9</v>
      </c>
      <c r="D12" s="4"/>
      <c r="E12" s="210" t="s">
        <v>24</v>
      </c>
      <c r="F12" s="210"/>
      <c r="G12" s="210"/>
      <c r="H12" s="210"/>
      <c r="I12" s="210"/>
      <c r="J12" s="210"/>
      <c r="K12" s="210"/>
      <c r="L12" s="210"/>
      <c r="M12" s="210"/>
      <c r="N12" s="210"/>
      <c r="O12" s="210"/>
      <c r="P12" s="210"/>
    </row>
    <row r="13" spans="1:16" ht="25.05" customHeight="1" x14ac:dyDescent="0.15">
      <c r="C13" s="3" t="s">
        <v>10</v>
      </c>
      <c r="D13" s="4"/>
      <c r="E13" s="210" t="s">
        <v>25</v>
      </c>
      <c r="F13" s="210"/>
      <c r="G13" s="210"/>
      <c r="H13" s="210"/>
      <c r="I13" s="210"/>
      <c r="J13" s="210"/>
      <c r="K13" s="210"/>
      <c r="L13" s="210"/>
      <c r="M13" s="210"/>
      <c r="N13" s="210"/>
      <c r="O13" s="210"/>
      <c r="P13" s="210"/>
    </row>
    <row r="14" spans="1:16" ht="25.05" customHeight="1" x14ac:dyDescent="0.15">
      <c r="C14" s="3" t="s">
        <v>11</v>
      </c>
      <c r="D14" s="4"/>
      <c r="E14" s="210" t="s">
        <v>26</v>
      </c>
      <c r="F14" s="210"/>
      <c r="G14" s="210"/>
      <c r="H14" s="210"/>
      <c r="I14" s="210"/>
      <c r="J14" s="210"/>
      <c r="K14" s="210"/>
      <c r="L14" s="210"/>
      <c r="M14" s="210"/>
      <c r="N14" s="210"/>
      <c r="O14" s="210"/>
      <c r="P14" s="210"/>
    </row>
    <row r="15" spans="1:16" ht="25.05" customHeight="1" x14ac:dyDescent="0.15">
      <c r="C15" s="3" t="s">
        <v>12</v>
      </c>
      <c r="D15" s="4"/>
      <c r="E15" s="210" t="s">
        <v>27</v>
      </c>
      <c r="F15" s="210"/>
      <c r="G15" s="210"/>
      <c r="H15" s="210"/>
      <c r="I15" s="210"/>
      <c r="J15" s="210"/>
      <c r="K15" s="210"/>
      <c r="L15" s="210"/>
      <c r="M15" s="210"/>
      <c r="N15" s="210"/>
      <c r="O15" s="210"/>
      <c r="P15" s="210"/>
    </row>
    <row r="16" spans="1:16" ht="25.05" customHeight="1" x14ac:dyDescent="0.15">
      <c r="C16" s="3" t="s">
        <v>13</v>
      </c>
      <c r="D16" s="4"/>
      <c r="E16" s="210" t="s">
        <v>29</v>
      </c>
      <c r="F16" s="210"/>
      <c r="G16" s="210"/>
      <c r="H16" s="210"/>
      <c r="I16" s="210"/>
      <c r="J16" s="210"/>
      <c r="K16" s="210"/>
      <c r="L16" s="210"/>
      <c r="M16" s="210"/>
      <c r="N16" s="210"/>
      <c r="O16" s="210"/>
      <c r="P16" s="210"/>
    </row>
    <row r="17" spans="3:16" ht="25.05" customHeight="1" x14ac:dyDescent="0.15">
      <c r="C17" s="3" t="s">
        <v>14</v>
      </c>
      <c r="D17" s="4"/>
      <c r="E17" s="210" t="s">
        <v>28</v>
      </c>
      <c r="F17" s="210"/>
      <c r="G17" s="210"/>
      <c r="H17" s="210"/>
      <c r="I17" s="210"/>
      <c r="J17" s="210"/>
      <c r="K17" s="210"/>
      <c r="L17" s="210"/>
      <c r="M17" s="210"/>
      <c r="N17" s="210"/>
      <c r="O17" s="210"/>
      <c r="P17" s="210"/>
    </row>
    <row r="18" spans="3:16" ht="25.05" customHeight="1" x14ac:dyDescent="0.15">
      <c r="C18" s="3" t="s">
        <v>15</v>
      </c>
      <c r="D18" s="4"/>
      <c r="E18" s="210" t="s">
        <v>30</v>
      </c>
      <c r="F18" s="210"/>
      <c r="G18" s="210"/>
      <c r="H18" s="210"/>
      <c r="I18" s="210"/>
      <c r="J18" s="210"/>
      <c r="K18" s="210"/>
      <c r="L18" s="210"/>
      <c r="M18" s="210"/>
      <c r="N18" s="210"/>
      <c r="O18" s="210"/>
      <c r="P18" s="210"/>
    </row>
    <row r="19" spans="3:16" ht="25.05" customHeight="1" x14ac:dyDescent="0.15">
      <c r="C19" s="3" t="s">
        <v>16</v>
      </c>
      <c r="D19" s="4"/>
      <c r="E19" s="210" t="s">
        <v>31</v>
      </c>
      <c r="F19" s="210"/>
      <c r="G19" s="210"/>
      <c r="H19" s="210"/>
      <c r="I19" s="210"/>
      <c r="J19" s="210"/>
      <c r="K19" s="210"/>
      <c r="L19" s="210"/>
      <c r="M19" s="210"/>
      <c r="N19" s="210"/>
      <c r="O19" s="210"/>
      <c r="P19" s="210"/>
    </row>
    <row r="20" spans="3:16" ht="25.05" customHeight="1" x14ac:dyDescent="0.15">
      <c r="C20" s="3" t="s">
        <v>17</v>
      </c>
      <c r="D20" s="4"/>
      <c r="E20" s="210" t="s">
        <v>32</v>
      </c>
      <c r="F20" s="210"/>
      <c r="G20" s="210"/>
      <c r="H20" s="210"/>
      <c r="I20" s="210"/>
      <c r="J20" s="210"/>
      <c r="K20" s="210"/>
      <c r="L20" s="210"/>
      <c r="M20" s="210"/>
      <c r="N20" s="210"/>
      <c r="O20" s="210"/>
      <c r="P20" s="210"/>
    </row>
  </sheetData>
  <mergeCells count="18">
    <mergeCell ref="A1:E1"/>
    <mergeCell ref="E16:P16"/>
    <mergeCell ref="E17:P17"/>
    <mergeCell ref="E18:P18"/>
    <mergeCell ref="E19:P19"/>
    <mergeCell ref="E20:P20"/>
    <mergeCell ref="E15:P15"/>
    <mergeCell ref="B3:M3"/>
    <mergeCell ref="E5:P5"/>
    <mergeCell ref="E6:P6"/>
    <mergeCell ref="E7:P7"/>
    <mergeCell ref="E8:P8"/>
    <mergeCell ref="E9:P9"/>
    <mergeCell ref="E10:P10"/>
    <mergeCell ref="E11:P11"/>
    <mergeCell ref="E12:P12"/>
    <mergeCell ref="E13:P13"/>
    <mergeCell ref="E14:P14"/>
  </mergeCells>
  <phoneticPr fontId="1"/>
  <hyperlinks>
    <hyperlink ref="E5:P5" location="QA!A1" display="卸売業、小売業、飲食店の事業所数、年間商品販売額の都道府県トップ10【2021年】" xr:uid="{591F15EB-DEDD-4783-907A-6A4456DF7D58}"/>
    <hyperlink ref="E6:P6" location="'5-1'!A1" display="全国・大阪府内卸売業の事業所数・従業者数の推移" xr:uid="{DE6704AF-0009-4848-B53F-2670EBF392A5}"/>
    <hyperlink ref="E7:P7" location="'5-2'!A1" display="全国・主要都府県の卸売業年間商品販売額の推移" xr:uid="{8445C3AE-C4D2-4CE8-A094-E834B63F0F6A}"/>
    <hyperlink ref="E8:P8" location="'5-3'!A1" display="全国・主要都府県の卸売業産業中分類別事業所数・従業者数【2021年】" xr:uid="{42E5F5B7-9034-4DA1-A0F9-AC82AFE86A08}"/>
    <hyperlink ref="E9:P9" location="'5-4'!A1" display="全国・主要都府県の卸売業産業中分類別売上金額【2021年】" xr:uid="{0AEE061D-AB52-49E0-A492-35C7FF9145BC}"/>
    <hyperlink ref="E10:P10" location="'5-5'!A1" display="大阪府内地域別の卸売業産業中分類別事業所数・従業者数【2021年】" xr:uid="{B0273BE2-10A6-4070-911B-11756689E0C7}"/>
    <hyperlink ref="E11:P11" location="'5-6'!A1" display="全国・大阪府の小売業事業所数・従業者数の推移" xr:uid="{8FCADD23-CC80-49C6-B716-A05CB67CE7DC}"/>
    <hyperlink ref="E12:P12" location="'5-7'!A1" display="全国・主要都府県の小売業年間商品販売額の推移" xr:uid="{B39213C8-4863-416C-870B-A3FF45D3C0C1}"/>
    <hyperlink ref="E13:P13" location="'5-8'!A1" display="全国・主要都府県の小売業産業中分類別事業所数・従業者数【2021年】" xr:uid="{CC5AC31E-54DB-4615-9050-B1D64993900D}"/>
    <hyperlink ref="E14:P14" location="'5-9'!A1" display="全国・主要都府県の小売業産業中分類別売上金額【2021年】" xr:uid="{822F37A1-1208-4536-A3D1-DD489E820EAF}"/>
    <hyperlink ref="E15:P15" location="'5-10'!A1" display="大阪府内地域別の小売業産業中分類別事業所数・従業者数【2021年】" xr:uid="{45211EE1-2323-4D58-BF4A-9B9968F82EA3}"/>
    <hyperlink ref="E16:P16" location="'5-11'!A1" display="全国・主要都府県のサービス業産業中分類別事業所数【2021年】" xr:uid="{18A7D9C4-9418-48D6-8308-5ADA7280F188}"/>
    <hyperlink ref="E17:P17" location="'5-12'!A1" display="全国・主要都府県のサービス業産業中分類別従業者数【2021年】" xr:uid="{579B9034-F993-48BB-880A-C2DDE675502C}"/>
    <hyperlink ref="E18:P18" location="'5-13'!A1" display="全国・主要都府県のサービス業産業中分類別売上金額【2021年】" xr:uid="{D07EDC1C-7B42-4501-887E-7E1C0C838817}"/>
    <hyperlink ref="E19:P19" location="'5-14'!A1" display="大阪府内地域別のサービス業産業中分類別事業所数【2021年】" xr:uid="{41F34CBC-B347-4AC6-9BBF-8B252AC28FC0}"/>
    <hyperlink ref="E20:P20" location="'5-15'!A1" display="大阪府内地域別のサービス業産業中分類別従業者数【2021年】" xr:uid="{D37A276F-BCF1-462F-BD9B-95859FFD7C4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258A-D67C-4303-BD08-C12568DF6206}">
  <dimension ref="B1:I20"/>
  <sheetViews>
    <sheetView showGridLines="0" workbookViewId="0"/>
  </sheetViews>
  <sheetFormatPr defaultRowHeight="12" x14ac:dyDescent="0.15"/>
  <cols>
    <col min="1" max="1" width="0.88671875" customWidth="1"/>
    <col min="2" max="2" width="5.77734375" customWidth="1"/>
    <col min="3" max="3" width="3" customWidth="1"/>
    <col min="4" max="4" width="35" customWidth="1"/>
    <col min="5" max="8" width="12.77734375" customWidth="1"/>
    <col min="9" max="9" width="15.77734375" customWidth="1"/>
    <col min="10" max="10" width="0.88671875" customWidth="1"/>
  </cols>
  <sheetData>
    <row r="1" spans="2:9" ht="25.05" customHeight="1" x14ac:dyDescent="0.15">
      <c r="B1" s="228" t="s">
        <v>251</v>
      </c>
      <c r="C1" s="228"/>
      <c r="D1" s="228"/>
      <c r="E1" s="228"/>
      <c r="F1" s="228"/>
      <c r="G1" s="228"/>
      <c r="H1" s="228"/>
      <c r="I1" s="228"/>
    </row>
    <row r="2" spans="2:9" ht="25.05" customHeight="1" thickBot="1" x14ac:dyDescent="0.2">
      <c r="B2" s="123"/>
      <c r="C2" s="123"/>
      <c r="D2" s="123"/>
      <c r="E2" s="60"/>
      <c r="F2" s="60"/>
      <c r="G2" s="60"/>
      <c r="H2" s="60"/>
      <c r="I2" s="124" t="s">
        <v>127</v>
      </c>
    </row>
    <row r="3" spans="2:9" ht="25.05" customHeight="1" x14ac:dyDescent="0.15">
      <c r="B3" s="70"/>
      <c r="C3" s="70"/>
      <c r="D3" s="70"/>
      <c r="E3" s="125" t="s">
        <v>128</v>
      </c>
      <c r="F3" s="126" t="s">
        <v>129</v>
      </c>
      <c r="G3" s="127" t="s">
        <v>174</v>
      </c>
      <c r="H3" s="127" t="s">
        <v>112</v>
      </c>
      <c r="I3" s="67" t="s">
        <v>130</v>
      </c>
    </row>
    <row r="4" spans="2:9" ht="25.05" customHeight="1" x14ac:dyDescent="0.15">
      <c r="B4" s="128"/>
      <c r="C4" s="236" t="s">
        <v>175</v>
      </c>
      <c r="D4" s="236"/>
      <c r="E4" s="129">
        <v>55351</v>
      </c>
      <c r="F4" s="130">
        <v>87895</v>
      </c>
      <c r="G4" s="130">
        <v>45729</v>
      </c>
      <c r="H4" s="130">
        <v>46535</v>
      </c>
      <c r="I4" s="131">
        <v>880031</v>
      </c>
    </row>
    <row r="5" spans="2:9" ht="25.05" customHeight="1" x14ac:dyDescent="0.15">
      <c r="B5" s="237" t="s">
        <v>132</v>
      </c>
      <c r="C5" s="132"/>
      <c r="D5" s="133" t="s">
        <v>176</v>
      </c>
      <c r="E5" s="134">
        <v>176</v>
      </c>
      <c r="F5" s="135">
        <v>287</v>
      </c>
      <c r="G5" s="135">
        <v>164</v>
      </c>
      <c r="H5" s="135">
        <v>170</v>
      </c>
      <c r="I5" s="135">
        <v>2870</v>
      </c>
    </row>
    <row r="6" spans="2:9" ht="25.05" customHeight="1" x14ac:dyDescent="0.15">
      <c r="B6" s="237"/>
      <c r="C6" s="132"/>
      <c r="D6" s="136" t="s">
        <v>177</v>
      </c>
      <c r="E6" s="134">
        <v>8533</v>
      </c>
      <c r="F6" s="135">
        <v>14589</v>
      </c>
      <c r="G6" s="135">
        <v>6372</v>
      </c>
      <c r="H6" s="135">
        <v>6371</v>
      </c>
      <c r="I6" s="135">
        <v>113470</v>
      </c>
    </row>
    <row r="7" spans="2:9" ht="25.05" customHeight="1" x14ac:dyDescent="0.15">
      <c r="B7" s="237"/>
      <c r="C7" s="132"/>
      <c r="D7" s="136" t="s">
        <v>178</v>
      </c>
      <c r="E7" s="134">
        <v>15655</v>
      </c>
      <c r="F7" s="135">
        <v>26625</v>
      </c>
      <c r="G7" s="135">
        <v>14301</v>
      </c>
      <c r="H7" s="135">
        <v>12046</v>
      </c>
      <c r="I7" s="135">
        <v>258910</v>
      </c>
    </row>
    <row r="8" spans="2:9" ht="25.05" customHeight="1" x14ac:dyDescent="0.15">
      <c r="B8" s="237"/>
      <c r="C8" s="132"/>
      <c r="D8" s="136" t="s">
        <v>179</v>
      </c>
      <c r="E8" s="134">
        <v>7448</v>
      </c>
      <c r="F8" s="135">
        <v>8639</v>
      </c>
      <c r="G8" s="135">
        <v>5922</v>
      </c>
      <c r="H8" s="135">
        <v>8408</v>
      </c>
      <c r="I8" s="135">
        <v>133055</v>
      </c>
    </row>
    <row r="9" spans="2:9" ht="25.05" customHeight="1" x14ac:dyDescent="0.15">
      <c r="B9" s="237"/>
      <c r="C9" s="132"/>
      <c r="D9" s="136" t="s">
        <v>180</v>
      </c>
      <c r="E9" s="134">
        <v>19964</v>
      </c>
      <c r="F9" s="135">
        <v>31693</v>
      </c>
      <c r="G9" s="135">
        <v>16500</v>
      </c>
      <c r="H9" s="135">
        <v>17198</v>
      </c>
      <c r="I9" s="135">
        <v>328791</v>
      </c>
    </row>
    <row r="10" spans="2:9" ht="25.05" customHeight="1" x14ac:dyDescent="0.15">
      <c r="B10" s="238"/>
      <c r="C10" s="137"/>
      <c r="D10" s="138" t="s">
        <v>181</v>
      </c>
      <c r="E10" s="139">
        <v>3551</v>
      </c>
      <c r="F10" s="140">
        <v>6035</v>
      </c>
      <c r="G10" s="140">
        <v>2456</v>
      </c>
      <c r="H10" s="140">
        <v>2329</v>
      </c>
      <c r="I10" s="140">
        <v>42696</v>
      </c>
    </row>
    <row r="11" spans="2:9" ht="25.05" customHeight="1" x14ac:dyDescent="0.15">
      <c r="B11" s="194"/>
      <c r="C11" s="141"/>
      <c r="D11" s="142" t="s">
        <v>175</v>
      </c>
      <c r="E11" s="129">
        <v>528429</v>
      </c>
      <c r="F11" s="130">
        <v>924158</v>
      </c>
      <c r="G11" s="130">
        <v>497032</v>
      </c>
      <c r="H11" s="130">
        <v>453333</v>
      </c>
      <c r="I11" s="131">
        <v>7710945</v>
      </c>
    </row>
    <row r="12" spans="2:9" ht="25.05" customHeight="1" x14ac:dyDescent="0.15">
      <c r="B12" s="237" t="s">
        <v>139</v>
      </c>
      <c r="C12" s="143"/>
      <c r="D12" s="133" t="s">
        <v>176</v>
      </c>
      <c r="E12" s="134">
        <v>25348</v>
      </c>
      <c r="F12" s="135">
        <v>40118</v>
      </c>
      <c r="G12" s="135">
        <v>20499</v>
      </c>
      <c r="H12" s="135">
        <v>20842</v>
      </c>
      <c r="I12" s="135">
        <v>292708</v>
      </c>
    </row>
    <row r="13" spans="2:9" ht="25.05" customHeight="1" x14ac:dyDescent="0.15">
      <c r="B13" s="237"/>
      <c r="C13" s="132"/>
      <c r="D13" s="136" t="s">
        <v>177</v>
      </c>
      <c r="E13" s="134">
        <v>46105</v>
      </c>
      <c r="F13" s="135">
        <v>102073</v>
      </c>
      <c r="G13" s="135">
        <v>41058</v>
      </c>
      <c r="H13" s="135">
        <v>36359</v>
      </c>
      <c r="I13" s="135">
        <v>597940</v>
      </c>
    </row>
    <row r="14" spans="2:9" ht="25.05" customHeight="1" x14ac:dyDescent="0.15">
      <c r="B14" s="237"/>
      <c r="C14" s="132"/>
      <c r="D14" s="136" t="s">
        <v>178</v>
      </c>
      <c r="E14" s="134">
        <v>229777</v>
      </c>
      <c r="F14" s="135">
        <v>390285</v>
      </c>
      <c r="G14" s="135">
        <v>227963</v>
      </c>
      <c r="H14" s="135">
        <v>169955</v>
      </c>
      <c r="I14" s="135">
        <v>3219093</v>
      </c>
    </row>
    <row r="15" spans="2:9" ht="25.05" customHeight="1" x14ac:dyDescent="0.15">
      <c r="B15" s="237"/>
      <c r="C15" s="132"/>
      <c r="D15" s="136" t="s">
        <v>179</v>
      </c>
      <c r="E15" s="134">
        <v>51534</v>
      </c>
      <c r="F15" s="135">
        <v>73886</v>
      </c>
      <c r="G15" s="135">
        <v>52394</v>
      </c>
      <c r="H15" s="135">
        <v>58796</v>
      </c>
      <c r="I15" s="135">
        <v>895400</v>
      </c>
    </row>
    <row r="16" spans="2:9" ht="25.05" customHeight="1" x14ac:dyDescent="0.15">
      <c r="B16" s="237"/>
      <c r="C16" s="132"/>
      <c r="D16" s="136" t="s">
        <v>180</v>
      </c>
      <c r="E16" s="134">
        <v>141925</v>
      </c>
      <c r="F16" s="135">
        <v>235275</v>
      </c>
      <c r="G16" s="135">
        <v>133535</v>
      </c>
      <c r="H16" s="135">
        <v>147132</v>
      </c>
      <c r="I16" s="135">
        <v>2308666</v>
      </c>
    </row>
    <row r="17" spans="2:9" ht="25.05" customHeight="1" thickBot="1" x14ac:dyDescent="0.2">
      <c r="B17" s="237"/>
      <c r="C17" s="132"/>
      <c r="D17" s="195" t="s">
        <v>181</v>
      </c>
      <c r="E17" s="144">
        <v>33521</v>
      </c>
      <c r="F17" s="135">
        <v>82366</v>
      </c>
      <c r="G17" s="135">
        <v>21423</v>
      </c>
      <c r="H17" s="135">
        <v>20199</v>
      </c>
      <c r="I17" s="135">
        <v>395393</v>
      </c>
    </row>
    <row r="18" spans="2:9" ht="25.05" customHeight="1" x14ac:dyDescent="0.15">
      <c r="B18" s="220" t="s">
        <v>140</v>
      </c>
      <c r="C18" s="220"/>
      <c r="D18" s="220"/>
      <c r="E18" s="220"/>
      <c r="F18" s="220"/>
      <c r="G18" s="220"/>
      <c r="H18" s="220"/>
      <c r="I18" s="220"/>
    </row>
    <row r="19" spans="2:9" ht="25.05" customHeight="1" x14ac:dyDescent="0.15">
      <c r="B19" s="239" t="s">
        <v>141</v>
      </c>
      <c r="C19" s="239"/>
      <c r="D19" s="232" t="s">
        <v>142</v>
      </c>
      <c r="E19" s="232"/>
      <c r="F19" s="232"/>
      <c r="G19" s="232"/>
      <c r="H19" s="232"/>
      <c r="I19" s="232"/>
    </row>
    <row r="20" spans="2:9" ht="25.05" customHeight="1" x14ac:dyDescent="0.15">
      <c r="B20" s="119"/>
      <c r="C20" s="119"/>
      <c r="D20" s="232" t="s">
        <v>143</v>
      </c>
      <c r="E20" s="232"/>
      <c r="F20" s="232"/>
      <c r="G20" s="232"/>
      <c r="H20" s="232"/>
      <c r="I20" s="232"/>
    </row>
  </sheetData>
  <mergeCells count="8">
    <mergeCell ref="D20:I20"/>
    <mergeCell ref="B1:I1"/>
    <mergeCell ref="C4:D4"/>
    <mergeCell ref="B5:B10"/>
    <mergeCell ref="B12:B17"/>
    <mergeCell ref="B18:I18"/>
    <mergeCell ref="B19:C19"/>
    <mergeCell ref="D19:I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2738-076D-498F-8550-526A73659B54}">
  <dimension ref="B1:I12"/>
  <sheetViews>
    <sheetView showGridLines="0" workbookViewId="0"/>
  </sheetViews>
  <sheetFormatPr defaultRowHeight="12" x14ac:dyDescent="0.15"/>
  <cols>
    <col min="1" max="1" width="0.88671875" customWidth="1"/>
    <col min="2" max="2" width="4.77734375" customWidth="1"/>
    <col min="3" max="3" width="3.33203125" customWidth="1"/>
    <col min="4" max="4" width="24.21875" customWidth="1"/>
    <col min="5" max="9" width="15.77734375" customWidth="1"/>
    <col min="10" max="10" width="0.88671875" customWidth="1"/>
  </cols>
  <sheetData>
    <row r="1" spans="2:9" ht="25.05" customHeight="1" x14ac:dyDescent="0.15">
      <c r="B1" s="228" t="s">
        <v>183</v>
      </c>
      <c r="C1" s="228"/>
      <c r="D1" s="228"/>
      <c r="E1" s="228"/>
      <c r="F1" s="228"/>
      <c r="G1" s="228"/>
      <c r="H1" s="228"/>
      <c r="I1" s="228"/>
    </row>
    <row r="2" spans="2:9" ht="25.05" customHeight="1" thickBot="1" x14ac:dyDescent="0.2">
      <c r="B2" s="123"/>
      <c r="C2" s="123"/>
      <c r="D2" s="123"/>
      <c r="E2" s="60"/>
      <c r="F2" s="60"/>
      <c r="G2" s="60"/>
      <c r="H2" s="60"/>
      <c r="I2" s="124" t="s">
        <v>144</v>
      </c>
    </row>
    <row r="3" spans="2:9" ht="25.05" customHeight="1" x14ac:dyDescent="0.15">
      <c r="B3" s="70"/>
      <c r="C3" s="70"/>
      <c r="D3" s="70"/>
      <c r="E3" s="125" t="s">
        <v>128</v>
      </c>
      <c r="F3" s="67" t="s">
        <v>129</v>
      </c>
      <c r="G3" s="147" t="s">
        <v>184</v>
      </c>
      <c r="H3" s="148" t="s">
        <v>112</v>
      </c>
      <c r="I3" s="67" t="s">
        <v>130</v>
      </c>
    </row>
    <row r="4" spans="2:9" ht="25.05" customHeight="1" x14ac:dyDescent="0.15">
      <c r="B4" s="246" t="s">
        <v>175</v>
      </c>
      <c r="C4" s="236"/>
      <c r="D4" s="247"/>
      <c r="E4" s="129">
        <v>10523063</v>
      </c>
      <c r="F4" s="130">
        <v>21868566</v>
      </c>
      <c r="G4" s="130">
        <v>9653432</v>
      </c>
      <c r="H4" s="130">
        <v>9386753</v>
      </c>
      <c r="I4" s="131">
        <v>154814648</v>
      </c>
    </row>
    <row r="5" spans="2:9" ht="25.05" customHeight="1" x14ac:dyDescent="0.15">
      <c r="B5" s="242" t="s">
        <v>185</v>
      </c>
      <c r="C5" s="242"/>
      <c r="D5" s="243"/>
      <c r="E5" s="134">
        <v>889331</v>
      </c>
      <c r="F5" s="135">
        <v>1644918</v>
      </c>
      <c r="G5" s="135">
        <v>608231</v>
      </c>
      <c r="H5" s="135">
        <v>544242</v>
      </c>
      <c r="I5" s="135">
        <v>8275020</v>
      </c>
    </row>
    <row r="6" spans="2:9" ht="25.05" customHeight="1" x14ac:dyDescent="0.15">
      <c r="B6" s="240" t="s">
        <v>186</v>
      </c>
      <c r="C6" s="240"/>
      <c r="D6" s="241"/>
      <c r="E6" s="134">
        <v>656782</v>
      </c>
      <c r="F6" s="135">
        <v>1413374</v>
      </c>
      <c r="G6" s="135">
        <v>586060</v>
      </c>
      <c r="H6" s="135">
        <v>472290</v>
      </c>
      <c r="I6" s="135">
        <v>8198145</v>
      </c>
    </row>
    <row r="7" spans="2:9" ht="25.05" customHeight="1" x14ac:dyDescent="0.15">
      <c r="B7" s="240" t="s">
        <v>178</v>
      </c>
      <c r="C7" s="240"/>
      <c r="D7" s="241"/>
      <c r="E7" s="134">
        <v>2952620</v>
      </c>
      <c r="F7" s="135">
        <v>5403464</v>
      </c>
      <c r="G7" s="135">
        <v>3196509</v>
      </c>
      <c r="H7" s="135">
        <v>2706109</v>
      </c>
      <c r="I7" s="135">
        <v>45853398</v>
      </c>
    </row>
    <row r="8" spans="2:9" ht="25.05" customHeight="1" x14ac:dyDescent="0.15">
      <c r="B8" s="240" t="s">
        <v>179</v>
      </c>
      <c r="C8" s="240"/>
      <c r="D8" s="241"/>
      <c r="E8" s="134">
        <v>2307040</v>
      </c>
      <c r="F8" s="135">
        <v>3987768</v>
      </c>
      <c r="G8" s="135">
        <v>1978897</v>
      </c>
      <c r="H8" s="135">
        <v>2530321</v>
      </c>
      <c r="I8" s="135">
        <v>32688462</v>
      </c>
    </row>
    <row r="9" spans="2:9" ht="25.05" customHeight="1" x14ac:dyDescent="0.15">
      <c r="B9" s="240" t="s">
        <v>180</v>
      </c>
      <c r="C9" s="240"/>
      <c r="D9" s="241"/>
      <c r="E9" s="134">
        <v>2479543</v>
      </c>
      <c r="F9" s="135">
        <v>4388584</v>
      </c>
      <c r="G9" s="135">
        <v>2516386</v>
      </c>
      <c r="H9" s="135">
        <v>2568511</v>
      </c>
      <c r="I9" s="135">
        <v>44692823</v>
      </c>
    </row>
    <row r="10" spans="2:9" ht="25.05" customHeight="1" thickBot="1" x14ac:dyDescent="0.2">
      <c r="B10" s="242" t="s">
        <v>187</v>
      </c>
      <c r="C10" s="242"/>
      <c r="D10" s="243"/>
      <c r="E10" s="144">
        <v>1237038</v>
      </c>
      <c r="F10" s="135">
        <v>5022928</v>
      </c>
      <c r="G10" s="135">
        <v>766761</v>
      </c>
      <c r="H10" s="135">
        <v>564745</v>
      </c>
      <c r="I10" s="135">
        <v>15085559</v>
      </c>
    </row>
    <row r="11" spans="2:9" ht="25.05" customHeight="1" x14ac:dyDescent="0.15">
      <c r="B11" s="220" t="s">
        <v>188</v>
      </c>
      <c r="C11" s="220"/>
      <c r="D11" s="220"/>
      <c r="E11" s="220"/>
      <c r="F11" s="220"/>
      <c r="G11" s="220"/>
      <c r="H11" s="220"/>
      <c r="I11" s="220"/>
    </row>
    <row r="12" spans="2:9" ht="25.05" customHeight="1" x14ac:dyDescent="0.15">
      <c r="B12" s="232" t="s">
        <v>141</v>
      </c>
      <c r="C12" s="232"/>
      <c r="D12" s="245" t="s">
        <v>145</v>
      </c>
      <c r="E12" s="245"/>
      <c r="F12" s="245"/>
      <c r="G12" s="245"/>
      <c r="H12" s="245"/>
      <c r="I12" s="245"/>
    </row>
  </sheetData>
  <mergeCells count="11">
    <mergeCell ref="B9:D9"/>
    <mergeCell ref="B10:D10"/>
    <mergeCell ref="B11:I11"/>
    <mergeCell ref="B12:C12"/>
    <mergeCell ref="D12:I12"/>
    <mergeCell ref="B8:D8"/>
    <mergeCell ref="B1:I1"/>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2332-792A-4D49-B8F1-DBFD52435E5A}">
  <dimension ref="B1:J20"/>
  <sheetViews>
    <sheetView showGridLines="0" workbookViewId="0"/>
  </sheetViews>
  <sheetFormatPr defaultRowHeight="12" x14ac:dyDescent="0.15"/>
  <cols>
    <col min="1" max="1" width="0.88671875" customWidth="1"/>
    <col min="2" max="2" width="5.33203125" customWidth="1"/>
    <col min="3" max="3" width="2.77734375" customWidth="1"/>
    <col min="4" max="4" width="33.88671875" customWidth="1"/>
    <col min="5" max="10" width="12.77734375" customWidth="1"/>
    <col min="11" max="11" width="0.88671875" customWidth="1"/>
  </cols>
  <sheetData>
    <row r="1" spans="2:10" ht="25.05" customHeight="1" x14ac:dyDescent="0.15">
      <c r="B1" s="228" t="s">
        <v>193</v>
      </c>
      <c r="C1" s="228"/>
      <c r="D1" s="228"/>
      <c r="E1" s="228"/>
      <c r="F1" s="228"/>
      <c r="G1" s="228"/>
      <c r="H1" s="228"/>
      <c r="I1" s="228"/>
      <c r="J1" s="228"/>
    </row>
    <row r="2" spans="2:10" ht="25.05" customHeight="1" thickBot="1" x14ac:dyDescent="0.2">
      <c r="B2" s="123"/>
      <c r="C2" s="123"/>
      <c r="D2" s="123"/>
      <c r="E2" s="60"/>
      <c r="F2" s="60"/>
      <c r="G2" s="60"/>
      <c r="H2" s="60"/>
      <c r="I2" s="60"/>
      <c r="J2" s="124" t="s">
        <v>127</v>
      </c>
    </row>
    <row r="3" spans="2:10" ht="25.05" customHeight="1" x14ac:dyDescent="0.15">
      <c r="B3" s="70"/>
      <c r="C3" s="70"/>
      <c r="D3" s="70"/>
      <c r="E3" s="67" t="s">
        <v>146</v>
      </c>
      <c r="F3" s="149" t="s">
        <v>147</v>
      </c>
      <c r="G3" s="149" t="s">
        <v>148</v>
      </c>
      <c r="H3" s="149" t="s">
        <v>149</v>
      </c>
      <c r="I3" s="67" t="s">
        <v>150</v>
      </c>
      <c r="J3" s="125" t="s">
        <v>128</v>
      </c>
    </row>
    <row r="4" spans="2:10" ht="25.05" customHeight="1" x14ac:dyDescent="0.15">
      <c r="B4" s="128"/>
      <c r="C4" s="141"/>
      <c r="D4" s="142" t="s">
        <v>175</v>
      </c>
      <c r="E4" s="150">
        <v>23299</v>
      </c>
      <c r="F4" s="130">
        <v>8592</v>
      </c>
      <c r="G4" s="130">
        <v>10680</v>
      </c>
      <c r="H4" s="130">
        <v>3164</v>
      </c>
      <c r="I4" s="130">
        <v>9616</v>
      </c>
      <c r="J4" s="151">
        <v>55351</v>
      </c>
    </row>
    <row r="5" spans="2:10" ht="25.05" customHeight="1" x14ac:dyDescent="0.15">
      <c r="B5" s="237" t="s">
        <v>132</v>
      </c>
      <c r="C5" s="143"/>
      <c r="D5" s="133" t="s">
        <v>185</v>
      </c>
      <c r="E5" s="152">
        <v>66</v>
      </c>
      <c r="F5" s="135">
        <v>35</v>
      </c>
      <c r="G5" s="135">
        <v>38</v>
      </c>
      <c r="H5" s="135">
        <v>8</v>
      </c>
      <c r="I5" s="135">
        <v>29</v>
      </c>
      <c r="J5" s="153">
        <v>176</v>
      </c>
    </row>
    <row r="6" spans="2:10" ht="25.05" customHeight="1" x14ac:dyDescent="0.15">
      <c r="B6" s="237"/>
      <c r="C6" s="132"/>
      <c r="D6" s="133" t="s">
        <v>189</v>
      </c>
      <c r="E6" s="152">
        <v>4499</v>
      </c>
      <c r="F6" s="135">
        <v>1064</v>
      </c>
      <c r="G6" s="135">
        <v>1360</v>
      </c>
      <c r="H6" s="135">
        <v>325</v>
      </c>
      <c r="I6" s="135">
        <v>1285</v>
      </c>
      <c r="J6" s="153">
        <v>8533</v>
      </c>
    </row>
    <row r="7" spans="2:10" ht="25.05" customHeight="1" x14ac:dyDescent="0.15">
      <c r="B7" s="237"/>
      <c r="C7" s="132"/>
      <c r="D7" s="133" t="s">
        <v>178</v>
      </c>
      <c r="E7" s="152">
        <v>6447</v>
      </c>
      <c r="F7" s="135">
        <v>2536</v>
      </c>
      <c r="G7" s="135">
        <v>3103</v>
      </c>
      <c r="H7" s="135">
        <v>911</v>
      </c>
      <c r="I7" s="135">
        <v>2658</v>
      </c>
      <c r="J7" s="153">
        <v>15655</v>
      </c>
    </row>
    <row r="8" spans="2:10" ht="25.05" customHeight="1" x14ac:dyDescent="0.15">
      <c r="B8" s="237"/>
      <c r="C8" s="132"/>
      <c r="D8" s="133" t="s">
        <v>190</v>
      </c>
      <c r="E8" s="152">
        <v>2181</v>
      </c>
      <c r="F8" s="135">
        <v>1375</v>
      </c>
      <c r="G8" s="135">
        <v>1725</v>
      </c>
      <c r="H8" s="135">
        <v>563</v>
      </c>
      <c r="I8" s="135">
        <v>1604</v>
      </c>
      <c r="J8" s="153">
        <v>7448</v>
      </c>
    </row>
    <row r="9" spans="2:10" ht="25.05" customHeight="1" x14ac:dyDescent="0.15">
      <c r="B9" s="237"/>
      <c r="C9" s="132"/>
      <c r="D9" s="133" t="s">
        <v>191</v>
      </c>
      <c r="E9" s="152">
        <v>8302</v>
      </c>
      <c r="F9" s="135">
        <v>3028</v>
      </c>
      <c r="G9" s="135">
        <v>3887</v>
      </c>
      <c r="H9" s="135">
        <v>1183</v>
      </c>
      <c r="I9" s="135">
        <v>3564</v>
      </c>
      <c r="J9" s="153">
        <v>19964</v>
      </c>
    </row>
    <row r="10" spans="2:10" ht="25.05" customHeight="1" x14ac:dyDescent="0.15">
      <c r="B10" s="238"/>
      <c r="C10" s="137"/>
      <c r="D10" s="138" t="s">
        <v>181</v>
      </c>
      <c r="E10" s="154">
        <v>1796</v>
      </c>
      <c r="F10" s="140">
        <v>550</v>
      </c>
      <c r="G10" s="140">
        <v>562</v>
      </c>
      <c r="H10" s="140">
        <v>170</v>
      </c>
      <c r="I10" s="140">
        <v>473</v>
      </c>
      <c r="J10" s="155">
        <v>3551</v>
      </c>
    </row>
    <row r="11" spans="2:10" ht="25.05" customHeight="1" x14ac:dyDescent="0.15">
      <c r="B11" s="194"/>
      <c r="C11" s="141"/>
      <c r="D11" s="142" t="s">
        <v>175</v>
      </c>
      <c r="E11" s="150">
        <v>216306</v>
      </c>
      <c r="F11" s="130">
        <v>90397</v>
      </c>
      <c r="G11" s="130">
        <v>101865</v>
      </c>
      <c r="H11" s="130">
        <v>28961</v>
      </c>
      <c r="I11" s="130">
        <v>90900</v>
      </c>
      <c r="J11" s="151">
        <v>528429</v>
      </c>
    </row>
    <row r="12" spans="2:10" ht="25.05" customHeight="1" x14ac:dyDescent="0.15">
      <c r="B12" s="237" t="s">
        <v>151</v>
      </c>
      <c r="C12" s="143"/>
      <c r="D12" s="133" t="s">
        <v>185</v>
      </c>
      <c r="E12" s="152">
        <v>11585</v>
      </c>
      <c r="F12" s="135">
        <v>3776</v>
      </c>
      <c r="G12" s="135">
        <v>4437</v>
      </c>
      <c r="H12" s="135">
        <v>1274</v>
      </c>
      <c r="I12" s="135">
        <v>4276</v>
      </c>
      <c r="J12" s="153">
        <v>25348</v>
      </c>
    </row>
    <row r="13" spans="2:10" ht="25.05" customHeight="1" x14ac:dyDescent="0.15">
      <c r="B13" s="237"/>
      <c r="C13" s="132"/>
      <c r="D13" s="133" t="s">
        <v>192</v>
      </c>
      <c r="E13" s="152">
        <v>24315</v>
      </c>
      <c r="F13" s="135">
        <v>6024</v>
      </c>
      <c r="G13" s="135">
        <v>7149</v>
      </c>
      <c r="H13" s="135">
        <v>1814</v>
      </c>
      <c r="I13" s="135">
        <v>6803</v>
      </c>
      <c r="J13" s="153">
        <v>46105</v>
      </c>
    </row>
    <row r="14" spans="2:10" ht="25.05" customHeight="1" x14ac:dyDescent="0.15">
      <c r="B14" s="237"/>
      <c r="C14" s="132"/>
      <c r="D14" s="133" t="s">
        <v>178</v>
      </c>
      <c r="E14" s="152">
        <v>87282</v>
      </c>
      <c r="F14" s="135">
        <v>42116</v>
      </c>
      <c r="G14" s="135">
        <v>47350</v>
      </c>
      <c r="H14" s="135">
        <v>13265</v>
      </c>
      <c r="I14" s="135">
        <v>39764</v>
      </c>
      <c r="J14" s="153">
        <v>229777</v>
      </c>
    </row>
    <row r="15" spans="2:10" ht="25.05" customHeight="1" x14ac:dyDescent="0.15">
      <c r="B15" s="237"/>
      <c r="C15" s="132"/>
      <c r="D15" s="133" t="s">
        <v>190</v>
      </c>
      <c r="E15" s="152">
        <v>16391</v>
      </c>
      <c r="F15" s="135">
        <v>10360</v>
      </c>
      <c r="G15" s="135">
        <v>11140</v>
      </c>
      <c r="H15" s="135">
        <v>3131</v>
      </c>
      <c r="I15" s="135">
        <v>10512</v>
      </c>
      <c r="J15" s="153">
        <v>51534</v>
      </c>
    </row>
    <row r="16" spans="2:10" ht="25.05" customHeight="1" x14ac:dyDescent="0.15">
      <c r="B16" s="237"/>
      <c r="C16" s="132"/>
      <c r="D16" s="133" t="s">
        <v>191</v>
      </c>
      <c r="E16" s="152">
        <v>56473</v>
      </c>
      <c r="F16" s="135">
        <v>23643</v>
      </c>
      <c r="G16" s="135">
        <v>27908</v>
      </c>
      <c r="H16" s="135">
        <v>8296</v>
      </c>
      <c r="I16" s="135">
        <v>25605</v>
      </c>
      <c r="J16" s="153">
        <v>141925</v>
      </c>
    </row>
    <row r="17" spans="2:10" ht="25.05" customHeight="1" thickBot="1" x14ac:dyDescent="0.2">
      <c r="B17" s="237"/>
      <c r="C17" s="132"/>
      <c r="D17" s="133" t="s">
        <v>181</v>
      </c>
      <c r="E17" s="152">
        <v>20102</v>
      </c>
      <c r="F17" s="135">
        <v>4465</v>
      </c>
      <c r="G17" s="135">
        <v>3855</v>
      </c>
      <c r="H17" s="135">
        <v>1166</v>
      </c>
      <c r="I17" s="135">
        <v>3933</v>
      </c>
      <c r="J17" s="156">
        <v>33521</v>
      </c>
    </row>
    <row r="18" spans="2:10" ht="25.05" customHeight="1" x14ac:dyDescent="0.15">
      <c r="B18" s="220" t="s">
        <v>152</v>
      </c>
      <c r="C18" s="220"/>
      <c r="D18" s="220"/>
      <c r="E18" s="220"/>
      <c r="F18" s="220"/>
      <c r="G18" s="220"/>
      <c r="H18" s="220"/>
      <c r="I18" s="220"/>
      <c r="J18" s="220"/>
    </row>
    <row r="19" spans="2:10" ht="25.05" customHeight="1" x14ac:dyDescent="0.15">
      <c r="B19" s="239" t="s">
        <v>141</v>
      </c>
      <c r="C19" s="239"/>
      <c r="D19" s="232" t="s">
        <v>142</v>
      </c>
      <c r="E19" s="232"/>
      <c r="F19" s="232"/>
      <c r="G19" s="232"/>
      <c r="H19" s="232"/>
      <c r="I19" s="232"/>
      <c r="J19" s="232"/>
    </row>
    <row r="20" spans="2:10" ht="25.05" customHeight="1" x14ac:dyDescent="0.15">
      <c r="B20" s="119"/>
      <c r="C20" s="119"/>
      <c r="D20" s="118" t="s">
        <v>143</v>
      </c>
      <c r="E20" s="118"/>
      <c r="F20" s="118"/>
      <c r="G20" s="118"/>
      <c r="H20" s="118"/>
      <c r="I20" s="118"/>
      <c r="J20" s="118"/>
    </row>
  </sheetData>
  <mergeCells count="6">
    <mergeCell ref="B18:J18"/>
    <mergeCell ref="B19:C19"/>
    <mergeCell ref="D19:J19"/>
    <mergeCell ref="B1:J1"/>
    <mergeCell ref="B5:B10"/>
    <mergeCell ref="B12:B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0E82-31B2-435D-B2B6-E55C8FEF0A9C}">
  <dimension ref="B1:H34"/>
  <sheetViews>
    <sheetView showGridLines="0" workbookViewId="0"/>
  </sheetViews>
  <sheetFormatPr defaultRowHeight="12" x14ac:dyDescent="0.15"/>
  <cols>
    <col min="1" max="1" width="0.88671875" customWidth="1"/>
    <col min="2" max="2" width="10.5546875" customWidth="1"/>
    <col min="3" max="3" width="36.5546875" customWidth="1"/>
    <col min="4" max="8" width="12.77734375" customWidth="1"/>
    <col min="9" max="9" width="0.88671875" customWidth="1"/>
  </cols>
  <sheetData>
    <row r="1" spans="2:8" ht="25.05" customHeight="1" x14ac:dyDescent="0.15">
      <c r="B1" s="228" t="s">
        <v>194</v>
      </c>
      <c r="C1" s="228"/>
      <c r="D1" s="228"/>
      <c r="E1" s="228"/>
      <c r="F1" s="228"/>
      <c r="G1" s="228"/>
      <c r="H1" s="228"/>
    </row>
    <row r="2" spans="2:8" ht="25.05" customHeight="1" x14ac:dyDescent="0.2">
      <c r="B2" s="60"/>
      <c r="C2" s="196"/>
      <c r="D2" s="60"/>
      <c r="E2" s="60"/>
      <c r="F2" s="60"/>
      <c r="G2" s="60"/>
      <c r="H2" s="197"/>
    </row>
    <row r="3" spans="2:8" ht="25.05" customHeight="1" thickBot="1" x14ac:dyDescent="0.2">
      <c r="B3" s="60"/>
      <c r="C3" s="62"/>
      <c r="D3" s="62"/>
      <c r="E3" s="62"/>
      <c r="F3" s="62"/>
      <c r="G3" s="62"/>
      <c r="H3" s="65" t="s">
        <v>195</v>
      </c>
    </row>
    <row r="4" spans="2:8" ht="25.05" customHeight="1" x14ac:dyDescent="0.15">
      <c r="B4" s="262"/>
      <c r="C4" s="263"/>
      <c r="D4" s="125" t="s">
        <v>196</v>
      </c>
      <c r="E4" s="67" t="s">
        <v>197</v>
      </c>
      <c r="F4" s="67" t="s">
        <v>198</v>
      </c>
      <c r="G4" s="103" t="s">
        <v>199</v>
      </c>
      <c r="H4" s="67" t="s">
        <v>200</v>
      </c>
    </row>
    <row r="5" spans="2:8" ht="25.05" customHeight="1" x14ac:dyDescent="0.15">
      <c r="B5" s="262" t="s">
        <v>201</v>
      </c>
      <c r="C5" s="263"/>
      <c r="D5" s="198">
        <v>4162</v>
      </c>
      <c r="E5" s="199">
        <v>15070</v>
      </c>
      <c r="F5" s="199">
        <v>3345</v>
      </c>
      <c r="G5" s="199">
        <v>2475</v>
      </c>
      <c r="H5" s="199">
        <v>43471</v>
      </c>
    </row>
    <row r="6" spans="2:8" ht="25.05" customHeight="1" x14ac:dyDescent="0.15">
      <c r="B6" s="262" t="s">
        <v>202</v>
      </c>
      <c r="C6" s="263"/>
      <c r="D6" s="198">
        <v>825</v>
      </c>
      <c r="E6" s="199">
        <v>3501</v>
      </c>
      <c r="F6" s="199">
        <v>488</v>
      </c>
      <c r="G6" s="199">
        <v>408</v>
      </c>
      <c r="H6" s="199">
        <v>8791</v>
      </c>
    </row>
    <row r="7" spans="2:8" ht="25.05" customHeight="1" x14ac:dyDescent="0.15">
      <c r="B7" s="262" t="s">
        <v>203</v>
      </c>
      <c r="C7" s="263"/>
      <c r="D7" s="198">
        <v>6396</v>
      </c>
      <c r="E7" s="199">
        <v>12848</v>
      </c>
      <c r="F7" s="199">
        <v>5193</v>
      </c>
      <c r="G7" s="199">
        <v>3804</v>
      </c>
      <c r="H7" s="199">
        <v>66939</v>
      </c>
    </row>
    <row r="8" spans="2:8" ht="25.05" customHeight="1" x14ac:dyDescent="0.15">
      <c r="B8" s="262" t="s">
        <v>204</v>
      </c>
      <c r="C8" s="263"/>
      <c r="D8" s="198">
        <v>27865</v>
      </c>
      <c r="E8" s="199">
        <v>48448</v>
      </c>
      <c r="F8" s="199">
        <v>21952</v>
      </c>
      <c r="G8" s="199">
        <v>14697</v>
      </c>
      <c r="H8" s="199">
        <v>277519</v>
      </c>
    </row>
    <row r="9" spans="2:8" ht="25.05" customHeight="1" x14ac:dyDescent="0.15">
      <c r="B9" s="262" t="s">
        <v>205</v>
      </c>
      <c r="C9" s="263"/>
      <c r="D9" s="198">
        <v>2050</v>
      </c>
      <c r="E9" s="199">
        <v>2930</v>
      </c>
      <c r="F9" s="199">
        <v>1436</v>
      </c>
      <c r="G9" s="199">
        <v>1689</v>
      </c>
      <c r="H9" s="199">
        <v>29859</v>
      </c>
    </row>
    <row r="10" spans="2:8" ht="25.05" customHeight="1" x14ac:dyDescent="0.15">
      <c r="B10" s="262" t="s">
        <v>206</v>
      </c>
      <c r="C10" s="263"/>
      <c r="D10" s="198">
        <v>404</v>
      </c>
      <c r="E10" s="199">
        <v>1240</v>
      </c>
      <c r="F10" s="199">
        <v>528</v>
      </c>
      <c r="G10" s="199">
        <v>258</v>
      </c>
      <c r="H10" s="199">
        <v>6115</v>
      </c>
    </row>
    <row r="11" spans="2:8" ht="25.05" customHeight="1" x14ac:dyDescent="0.15">
      <c r="B11" s="264" t="s">
        <v>207</v>
      </c>
      <c r="C11" s="263"/>
      <c r="D11" s="198">
        <v>13717</v>
      </c>
      <c r="E11" s="199">
        <v>33262</v>
      </c>
      <c r="F11" s="199">
        <v>8208</v>
      </c>
      <c r="G11" s="199">
        <v>8761</v>
      </c>
      <c r="H11" s="199">
        <v>138184</v>
      </c>
    </row>
    <row r="12" spans="2:8" ht="25.05" customHeight="1" x14ac:dyDescent="0.15">
      <c r="B12" s="262" t="s">
        <v>208</v>
      </c>
      <c r="C12" s="263"/>
      <c r="D12" s="198">
        <v>1031</v>
      </c>
      <c r="E12" s="199">
        <v>3392</v>
      </c>
      <c r="F12" s="199">
        <v>446</v>
      </c>
      <c r="G12" s="199">
        <v>660</v>
      </c>
      <c r="H12" s="199">
        <v>10697</v>
      </c>
    </row>
    <row r="13" spans="2:8" ht="25.05" customHeight="1" x14ac:dyDescent="0.15">
      <c r="B13" s="262" t="s">
        <v>209</v>
      </c>
      <c r="C13" s="263"/>
      <c r="D13" s="198">
        <v>6485</v>
      </c>
      <c r="E13" s="199">
        <v>12976</v>
      </c>
      <c r="F13" s="199">
        <v>6194</v>
      </c>
      <c r="G13" s="199">
        <v>5550</v>
      </c>
      <c r="H13" s="199">
        <v>97295</v>
      </c>
    </row>
    <row r="14" spans="2:8" ht="25.05" customHeight="1" x14ac:dyDescent="0.15">
      <c r="B14" s="262" t="s">
        <v>210</v>
      </c>
      <c r="C14" s="263"/>
      <c r="D14" s="198">
        <v>1235</v>
      </c>
      <c r="E14" s="199">
        <v>3105</v>
      </c>
      <c r="F14" s="199">
        <v>1604</v>
      </c>
      <c r="G14" s="199">
        <v>1285</v>
      </c>
      <c r="H14" s="199">
        <v>45072</v>
      </c>
    </row>
    <row r="15" spans="2:8" ht="25.05" customHeight="1" x14ac:dyDescent="0.15">
      <c r="B15" s="262" t="s">
        <v>211</v>
      </c>
      <c r="C15" s="263"/>
      <c r="D15" s="198">
        <v>39639</v>
      </c>
      <c r="E15" s="199">
        <v>67185</v>
      </c>
      <c r="F15" s="199">
        <v>28178</v>
      </c>
      <c r="G15" s="199">
        <v>29632</v>
      </c>
      <c r="H15" s="199">
        <v>499176</v>
      </c>
    </row>
    <row r="16" spans="2:8" ht="25.05" customHeight="1" x14ac:dyDescent="0.15">
      <c r="B16" s="262" t="s">
        <v>212</v>
      </c>
      <c r="C16" s="263"/>
      <c r="D16" s="198">
        <v>3830</v>
      </c>
      <c r="E16" s="199">
        <v>5832</v>
      </c>
      <c r="F16" s="199">
        <v>3143</v>
      </c>
      <c r="G16" s="199">
        <v>2985</v>
      </c>
      <c r="H16" s="199">
        <v>54716</v>
      </c>
    </row>
    <row r="17" spans="2:8" ht="25.05" customHeight="1" x14ac:dyDescent="0.15">
      <c r="B17" s="262" t="s">
        <v>213</v>
      </c>
      <c r="C17" s="263"/>
      <c r="D17" s="198">
        <v>19312</v>
      </c>
      <c r="E17" s="199">
        <v>29288</v>
      </c>
      <c r="F17" s="199">
        <v>16637</v>
      </c>
      <c r="G17" s="199">
        <v>17534</v>
      </c>
      <c r="H17" s="199">
        <v>325591</v>
      </c>
    </row>
    <row r="18" spans="2:8" ht="25.05" customHeight="1" x14ac:dyDescent="0.15">
      <c r="B18" s="262" t="s">
        <v>214</v>
      </c>
      <c r="C18" s="263"/>
      <c r="D18" s="198">
        <v>4277</v>
      </c>
      <c r="E18" s="199">
        <v>6816</v>
      </c>
      <c r="F18" s="199">
        <v>3061</v>
      </c>
      <c r="G18" s="199">
        <v>3312</v>
      </c>
      <c r="H18" s="199">
        <v>55141</v>
      </c>
    </row>
    <row r="19" spans="2:8" ht="25.05" customHeight="1" x14ac:dyDescent="0.15">
      <c r="B19" s="262" t="s">
        <v>215</v>
      </c>
      <c r="C19" s="263"/>
      <c r="D19" s="198">
        <v>3439</v>
      </c>
      <c r="E19" s="199">
        <v>7584</v>
      </c>
      <c r="F19" s="199">
        <v>3248</v>
      </c>
      <c r="G19" s="199">
        <v>3023</v>
      </c>
      <c r="H19" s="199">
        <v>53425</v>
      </c>
    </row>
    <row r="20" spans="2:8" ht="25.05" customHeight="1" x14ac:dyDescent="0.15">
      <c r="B20" s="262" t="s">
        <v>216</v>
      </c>
      <c r="C20" s="263"/>
      <c r="D20" s="198">
        <v>10211</v>
      </c>
      <c r="E20" s="199">
        <v>16944</v>
      </c>
      <c r="F20" s="199">
        <v>9894</v>
      </c>
      <c r="G20" s="199">
        <v>10116</v>
      </c>
      <c r="H20" s="199">
        <v>142749</v>
      </c>
    </row>
    <row r="21" spans="2:8" ht="25.05" customHeight="1" x14ac:dyDescent="0.15">
      <c r="B21" s="262" t="s">
        <v>217</v>
      </c>
      <c r="C21" s="263"/>
      <c r="D21" s="198">
        <v>21896</v>
      </c>
      <c r="E21" s="199">
        <v>32591</v>
      </c>
      <c r="F21" s="199">
        <v>16867</v>
      </c>
      <c r="G21" s="199">
        <v>14168</v>
      </c>
      <c r="H21" s="199">
        <v>249200</v>
      </c>
    </row>
    <row r="22" spans="2:8" ht="25.05" customHeight="1" x14ac:dyDescent="0.15">
      <c r="B22" s="262" t="s">
        <v>218</v>
      </c>
      <c r="C22" s="263"/>
      <c r="D22" s="198">
        <v>229</v>
      </c>
      <c r="E22" s="199">
        <v>589</v>
      </c>
      <c r="F22" s="199">
        <v>191</v>
      </c>
      <c r="G22" s="199">
        <v>151</v>
      </c>
      <c r="H22" s="199">
        <v>2855</v>
      </c>
    </row>
    <row r="23" spans="2:8" ht="25.05" customHeight="1" x14ac:dyDescent="0.15">
      <c r="B23" s="262" t="s">
        <v>219</v>
      </c>
      <c r="C23" s="263"/>
      <c r="D23" s="198">
        <v>15963</v>
      </c>
      <c r="E23" s="199">
        <v>19503</v>
      </c>
      <c r="F23" s="199">
        <v>14314</v>
      </c>
      <c r="G23" s="199">
        <v>10528</v>
      </c>
      <c r="H23" s="199">
        <v>210450</v>
      </c>
    </row>
    <row r="24" spans="2:8" ht="25.05" customHeight="1" x14ac:dyDescent="0.15">
      <c r="B24" s="265" t="s">
        <v>220</v>
      </c>
      <c r="C24" s="266"/>
      <c r="D24" s="198">
        <v>285</v>
      </c>
      <c r="E24" s="199">
        <v>272</v>
      </c>
      <c r="F24" s="199">
        <v>315</v>
      </c>
      <c r="G24" s="199">
        <v>419</v>
      </c>
      <c r="H24" s="199">
        <v>8712</v>
      </c>
    </row>
    <row r="25" spans="2:8" ht="25.05" customHeight="1" x14ac:dyDescent="0.15">
      <c r="B25" s="262" t="s">
        <v>221</v>
      </c>
      <c r="C25" s="263"/>
      <c r="D25" s="198">
        <v>1029</v>
      </c>
      <c r="E25" s="199">
        <v>1381</v>
      </c>
      <c r="F25" s="199">
        <v>1088</v>
      </c>
      <c r="G25" s="199">
        <v>1118</v>
      </c>
      <c r="H25" s="199">
        <v>21873</v>
      </c>
    </row>
    <row r="26" spans="2:8" ht="25.05" customHeight="1" x14ac:dyDescent="0.15">
      <c r="B26" s="265" t="s">
        <v>222</v>
      </c>
      <c r="C26" s="266"/>
      <c r="D26" s="198">
        <v>2371</v>
      </c>
      <c r="E26" s="199">
        <v>2157</v>
      </c>
      <c r="F26" s="199">
        <v>2003</v>
      </c>
      <c r="G26" s="199">
        <v>2641</v>
      </c>
      <c r="H26" s="199">
        <v>48765</v>
      </c>
    </row>
    <row r="27" spans="2:8" ht="25.05" customHeight="1" x14ac:dyDescent="0.15">
      <c r="B27" s="265" t="s">
        <v>223</v>
      </c>
      <c r="C27" s="266"/>
      <c r="D27" s="198">
        <v>2140</v>
      </c>
      <c r="E27" s="199">
        <v>3122</v>
      </c>
      <c r="F27" s="199">
        <v>1768</v>
      </c>
      <c r="G27" s="199">
        <v>1813</v>
      </c>
      <c r="H27" s="199">
        <v>28703</v>
      </c>
    </row>
    <row r="28" spans="2:8" ht="25.05" customHeight="1" x14ac:dyDescent="0.15">
      <c r="B28" s="265" t="s">
        <v>224</v>
      </c>
      <c r="C28" s="266"/>
      <c r="D28" s="198">
        <v>1783</v>
      </c>
      <c r="E28" s="199">
        <v>3743</v>
      </c>
      <c r="F28" s="199">
        <v>1175</v>
      </c>
      <c r="G28" s="199">
        <v>1875</v>
      </c>
      <c r="H28" s="199">
        <v>21623</v>
      </c>
    </row>
    <row r="29" spans="2:8" ht="25.05" customHeight="1" x14ac:dyDescent="0.15">
      <c r="B29" s="265" t="s">
        <v>225</v>
      </c>
      <c r="C29" s="266"/>
      <c r="D29" s="198">
        <v>7789</v>
      </c>
      <c r="E29" s="199">
        <v>17626</v>
      </c>
      <c r="F29" s="199">
        <v>5642</v>
      </c>
      <c r="G29" s="199">
        <v>5427</v>
      </c>
      <c r="H29" s="199">
        <v>90434</v>
      </c>
    </row>
    <row r="30" spans="2:8" ht="25.05" customHeight="1" thickBot="1" x14ac:dyDescent="0.2">
      <c r="B30" s="268" t="s">
        <v>226</v>
      </c>
      <c r="C30" s="269"/>
      <c r="D30" s="200">
        <v>292</v>
      </c>
      <c r="E30" s="199">
        <v>477</v>
      </c>
      <c r="F30" s="199">
        <v>301</v>
      </c>
      <c r="G30" s="199">
        <v>184</v>
      </c>
      <c r="H30" s="199">
        <v>4570</v>
      </c>
    </row>
    <row r="31" spans="2:8" ht="25.05" customHeight="1" x14ac:dyDescent="0.15">
      <c r="B31" s="60"/>
      <c r="C31" s="270" t="s">
        <v>227</v>
      </c>
      <c r="D31" s="270"/>
      <c r="E31" s="270"/>
      <c r="F31" s="270"/>
      <c r="G31" s="270"/>
      <c r="H31" s="270"/>
    </row>
    <row r="32" spans="2:8" ht="33" customHeight="1" x14ac:dyDescent="0.15">
      <c r="B32" s="201" t="s">
        <v>228</v>
      </c>
      <c r="C32" s="255" t="s">
        <v>229</v>
      </c>
      <c r="D32" s="255"/>
      <c r="E32" s="255"/>
      <c r="F32" s="255"/>
      <c r="G32" s="255"/>
      <c r="H32" s="255"/>
    </row>
    <row r="33" spans="2:8" ht="32.4" customHeight="1" x14ac:dyDescent="0.15">
      <c r="B33" s="201" t="s">
        <v>230</v>
      </c>
      <c r="C33" s="255" t="s">
        <v>231</v>
      </c>
      <c r="D33" s="255"/>
      <c r="E33" s="255"/>
      <c r="F33" s="255"/>
      <c r="G33" s="255"/>
      <c r="H33" s="255"/>
    </row>
    <row r="34" spans="2:8" ht="25.05" customHeight="1" x14ac:dyDescent="0.15">
      <c r="B34" s="122" t="s">
        <v>232</v>
      </c>
      <c r="C34" s="267" t="s">
        <v>233</v>
      </c>
      <c r="D34" s="267"/>
      <c r="E34" s="267"/>
      <c r="F34" s="267"/>
      <c r="G34" s="267"/>
      <c r="H34" s="267"/>
    </row>
  </sheetData>
  <mergeCells count="32">
    <mergeCell ref="C33:H33"/>
    <mergeCell ref="C34:H34"/>
    <mergeCell ref="B27:C27"/>
    <mergeCell ref="B28:C28"/>
    <mergeCell ref="B29:C29"/>
    <mergeCell ref="B30:C30"/>
    <mergeCell ref="C31:H31"/>
    <mergeCell ref="C32:H32"/>
    <mergeCell ref="B26:C26"/>
    <mergeCell ref="B15:C15"/>
    <mergeCell ref="B16:C16"/>
    <mergeCell ref="B17:C17"/>
    <mergeCell ref="B18:C18"/>
    <mergeCell ref="B19:C19"/>
    <mergeCell ref="B20:C20"/>
    <mergeCell ref="B21:C21"/>
    <mergeCell ref="B22:C22"/>
    <mergeCell ref="B23:C23"/>
    <mergeCell ref="B24:C24"/>
    <mergeCell ref="B25:C25"/>
    <mergeCell ref="B14:C14"/>
    <mergeCell ref="B1:H1"/>
    <mergeCell ref="B4:C4"/>
    <mergeCell ref="B5:C5"/>
    <mergeCell ref="B6:C6"/>
    <mergeCell ref="B7:C7"/>
    <mergeCell ref="B8:C8"/>
    <mergeCell ref="B9:C9"/>
    <mergeCell ref="B10:C10"/>
    <mergeCell ref="B11:C11"/>
    <mergeCell ref="B12:C12"/>
    <mergeCell ref="B13:C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AEC1-FB61-4A73-B3BF-C13DA890984D}">
  <dimension ref="B1:H34"/>
  <sheetViews>
    <sheetView showGridLines="0" workbookViewId="0"/>
  </sheetViews>
  <sheetFormatPr defaultRowHeight="12" x14ac:dyDescent="0.15"/>
  <cols>
    <col min="1" max="1" width="0.88671875" customWidth="1"/>
    <col min="2" max="2" width="11" customWidth="1"/>
    <col min="3" max="3" width="35.109375" customWidth="1"/>
    <col min="4" max="7" width="12.77734375" customWidth="1"/>
    <col min="8" max="8" width="15.77734375" customWidth="1"/>
    <col min="9" max="9" width="0.88671875" customWidth="1"/>
  </cols>
  <sheetData>
    <row r="1" spans="2:8" ht="25.05" customHeight="1" x14ac:dyDescent="0.15">
      <c r="B1" s="228" t="s">
        <v>234</v>
      </c>
      <c r="C1" s="228"/>
      <c r="D1" s="228"/>
      <c r="E1" s="228"/>
      <c r="F1" s="228"/>
      <c r="G1" s="228"/>
      <c r="H1" s="228"/>
    </row>
    <row r="2" spans="2:8" ht="25.05" customHeight="1" x14ac:dyDescent="0.2">
      <c r="B2" s="60"/>
      <c r="C2" s="196"/>
      <c r="D2" s="60"/>
      <c r="E2" s="60"/>
      <c r="F2" s="60"/>
      <c r="G2" s="60"/>
      <c r="H2" s="197"/>
    </row>
    <row r="3" spans="2:8" ht="25.05" customHeight="1" thickBot="1" x14ac:dyDescent="0.2">
      <c r="B3" s="60"/>
      <c r="C3" s="62"/>
      <c r="D3" s="62"/>
      <c r="E3" s="62"/>
      <c r="F3" s="62"/>
      <c r="G3" s="62"/>
      <c r="H3" s="65" t="s">
        <v>235</v>
      </c>
    </row>
    <row r="4" spans="2:8" ht="25.05" customHeight="1" x14ac:dyDescent="0.15">
      <c r="B4" s="262"/>
      <c r="C4" s="263"/>
      <c r="D4" s="125" t="s">
        <v>196</v>
      </c>
      <c r="E4" s="67" t="s">
        <v>197</v>
      </c>
      <c r="F4" s="67" t="s">
        <v>198</v>
      </c>
      <c r="G4" s="103" t="s">
        <v>199</v>
      </c>
      <c r="H4" s="67" t="s">
        <v>200</v>
      </c>
    </row>
    <row r="5" spans="2:8" ht="25.05" customHeight="1" x14ac:dyDescent="0.15">
      <c r="B5" s="262" t="s">
        <v>201</v>
      </c>
      <c r="C5" s="263"/>
      <c r="D5" s="198">
        <v>112661</v>
      </c>
      <c r="E5" s="199">
        <v>715432</v>
      </c>
      <c r="F5" s="199">
        <v>112088</v>
      </c>
      <c r="G5" s="199">
        <v>64059</v>
      </c>
      <c r="H5" s="199">
        <v>1319758</v>
      </c>
    </row>
    <row r="6" spans="2:8" ht="25.05" customHeight="1" x14ac:dyDescent="0.15">
      <c r="B6" s="262" t="s">
        <v>202</v>
      </c>
      <c r="C6" s="263"/>
      <c r="D6" s="198">
        <v>15491</v>
      </c>
      <c r="E6" s="199">
        <v>132087</v>
      </c>
      <c r="F6" s="199">
        <v>6597</v>
      </c>
      <c r="G6" s="199">
        <v>5128</v>
      </c>
      <c r="H6" s="199">
        <v>202284</v>
      </c>
    </row>
    <row r="7" spans="2:8" ht="25.05" customHeight="1" x14ac:dyDescent="0.15">
      <c r="B7" s="262" t="s">
        <v>203</v>
      </c>
      <c r="C7" s="263"/>
      <c r="D7" s="198">
        <v>34275</v>
      </c>
      <c r="E7" s="199">
        <v>107108</v>
      </c>
      <c r="F7" s="199">
        <v>27402</v>
      </c>
      <c r="G7" s="199">
        <v>19616</v>
      </c>
      <c r="H7" s="199">
        <v>352082</v>
      </c>
    </row>
    <row r="8" spans="2:8" ht="25.05" customHeight="1" x14ac:dyDescent="0.15">
      <c r="B8" s="262" t="s">
        <v>204</v>
      </c>
      <c r="C8" s="263"/>
      <c r="D8" s="198">
        <v>110035</v>
      </c>
      <c r="E8" s="199">
        <v>241199</v>
      </c>
      <c r="F8" s="199">
        <v>73171</v>
      </c>
      <c r="G8" s="199">
        <v>52872</v>
      </c>
      <c r="H8" s="199">
        <v>984240</v>
      </c>
    </row>
    <row r="9" spans="2:8" ht="25.05" customHeight="1" x14ac:dyDescent="0.15">
      <c r="B9" s="262" t="s">
        <v>205</v>
      </c>
      <c r="C9" s="263"/>
      <c r="D9" s="198">
        <v>23549</v>
      </c>
      <c r="E9" s="199">
        <v>55564</v>
      </c>
      <c r="F9" s="199">
        <v>14264</v>
      </c>
      <c r="G9" s="199">
        <v>16919</v>
      </c>
      <c r="H9" s="199">
        <v>280921</v>
      </c>
    </row>
    <row r="10" spans="2:8" ht="25.05" customHeight="1" x14ac:dyDescent="0.15">
      <c r="B10" s="262" t="s">
        <v>206</v>
      </c>
      <c r="C10" s="263"/>
      <c r="D10" s="198">
        <v>20788</v>
      </c>
      <c r="E10" s="199">
        <v>44420</v>
      </c>
      <c r="F10" s="199">
        <v>53264</v>
      </c>
      <c r="G10" s="199">
        <v>15063</v>
      </c>
      <c r="H10" s="199">
        <v>279205</v>
      </c>
    </row>
    <row r="11" spans="2:8" ht="25.05" customHeight="1" x14ac:dyDescent="0.15">
      <c r="B11" s="264" t="s">
        <v>207</v>
      </c>
      <c r="C11" s="263"/>
      <c r="D11" s="198">
        <v>76453</v>
      </c>
      <c r="E11" s="199">
        <v>336214</v>
      </c>
      <c r="F11" s="199">
        <v>37714</v>
      </c>
      <c r="G11" s="199">
        <v>44509</v>
      </c>
      <c r="H11" s="199">
        <v>819416</v>
      </c>
    </row>
    <row r="12" spans="2:8" ht="25.05" customHeight="1" x14ac:dyDescent="0.15">
      <c r="B12" s="262" t="s">
        <v>208</v>
      </c>
      <c r="C12" s="263"/>
      <c r="D12" s="198">
        <v>12916</v>
      </c>
      <c r="E12" s="199">
        <v>80190</v>
      </c>
      <c r="F12" s="199">
        <v>2718</v>
      </c>
      <c r="G12" s="199">
        <v>7210</v>
      </c>
      <c r="H12" s="199">
        <v>143458</v>
      </c>
    </row>
    <row r="13" spans="2:8" ht="25.05" customHeight="1" x14ac:dyDescent="0.15">
      <c r="B13" s="262" t="s">
        <v>209</v>
      </c>
      <c r="C13" s="263"/>
      <c r="D13" s="198">
        <v>64887</v>
      </c>
      <c r="E13" s="199">
        <v>163094</v>
      </c>
      <c r="F13" s="199">
        <v>81469</v>
      </c>
      <c r="G13" s="199">
        <v>66629</v>
      </c>
      <c r="H13" s="199">
        <v>876410</v>
      </c>
    </row>
    <row r="14" spans="2:8" ht="25.05" customHeight="1" x14ac:dyDescent="0.15">
      <c r="B14" s="262" t="s">
        <v>210</v>
      </c>
      <c r="C14" s="263"/>
      <c r="D14" s="198">
        <v>27905</v>
      </c>
      <c r="E14" s="199">
        <v>76642</v>
      </c>
      <c r="F14" s="199">
        <v>26992</v>
      </c>
      <c r="G14" s="199">
        <v>19234</v>
      </c>
      <c r="H14" s="199">
        <v>625912</v>
      </c>
    </row>
    <row r="15" spans="2:8" ht="25.05" customHeight="1" x14ac:dyDescent="0.15">
      <c r="B15" s="262" t="s">
        <v>211</v>
      </c>
      <c r="C15" s="263"/>
      <c r="D15" s="198">
        <v>291515</v>
      </c>
      <c r="E15" s="199">
        <v>584764</v>
      </c>
      <c r="F15" s="199">
        <v>245699</v>
      </c>
      <c r="G15" s="199">
        <v>237694</v>
      </c>
      <c r="H15" s="199">
        <v>3489039</v>
      </c>
    </row>
    <row r="16" spans="2:8" ht="25.05" customHeight="1" x14ac:dyDescent="0.15">
      <c r="B16" s="262" t="s">
        <v>212</v>
      </c>
      <c r="C16" s="263"/>
      <c r="D16" s="198">
        <v>42864</v>
      </c>
      <c r="E16" s="199">
        <v>74314</v>
      </c>
      <c r="F16" s="199">
        <v>38259</v>
      </c>
      <c r="G16" s="199">
        <v>34125</v>
      </c>
      <c r="H16" s="199">
        <v>563181</v>
      </c>
    </row>
    <row r="17" spans="2:8" ht="25.05" customHeight="1" x14ac:dyDescent="0.15">
      <c r="B17" s="262" t="s">
        <v>213</v>
      </c>
      <c r="C17" s="263"/>
      <c r="D17" s="198">
        <v>65719</v>
      </c>
      <c r="E17" s="199">
        <v>122677</v>
      </c>
      <c r="F17" s="199">
        <v>62823</v>
      </c>
      <c r="G17" s="199">
        <v>60166</v>
      </c>
      <c r="H17" s="199">
        <v>1008733</v>
      </c>
    </row>
    <row r="18" spans="2:8" ht="25.05" customHeight="1" x14ac:dyDescent="0.15">
      <c r="B18" s="262" t="s">
        <v>214</v>
      </c>
      <c r="C18" s="263"/>
      <c r="D18" s="198">
        <v>33055</v>
      </c>
      <c r="E18" s="199">
        <v>83789</v>
      </c>
      <c r="F18" s="199">
        <v>21195</v>
      </c>
      <c r="G18" s="199">
        <v>24700</v>
      </c>
      <c r="H18" s="199">
        <v>390913</v>
      </c>
    </row>
    <row r="19" spans="2:8" ht="25.05" customHeight="1" x14ac:dyDescent="0.15">
      <c r="B19" s="262" t="s">
        <v>215</v>
      </c>
      <c r="C19" s="263"/>
      <c r="D19" s="198">
        <v>53870</v>
      </c>
      <c r="E19" s="199">
        <v>112401</v>
      </c>
      <c r="F19" s="199">
        <v>50746</v>
      </c>
      <c r="G19" s="199">
        <v>48414</v>
      </c>
      <c r="H19" s="199">
        <v>776162</v>
      </c>
    </row>
    <row r="20" spans="2:8" ht="25.05" customHeight="1" x14ac:dyDescent="0.15">
      <c r="B20" s="262" t="s">
        <v>216</v>
      </c>
      <c r="C20" s="263"/>
      <c r="D20" s="198">
        <v>64566</v>
      </c>
      <c r="E20" s="199">
        <v>160182</v>
      </c>
      <c r="F20" s="199">
        <v>71175</v>
      </c>
      <c r="G20" s="199">
        <v>57658</v>
      </c>
      <c r="H20" s="199">
        <v>831775</v>
      </c>
    </row>
    <row r="21" spans="2:8" ht="25.05" customHeight="1" x14ac:dyDescent="0.15">
      <c r="B21" s="262" t="s">
        <v>217</v>
      </c>
      <c r="C21" s="263"/>
      <c r="D21" s="198">
        <v>345129</v>
      </c>
      <c r="E21" s="199">
        <v>475358</v>
      </c>
      <c r="F21" s="199">
        <v>267643</v>
      </c>
      <c r="G21" s="199">
        <v>206090</v>
      </c>
      <c r="H21" s="199">
        <v>4012468</v>
      </c>
    </row>
    <row r="22" spans="2:8" ht="25.05" customHeight="1" x14ac:dyDescent="0.15">
      <c r="B22" s="262" t="s">
        <v>218</v>
      </c>
      <c r="C22" s="263"/>
      <c r="D22" s="198">
        <v>6254</v>
      </c>
      <c r="E22" s="199">
        <v>17778</v>
      </c>
      <c r="F22" s="199">
        <v>5119</v>
      </c>
      <c r="G22" s="199">
        <v>5024</v>
      </c>
      <c r="H22" s="199">
        <v>88147</v>
      </c>
    </row>
    <row r="23" spans="2:8" ht="25.05" customHeight="1" x14ac:dyDescent="0.15">
      <c r="B23" s="262" t="s">
        <v>219</v>
      </c>
      <c r="C23" s="263"/>
      <c r="D23" s="198">
        <v>296857</v>
      </c>
      <c r="E23" s="199">
        <v>419658</v>
      </c>
      <c r="F23" s="199">
        <v>293758</v>
      </c>
      <c r="G23" s="199">
        <v>202645</v>
      </c>
      <c r="H23" s="199">
        <v>4061542</v>
      </c>
    </row>
    <row r="24" spans="2:8" ht="25.05" customHeight="1" x14ac:dyDescent="0.15">
      <c r="B24" s="265" t="s">
        <v>220</v>
      </c>
      <c r="C24" s="266"/>
      <c r="D24" s="198">
        <v>3915</v>
      </c>
      <c r="E24" s="199">
        <v>4380</v>
      </c>
      <c r="F24" s="199">
        <v>6360</v>
      </c>
      <c r="G24" s="199">
        <v>7413</v>
      </c>
      <c r="H24" s="199">
        <v>150886</v>
      </c>
    </row>
    <row r="25" spans="2:8" ht="25.05" customHeight="1" x14ac:dyDescent="0.15">
      <c r="B25" s="262" t="s">
        <v>221</v>
      </c>
      <c r="C25" s="263"/>
      <c r="D25" s="198">
        <v>12792</v>
      </c>
      <c r="E25" s="199">
        <v>26819</v>
      </c>
      <c r="F25" s="199">
        <v>15983</v>
      </c>
      <c r="G25" s="199">
        <v>15336</v>
      </c>
      <c r="H25" s="199">
        <v>297467</v>
      </c>
    </row>
    <row r="26" spans="2:8" ht="25.05" customHeight="1" x14ac:dyDescent="0.15">
      <c r="B26" s="265" t="s">
        <v>222</v>
      </c>
      <c r="C26" s="266"/>
      <c r="D26" s="198">
        <v>12200</v>
      </c>
      <c r="E26" s="199">
        <v>12951</v>
      </c>
      <c r="F26" s="199">
        <v>10252</v>
      </c>
      <c r="G26" s="199">
        <v>14196</v>
      </c>
      <c r="H26" s="199">
        <v>219700</v>
      </c>
    </row>
    <row r="27" spans="2:8" ht="25.05" customHeight="1" x14ac:dyDescent="0.15">
      <c r="B27" s="265" t="s">
        <v>223</v>
      </c>
      <c r="C27" s="266"/>
      <c r="D27" s="198">
        <v>21010</v>
      </c>
      <c r="E27" s="199">
        <v>49630</v>
      </c>
      <c r="F27" s="199">
        <v>15815</v>
      </c>
      <c r="G27" s="199">
        <v>15994</v>
      </c>
      <c r="H27" s="199">
        <v>228705</v>
      </c>
    </row>
    <row r="28" spans="2:8" ht="25.05" customHeight="1" x14ac:dyDescent="0.15">
      <c r="B28" s="265" t="s">
        <v>224</v>
      </c>
      <c r="C28" s="266"/>
      <c r="D28" s="198">
        <v>122043</v>
      </c>
      <c r="E28" s="199">
        <v>334174</v>
      </c>
      <c r="F28" s="199">
        <v>73738</v>
      </c>
      <c r="G28" s="199">
        <v>114313</v>
      </c>
      <c r="H28" s="199">
        <v>1261397</v>
      </c>
    </row>
    <row r="29" spans="2:8" ht="25.05" customHeight="1" x14ac:dyDescent="0.15">
      <c r="B29" s="265" t="s">
        <v>225</v>
      </c>
      <c r="C29" s="266"/>
      <c r="D29" s="198">
        <v>243227</v>
      </c>
      <c r="E29" s="199">
        <v>639980</v>
      </c>
      <c r="F29" s="199">
        <v>175879</v>
      </c>
      <c r="G29" s="199">
        <v>156335</v>
      </c>
      <c r="H29" s="199">
        <v>2631859</v>
      </c>
    </row>
    <row r="30" spans="2:8" ht="25.05" customHeight="1" thickBot="1" x14ac:dyDescent="0.2">
      <c r="B30" s="268" t="s">
        <v>226</v>
      </c>
      <c r="C30" s="269"/>
      <c r="D30" s="200">
        <v>2197</v>
      </c>
      <c r="E30" s="199">
        <v>6661</v>
      </c>
      <c r="F30" s="199">
        <v>4350</v>
      </c>
      <c r="G30" s="199">
        <v>1931</v>
      </c>
      <c r="H30" s="199">
        <v>41906</v>
      </c>
    </row>
    <row r="31" spans="2:8" ht="25.05" customHeight="1" x14ac:dyDescent="0.15">
      <c r="B31" s="60"/>
      <c r="C31" s="270" t="s">
        <v>227</v>
      </c>
      <c r="D31" s="270"/>
      <c r="E31" s="270"/>
      <c r="F31" s="270"/>
      <c r="G31" s="270"/>
      <c r="H31" s="270"/>
    </row>
    <row r="32" spans="2:8" ht="37.200000000000003" customHeight="1" x14ac:dyDescent="0.15">
      <c r="B32" s="201" t="s">
        <v>228</v>
      </c>
      <c r="C32" s="255" t="s">
        <v>229</v>
      </c>
      <c r="D32" s="255"/>
      <c r="E32" s="255"/>
      <c r="F32" s="255"/>
      <c r="G32" s="255"/>
      <c r="H32" s="255"/>
    </row>
    <row r="33" spans="2:8" ht="36" customHeight="1" x14ac:dyDescent="0.15">
      <c r="B33" s="201" t="s">
        <v>230</v>
      </c>
      <c r="C33" s="255" t="s">
        <v>231</v>
      </c>
      <c r="D33" s="255"/>
      <c r="E33" s="255"/>
      <c r="F33" s="255"/>
      <c r="G33" s="255"/>
      <c r="H33" s="255"/>
    </row>
    <row r="34" spans="2:8" ht="25.05" customHeight="1" x14ac:dyDescent="0.15">
      <c r="B34" s="122" t="s">
        <v>232</v>
      </c>
      <c r="C34" s="267" t="s">
        <v>233</v>
      </c>
      <c r="D34" s="267"/>
      <c r="E34" s="267"/>
      <c r="F34" s="267"/>
      <c r="G34" s="267"/>
      <c r="H34" s="267"/>
    </row>
  </sheetData>
  <mergeCells count="32">
    <mergeCell ref="C33:H33"/>
    <mergeCell ref="C34:H34"/>
    <mergeCell ref="B27:C27"/>
    <mergeCell ref="B28:C28"/>
    <mergeCell ref="B29:C29"/>
    <mergeCell ref="B30:C30"/>
    <mergeCell ref="C31:H31"/>
    <mergeCell ref="C32:H32"/>
    <mergeCell ref="B26:C26"/>
    <mergeCell ref="B15:C15"/>
    <mergeCell ref="B16:C16"/>
    <mergeCell ref="B17:C17"/>
    <mergeCell ref="B18:C18"/>
    <mergeCell ref="B19:C19"/>
    <mergeCell ref="B20:C20"/>
    <mergeCell ref="B21:C21"/>
    <mergeCell ref="B22:C22"/>
    <mergeCell ref="B23:C23"/>
    <mergeCell ref="B24:C24"/>
    <mergeCell ref="B25:C25"/>
    <mergeCell ref="B14:C14"/>
    <mergeCell ref="B1:H1"/>
    <mergeCell ref="B4:C4"/>
    <mergeCell ref="B5:C5"/>
    <mergeCell ref="B6:C6"/>
    <mergeCell ref="B7:C7"/>
    <mergeCell ref="B8:C8"/>
    <mergeCell ref="B9:C9"/>
    <mergeCell ref="B10:C10"/>
    <mergeCell ref="B11:C11"/>
    <mergeCell ref="B12:C12"/>
    <mergeCell ref="B13:C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99B9-6B02-4204-A485-3F022F17D2C9}">
  <dimension ref="B1:H34"/>
  <sheetViews>
    <sheetView showGridLines="0" workbookViewId="0"/>
  </sheetViews>
  <sheetFormatPr defaultRowHeight="12" x14ac:dyDescent="0.15"/>
  <cols>
    <col min="1" max="1" width="0.88671875" customWidth="1"/>
    <col min="2" max="2" width="11" customWidth="1"/>
    <col min="3" max="3" width="30.88671875" customWidth="1"/>
    <col min="4" max="8" width="15.77734375" customWidth="1"/>
    <col min="9" max="9" width="0.88671875" customWidth="1"/>
  </cols>
  <sheetData>
    <row r="1" spans="2:8" ht="25.05" customHeight="1" x14ac:dyDescent="0.15">
      <c r="B1" s="228" t="s">
        <v>252</v>
      </c>
      <c r="C1" s="228"/>
      <c r="D1" s="228"/>
      <c r="E1" s="228"/>
      <c r="F1" s="228"/>
      <c r="G1" s="228"/>
      <c r="H1" s="228"/>
    </row>
    <row r="2" spans="2:8" ht="25.05" customHeight="1" x14ac:dyDescent="0.15"/>
    <row r="3" spans="2:8" ht="25.05" customHeight="1" thickBot="1" x14ac:dyDescent="0.2">
      <c r="B3" s="60"/>
      <c r="C3" s="62"/>
      <c r="D3" s="62"/>
      <c r="E3" s="62"/>
      <c r="F3" s="62"/>
      <c r="G3" s="62"/>
      <c r="H3" s="146" t="s">
        <v>144</v>
      </c>
    </row>
    <row r="4" spans="2:8" ht="25.05" customHeight="1" x14ac:dyDescent="0.15">
      <c r="B4" s="262"/>
      <c r="C4" s="263"/>
      <c r="D4" s="125" t="s">
        <v>196</v>
      </c>
      <c r="E4" s="95" t="s">
        <v>197</v>
      </c>
      <c r="F4" s="95" t="s">
        <v>198</v>
      </c>
      <c r="G4" s="103" t="s">
        <v>199</v>
      </c>
      <c r="H4" s="95" t="s">
        <v>200</v>
      </c>
    </row>
    <row r="5" spans="2:8" ht="25.05" customHeight="1" x14ac:dyDescent="0.15">
      <c r="B5" s="262" t="s">
        <v>201</v>
      </c>
      <c r="C5" s="263"/>
      <c r="D5" s="198">
        <v>2629101</v>
      </c>
      <c r="E5" s="199">
        <v>22035427</v>
      </c>
      <c r="F5" s="199">
        <v>2402628</v>
      </c>
      <c r="G5" s="199">
        <v>1421279</v>
      </c>
      <c r="H5" s="199">
        <v>33703062</v>
      </c>
    </row>
    <row r="6" spans="2:8" ht="25.05" customHeight="1" x14ac:dyDescent="0.15">
      <c r="B6" s="262" t="s">
        <v>202</v>
      </c>
      <c r="C6" s="263"/>
      <c r="D6" s="198">
        <v>469141</v>
      </c>
      <c r="E6" s="199">
        <v>6054325</v>
      </c>
      <c r="F6" s="199">
        <v>83335</v>
      </c>
      <c r="G6" s="199">
        <v>146998</v>
      </c>
      <c r="H6" s="199">
        <v>7845906</v>
      </c>
    </row>
    <row r="7" spans="2:8" ht="25.05" customHeight="1" x14ac:dyDescent="0.15">
      <c r="B7" s="262" t="s">
        <v>203</v>
      </c>
      <c r="C7" s="263"/>
      <c r="D7" s="198">
        <v>1979730</v>
      </c>
      <c r="E7" s="199">
        <v>7057618</v>
      </c>
      <c r="F7" s="199">
        <v>1233424</v>
      </c>
      <c r="G7" s="199">
        <v>866546</v>
      </c>
      <c r="H7" s="199">
        <v>16198124</v>
      </c>
    </row>
    <row r="8" spans="2:8" ht="25.05" customHeight="1" x14ac:dyDescent="0.15">
      <c r="B8" s="262" t="s">
        <v>204</v>
      </c>
      <c r="C8" s="263"/>
      <c r="D8" s="198">
        <v>2560848</v>
      </c>
      <c r="E8" s="199">
        <v>10298993</v>
      </c>
      <c r="F8" s="199">
        <v>1890799</v>
      </c>
      <c r="G8" s="199">
        <v>1347846</v>
      </c>
      <c r="H8" s="199">
        <v>23792073</v>
      </c>
    </row>
    <row r="9" spans="2:8" ht="25.05" customHeight="1" x14ac:dyDescent="0.15">
      <c r="B9" s="262" t="s">
        <v>205</v>
      </c>
      <c r="C9" s="263"/>
      <c r="D9" s="198">
        <v>1736646</v>
      </c>
      <c r="E9" s="199">
        <v>6225096</v>
      </c>
      <c r="F9" s="199">
        <v>561246</v>
      </c>
      <c r="G9" s="199">
        <v>905294</v>
      </c>
      <c r="H9" s="199">
        <v>15707180</v>
      </c>
    </row>
    <row r="10" spans="2:8" ht="25.05" customHeight="1" x14ac:dyDescent="0.15">
      <c r="B10" s="262" t="s">
        <v>206</v>
      </c>
      <c r="C10" s="263"/>
      <c r="D10" s="198">
        <v>134078</v>
      </c>
      <c r="E10" s="199">
        <v>1034203</v>
      </c>
      <c r="F10" s="199">
        <v>619402</v>
      </c>
      <c r="G10" s="199">
        <v>107587</v>
      </c>
      <c r="H10" s="199">
        <v>3342964</v>
      </c>
    </row>
    <row r="11" spans="2:8" ht="25.05" customHeight="1" x14ac:dyDescent="0.15">
      <c r="B11" s="264" t="s">
        <v>207</v>
      </c>
      <c r="C11" s="263"/>
      <c r="D11" s="198">
        <v>1319126</v>
      </c>
      <c r="E11" s="199">
        <v>14628215</v>
      </c>
      <c r="F11" s="199">
        <v>627704</v>
      </c>
      <c r="G11" s="199">
        <v>663901</v>
      </c>
      <c r="H11" s="199">
        <v>20592862</v>
      </c>
    </row>
    <row r="12" spans="2:8" ht="25.05" customHeight="1" x14ac:dyDescent="0.15">
      <c r="B12" s="262" t="s">
        <v>208</v>
      </c>
      <c r="C12" s="263"/>
      <c r="D12" s="198">
        <v>697511</v>
      </c>
      <c r="E12" s="199">
        <v>6111581</v>
      </c>
      <c r="F12" s="199">
        <v>74907</v>
      </c>
      <c r="G12" s="199">
        <v>283190</v>
      </c>
      <c r="H12" s="199">
        <v>8351449</v>
      </c>
    </row>
    <row r="13" spans="2:8" ht="25.05" customHeight="1" x14ac:dyDescent="0.15">
      <c r="B13" s="262" t="s">
        <v>209</v>
      </c>
      <c r="C13" s="263"/>
      <c r="D13" s="198">
        <v>1260144</v>
      </c>
      <c r="E13" s="199">
        <v>3026327</v>
      </c>
      <c r="F13" s="199">
        <v>2772151</v>
      </c>
      <c r="G13" s="199">
        <v>942196</v>
      </c>
      <c r="H13" s="199">
        <v>15039963</v>
      </c>
    </row>
    <row r="14" spans="2:8" ht="25.05" customHeight="1" x14ac:dyDescent="0.15">
      <c r="B14" s="262" t="s">
        <v>210</v>
      </c>
      <c r="C14" s="263"/>
      <c r="D14" s="198">
        <v>170904</v>
      </c>
      <c r="E14" s="199">
        <v>526110</v>
      </c>
      <c r="F14" s="199">
        <v>176320</v>
      </c>
      <c r="G14" s="199">
        <v>123562</v>
      </c>
      <c r="H14" s="199">
        <v>3833732</v>
      </c>
    </row>
    <row r="15" spans="2:8" ht="25.05" customHeight="1" x14ac:dyDescent="0.15">
      <c r="B15" s="262" t="s">
        <v>211</v>
      </c>
      <c r="C15" s="263"/>
      <c r="D15" s="198">
        <v>1273143</v>
      </c>
      <c r="E15" s="199">
        <v>2490056</v>
      </c>
      <c r="F15" s="199">
        <v>879990</v>
      </c>
      <c r="G15" s="199">
        <v>880864</v>
      </c>
      <c r="H15" s="199">
        <v>13066694</v>
      </c>
    </row>
    <row r="16" spans="2:8" ht="25.05" customHeight="1" x14ac:dyDescent="0.15">
      <c r="B16" s="262" t="s">
        <v>212</v>
      </c>
      <c r="C16" s="263"/>
      <c r="D16" s="198">
        <v>214190</v>
      </c>
      <c r="E16" s="199">
        <v>296634</v>
      </c>
      <c r="F16" s="199">
        <v>132420</v>
      </c>
      <c r="G16" s="199">
        <v>135681</v>
      </c>
      <c r="H16" s="199">
        <v>2135259</v>
      </c>
    </row>
    <row r="17" spans="2:8" ht="25.05" customHeight="1" x14ac:dyDescent="0.15">
      <c r="B17" s="262" t="s">
        <v>213</v>
      </c>
      <c r="C17" s="263"/>
      <c r="D17" s="198">
        <v>319255</v>
      </c>
      <c r="E17" s="199">
        <v>657331</v>
      </c>
      <c r="F17" s="199">
        <v>288367</v>
      </c>
      <c r="G17" s="199">
        <v>289953</v>
      </c>
      <c r="H17" s="199">
        <v>4544987</v>
      </c>
    </row>
    <row r="18" spans="2:8" ht="25.05" customHeight="1" x14ac:dyDescent="0.15">
      <c r="B18" s="262" t="s">
        <v>214</v>
      </c>
      <c r="C18" s="263"/>
      <c r="D18" s="198">
        <v>823504</v>
      </c>
      <c r="E18" s="199">
        <v>1339093</v>
      </c>
      <c r="F18" s="199">
        <v>180317</v>
      </c>
      <c r="G18" s="199">
        <v>220847</v>
      </c>
      <c r="H18" s="199">
        <v>4530096</v>
      </c>
    </row>
    <row r="19" spans="2:8" ht="25.05" customHeight="1" x14ac:dyDescent="0.15">
      <c r="B19" s="262" t="s">
        <v>215</v>
      </c>
      <c r="C19" s="263"/>
      <c r="D19" s="198">
        <v>1284849</v>
      </c>
      <c r="E19" s="199">
        <v>5314981</v>
      </c>
      <c r="F19" s="199">
        <v>1131872</v>
      </c>
      <c r="G19" s="199">
        <v>1161330</v>
      </c>
      <c r="H19" s="199">
        <v>20750475</v>
      </c>
    </row>
    <row r="20" spans="2:8" ht="25.05" customHeight="1" x14ac:dyDescent="0.15">
      <c r="B20" s="262" t="s">
        <v>216</v>
      </c>
      <c r="C20" s="263"/>
      <c r="D20" s="198">
        <v>242175</v>
      </c>
      <c r="E20" s="199">
        <v>1022212</v>
      </c>
      <c r="F20" s="199">
        <v>291382</v>
      </c>
      <c r="G20" s="199">
        <v>201067</v>
      </c>
      <c r="H20" s="199">
        <v>3577058</v>
      </c>
    </row>
    <row r="21" spans="2:8" ht="25.05" customHeight="1" x14ac:dyDescent="0.15">
      <c r="B21" s="262" t="s">
        <v>217</v>
      </c>
      <c r="C21" s="263"/>
      <c r="D21" s="198">
        <v>3182360</v>
      </c>
      <c r="E21" s="199">
        <v>4713789</v>
      </c>
      <c r="F21" s="199">
        <v>2426797</v>
      </c>
      <c r="G21" s="199">
        <v>2030875</v>
      </c>
      <c r="H21" s="199">
        <v>37982604</v>
      </c>
    </row>
    <row r="22" spans="2:8" ht="25.05" customHeight="1" x14ac:dyDescent="0.15">
      <c r="B22" s="262" t="s">
        <v>218</v>
      </c>
      <c r="C22" s="263"/>
      <c r="D22" s="198">
        <v>71747</v>
      </c>
      <c r="E22" s="199">
        <v>180677</v>
      </c>
      <c r="F22" s="199">
        <v>49676</v>
      </c>
      <c r="G22" s="199">
        <v>51147</v>
      </c>
      <c r="H22" s="199">
        <v>767219</v>
      </c>
    </row>
    <row r="23" spans="2:8" ht="25.05" customHeight="1" x14ac:dyDescent="0.15">
      <c r="B23" s="262" t="s">
        <v>219</v>
      </c>
      <c r="C23" s="263"/>
      <c r="D23" s="198">
        <v>5990753</v>
      </c>
      <c r="E23" s="199">
        <v>64056172</v>
      </c>
      <c r="F23" s="199">
        <v>4957029</v>
      </c>
      <c r="G23" s="199">
        <v>4607967</v>
      </c>
      <c r="H23" s="199">
        <v>136049159</v>
      </c>
    </row>
    <row r="24" spans="2:8" ht="25.05" customHeight="1" x14ac:dyDescent="0.15">
      <c r="B24" s="265" t="s">
        <v>220</v>
      </c>
      <c r="C24" s="266"/>
      <c r="D24" s="198">
        <v>56021</v>
      </c>
      <c r="E24" s="199">
        <v>99641</v>
      </c>
      <c r="F24" s="199">
        <v>95696</v>
      </c>
      <c r="G24" s="199">
        <v>118054</v>
      </c>
      <c r="H24" s="199">
        <v>2223405</v>
      </c>
    </row>
    <row r="25" spans="2:8" ht="25.05" customHeight="1" x14ac:dyDescent="0.15">
      <c r="B25" s="262" t="s">
        <v>221</v>
      </c>
      <c r="C25" s="263"/>
      <c r="D25" s="198">
        <v>244038</v>
      </c>
      <c r="E25" s="199">
        <v>485553</v>
      </c>
      <c r="F25" s="199">
        <v>309865</v>
      </c>
      <c r="G25" s="199">
        <v>262605</v>
      </c>
      <c r="H25" s="199">
        <v>4787217</v>
      </c>
    </row>
    <row r="26" spans="2:8" ht="25.05" customHeight="1" x14ac:dyDescent="0.15">
      <c r="B26" s="265" t="s">
        <v>222</v>
      </c>
      <c r="C26" s="266"/>
      <c r="D26" s="198">
        <v>165203</v>
      </c>
      <c r="E26" s="199">
        <v>206302</v>
      </c>
      <c r="F26" s="199">
        <v>148126</v>
      </c>
      <c r="G26" s="199">
        <v>199382</v>
      </c>
      <c r="H26" s="199">
        <v>2571667</v>
      </c>
    </row>
    <row r="27" spans="2:8" ht="25.05" customHeight="1" x14ac:dyDescent="0.15">
      <c r="B27" s="265" t="s">
        <v>223</v>
      </c>
      <c r="C27" s="266"/>
      <c r="D27" s="198">
        <v>409049</v>
      </c>
      <c r="E27" s="199">
        <v>1006947</v>
      </c>
      <c r="F27" s="199">
        <v>375094</v>
      </c>
      <c r="G27" s="199">
        <v>311399</v>
      </c>
      <c r="H27" s="199">
        <v>4335656</v>
      </c>
    </row>
    <row r="28" spans="2:8" ht="25.05" customHeight="1" x14ac:dyDescent="0.15">
      <c r="B28" s="265" t="s">
        <v>224</v>
      </c>
      <c r="C28" s="266"/>
      <c r="D28" s="198">
        <v>688314</v>
      </c>
      <c r="E28" s="199">
        <v>2484046</v>
      </c>
      <c r="F28" s="199">
        <v>457801</v>
      </c>
      <c r="G28" s="199">
        <v>668867</v>
      </c>
      <c r="H28" s="199">
        <v>7610941</v>
      </c>
    </row>
    <row r="29" spans="2:8" ht="25.05" customHeight="1" x14ac:dyDescent="0.15">
      <c r="B29" s="265" t="s">
        <v>225</v>
      </c>
      <c r="C29" s="266"/>
      <c r="D29" s="198">
        <v>2292881</v>
      </c>
      <c r="E29" s="199">
        <v>8086341</v>
      </c>
      <c r="F29" s="199">
        <v>1504955</v>
      </c>
      <c r="G29" s="199">
        <v>1282115</v>
      </c>
      <c r="H29" s="199">
        <v>22833507</v>
      </c>
    </row>
    <row r="30" spans="2:8" ht="25.05" customHeight="1" thickBot="1" x14ac:dyDescent="0.2">
      <c r="B30" s="268" t="s">
        <v>226</v>
      </c>
      <c r="C30" s="269"/>
      <c r="D30" s="200">
        <v>31055</v>
      </c>
      <c r="E30" s="199">
        <v>372995</v>
      </c>
      <c r="F30" s="199">
        <v>28732</v>
      </c>
      <c r="G30" s="199">
        <v>18271</v>
      </c>
      <c r="H30" s="199">
        <v>685933</v>
      </c>
    </row>
    <row r="31" spans="2:8" ht="25.05" customHeight="1" x14ac:dyDescent="0.15">
      <c r="B31" s="60"/>
      <c r="C31" s="270" t="s">
        <v>227</v>
      </c>
      <c r="D31" s="270"/>
      <c r="E31" s="270"/>
      <c r="F31" s="270"/>
      <c r="G31" s="270"/>
      <c r="H31" s="270"/>
    </row>
    <row r="32" spans="2:8" ht="30" customHeight="1" x14ac:dyDescent="0.15">
      <c r="B32" s="201" t="s">
        <v>228</v>
      </c>
      <c r="C32" s="255" t="s">
        <v>229</v>
      </c>
      <c r="D32" s="255"/>
      <c r="E32" s="255"/>
      <c r="F32" s="255"/>
      <c r="G32" s="255"/>
      <c r="H32" s="255"/>
    </row>
    <row r="33" spans="2:8" ht="30" customHeight="1" x14ac:dyDescent="0.15">
      <c r="B33" s="201" t="s">
        <v>230</v>
      </c>
      <c r="C33" s="255" t="s">
        <v>231</v>
      </c>
      <c r="D33" s="255"/>
      <c r="E33" s="255"/>
      <c r="F33" s="255"/>
      <c r="G33" s="255"/>
      <c r="H33" s="255"/>
    </row>
    <row r="34" spans="2:8" ht="25.05" customHeight="1" x14ac:dyDescent="0.15">
      <c r="B34" s="122" t="s">
        <v>232</v>
      </c>
      <c r="C34" s="267" t="s">
        <v>233</v>
      </c>
      <c r="D34" s="267"/>
      <c r="E34" s="267"/>
      <c r="F34" s="267"/>
      <c r="G34" s="267"/>
      <c r="H34" s="267"/>
    </row>
  </sheetData>
  <mergeCells count="32">
    <mergeCell ref="B14:C14"/>
    <mergeCell ref="B4:C4"/>
    <mergeCell ref="B5:C5"/>
    <mergeCell ref="B6:C6"/>
    <mergeCell ref="B7:C7"/>
    <mergeCell ref="B8:C8"/>
    <mergeCell ref="B9:C9"/>
    <mergeCell ref="B10:C10"/>
    <mergeCell ref="B11:C11"/>
    <mergeCell ref="B12:C12"/>
    <mergeCell ref="B13:C13"/>
    <mergeCell ref="B16:C16"/>
    <mergeCell ref="B17:C17"/>
    <mergeCell ref="B18:C18"/>
    <mergeCell ref="B19:C19"/>
    <mergeCell ref="B20:C20"/>
    <mergeCell ref="C33:H33"/>
    <mergeCell ref="C34:H34"/>
    <mergeCell ref="B1:H1"/>
    <mergeCell ref="B27:C27"/>
    <mergeCell ref="B28:C28"/>
    <mergeCell ref="B29:C29"/>
    <mergeCell ref="B30:C30"/>
    <mergeCell ref="C31:H31"/>
    <mergeCell ref="C32:H32"/>
    <mergeCell ref="B21:C21"/>
    <mergeCell ref="B22:C22"/>
    <mergeCell ref="B23:C23"/>
    <mergeCell ref="B24:C24"/>
    <mergeCell ref="B25:C25"/>
    <mergeCell ref="B26:C26"/>
    <mergeCell ref="B15:C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5969-0914-4EA0-A690-5F2967B8DB6B}">
  <dimension ref="B1:I33"/>
  <sheetViews>
    <sheetView showGridLines="0" workbookViewId="0"/>
  </sheetViews>
  <sheetFormatPr defaultRowHeight="12" x14ac:dyDescent="0.15"/>
  <cols>
    <col min="1" max="1" width="0.88671875" customWidth="1"/>
    <col min="2" max="2" width="8.44140625" customWidth="1"/>
    <col min="3" max="3" width="32.109375" customWidth="1"/>
    <col min="4" max="9" width="12.77734375" customWidth="1"/>
    <col min="10" max="10" width="0.88671875" customWidth="1"/>
  </cols>
  <sheetData>
    <row r="1" spans="2:9" ht="25.05" customHeight="1" x14ac:dyDescent="0.15">
      <c r="B1" s="228" t="s">
        <v>253</v>
      </c>
      <c r="C1" s="228"/>
      <c r="D1" s="228"/>
      <c r="E1" s="228"/>
      <c r="F1" s="228"/>
      <c r="G1" s="228"/>
      <c r="H1" s="228"/>
      <c r="I1" s="228"/>
    </row>
    <row r="3" spans="2:9" ht="25.05" customHeight="1" thickBot="1" x14ac:dyDescent="0.2">
      <c r="B3" s="60"/>
      <c r="C3" s="62"/>
      <c r="D3" s="62"/>
      <c r="E3" s="62"/>
      <c r="F3" s="62"/>
      <c r="G3" s="62"/>
      <c r="H3" s="146"/>
      <c r="I3" s="146" t="s">
        <v>236</v>
      </c>
    </row>
    <row r="4" spans="2:9" ht="25.05" customHeight="1" x14ac:dyDescent="0.15">
      <c r="B4" s="262"/>
      <c r="C4" s="262"/>
      <c r="D4" s="95" t="s">
        <v>237</v>
      </c>
      <c r="E4" s="95" t="s">
        <v>238</v>
      </c>
      <c r="F4" s="95" t="s">
        <v>239</v>
      </c>
      <c r="G4" s="103" t="s">
        <v>240</v>
      </c>
      <c r="H4" s="95" t="s">
        <v>241</v>
      </c>
      <c r="I4" s="125" t="s">
        <v>242</v>
      </c>
    </row>
    <row r="5" spans="2:9" ht="25.05" customHeight="1" x14ac:dyDescent="0.15">
      <c r="B5" s="262" t="s">
        <v>201</v>
      </c>
      <c r="C5" s="262"/>
      <c r="D5" s="199">
        <f>[1]DATA!C39</f>
        <v>3279</v>
      </c>
      <c r="E5" s="199">
        <f>[1]DATA!D39</f>
        <v>388</v>
      </c>
      <c r="F5" s="199">
        <f>[1]DATA!E39</f>
        <v>237</v>
      </c>
      <c r="G5" s="199">
        <f>[1]DATA!F39</f>
        <v>60</v>
      </c>
      <c r="H5" s="199">
        <f>[1]DATA!G39</f>
        <v>198</v>
      </c>
      <c r="I5" s="202">
        <f>[1]DATA!H39</f>
        <v>4162</v>
      </c>
    </row>
    <row r="6" spans="2:9" ht="25.05" customHeight="1" x14ac:dyDescent="0.15">
      <c r="B6" s="262" t="s">
        <v>202</v>
      </c>
      <c r="C6" s="262"/>
      <c r="D6" s="199">
        <f>[1]DATA!C40</f>
        <v>645</v>
      </c>
      <c r="E6" s="199">
        <f>[1]DATA!D40</f>
        <v>72</v>
      </c>
      <c r="F6" s="199">
        <f>[1]DATA!E40</f>
        <v>53</v>
      </c>
      <c r="G6" s="199">
        <f>[1]DATA!F40</f>
        <v>9</v>
      </c>
      <c r="H6" s="199">
        <f>[1]DATA!G40</f>
        <v>46</v>
      </c>
      <c r="I6" s="202">
        <f>[1]DATA!H40</f>
        <v>825</v>
      </c>
    </row>
    <row r="7" spans="2:9" ht="25.05" customHeight="1" x14ac:dyDescent="0.15">
      <c r="B7" s="262" t="s">
        <v>203</v>
      </c>
      <c r="C7" s="262"/>
      <c r="D7" s="199">
        <f>[1]DATA!C41</f>
        <v>3368</v>
      </c>
      <c r="E7" s="199">
        <f>[1]DATA!D41</f>
        <v>988</v>
      </c>
      <c r="F7" s="199">
        <f>[1]DATA!E41</f>
        <v>1023</v>
      </c>
      <c r="G7" s="199">
        <f>[1]DATA!F41</f>
        <v>252</v>
      </c>
      <c r="H7" s="199">
        <f>[1]DATA!G41</f>
        <v>765</v>
      </c>
      <c r="I7" s="202">
        <f>[1]DATA!H41</f>
        <v>6396</v>
      </c>
    </row>
    <row r="8" spans="2:9" ht="25.05" customHeight="1" x14ac:dyDescent="0.15">
      <c r="B8" s="262" t="s">
        <v>204</v>
      </c>
      <c r="C8" s="262"/>
      <c r="D8" s="199">
        <f>[1]DATA!C42</f>
        <v>12430</v>
      </c>
      <c r="E8" s="199">
        <f>[1]DATA!D42</f>
        <v>5110</v>
      </c>
      <c r="F8" s="199">
        <f>[1]DATA!E42</f>
        <v>5027</v>
      </c>
      <c r="G8" s="199">
        <f>[1]DATA!F42</f>
        <v>1717</v>
      </c>
      <c r="H8" s="199">
        <f>[1]DATA!G42</f>
        <v>3581</v>
      </c>
      <c r="I8" s="202">
        <f>[1]DATA!H42</f>
        <v>27865</v>
      </c>
    </row>
    <row r="9" spans="2:9" ht="25.05" customHeight="1" x14ac:dyDescent="0.15">
      <c r="B9" s="262" t="s">
        <v>205</v>
      </c>
      <c r="C9" s="262"/>
      <c r="D9" s="199">
        <f>[1]DATA!C43</f>
        <v>936</v>
      </c>
      <c r="E9" s="199">
        <f>[1]DATA!D43</f>
        <v>341</v>
      </c>
      <c r="F9" s="199">
        <f>[1]DATA!E43</f>
        <v>344</v>
      </c>
      <c r="G9" s="199">
        <f>[1]DATA!F43</f>
        <v>82</v>
      </c>
      <c r="H9" s="199">
        <f>[1]DATA!G43</f>
        <v>347</v>
      </c>
      <c r="I9" s="202">
        <f>[1]DATA!H43</f>
        <v>2050</v>
      </c>
    </row>
    <row r="10" spans="2:9" ht="25.05" customHeight="1" x14ac:dyDescent="0.15">
      <c r="B10" s="262" t="s">
        <v>206</v>
      </c>
      <c r="C10" s="262"/>
      <c r="D10" s="199">
        <f>[1]DATA!C44</f>
        <v>197</v>
      </c>
      <c r="E10" s="199">
        <f>[1]DATA!D44</f>
        <v>126</v>
      </c>
      <c r="F10" s="199">
        <f>[1]DATA!E44</f>
        <v>42</v>
      </c>
      <c r="G10" s="199">
        <f>[1]DATA!F44</f>
        <v>7</v>
      </c>
      <c r="H10" s="199">
        <f>[1]DATA!G44</f>
        <v>32</v>
      </c>
      <c r="I10" s="202">
        <f>[1]DATA!H44</f>
        <v>404</v>
      </c>
    </row>
    <row r="11" spans="2:9" ht="25.05" customHeight="1" x14ac:dyDescent="0.15">
      <c r="B11" s="264" t="s">
        <v>207</v>
      </c>
      <c r="C11" s="262"/>
      <c r="D11" s="199">
        <f>[1]DATA!C45</f>
        <v>9849</v>
      </c>
      <c r="E11" s="199">
        <f>[1]DATA!D45</f>
        <v>1323</v>
      </c>
      <c r="F11" s="199">
        <f>[1]DATA!E45</f>
        <v>1112</v>
      </c>
      <c r="G11" s="199">
        <f>[1]DATA!F45</f>
        <v>307</v>
      </c>
      <c r="H11" s="199">
        <f>[1]DATA!G45</f>
        <v>1126</v>
      </c>
      <c r="I11" s="202">
        <f>[1]DATA!H45</f>
        <v>13717</v>
      </c>
    </row>
    <row r="12" spans="2:9" ht="25.05" customHeight="1" x14ac:dyDescent="0.15">
      <c r="B12" s="262" t="s">
        <v>208</v>
      </c>
      <c r="C12" s="262"/>
      <c r="D12" s="199">
        <f>[1]DATA!C46</f>
        <v>865</v>
      </c>
      <c r="E12" s="199">
        <f>[1]DATA!D46</f>
        <v>59</v>
      </c>
      <c r="F12" s="199">
        <f>[1]DATA!E46</f>
        <v>49</v>
      </c>
      <c r="G12" s="199">
        <f>[1]DATA!F46</f>
        <v>15</v>
      </c>
      <c r="H12" s="199">
        <f>[1]DATA!G46</f>
        <v>43</v>
      </c>
      <c r="I12" s="202">
        <f>[1]DATA!H46</f>
        <v>1031</v>
      </c>
    </row>
    <row r="13" spans="2:9" ht="25.05" customHeight="1" x14ac:dyDescent="0.15">
      <c r="B13" s="262" t="s">
        <v>209</v>
      </c>
      <c r="C13" s="262"/>
      <c r="D13" s="199">
        <f>[1]DATA!C47</f>
        <v>3669</v>
      </c>
      <c r="E13" s="199">
        <f>[1]DATA!D47</f>
        <v>893</v>
      </c>
      <c r="F13" s="199">
        <f>[1]DATA!E47</f>
        <v>896</v>
      </c>
      <c r="G13" s="199">
        <f>[1]DATA!F47</f>
        <v>255</v>
      </c>
      <c r="H13" s="199">
        <f>[1]DATA!G47</f>
        <v>772</v>
      </c>
      <c r="I13" s="202">
        <f>[1]DATA!H47</f>
        <v>6485</v>
      </c>
    </row>
    <row r="14" spans="2:9" ht="25.05" customHeight="1" x14ac:dyDescent="0.15">
      <c r="B14" s="262" t="s">
        <v>210</v>
      </c>
      <c r="C14" s="262"/>
      <c r="D14" s="199">
        <f>[1]DATA!C48</f>
        <v>775</v>
      </c>
      <c r="E14" s="199">
        <f>[1]DATA!D48</f>
        <v>134</v>
      </c>
      <c r="F14" s="199">
        <f>[1]DATA!E48</f>
        <v>102</v>
      </c>
      <c r="G14" s="199">
        <f>[1]DATA!F48</f>
        <v>40</v>
      </c>
      <c r="H14" s="199">
        <f>[1]DATA!G48</f>
        <v>184</v>
      </c>
      <c r="I14" s="202">
        <f>[1]DATA!H48</f>
        <v>1235</v>
      </c>
    </row>
    <row r="15" spans="2:9" ht="25.05" customHeight="1" x14ac:dyDescent="0.15">
      <c r="B15" s="262" t="s">
        <v>211</v>
      </c>
      <c r="C15" s="262"/>
      <c r="D15" s="199">
        <f>[1]DATA!C49</f>
        <v>20549</v>
      </c>
      <c r="E15" s="199">
        <f>[1]DATA!D49</f>
        <v>5290</v>
      </c>
      <c r="F15" s="199">
        <f>[1]DATA!E49</f>
        <v>6628</v>
      </c>
      <c r="G15" s="199">
        <f>[1]DATA!F49</f>
        <v>1621</v>
      </c>
      <c r="H15" s="199">
        <f>[1]DATA!G49</f>
        <v>5551</v>
      </c>
      <c r="I15" s="202">
        <f>[1]DATA!H49</f>
        <v>39639</v>
      </c>
    </row>
    <row r="16" spans="2:9" ht="25.05" customHeight="1" x14ac:dyDescent="0.15">
      <c r="B16" s="262" t="s">
        <v>212</v>
      </c>
      <c r="C16" s="262"/>
      <c r="D16" s="199">
        <f>[1]DATA!C50</f>
        <v>1466</v>
      </c>
      <c r="E16" s="199">
        <f>[1]DATA!D50</f>
        <v>676</v>
      </c>
      <c r="F16" s="199">
        <f>[1]DATA!E50</f>
        <v>798</v>
      </c>
      <c r="G16" s="199">
        <f>[1]DATA!F50</f>
        <v>215</v>
      </c>
      <c r="H16" s="199">
        <f>[1]DATA!G50</f>
        <v>675</v>
      </c>
      <c r="I16" s="202">
        <f>[1]DATA!H50</f>
        <v>3830</v>
      </c>
    </row>
    <row r="17" spans="2:9" ht="25.05" customHeight="1" x14ac:dyDescent="0.15">
      <c r="B17" s="262" t="s">
        <v>213</v>
      </c>
      <c r="C17" s="262"/>
      <c r="D17" s="199">
        <f>[1]DATA!C51</f>
        <v>7075</v>
      </c>
      <c r="E17" s="199">
        <f>[1]DATA!D51</f>
        <v>3398</v>
      </c>
      <c r="F17" s="199">
        <f>[1]DATA!E51</f>
        <v>4167</v>
      </c>
      <c r="G17" s="199">
        <f>[1]DATA!F51</f>
        <v>1163</v>
      </c>
      <c r="H17" s="199">
        <f>[1]DATA!G51</f>
        <v>3509</v>
      </c>
      <c r="I17" s="202">
        <f>[1]DATA!H51</f>
        <v>19312</v>
      </c>
    </row>
    <row r="18" spans="2:9" ht="25.05" customHeight="1" x14ac:dyDescent="0.15">
      <c r="B18" s="262" t="s">
        <v>214</v>
      </c>
      <c r="C18" s="262"/>
      <c r="D18" s="199">
        <f>[1]DATA!C52</f>
        <v>1842</v>
      </c>
      <c r="E18" s="199">
        <f>[1]DATA!D52</f>
        <v>669</v>
      </c>
      <c r="F18" s="199">
        <f>[1]DATA!E52</f>
        <v>842</v>
      </c>
      <c r="G18" s="199">
        <f>[1]DATA!F52</f>
        <v>231</v>
      </c>
      <c r="H18" s="199">
        <f>[1]DATA!G52</f>
        <v>693</v>
      </c>
      <c r="I18" s="202">
        <f>[1]DATA!H52</f>
        <v>4277</v>
      </c>
    </row>
    <row r="19" spans="2:9" ht="25.05" customHeight="1" x14ac:dyDescent="0.15">
      <c r="B19" s="262" t="s">
        <v>215</v>
      </c>
      <c r="C19" s="262"/>
      <c r="D19" s="199">
        <f>[1]DATA!C53</f>
        <v>1491</v>
      </c>
      <c r="E19" s="199">
        <f>[1]DATA!D53</f>
        <v>566</v>
      </c>
      <c r="F19" s="199">
        <f>[1]DATA!E53</f>
        <v>608</v>
      </c>
      <c r="G19" s="199">
        <f>[1]DATA!F53</f>
        <v>155</v>
      </c>
      <c r="H19" s="199">
        <f>[1]DATA!G53</f>
        <v>619</v>
      </c>
      <c r="I19" s="202">
        <f>[1]DATA!H53</f>
        <v>3439</v>
      </c>
    </row>
    <row r="20" spans="2:9" ht="25.05" customHeight="1" x14ac:dyDescent="0.15">
      <c r="B20" s="262" t="s">
        <v>216</v>
      </c>
      <c r="C20" s="262"/>
      <c r="D20" s="199">
        <f>[1]DATA!C54</f>
        <v>3451</v>
      </c>
      <c r="E20" s="199">
        <f>[1]DATA!D54</f>
        <v>2113</v>
      </c>
      <c r="F20" s="199">
        <f>[1]DATA!E54</f>
        <v>2001</v>
      </c>
      <c r="G20" s="199">
        <f>[1]DATA!F54</f>
        <v>703</v>
      </c>
      <c r="H20" s="199">
        <f>[1]DATA!G54</f>
        <v>1943</v>
      </c>
      <c r="I20" s="202">
        <f>[1]DATA!H54</f>
        <v>10211</v>
      </c>
    </row>
    <row r="21" spans="2:9" ht="25.05" customHeight="1" x14ac:dyDescent="0.15">
      <c r="B21" s="262" t="s">
        <v>217</v>
      </c>
      <c r="C21" s="262"/>
      <c r="D21" s="199">
        <f>[1]DATA!C55</f>
        <v>8544</v>
      </c>
      <c r="E21" s="199">
        <f>[1]DATA!D55</f>
        <v>4047</v>
      </c>
      <c r="F21" s="199">
        <f>[1]DATA!E55</f>
        <v>4241</v>
      </c>
      <c r="G21" s="199">
        <f>[1]DATA!F55</f>
        <v>1289</v>
      </c>
      <c r="H21" s="199">
        <f>[1]DATA!G55</f>
        <v>3775</v>
      </c>
      <c r="I21" s="202">
        <f>[1]DATA!H55</f>
        <v>21896</v>
      </c>
    </row>
    <row r="22" spans="2:9" ht="25.05" customHeight="1" x14ac:dyDescent="0.15">
      <c r="B22" s="262" t="s">
        <v>218</v>
      </c>
      <c r="C22" s="262"/>
      <c r="D22" s="199">
        <f>[1]DATA!C56</f>
        <v>146</v>
      </c>
      <c r="E22" s="199">
        <f>[1]DATA!D56</f>
        <v>39</v>
      </c>
      <c r="F22" s="199">
        <f>[1]DATA!E56</f>
        <v>23</v>
      </c>
      <c r="G22" s="199">
        <f>[1]DATA!F56</f>
        <v>4</v>
      </c>
      <c r="H22" s="199">
        <f>[1]DATA!G56</f>
        <v>17</v>
      </c>
      <c r="I22" s="202">
        <f>[1]DATA!H56</f>
        <v>229</v>
      </c>
    </row>
    <row r="23" spans="2:9" ht="25.05" customHeight="1" x14ac:dyDescent="0.15">
      <c r="B23" s="262" t="s">
        <v>219</v>
      </c>
      <c r="C23" s="262"/>
      <c r="D23" s="199">
        <f>[1]DATA!C57</f>
        <v>5886</v>
      </c>
      <c r="E23" s="199">
        <f>[1]DATA!D57</f>
        <v>2711</v>
      </c>
      <c r="F23" s="199">
        <f>[1]DATA!E57</f>
        <v>3505</v>
      </c>
      <c r="G23" s="199">
        <f>[1]DATA!F57</f>
        <v>962</v>
      </c>
      <c r="H23" s="199">
        <f>[1]DATA!G57</f>
        <v>2899</v>
      </c>
      <c r="I23" s="202">
        <f>[1]DATA!H57</f>
        <v>15963</v>
      </c>
    </row>
    <row r="24" spans="2:9" ht="25.05" customHeight="1" x14ac:dyDescent="0.15">
      <c r="B24" s="265" t="s">
        <v>220</v>
      </c>
      <c r="C24" s="265"/>
      <c r="D24" s="199">
        <f>[1]DATA!C58</f>
        <v>49</v>
      </c>
      <c r="E24" s="199">
        <f>[1]DATA!D58</f>
        <v>50</v>
      </c>
      <c r="F24" s="199">
        <f>[1]DATA!E58</f>
        <v>83</v>
      </c>
      <c r="G24" s="199">
        <f>[1]DATA!F58</f>
        <v>33</v>
      </c>
      <c r="H24" s="199">
        <f>[1]DATA!G58</f>
        <v>70</v>
      </c>
      <c r="I24" s="202">
        <f>[1]DATA!H58</f>
        <v>285</v>
      </c>
    </row>
    <row r="25" spans="2:9" ht="25.05" customHeight="1" x14ac:dyDescent="0.15">
      <c r="B25" s="262" t="s">
        <v>221</v>
      </c>
      <c r="C25" s="262"/>
      <c r="D25" s="199">
        <f>[1]DATA!C59</f>
        <v>370</v>
      </c>
      <c r="E25" s="199">
        <f>[1]DATA!D59</f>
        <v>131</v>
      </c>
      <c r="F25" s="199">
        <f>[1]DATA!E59</f>
        <v>224</v>
      </c>
      <c r="G25" s="199">
        <f>[1]DATA!F59</f>
        <v>77</v>
      </c>
      <c r="H25" s="199">
        <f>[1]DATA!G59</f>
        <v>227</v>
      </c>
      <c r="I25" s="202">
        <f>[1]DATA!H59</f>
        <v>1029</v>
      </c>
    </row>
    <row r="26" spans="2:9" ht="25.05" customHeight="1" x14ac:dyDescent="0.15">
      <c r="B26" s="265" t="s">
        <v>222</v>
      </c>
      <c r="C26" s="265"/>
      <c r="D26" s="199">
        <f>[1]DATA!C60</f>
        <v>549</v>
      </c>
      <c r="E26" s="199">
        <f>[1]DATA!D60</f>
        <v>359</v>
      </c>
      <c r="F26" s="199">
        <f>[1]DATA!E60</f>
        <v>639</v>
      </c>
      <c r="G26" s="199">
        <f>[1]DATA!F60</f>
        <v>187</v>
      </c>
      <c r="H26" s="199">
        <f>[1]DATA!G60</f>
        <v>637</v>
      </c>
      <c r="I26" s="202">
        <f>[1]DATA!H60</f>
        <v>2371</v>
      </c>
    </row>
    <row r="27" spans="2:9" ht="25.05" customHeight="1" x14ac:dyDescent="0.15">
      <c r="B27" s="265" t="s">
        <v>223</v>
      </c>
      <c r="C27" s="265"/>
      <c r="D27" s="199">
        <f>[1]DATA!C61</f>
        <v>876</v>
      </c>
      <c r="E27" s="199">
        <f>[1]DATA!D61</f>
        <v>409</v>
      </c>
      <c r="F27" s="199">
        <f>[1]DATA!E61</f>
        <v>419</v>
      </c>
      <c r="G27" s="199">
        <f>[1]DATA!F61</f>
        <v>99</v>
      </c>
      <c r="H27" s="199">
        <f>[1]DATA!G61</f>
        <v>337</v>
      </c>
      <c r="I27" s="202">
        <f>[1]DATA!H61</f>
        <v>2140</v>
      </c>
    </row>
    <row r="28" spans="2:9" ht="25.05" customHeight="1" x14ac:dyDescent="0.15">
      <c r="B28" s="265" t="s">
        <v>224</v>
      </c>
      <c r="C28" s="265"/>
      <c r="D28" s="199">
        <f>[1]DATA!C62</f>
        <v>1267</v>
      </c>
      <c r="E28" s="199">
        <f>[1]DATA!D62</f>
        <v>151</v>
      </c>
      <c r="F28" s="199">
        <f>[1]DATA!E62</f>
        <v>165</v>
      </c>
      <c r="G28" s="199">
        <f>[1]DATA!F62</f>
        <v>25</v>
      </c>
      <c r="H28" s="199">
        <f>[1]DATA!G62</f>
        <v>175</v>
      </c>
      <c r="I28" s="202">
        <f>[1]DATA!H62</f>
        <v>1783</v>
      </c>
    </row>
    <row r="29" spans="2:9" ht="25.05" customHeight="1" x14ac:dyDescent="0.15">
      <c r="B29" s="265" t="s">
        <v>225</v>
      </c>
      <c r="C29" s="265"/>
      <c r="D29" s="199">
        <f>[1]DATA!C63</f>
        <v>4623</v>
      </c>
      <c r="E29" s="199">
        <f>[1]DATA!D63</f>
        <v>1003</v>
      </c>
      <c r="F29" s="199">
        <f>[1]DATA!E63</f>
        <v>944</v>
      </c>
      <c r="G29" s="199">
        <f>[1]DATA!F63</f>
        <v>248</v>
      </c>
      <c r="H29" s="199">
        <f>[1]DATA!G63</f>
        <v>971</v>
      </c>
      <c r="I29" s="202">
        <f>[1]DATA!H63</f>
        <v>7789</v>
      </c>
    </row>
    <row r="30" spans="2:9" ht="25.05" customHeight="1" thickBot="1" x14ac:dyDescent="0.2">
      <c r="B30" s="268" t="s">
        <v>226</v>
      </c>
      <c r="C30" s="268"/>
      <c r="D30" s="199">
        <f>[1]DATA!C64</f>
        <v>119</v>
      </c>
      <c r="E30" s="199">
        <f>[1]DATA!D64</f>
        <v>84</v>
      </c>
      <c r="F30" s="199">
        <f>[1]DATA!E64</f>
        <v>42</v>
      </c>
      <c r="G30" s="199">
        <f>[1]DATA!F64</f>
        <v>20</v>
      </c>
      <c r="H30" s="199">
        <f>[1]DATA!G64</f>
        <v>27</v>
      </c>
      <c r="I30" s="203">
        <f>[1]DATA!H64</f>
        <v>292</v>
      </c>
    </row>
    <row r="31" spans="2:9" ht="25.05" customHeight="1" x14ac:dyDescent="0.15">
      <c r="B31" s="60"/>
      <c r="C31" s="270" t="s">
        <v>227</v>
      </c>
      <c r="D31" s="270"/>
      <c r="E31" s="270"/>
      <c r="F31" s="270"/>
      <c r="G31" s="270"/>
      <c r="H31" s="270"/>
      <c r="I31" s="270"/>
    </row>
    <row r="32" spans="2:9" s="206" customFormat="1" ht="25.05" customHeight="1" x14ac:dyDescent="0.15">
      <c r="B32" s="207" t="s">
        <v>228</v>
      </c>
      <c r="C32" s="271" t="s">
        <v>243</v>
      </c>
      <c r="D32" s="271"/>
      <c r="E32" s="271"/>
      <c r="F32" s="271"/>
      <c r="G32" s="271"/>
      <c r="H32" s="271"/>
      <c r="I32" s="271"/>
    </row>
    <row r="33" spans="2:9" s="206" customFormat="1" ht="25.05" customHeight="1" x14ac:dyDescent="0.15">
      <c r="B33" s="207" t="s">
        <v>230</v>
      </c>
      <c r="C33" s="271" t="s">
        <v>233</v>
      </c>
      <c r="D33" s="271"/>
      <c r="E33" s="271"/>
      <c r="F33" s="271"/>
      <c r="G33" s="271"/>
      <c r="H33" s="271"/>
      <c r="I33" s="208"/>
    </row>
  </sheetData>
  <mergeCells count="31">
    <mergeCell ref="B4:C4"/>
    <mergeCell ref="B5:C5"/>
    <mergeCell ref="B6:C6"/>
    <mergeCell ref="B7:C7"/>
    <mergeCell ref="B8:C8"/>
    <mergeCell ref="B17:C17"/>
    <mergeCell ref="B18:C18"/>
    <mergeCell ref="B19:C19"/>
    <mergeCell ref="B20:C20"/>
    <mergeCell ref="B9:C9"/>
    <mergeCell ref="B10:C10"/>
    <mergeCell ref="B11:C11"/>
    <mergeCell ref="B12:C12"/>
    <mergeCell ref="B13:C13"/>
    <mergeCell ref="B14:C14"/>
    <mergeCell ref="C33:H33"/>
    <mergeCell ref="B1:I1"/>
    <mergeCell ref="C32:I32"/>
    <mergeCell ref="B27:C27"/>
    <mergeCell ref="B28:C28"/>
    <mergeCell ref="B29:C29"/>
    <mergeCell ref="B30:C30"/>
    <mergeCell ref="C31:I31"/>
    <mergeCell ref="B21:C21"/>
    <mergeCell ref="B22:C22"/>
    <mergeCell ref="B23:C23"/>
    <mergeCell ref="B24:C24"/>
    <mergeCell ref="B25:C25"/>
    <mergeCell ref="B26:C26"/>
    <mergeCell ref="B15:C15"/>
    <mergeCell ref="B16:C1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2958C-0215-4F93-921D-27A2EA86942D}">
  <dimension ref="B1:I33"/>
  <sheetViews>
    <sheetView showGridLines="0" workbookViewId="0"/>
  </sheetViews>
  <sheetFormatPr defaultRowHeight="25.05" customHeight="1" x14ac:dyDescent="0.15"/>
  <cols>
    <col min="1" max="1" width="0.88671875" customWidth="1"/>
    <col min="2" max="2" width="10.33203125" customWidth="1"/>
    <col min="3" max="3" width="30.44140625" customWidth="1"/>
    <col min="4" max="9" width="12.77734375" customWidth="1"/>
    <col min="10" max="10" width="0.88671875" customWidth="1"/>
  </cols>
  <sheetData>
    <row r="1" spans="2:9" ht="25.05" customHeight="1" x14ac:dyDescent="0.15">
      <c r="B1" s="228" t="s">
        <v>244</v>
      </c>
      <c r="C1" s="228"/>
      <c r="D1" s="228"/>
      <c r="E1" s="228"/>
      <c r="F1" s="228"/>
      <c r="G1" s="228"/>
    </row>
    <row r="3" spans="2:9" ht="25.05" customHeight="1" thickBot="1" x14ac:dyDescent="0.2">
      <c r="B3" s="60"/>
      <c r="C3" s="62"/>
      <c r="D3" s="62"/>
      <c r="E3" s="62"/>
      <c r="F3" s="62"/>
      <c r="G3" s="62"/>
      <c r="H3" s="146"/>
      <c r="I3" s="146" t="s">
        <v>245</v>
      </c>
    </row>
    <row r="4" spans="2:9" ht="25.05" customHeight="1" x14ac:dyDescent="0.15">
      <c r="B4" s="262"/>
      <c r="C4" s="262"/>
      <c r="D4" s="95" t="s">
        <v>237</v>
      </c>
      <c r="E4" s="95" t="s">
        <v>238</v>
      </c>
      <c r="F4" s="95" t="s">
        <v>239</v>
      </c>
      <c r="G4" s="103" t="s">
        <v>240</v>
      </c>
      <c r="H4" s="95" t="s">
        <v>241</v>
      </c>
      <c r="I4" s="125" t="s">
        <v>242</v>
      </c>
    </row>
    <row r="5" spans="2:9" ht="25.05" customHeight="1" x14ac:dyDescent="0.15">
      <c r="B5" s="262" t="s">
        <v>201</v>
      </c>
      <c r="C5" s="262"/>
      <c r="D5" s="199">
        <f>[2]DATA!C39</f>
        <v>102564</v>
      </c>
      <c r="E5" s="199">
        <f>[2]DATA!D39</f>
        <v>6168</v>
      </c>
      <c r="F5" s="199">
        <f>[2]DATA!E39</f>
        <v>2362</v>
      </c>
      <c r="G5" s="199">
        <f>[2]DATA!F39</f>
        <v>145</v>
      </c>
      <c r="H5" s="199">
        <f>[2]DATA!G39</f>
        <v>1422</v>
      </c>
      <c r="I5" s="202">
        <f>[2]DATA!H39</f>
        <v>112661</v>
      </c>
    </row>
    <row r="6" spans="2:9" ht="25.05" customHeight="1" x14ac:dyDescent="0.15">
      <c r="B6" s="262" t="s">
        <v>202</v>
      </c>
      <c r="C6" s="262"/>
      <c r="D6" s="199">
        <f>[2]DATA!C40</f>
        <v>12928</v>
      </c>
      <c r="E6" s="199">
        <f>[2]DATA!D40</f>
        <v>1509</v>
      </c>
      <c r="F6" s="199">
        <f>[2]DATA!E40</f>
        <v>396</v>
      </c>
      <c r="G6" s="199">
        <f>[2]DATA!F40</f>
        <v>102</v>
      </c>
      <c r="H6" s="199">
        <f>[2]DATA!G40</f>
        <v>556</v>
      </c>
      <c r="I6" s="202">
        <f>[2]DATA!H40</f>
        <v>15491</v>
      </c>
    </row>
    <row r="7" spans="2:9" ht="25.05" customHeight="1" x14ac:dyDescent="0.15">
      <c r="B7" s="262" t="s">
        <v>203</v>
      </c>
      <c r="C7" s="262"/>
      <c r="D7" s="199">
        <f>[2]DATA!C41</f>
        <v>21445</v>
      </c>
      <c r="E7" s="199">
        <f>[2]DATA!D41</f>
        <v>4469</v>
      </c>
      <c r="F7" s="199">
        <f>[2]DATA!E41</f>
        <v>4230</v>
      </c>
      <c r="G7" s="199">
        <f>[2]DATA!F41</f>
        <v>863</v>
      </c>
      <c r="H7" s="199">
        <f>[2]DATA!G41</f>
        <v>3268</v>
      </c>
      <c r="I7" s="202">
        <f>[2]DATA!H41</f>
        <v>34275</v>
      </c>
    </row>
    <row r="8" spans="2:9" ht="25.05" customHeight="1" x14ac:dyDescent="0.15">
      <c r="B8" s="262" t="s">
        <v>204</v>
      </c>
      <c r="C8" s="262"/>
      <c r="D8" s="199">
        <f>[2]DATA!C42</f>
        <v>63368</v>
      </c>
      <c r="E8" s="199">
        <f>[2]DATA!D42</f>
        <v>15481</v>
      </c>
      <c r="F8" s="199">
        <f>[2]DATA!E42</f>
        <v>15409</v>
      </c>
      <c r="G8" s="199">
        <f>[2]DATA!F42</f>
        <v>4255</v>
      </c>
      <c r="H8" s="199">
        <f>[2]DATA!G42</f>
        <v>11522</v>
      </c>
      <c r="I8" s="202">
        <f>[2]DATA!H42</f>
        <v>110035</v>
      </c>
    </row>
    <row r="9" spans="2:9" ht="25.05" customHeight="1" x14ac:dyDescent="0.15">
      <c r="B9" s="262" t="s">
        <v>205</v>
      </c>
      <c r="C9" s="262"/>
      <c r="D9" s="199">
        <f>[2]DATA!C43</f>
        <v>13703</v>
      </c>
      <c r="E9" s="199">
        <f>[2]DATA!D43</f>
        <v>3126</v>
      </c>
      <c r="F9" s="199">
        <f>[2]DATA!E43</f>
        <v>3257</v>
      </c>
      <c r="G9" s="199">
        <f>[2]DATA!F43</f>
        <v>605</v>
      </c>
      <c r="H9" s="199">
        <f>[2]DATA!G43</f>
        <v>2858</v>
      </c>
      <c r="I9" s="202">
        <f>[2]DATA!H43</f>
        <v>23549</v>
      </c>
    </row>
    <row r="10" spans="2:9" ht="25.05" customHeight="1" x14ac:dyDescent="0.15">
      <c r="B10" s="262" t="s">
        <v>206</v>
      </c>
      <c r="C10" s="262"/>
      <c r="D10" s="199">
        <f>[2]DATA!C44</f>
        <v>6908</v>
      </c>
      <c r="E10" s="199">
        <f>[2]DATA!D44</f>
        <v>8648</v>
      </c>
      <c r="F10" s="199">
        <f>[2]DATA!E44</f>
        <v>4192</v>
      </c>
      <c r="G10" s="199">
        <f>[2]DATA!F44</f>
        <v>403</v>
      </c>
      <c r="H10" s="199">
        <f>[2]DATA!G44</f>
        <v>637</v>
      </c>
      <c r="I10" s="202">
        <f>[2]DATA!H44</f>
        <v>20788</v>
      </c>
    </row>
    <row r="11" spans="2:9" ht="25.05" customHeight="1" x14ac:dyDescent="0.15">
      <c r="B11" s="264" t="s">
        <v>207</v>
      </c>
      <c r="C11" s="262"/>
      <c r="D11" s="199">
        <f>[2]DATA!C45</f>
        <v>61513</v>
      </c>
      <c r="E11" s="199">
        <f>[2]DATA!D45</f>
        <v>5817</v>
      </c>
      <c r="F11" s="199">
        <f>[2]DATA!E45</f>
        <v>3734</v>
      </c>
      <c r="G11" s="199">
        <f>[2]DATA!F45</f>
        <v>946</v>
      </c>
      <c r="H11" s="199">
        <f>[2]DATA!G45</f>
        <v>4443</v>
      </c>
      <c r="I11" s="202">
        <f>[2]DATA!H45</f>
        <v>76453</v>
      </c>
    </row>
    <row r="12" spans="2:9" ht="25.05" customHeight="1" x14ac:dyDescent="0.15">
      <c r="B12" s="262" t="s">
        <v>208</v>
      </c>
      <c r="C12" s="262"/>
      <c r="D12" s="199">
        <f>[2]DATA!C46</f>
        <v>11982</v>
      </c>
      <c r="E12" s="199">
        <f>[2]DATA!D46</f>
        <v>291</v>
      </c>
      <c r="F12" s="199">
        <f>[2]DATA!E46</f>
        <v>353</v>
      </c>
      <c r="G12" s="199">
        <f>[2]DATA!F46</f>
        <v>41</v>
      </c>
      <c r="H12" s="199">
        <f>[2]DATA!G46</f>
        <v>249</v>
      </c>
      <c r="I12" s="202">
        <f>[2]DATA!H46</f>
        <v>12916</v>
      </c>
    </row>
    <row r="13" spans="2:9" ht="25.05" customHeight="1" x14ac:dyDescent="0.15">
      <c r="B13" s="262" t="s">
        <v>209</v>
      </c>
      <c r="C13" s="262"/>
      <c r="D13" s="199">
        <f>[2]DATA!C47</f>
        <v>44523</v>
      </c>
      <c r="E13" s="199">
        <f>[2]DATA!D47</f>
        <v>7045</v>
      </c>
      <c r="F13" s="199">
        <f>[2]DATA!E47</f>
        <v>5378</v>
      </c>
      <c r="G13" s="199">
        <f>[2]DATA!F47</f>
        <v>1496</v>
      </c>
      <c r="H13" s="199">
        <f>[2]DATA!G47</f>
        <v>6445</v>
      </c>
      <c r="I13" s="202">
        <f>[2]DATA!H47</f>
        <v>64887</v>
      </c>
    </row>
    <row r="14" spans="2:9" ht="25.05" customHeight="1" x14ac:dyDescent="0.15">
      <c r="B14" s="262" t="s">
        <v>210</v>
      </c>
      <c r="C14" s="262"/>
      <c r="D14" s="199">
        <f>[2]DATA!C48</f>
        <v>21880</v>
      </c>
      <c r="E14" s="199">
        <f>[2]DATA!D48</f>
        <v>1742</v>
      </c>
      <c r="F14" s="199">
        <f>[2]DATA!E48</f>
        <v>1650</v>
      </c>
      <c r="G14" s="199">
        <f>[2]DATA!F48</f>
        <v>430</v>
      </c>
      <c r="H14" s="199">
        <f>[2]DATA!G48</f>
        <v>2203</v>
      </c>
      <c r="I14" s="202">
        <f>[2]DATA!H48</f>
        <v>27905</v>
      </c>
    </row>
    <row r="15" spans="2:9" ht="25.05" customHeight="1" x14ac:dyDescent="0.15">
      <c r="B15" s="262" t="s">
        <v>211</v>
      </c>
      <c r="C15" s="262"/>
      <c r="D15" s="199">
        <f>[2]DATA!C49</f>
        <v>148499</v>
      </c>
      <c r="E15" s="199">
        <f>[2]DATA!D49</f>
        <v>42725</v>
      </c>
      <c r="F15" s="199">
        <f>[2]DATA!E49</f>
        <v>45948</v>
      </c>
      <c r="G15" s="199">
        <f>[2]DATA!F49</f>
        <v>11664</v>
      </c>
      <c r="H15" s="199">
        <f>[2]DATA!G49</f>
        <v>42679</v>
      </c>
      <c r="I15" s="202">
        <f>[2]DATA!H49</f>
        <v>291515</v>
      </c>
    </row>
    <row r="16" spans="2:9" ht="25.05" customHeight="1" x14ac:dyDescent="0.15">
      <c r="B16" s="262" t="s">
        <v>212</v>
      </c>
      <c r="C16" s="262"/>
      <c r="D16" s="199">
        <f>[2]DATA!C50</f>
        <v>16307</v>
      </c>
      <c r="E16" s="199">
        <f>[2]DATA!D50</f>
        <v>7735</v>
      </c>
      <c r="F16" s="199">
        <f>[2]DATA!E50</f>
        <v>10277</v>
      </c>
      <c r="G16" s="199">
        <f>[2]DATA!F50</f>
        <v>2224</v>
      </c>
      <c r="H16" s="199">
        <f>[2]DATA!G50</f>
        <v>6321</v>
      </c>
      <c r="I16" s="202">
        <f>[2]DATA!H50</f>
        <v>42864</v>
      </c>
    </row>
    <row r="17" spans="2:9" ht="25.05" customHeight="1" x14ac:dyDescent="0.15">
      <c r="B17" s="262" t="s">
        <v>213</v>
      </c>
      <c r="C17" s="262"/>
      <c r="D17" s="199">
        <f>[2]DATA!C51</f>
        <v>26392</v>
      </c>
      <c r="E17" s="199">
        <f>[2]DATA!D51</f>
        <v>11828</v>
      </c>
      <c r="F17" s="199">
        <f>[2]DATA!E51</f>
        <v>12477</v>
      </c>
      <c r="G17" s="199">
        <f>[2]DATA!F51</f>
        <v>3718</v>
      </c>
      <c r="H17" s="199">
        <f>[2]DATA!G51</f>
        <v>11304</v>
      </c>
      <c r="I17" s="202">
        <f>[2]DATA!H51</f>
        <v>65719</v>
      </c>
    </row>
    <row r="18" spans="2:9" ht="25.05" customHeight="1" x14ac:dyDescent="0.15">
      <c r="B18" s="262" t="s">
        <v>214</v>
      </c>
      <c r="C18" s="262"/>
      <c r="D18" s="199">
        <f>[2]DATA!C52</f>
        <v>20874</v>
      </c>
      <c r="E18" s="199">
        <f>[2]DATA!D52</f>
        <v>3810</v>
      </c>
      <c r="F18" s="199">
        <f>[2]DATA!E52</f>
        <v>3968</v>
      </c>
      <c r="G18" s="199">
        <f>[2]DATA!F52</f>
        <v>931</v>
      </c>
      <c r="H18" s="199">
        <f>[2]DATA!G52</f>
        <v>3472</v>
      </c>
      <c r="I18" s="202">
        <f>[2]DATA!H52</f>
        <v>33055</v>
      </c>
    </row>
    <row r="19" spans="2:9" ht="25.05" customHeight="1" x14ac:dyDescent="0.15">
      <c r="B19" s="262" t="s">
        <v>215</v>
      </c>
      <c r="C19" s="262"/>
      <c r="D19" s="199">
        <f>[2]DATA!C53</f>
        <v>26326</v>
      </c>
      <c r="E19" s="199">
        <f>[2]DATA!D53</f>
        <v>8526</v>
      </c>
      <c r="F19" s="199">
        <f>[2]DATA!E53</f>
        <v>8388</v>
      </c>
      <c r="G19" s="199">
        <f>[2]DATA!F53</f>
        <v>2465</v>
      </c>
      <c r="H19" s="199">
        <f>[2]DATA!G53</f>
        <v>8165</v>
      </c>
      <c r="I19" s="202">
        <f>[2]DATA!H53</f>
        <v>53870</v>
      </c>
    </row>
    <row r="20" spans="2:9" ht="25.05" customHeight="1" x14ac:dyDescent="0.15">
      <c r="B20" s="262" t="s">
        <v>216</v>
      </c>
      <c r="C20" s="262"/>
      <c r="D20" s="199">
        <f>[2]DATA!C54</f>
        <v>24524</v>
      </c>
      <c r="E20" s="199">
        <f>[2]DATA!D54</f>
        <v>13928</v>
      </c>
      <c r="F20" s="199">
        <f>[2]DATA!E54</f>
        <v>11880</v>
      </c>
      <c r="G20" s="199">
        <f>[2]DATA!F54</f>
        <v>3623</v>
      </c>
      <c r="H20" s="199">
        <f>[2]DATA!G54</f>
        <v>10611</v>
      </c>
      <c r="I20" s="202">
        <f>[2]DATA!H54</f>
        <v>64566</v>
      </c>
    </row>
    <row r="21" spans="2:9" ht="25.05" customHeight="1" x14ac:dyDescent="0.15">
      <c r="B21" s="262" t="s">
        <v>217</v>
      </c>
      <c r="C21" s="262"/>
      <c r="D21" s="199">
        <f>[2]DATA!C55</f>
        <v>127290</v>
      </c>
      <c r="E21" s="199">
        <f>[2]DATA!D55</f>
        <v>63550</v>
      </c>
      <c r="F21" s="199">
        <f>[2]DATA!E55</f>
        <v>64837</v>
      </c>
      <c r="G21" s="199">
        <f>[2]DATA!F55</f>
        <v>22475</v>
      </c>
      <c r="H21" s="199">
        <f>[2]DATA!G55</f>
        <v>66977</v>
      </c>
      <c r="I21" s="202">
        <f>[2]DATA!H55</f>
        <v>345129</v>
      </c>
    </row>
    <row r="22" spans="2:9" ht="25.05" customHeight="1" x14ac:dyDescent="0.15">
      <c r="B22" s="262" t="s">
        <v>218</v>
      </c>
      <c r="C22" s="262"/>
      <c r="D22" s="199">
        <f>[2]DATA!C56</f>
        <v>4405</v>
      </c>
      <c r="E22" s="199">
        <f>[2]DATA!D56</f>
        <v>988</v>
      </c>
      <c r="F22" s="199">
        <f>[2]DATA!E56</f>
        <v>477</v>
      </c>
      <c r="G22" s="199">
        <f>[2]DATA!F56</f>
        <v>32</v>
      </c>
      <c r="H22" s="199">
        <f>[2]DATA!G56</f>
        <v>352</v>
      </c>
      <c r="I22" s="202">
        <f>[2]DATA!H56</f>
        <v>6254</v>
      </c>
    </row>
    <row r="23" spans="2:9" ht="25.05" customHeight="1" x14ac:dyDescent="0.15">
      <c r="B23" s="262" t="s">
        <v>219</v>
      </c>
      <c r="C23" s="262"/>
      <c r="D23" s="199">
        <f>[2]DATA!C57</f>
        <v>106710</v>
      </c>
      <c r="E23" s="199">
        <f>[2]DATA!D57</f>
        <v>52945</v>
      </c>
      <c r="F23" s="199">
        <f>[2]DATA!E57</f>
        <v>63792</v>
      </c>
      <c r="G23" s="199">
        <f>[2]DATA!F57</f>
        <v>19583</v>
      </c>
      <c r="H23" s="199">
        <f>[2]DATA!G57</f>
        <v>53827</v>
      </c>
      <c r="I23" s="202">
        <f>[2]DATA!H57</f>
        <v>296857</v>
      </c>
    </row>
    <row r="24" spans="2:9" ht="25.05" customHeight="1" x14ac:dyDescent="0.15">
      <c r="B24" s="265" t="s">
        <v>220</v>
      </c>
      <c r="C24" s="265"/>
      <c r="D24" s="199">
        <f>[2]DATA!C58</f>
        <v>360</v>
      </c>
      <c r="E24" s="199">
        <f>[2]DATA!D58</f>
        <v>650</v>
      </c>
      <c r="F24" s="199">
        <f>[2]DATA!E58</f>
        <v>1193</v>
      </c>
      <c r="G24" s="199">
        <f>[2]DATA!F58</f>
        <v>434</v>
      </c>
      <c r="H24" s="199">
        <f>[2]DATA!G58</f>
        <v>1278</v>
      </c>
      <c r="I24" s="202">
        <f>[2]DATA!H58</f>
        <v>3915</v>
      </c>
    </row>
    <row r="25" spans="2:9" ht="25.05" customHeight="1" x14ac:dyDescent="0.15">
      <c r="B25" s="262" t="s">
        <v>221</v>
      </c>
      <c r="C25" s="262"/>
      <c r="D25" s="199">
        <f>[2]DATA!C59</f>
        <v>4397</v>
      </c>
      <c r="E25" s="199">
        <f>[2]DATA!D59</f>
        <v>1955</v>
      </c>
      <c r="F25" s="199">
        <f>[2]DATA!E59</f>
        <v>2443</v>
      </c>
      <c r="G25" s="199">
        <f>[2]DATA!F59</f>
        <v>901</v>
      </c>
      <c r="H25" s="199">
        <f>[2]DATA!G59</f>
        <v>3096</v>
      </c>
      <c r="I25" s="202">
        <f>[2]DATA!H59</f>
        <v>12792</v>
      </c>
    </row>
    <row r="26" spans="2:9" ht="25.05" customHeight="1" x14ac:dyDescent="0.15">
      <c r="B26" s="265" t="s">
        <v>222</v>
      </c>
      <c r="C26" s="265"/>
      <c r="D26" s="199">
        <f>[2]DATA!C60</f>
        <v>3361</v>
      </c>
      <c r="E26" s="199">
        <f>[2]DATA!D60</f>
        <v>2079</v>
      </c>
      <c r="F26" s="199">
        <f>[2]DATA!E60</f>
        <v>3184</v>
      </c>
      <c r="G26" s="199">
        <f>[2]DATA!F60</f>
        <v>794</v>
      </c>
      <c r="H26" s="199">
        <f>[2]DATA!G60</f>
        <v>2782</v>
      </c>
      <c r="I26" s="202">
        <f>[2]DATA!H60</f>
        <v>12200</v>
      </c>
    </row>
    <row r="27" spans="2:9" ht="25.05" customHeight="1" x14ac:dyDescent="0.15">
      <c r="B27" s="265" t="s">
        <v>223</v>
      </c>
      <c r="C27" s="265"/>
      <c r="D27" s="199">
        <f>[2]DATA!C61</f>
        <v>11994</v>
      </c>
      <c r="E27" s="199">
        <f>[2]DATA!D61</f>
        <v>3399</v>
      </c>
      <c r="F27" s="199">
        <f>[2]DATA!E61</f>
        <v>2895</v>
      </c>
      <c r="G27" s="199">
        <f>[2]DATA!F61</f>
        <v>419</v>
      </c>
      <c r="H27" s="199">
        <f>[2]DATA!G61</f>
        <v>2303</v>
      </c>
      <c r="I27" s="202">
        <f>[2]DATA!H61</f>
        <v>21010</v>
      </c>
    </row>
    <row r="28" spans="2:9" ht="25.05" customHeight="1" x14ac:dyDescent="0.15">
      <c r="B28" s="265" t="s">
        <v>224</v>
      </c>
      <c r="C28" s="265"/>
      <c r="D28" s="199">
        <f>[2]DATA!C62</f>
        <v>100836</v>
      </c>
      <c r="E28" s="199">
        <f>[2]DATA!D62</f>
        <v>5248</v>
      </c>
      <c r="F28" s="199">
        <f>[2]DATA!E62</f>
        <v>7801</v>
      </c>
      <c r="G28" s="199">
        <f>[2]DATA!F62</f>
        <v>680</v>
      </c>
      <c r="H28" s="199">
        <f>[2]DATA!G62</f>
        <v>7478</v>
      </c>
      <c r="I28" s="202">
        <f>[2]DATA!H62</f>
        <v>122043</v>
      </c>
    </row>
    <row r="29" spans="2:9" ht="25.05" customHeight="1" x14ac:dyDescent="0.15">
      <c r="B29" s="265" t="s">
        <v>225</v>
      </c>
      <c r="C29" s="265"/>
      <c r="D29" s="199">
        <f>[2]DATA!C63</f>
        <v>172561</v>
      </c>
      <c r="E29" s="199">
        <f>[2]DATA!D63</f>
        <v>23527</v>
      </c>
      <c r="F29" s="199">
        <f>[2]DATA!E63</f>
        <v>18423</v>
      </c>
      <c r="G29" s="199">
        <f>[2]DATA!F63</f>
        <v>3981</v>
      </c>
      <c r="H29" s="199">
        <f>[2]DATA!G63</f>
        <v>24735</v>
      </c>
      <c r="I29" s="202">
        <f>[2]DATA!H63</f>
        <v>243227</v>
      </c>
    </row>
    <row r="30" spans="2:9" ht="25.05" customHeight="1" thickBot="1" x14ac:dyDescent="0.2">
      <c r="B30" s="268" t="s">
        <v>226</v>
      </c>
      <c r="C30" s="268"/>
      <c r="D30" s="199">
        <f>[2]DATA!C64</f>
        <v>952</v>
      </c>
      <c r="E30" s="199">
        <f>[2]DATA!D64</f>
        <v>512</v>
      </c>
      <c r="F30" s="199">
        <f>[2]DATA!E64</f>
        <v>313</v>
      </c>
      <c r="G30" s="199">
        <f>[2]DATA!F64</f>
        <v>172</v>
      </c>
      <c r="H30" s="199">
        <f>[2]DATA!G64</f>
        <v>248</v>
      </c>
      <c r="I30" s="203">
        <f>[2]DATA!H64</f>
        <v>2197</v>
      </c>
    </row>
    <row r="31" spans="2:9" ht="25.05" customHeight="1" x14ac:dyDescent="0.15">
      <c r="B31" s="60"/>
      <c r="C31" s="270" t="s">
        <v>227</v>
      </c>
      <c r="D31" s="270"/>
      <c r="E31" s="270"/>
      <c r="F31" s="270"/>
      <c r="G31" s="270"/>
      <c r="H31" s="270"/>
      <c r="I31" s="270"/>
    </row>
    <row r="32" spans="2:9" ht="25.05" customHeight="1" x14ac:dyDescent="0.15">
      <c r="B32" s="122" t="s">
        <v>228</v>
      </c>
      <c r="C32" s="267" t="s">
        <v>243</v>
      </c>
      <c r="D32" s="267"/>
      <c r="E32" s="267"/>
      <c r="F32" s="267"/>
      <c r="G32" s="267"/>
      <c r="H32" s="267"/>
      <c r="I32" s="204"/>
    </row>
    <row r="33" spans="2:9" ht="25.05" customHeight="1" x14ac:dyDescent="0.3">
      <c r="B33" s="122" t="s">
        <v>230</v>
      </c>
      <c r="C33" s="267" t="s">
        <v>233</v>
      </c>
      <c r="D33" s="267"/>
      <c r="E33" s="267"/>
      <c r="F33" s="267"/>
      <c r="G33" s="267"/>
      <c r="H33" s="267"/>
      <c r="I33" s="205"/>
    </row>
  </sheetData>
  <mergeCells count="31">
    <mergeCell ref="B14:C14"/>
    <mergeCell ref="B1:G1"/>
    <mergeCell ref="B4:C4"/>
    <mergeCell ref="B5:C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C33:H33"/>
    <mergeCell ref="B27:C27"/>
    <mergeCell ref="B28:C28"/>
    <mergeCell ref="B29:C29"/>
    <mergeCell ref="B30:C30"/>
    <mergeCell ref="C31:I31"/>
    <mergeCell ref="C32:H3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6450F-3E6A-47D4-9A9A-7523A2DE3DBA}">
  <dimension ref="B1:Q78"/>
  <sheetViews>
    <sheetView showGridLines="0" workbookViewId="0"/>
  </sheetViews>
  <sheetFormatPr defaultRowHeight="12" x14ac:dyDescent="0.15"/>
  <cols>
    <col min="1" max="1" width="0.88671875" customWidth="1"/>
    <col min="2" max="2" width="8.88671875" style="5"/>
    <col min="3" max="3" width="12.77734375" customWidth="1"/>
    <col min="4" max="5" width="15.77734375" customWidth="1"/>
    <col min="6" max="6" width="12.77734375" customWidth="1"/>
    <col min="7" max="8" width="15.77734375" customWidth="1"/>
    <col min="9" max="9" width="12.77734375" customWidth="1"/>
    <col min="10" max="11" width="15.77734375" customWidth="1"/>
    <col min="12" max="12" width="12.77734375" customWidth="1"/>
    <col min="13" max="14" width="15.77734375" customWidth="1"/>
    <col min="15" max="15" width="12.77734375" customWidth="1"/>
    <col min="16" max="17" width="15.77734375" customWidth="1"/>
    <col min="18" max="18" width="0.88671875" customWidth="1"/>
  </cols>
  <sheetData>
    <row r="1" spans="2:17" ht="25.05" customHeight="1" x14ac:dyDescent="0.15">
      <c r="B1" s="213" t="s">
        <v>246</v>
      </c>
      <c r="C1" s="213"/>
      <c r="D1" s="213"/>
      <c r="E1" s="213"/>
      <c r="F1" s="213"/>
      <c r="G1" s="213"/>
      <c r="H1" s="213"/>
      <c r="I1" s="213"/>
    </row>
    <row r="2" spans="2:17" ht="25.05" customHeight="1" x14ac:dyDescent="0.15"/>
    <row r="3" spans="2:17" ht="25.05" customHeight="1" x14ac:dyDescent="0.15">
      <c r="B3" s="12"/>
      <c r="C3" s="214" t="s">
        <v>81</v>
      </c>
      <c r="D3" s="215"/>
      <c r="E3" s="215"/>
      <c r="F3" s="215"/>
      <c r="G3" s="215"/>
      <c r="H3" s="216"/>
      <c r="I3" s="217" t="s">
        <v>82</v>
      </c>
      <c r="J3" s="217"/>
      <c r="K3" s="217"/>
      <c r="L3" s="217"/>
      <c r="M3" s="217"/>
      <c r="N3" s="217"/>
      <c r="O3" s="214" t="s">
        <v>247</v>
      </c>
      <c r="P3" s="215"/>
      <c r="Q3" s="216"/>
    </row>
    <row r="4" spans="2:17" s="7" customFormat="1" ht="45" customHeight="1" x14ac:dyDescent="0.15">
      <c r="B4" s="12"/>
      <c r="C4" s="22"/>
      <c r="D4" s="23" t="s">
        <v>84</v>
      </c>
      <c r="E4" s="57" t="s">
        <v>86</v>
      </c>
      <c r="F4" s="23"/>
      <c r="G4" s="24" t="s">
        <v>85</v>
      </c>
      <c r="H4" s="57" t="s">
        <v>86</v>
      </c>
      <c r="I4" s="12"/>
      <c r="J4" s="12" t="s">
        <v>83</v>
      </c>
      <c r="K4" s="57" t="s">
        <v>86</v>
      </c>
      <c r="L4" s="12"/>
      <c r="M4" s="13" t="s">
        <v>85</v>
      </c>
      <c r="N4" s="57" t="s">
        <v>86</v>
      </c>
      <c r="O4" s="22"/>
      <c r="P4" s="23" t="s">
        <v>83</v>
      </c>
      <c r="Q4" s="57" t="s">
        <v>86</v>
      </c>
    </row>
    <row r="5" spans="2:17" s="6" customFormat="1" ht="25.05" customHeight="1" x14ac:dyDescent="0.15">
      <c r="B5" s="46"/>
      <c r="C5" s="47" t="s">
        <v>33</v>
      </c>
      <c r="D5" s="48">
        <v>348889</v>
      </c>
      <c r="E5" s="49">
        <v>100</v>
      </c>
      <c r="F5" s="50" t="s">
        <v>33</v>
      </c>
      <c r="G5" s="48">
        <v>401633535</v>
      </c>
      <c r="H5" s="51">
        <v>100</v>
      </c>
      <c r="I5" s="52" t="s">
        <v>33</v>
      </c>
      <c r="J5" s="53">
        <v>880031</v>
      </c>
      <c r="K5" s="54">
        <v>100</v>
      </c>
      <c r="L5" s="52" t="s">
        <v>33</v>
      </c>
      <c r="M5" s="53">
        <v>138180412</v>
      </c>
      <c r="N5" s="54">
        <v>100</v>
      </c>
      <c r="O5" s="47" t="s">
        <v>33</v>
      </c>
      <c r="P5" s="55">
        <v>499176</v>
      </c>
      <c r="Q5" s="56">
        <v>100</v>
      </c>
    </row>
    <row r="6" spans="2:17" s="6" customFormat="1" ht="25.05" customHeight="1" x14ac:dyDescent="0.15">
      <c r="B6" s="15">
        <v>1</v>
      </c>
      <c r="C6" s="25" t="s">
        <v>34</v>
      </c>
      <c r="D6" s="20">
        <v>53160</v>
      </c>
      <c r="E6" s="21">
        <v>15.236937822631266</v>
      </c>
      <c r="F6" s="19" t="s">
        <v>34</v>
      </c>
      <c r="G6" s="20">
        <v>160884467</v>
      </c>
      <c r="H6" s="26">
        <v>40.057528313715139</v>
      </c>
      <c r="I6" s="14" t="s">
        <v>34</v>
      </c>
      <c r="J6" s="10">
        <v>87895</v>
      </c>
      <c r="K6" s="11">
        <v>9.9877163418106853</v>
      </c>
      <c r="L6" s="14" t="s">
        <v>34</v>
      </c>
      <c r="M6" s="10">
        <v>20054852</v>
      </c>
      <c r="N6" s="11">
        <v>14.513527431080464</v>
      </c>
      <c r="O6" s="25" t="s">
        <v>34</v>
      </c>
      <c r="P6" s="37">
        <v>67185</v>
      </c>
      <c r="Q6" s="38">
        <v>13.459180729842782</v>
      </c>
    </row>
    <row r="7" spans="2:17" s="6" customFormat="1" ht="25.05" customHeight="1" x14ac:dyDescent="0.15">
      <c r="B7" s="15">
        <v>2</v>
      </c>
      <c r="C7" s="43" t="s">
        <v>35</v>
      </c>
      <c r="D7" s="20">
        <v>34657</v>
      </c>
      <c r="E7" s="21">
        <v>9.9335318683019516</v>
      </c>
      <c r="F7" s="44" t="s">
        <v>35</v>
      </c>
      <c r="G7" s="20">
        <v>46088253</v>
      </c>
      <c r="H7" s="26">
        <v>11.475200396301569</v>
      </c>
      <c r="I7" s="45" t="s">
        <v>35</v>
      </c>
      <c r="J7" s="10">
        <v>55351</v>
      </c>
      <c r="K7" s="11">
        <v>6.2896647958992355</v>
      </c>
      <c r="L7" s="45" t="s">
        <v>35</v>
      </c>
      <c r="M7" s="10">
        <v>9442129</v>
      </c>
      <c r="N7" s="11">
        <v>6.8331892077438585</v>
      </c>
      <c r="O7" s="43" t="s">
        <v>35</v>
      </c>
      <c r="P7" s="37">
        <v>39639</v>
      </c>
      <c r="Q7" s="38">
        <v>7.9408865810856293</v>
      </c>
    </row>
    <row r="8" spans="2:17" s="6" customFormat="1" ht="25.05" customHeight="1" x14ac:dyDescent="0.15">
      <c r="B8" s="15">
        <v>3</v>
      </c>
      <c r="C8" s="25" t="s">
        <v>36</v>
      </c>
      <c r="D8" s="20">
        <v>23824</v>
      </c>
      <c r="E8" s="21">
        <v>6.8285328571551407</v>
      </c>
      <c r="F8" s="19" t="s">
        <v>36</v>
      </c>
      <c r="G8" s="20">
        <v>32214050</v>
      </c>
      <c r="H8" s="26">
        <v>8.0207570316557355</v>
      </c>
      <c r="I8" s="14" t="s">
        <v>36</v>
      </c>
      <c r="J8" s="10">
        <v>46535</v>
      </c>
      <c r="K8" s="11">
        <v>5.2878819041601943</v>
      </c>
      <c r="L8" s="14" t="s">
        <v>38</v>
      </c>
      <c r="M8" s="10">
        <v>8833606</v>
      </c>
      <c r="N8" s="11">
        <v>6.3928062394255996</v>
      </c>
      <c r="O8" s="25" t="s">
        <v>36</v>
      </c>
      <c r="P8" s="37">
        <v>29632</v>
      </c>
      <c r="Q8" s="38">
        <v>5.936182829302691</v>
      </c>
    </row>
    <row r="9" spans="2:17" s="6" customFormat="1" ht="25.05" customHeight="1" x14ac:dyDescent="0.15">
      <c r="B9" s="15">
        <v>4</v>
      </c>
      <c r="C9" s="25" t="s">
        <v>37</v>
      </c>
      <c r="D9" s="20">
        <v>17156</v>
      </c>
      <c r="E9" s="21">
        <v>4.9173232747378108</v>
      </c>
      <c r="F9" s="19" t="s">
        <v>37</v>
      </c>
      <c r="G9" s="20">
        <v>16420315</v>
      </c>
      <c r="H9" s="26">
        <v>4.088382460393901</v>
      </c>
      <c r="I9" s="14" t="s">
        <v>38</v>
      </c>
      <c r="J9" s="10">
        <v>45729</v>
      </c>
      <c r="K9" s="11">
        <v>5.1962942214535621</v>
      </c>
      <c r="L9" s="14" t="s">
        <v>36</v>
      </c>
      <c r="M9" s="10">
        <v>8346385</v>
      </c>
      <c r="N9" s="11">
        <v>6.0402085065428812</v>
      </c>
      <c r="O9" s="25" t="s">
        <v>38</v>
      </c>
      <c r="P9" s="37">
        <v>28178</v>
      </c>
      <c r="Q9" s="38">
        <v>5.6449027998140933</v>
      </c>
    </row>
    <row r="10" spans="2:17" s="6" customFormat="1" ht="25.05" customHeight="1" x14ac:dyDescent="0.15">
      <c r="B10" s="15">
        <v>5</v>
      </c>
      <c r="C10" s="25" t="s">
        <v>38</v>
      </c>
      <c r="D10" s="20">
        <v>15283</v>
      </c>
      <c r="E10" s="21">
        <v>4.3804763119502192</v>
      </c>
      <c r="F10" s="19" t="s">
        <v>38</v>
      </c>
      <c r="G10" s="20">
        <v>13485620</v>
      </c>
      <c r="H10" s="26">
        <v>3.3576927285217857</v>
      </c>
      <c r="I10" s="14" t="s">
        <v>40</v>
      </c>
      <c r="J10" s="10">
        <v>37716</v>
      </c>
      <c r="K10" s="11">
        <v>4.2857581153391191</v>
      </c>
      <c r="L10" s="14" t="s">
        <v>40</v>
      </c>
      <c r="M10" s="10">
        <v>7004086</v>
      </c>
      <c r="N10" s="11">
        <v>5.0687980290578381</v>
      </c>
      <c r="O10" s="25" t="s">
        <v>39</v>
      </c>
      <c r="P10" s="37">
        <v>22315</v>
      </c>
      <c r="Q10" s="38">
        <v>4.4703671650880645</v>
      </c>
    </row>
    <row r="11" spans="2:17" s="6" customFormat="1" ht="25.05" customHeight="1" x14ac:dyDescent="0.15">
      <c r="B11" s="15">
        <v>6</v>
      </c>
      <c r="C11" s="25" t="s">
        <v>39</v>
      </c>
      <c r="D11" s="20">
        <v>14636</v>
      </c>
      <c r="E11" s="21">
        <v>4.19503051113678</v>
      </c>
      <c r="F11" s="19" t="s">
        <v>39</v>
      </c>
      <c r="G11" s="20">
        <v>11310532</v>
      </c>
      <c r="H11" s="26">
        <v>2.8161323730101375</v>
      </c>
      <c r="I11" s="14" t="s">
        <v>37</v>
      </c>
      <c r="J11" s="10">
        <v>37411</v>
      </c>
      <c r="K11" s="11">
        <v>4.2511002453322666</v>
      </c>
      <c r="L11" s="14" t="s">
        <v>39</v>
      </c>
      <c r="M11" s="10">
        <v>6422207</v>
      </c>
      <c r="N11" s="11">
        <v>4.6476970990649527</v>
      </c>
      <c r="O11" s="25" t="s">
        <v>41</v>
      </c>
      <c r="P11" s="37">
        <v>22055</v>
      </c>
      <c r="Q11" s="38">
        <v>4.4182813276279305</v>
      </c>
    </row>
    <row r="12" spans="2:17" s="6" customFormat="1" ht="25.05" customHeight="1" x14ac:dyDescent="0.15">
      <c r="B12" s="15">
        <v>7</v>
      </c>
      <c r="C12" s="25" t="s">
        <v>40</v>
      </c>
      <c r="D12" s="20">
        <v>14004</v>
      </c>
      <c r="E12" s="21">
        <v>4.0138840720114422</v>
      </c>
      <c r="F12" s="19" t="s">
        <v>40</v>
      </c>
      <c r="G12" s="20">
        <v>10243854</v>
      </c>
      <c r="H12" s="26">
        <v>2.5505474785615201</v>
      </c>
      <c r="I12" s="14" t="s">
        <v>39</v>
      </c>
      <c r="J12" s="10">
        <v>36771</v>
      </c>
      <c r="K12" s="11">
        <v>4.1783755344982163</v>
      </c>
      <c r="L12" s="14" t="s">
        <v>42</v>
      </c>
      <c r="M12" s="10">
        <v>6099793</v>
      </c>
      <c r="N12" s="11">
        <v>4.4143688035899045</v>
      </c>
      <c r="O12" s="25" t="s">
        <v>37</v>
      </c>
      <c r="P12" s="37">
        <v>21096</v>
      </c>
      <c r="Q12" s="38">
        <v>4.2261647194576657</v>
      </c>
    </row>
    <row r="13" spans="2:17" s="6" customFormat="1" ht="25.05" customHeight="1" x14ac:dyDescent="0.15">
      <c r="B13" s="15">
        <v>8</v>
      </c>
      <c r="C13" s="25" t="s">
        <v>41</v>
      </c>
      <c r="D13" s="20">
        <v>12086</v>
      </c>
      <c r="E13" s="21">
        <v>3.4641390241595467</v>
      </c>
      <c r="F13" s="19" t="s">
        <v>41</v>
      </c>
      <c r="G13" s="20">
        <v>9320032</v>
      </c>
      <c r="H13" s="26">
        <v>2.3205313271462753</v>
      </c>
      <c r="I13" s="14" t="s">
        <v>41</v>
      </c>
      <c r="J13" s="10">
        <v>35887</v>
      </c>
      <c r="K13" s="11">
        <v>4.0779245276586851</v>
      </c>
      <c r="L13" s="14" t="s">
        <v>37</v>
      </c>
      <c r="M13" s="10">
        <v>5678040</v>
      </c>
      <c r="N13" s="11">
        <v>4.1091497107419253</v>
      </c>
      <c r="O13" s="25" t="s">
        <v>40</v>
      </c>
      <c r="P13" s="37">
        <v>19870</v>
      </c>
      <c r="Q13" s="38">
        <v>3.9805599628187247</v>
      </c>
    </row>
    <row r="14" spans="2:17" s="6" customFormat="1" ht="25.05" customHeight="1" x14ac:dyDescent="0.15">
      <c r="B14" s="15">
        <v>9</v>
      </c>
      <c r="C14" s="25" t="s">
        <v>42</v>
      </c>
      <c r="D14" s="20">
        <v>10593</v>
      </c>
      <c r="E14" s="21">
        <v>3.0362092241371896</v>
      </c>
      <c r="F14" s="19" t="s">
        <v>45</v>
      </c>
      <c r="G14" s="20">
        <v>8431399</v>
      </c>
      <c r="H14" s="26">
        <v>2.0992766453129965</v>
      </c>
      <c r="I14" s="14" t="s">
        <v>42</v>
      </c>
      <c r="J14" s="10">
        <v>32259</v>
      </c>
      <c r="K14" s="11">
        <v>3.6656663231181628</v>
      </c>
      <c r="L14" s="14" t="s">
        <v>41</v>
      </c>
      <c r="M14" s="10">
        <v>5367928</v>
      </c>
      <c r="N14" s="11">
        <v>3.8847242690230219</v>
      </c>
      <c r="O14" s="25" t="s">
        <v>42</v>
      </c>
      <c r="P14" s="37">
        <v>17212</v>
      </c>
      <c r="Q14" s="38">
        <v>3.4480824398608911</v>
      </c>
    </row>
    <row r="15" spans="2:17" s="6" customFormat="1" ht="25.05" customHeight="1" x14ac:dyDescent="0.15">
      <c r="B15" s="18">
        <v>10</v>
      </c>
      <c r="C15" s="25" t="s">
        <v>43</v>
      </c>
      <c r="D15" s="20">
        <v>10300</v>
      </c>
      <c r="E15" s="21">
        <v>2.9522283591629428</v>
      </c>
      <c r="F15" s="19" t="s">
        <v>44</v>
      </c>
      <c r="G15" s="20">
        <v>8354901</v>
      </c>
      <c r="H15" s="26">
        <v>2.0802299290072974</v>
      </c>
      <c r="I15" s="14" t="s">
        <v>43</v>
      </c>
      <c r="J15" s="10">
        <v>28344</v>
      </c>
      <c r="K15" s="11">
        <v>3.2207956310629968</v>
      </c>
      <c r="L15" s="14" t="s">
        <v>43</v>
      </c>
      <c r="M15" s="10">
        <v>3901464</v>
      </c>
      <c r="N15" s="11">
        <v>2.8234566271230976</v>
      </c>
      <c r="O15" s="25" t="s">
        <v>43</v>
      </c>
      <c r="P15" s="37">
        <v>15183</v>
      </c>
      <c r="Q15" s="38">
        <v>3.0416125775277658</v>
      </c>
    </row>
    <row r="16" spans="2:17" s="6" customFormat="1" ht="25.05" customHeight="1" x14ac:dyDescent="0.15">
      <c r="B16" s="16">
        <v>11</v>
      </c>
      <c r="C16" s="27" t="s">
        <v>44</v>
      </c>
      <c r="D16" s="28">
        <v>9141</v>
      </c>
      <c r="E16" s="29">
        <v>2.620031012728977</v>
      </c>
      <c r="F16" s="30" t="s">
        <v>42</v>
      </c>
      <c r="G16" s="28">
        <v>7527576</v>
      </c>
      <c r="H16" s="31">
        <v>1.8742399087765416</v>
      </c>
      <c r="I16" s="17" t="s">
        <v>44</v>
      </c>
      <c r="J16" s="8">
        <v>20951</v>
      </c>
      <c r="K16" s="9">
        <v>2.3807115885690391</v>
      </c>
      <c r="L16" s="17" t="s">
        <v>44</v>
      </c>
      <c r="M16" s="8">
        <v>3132853</v>
      </c>
      <c r="N16" s="9">
        <v>2.267219321939784</v>
      </c>
      <c r="O16" s="27" t="s">
        <v>46</v>
      </c>
      <c r="P16" s="39">
        <v>11520</v>
      </c>
      <c r="Q16" s="40">
        <v>2.3078032597721045</v>
      </c>
    </row>
    <row r="17" spans="2:17" s="6" customFormat="1" ht="25.05" customHeight="1" x14ac:dyDescent="0.15">
      <c r="B17" s="16">
        <v>12</v>
      </c>
      <c r="C17" s="27" t="s">
        <v>45</v>
      </c>
      <c r="D17" s="28">
        <v>8166</v>
      </c>
      <c r="E17" s="29">
        <v>2.3405725030023876</v>
      </c>
      <c r="F17" s="30" t="s">
        <v>43</v>
      </c>
      <c r="G17" s="28">
        <v>7318009</v>
      </c>
      <c r="H17" s="31">
        <v>1.8220612479483318</v>
      </c>
      <c r="I17" s="17" t="s">
        <v>48</v>
      </c>
      <c r="J17" s="8">
        <v>20103</v>
      </c>
      <c r="K17" s="9">
        <v>2.2843513467139225</v>
      </c>
      <c r="L17" s="17" t="s">
        <v>48</v>
      </c>
      <c r="M17" s="8">
        <v>2985841</v>
      </c>
      <c r="N17" s="9">
        <v>2.1608279761099571</v>
      </c>
      <c r="O17" s="27" t="s">
        <v>44</v>
      </c>
      <c r="P17" s="39">
        <v>11493</v>
      </c>
      <c r="Q17" s="40">
        <v>2.3023943458820137</v>
      </c>
    </row>
    <row r="18" spans="2:17" s="6" customFormat="1" ht="25.05" customHeight="1" x14ac:dyDescent="0.15">
      <c r="B18" s="16">
        <v>13</v>
      </c>
      <c r="C18" s="27" t="s">
        <v>46</v>
      </c>
      <c r="D18" s="28">
        <v>6755</v>
      </c>
      <c r="E18" s="29">
        <v>1.9361458802083182</v>
      </c>
      <c r="F18" s="30" t="s">
        <v>46</v>
      </c>
      <c r="G18" s="28">
        <v>5556210</v>
      </c>
      <c r="H18" s="31">
        <v>1.3834029073294392</v>
      </c>
      <c r="I18" s="17" t="s">
        <v>46</v>
      </c>
      <c r="J18" s="8">
        <v>19457</v>
      </c>
      <c r="K18" s="9">
        <v>2.2109448417158029</v>
      </c>
      <c r="L18" s="17" t="s">
        <v>45</v>
      </c>
      <c r="M18" s="8">
        <v>2850903</v>
      </c>
      <c r="N18" s="9">
        <v>2.0631744823571667</v>
      </c>
      <c r="O18" s="27" t="s">
        <v>50</v>
      </c>
      <c r="P18" s="39">
        <v>9380</v>
      </c>
      <c r="Q18" s="40">
        <v>1.8790967514463834</v>
      </c>
    </row>
    <row r="19" spans="2:17" s="6" customFormat="1" ht="25.05" customHeight="1" x14ac:dyDescent="0.15">
      <c r="B19" s="16">
        <v>14</v>
      </c>
      <c r="C19" s="27" t="s">
        <v>47</v>
      </c>
      <c r="D19" s="28">
        <v>6583</v>
      </c>
      <c r="E19" s="29">
        <v>1.8868465328514228</v>
      </c>
      <c r="F19" s="30" t="s">
        <v>47</v>
      </c>
      <c r="G19" s="28">
        <v>4094891</v>
      </c>
      <c r="H19" s="31">
        <v>1.0195590365729794</v>
      </c>
      <c r="I19" s="17" t="s">
        <v>47</v>
      </c>
      <c r="J19" s="8">
        <v>18884</v>
      </c>
      <c r="K19" s="9">
        <v>2.1458334990471926</v>
      </c>
      <c r="L19" s="17" t="s">
        <v>46</v>
      </c>
      <c r="M19" s="8">
        <v>2678220</v>
      </c>
      <c r="N19" s="9">
        <v>1.9382052501044793</v>
      </c>
      <c r="O19" s="27" t="s">
        <v>48</v>
      </c>
      <c r="P19" s="39">
        <v>9253</v>
      </c>
      <c r="Q19" s="40">
        <v>1.8536548231485488</v>
      </c>
    </row>
    <row r="20" spans="2:17" s="6" customFormat="1" ht="25.05" customHeight="1" x14ac:dyDescent="0.15">
      <c r="B20" s="16">
        <v>15</v>
      </c>
      <c r="C20" s="27" t="s">
        <v>48</v>
      </c>
      <c r="D20" s="28">
        <v>6284</v>
      </c>
      <c r="E20" s="29">
        <v>1.8011459232019351</v>
      </c>
      <c r="F20" s="30" t="s">
        <v>48</v>
      </c>
      <c r="G20" s="28">
        <v>3712066</v>
      </c>
      <c r="H20" s="31">
        <v>0.92424204567479651</v>
      </c>
      <c r="I20" s="17" t="s">
        <v>50</v>
      </c>
      <c r="J20" s="8">
        <v>17194</v>
      </c>
      <c r="K20" s="9">
        <v>1.9537948095010291</v>
      </c>
      <c r="L20" s="17" t="s">
        <v>47</v>
      </c>
      <c r="M20" s="8">
        <v>2461971</v>
      </c>
      <c r="N20" s="9">
        <v>1.7817076706935859</v>
      </c>
      <c r="O20" s="27" t="s">
        <v>49</v>
      </c>
      <c r="P20" s="39">
        <v>8937</v>
      </c>
      <c r="Q20" s="40">
        <v>1.7903504976200781</v>
      </c>
    </row>
    <row r="21" spans="2:17" s="6" customFormat="1" ht="25.05" customHeight="1" x14ac:dyDescent="0.15">
      <c r="B21" s="16">
        <v>16</v>
      </c>
      <c r="C21" s="27" t="s">
        <v>49</v>
      </c>
      <c r="D21" s="28">
        <v>5577</v>
      </c>
      <c r="E21" s="29">
        <v>1.5985026756360907</v>
      </c>
      <c r="F21" s="30" t="s">
        <v>52</v>
      </c>
      <c r="G21" s="28">
        <v>3415560</v>
      </c>
      <c r="H21" s="31">
        <v>0.85041703502173938</v>
      </c>
      <c r="I21" s="17" t="s">
        <v>45</v>
      </c>
      <c r="J21" s="8">
        <v>16838</v>
      </c>
      <c r="K21" s="9">
        <v>1.9133416890995885</v>
      </c>
      <c r="L21" s="17" t="s">
        <v>50</v>
      </c>
      <c r="M21" s="8">
        <v>2191660</v>
      </c>
      <c r="N21" s="9">
        <v>1.5860858773528625</v>
      </c>
      <c r="O21" s="27" t="s">
        <v>47</v>
      </c>
      <c r="P21" s="39">
        <v>8616</v>
      </c>
      <c r="Q21" s="40">
        <v>1.7260445213712197</v>
      </c>
    </row>
    <row r="22" spans="2:17" s="6" customFormat="1" ht="25.05" customHeight="1" x14ac:dyDescent="0.15">
      <c r="B22" s="16">
        <v>17</v>
      </c>
      <c r="C22" s="27" t="s">
        <v>50</v>
      </c>
      <c r="D22" s="28">
        <v>5552</v>
      </c>
      <c r="E22" s="29">
        <v>1.5913370728225882</v>
      </c>
      <c r="F22" s="30" t="s">
        <v>50</v>
      </c>
      <c r="G22" s="28">
        <v>3382936</v>
      </c>
      <c r="H22" s="31">
        <v>0.84229420733007276</v>
      </c>
      <c r="I22" s="17" t="s">
        <v>49</v>
      </c>
      <c r="J22" s="8">
        <v>16211</v>
      </c>
      <c r="K22" s="9">
        <v>1.8420941989543551</v>
      </c>
      <c r="L22" s="17" t="s">
        <v>54</v>
      </c>
      <c r="M22" s="8">
        <v>2175107</v>
      </c>
      <c r="N22" s="9">
        <v>1.5741066107112198</v>
      </c>
      <c r="O22" s="27" t="s">
        <v>66</v>
      </c>
      <c r="P22" s="39">
        <v>8522</v>
      </c>
      <c r="Q22" s="40">
        <v>1.7072134878279404</v>
      </c>
    </row>
    <row r="23" spans="2:17" s="6" customFormat="1" ht="25.05" customHeight="1" x14ac:dyDescent="0.15">
      <c r="B23" s="16">
        <v>18</v>
      </c>
      <c r="C23" s="27" t="s">
        <v>51</v>
      </c>
      <c r="D23" s="28">
        <v>5064</v>
      </c>
      <c r="E23" s="29">
        <v>1.4514645059030236</v>
      </c>
      <c r="F23" s="30" t="s">
        <v>51</v>
      </c>
      <c r="G23" s="28">
        <v>3363511</v>
      </c>
      <c r="H23" s="31">
        <v>0.83745770880412163</v>
      </c>
      <c r="I23" s="17" t="s">
        <v>54</v>
      </c>
      <c r="J23" s="8">
        <v>15321</v>
      </c>
      <c r="K23" s="9">
        <v>1.7409613979507539</v>
      </c>
      <c r="L23" s="17" t="s">
        <v>53</v>
      </c>
      <c r="M23" s="8">
        <v>2172366</v>
      </c>
      <c r="N23" s="9">
        <v>1.5721229721040346</v>
      </c>
      <c r="O23" s="27" t="s">
        <v>45</v>
      </c>
      <c r="P23" s="39">
        <v>8447</v>
      </c>
      <c r="Q23" s="40">
        <v>1.6921887270221325</v>
      </c>
    </row>
    <row r="24" spans="2:17" s="6" customFormat="1" ht="25.05" customHeight="1" x14ac:dyDescent="0.15">
      <c r="B24" s="16">
        <v>19</v>
      </c>
      <c r="C24" s="27" t="s">
        <v>52</v>
      </c>
      <c r="D24" s="28">
        <v>5005</v>
      </c>
      <c r="E24" s="29">
        <v>1.4345536832631582</v>
      </c>
      <c r="F24" s="30" t="s">
        <v>53</v>
      </c>
      <c r="G24" s="28">
        <v>3122575</v>
      </c>
      <c r="H24" s="31">
        <v>0.77746869419158438</v>
      </c>
      <c r="I24" s="17" t="s">
        <v>52</v>
      </c>
      <c r="J24" s="8">
        <v>14717</v>
      </c>
      <c r="K24" s="9">
        <v>1.6723274521011193</v>
      </c>
      <c r="L24" s="17" t="s">
        <v>52</v>
      </c>
      <c r="M24" s="8">
        <v>2130536</v>
      </c>
      <c r="N24" s="9">
        <v>1.5418509535200982</v>
      </c>
      <c r="O24" s="27" t="s">
        <v>53</v>
      </c>
      <c r="P24" s="39">
        <v>7329</v>
      </c>
      <c r="Q24" s="40">
        <v>1.4682196259435549</v>
      </c>
    </row>
    <row r="25" spans="2:17" s="6" customFormat="1" ht="25.05" customHeight="1" x14ac:dyDescent="0.15">
      <c r="B25" s="16">
        <v>20</v>
      </c>
      <c r="C25" s="27" t="s">
        <v>53</v>
      </c>
      <c r="D25" s="28">
        <v>4906</v>
      </c>
      <c r="E25" s="29">
        <v>1.4061778961216891</v>
      </c>
      <c r="F25" s="30" t="s">
        <v>59</v>
      </c>
      <c r="G25" s="28">
        <v>2617326</v>
      </c>
      <c r="H25" s="31">
        <v>0.65167018486143091</v>
      </c>
      <c r="I25" s="17" t="s">
        <v>53</v>
      </c>
      <c r="J25" s="8">
        <v>14666</v>
      </c>
      <c r="K25" s="9">
        <v>1.6665322017065307</v>
      </c>
      <c r="L25" s="17" t="s">
        <v>49</v>
      </c>
      <c r="M25" s="8">
        <v>2038867</v>
      </c>
      <c r="N25" s="9">
        <v>1.4755108705277271</v>
      </c>
      <c r="O25" s="27" t="s">
        <v>52</v>
      </c>
      <c r="P25" s="39">
        <v>7147</v>
      </c>
      <c r="Q25" s="40">
        <v>1.4317595397214609</v>
      </c>
    </row>
    <row r="26" spans="2:17" s="6" customFormat="1" ht="25.05" customHeight="1" x14ac:dyDescent="0.15">
      <c r="B26" s="16">
        <v>21</v>
      </c>
      <c r="C26" s="27" t="s">
        <v>54</v>
      </c>
      <c r="D26" s="28">
        <v>4654</v>
      </c>
      <c r="E26" s="29">
        <v>1.333948619761586</v>
      </c>
      <c r="F26" s="30" t="s">
        <v>54</v>
      </c>
      <c r="G26" s="28">
        <v>2476178</v>
      </c>
      <c r="H26" s="31">
        <v>0.61652670512187191</v>
      </c>
      <c r="I26" s="17" t="s">
        <v>51</v>
      </c>
      <c r="J26" s="8">
        <v>14441</v>
      </c>
      <c r="K26" s="9">
        <v>1.6409649205539352</v>
      </c>
      <c r="L26" s="17" t="s">
        <v>51</v>
      </c>
      <c r="M26" s="8">
        <v>2028495</v>
      </c>
      <c r="N26" s="9">
        <v>1.468004741511409</v>
      </c>
      <c r="O26" s="27" t="s">
        <v>56</v>
      </c>
      <c r="P26" s="39">
        <v>6777</v>
      </c>
      <c r="Q26" s="40">
        <v>1.3576373864128082</v>
      </c>
    </row>
    <row r="27" spans="2:17" s="6" customFormat="1" ht="25.05" customHeight="1" x14ac:dyDescent="0.15">
      <c r="B27" s="16">
        <v>22</v>
      </c>
      <c r="C27" s="27" t="s">
        <v>55</v>
      </c>
      <c r="D27" s="28">
        <v>4432</v>
      </c>
      <c r="E27" s="29">
        <v>1.2703180667776859</v>
      </c>
      <c r="F27" s="30" t="s">
        <v>58</v>
      </c>
      <c r="G27" s="28">
        <v>2466898</v>
      </c>
      <c r="H27" s="31">
        <v>0.61421614108991174</v>
      </c>
      <c r="I27" s="17" t="s">
        <v>56</v>
      </c>
      <c r="J27" s="8">
        <v>14430</v>
      </c>
      <c r="K27" s="9">
        <v>1.6397149645864746</v>
      </c>
      <c r="L27" s="17" t="s">
        <v>55</v>
      </c>
      <c r="M27" s="8">
        <v>1885898</v>
      </c>
      <c r="N27" s="9">
        <v>1.3648084939853848</v>
      </c>
      <c r="O27" s="27" t="s">
        <v>54</v>
      </c>
      <c r="P27" s="39">
        <v>6740</v>
      </c>
      <c r="Q27" s="40">
        <v>1.3502251710819431</v>
      </c>
    </row>
    <row r="28" spans="2:17" s="6" customFormat="1" ht="25.05" customHeight="1" x14ac:dyDescent="0.15">
      <c r="B28" s="16">
        <v>23</v>
      </c>
      <c r="C28" s="27" t="s">
        <v>56</v>
      </c>
      <c r="D28" s="28">
        <v>4407</v>
      </c>
      <c r="E28" s="29">
        <v>1.2631524639641833</v>
      </c>
      <c r="F28" s="30" t="s">
        <v>49</v>
      </c>
      <c r="G28" s="28">
        <v>2407391</v>
      </c>
      <c r="H28" s="31">
        <v>0.59939989821816042</v>
      </c>
      <c r="I28" s="17" t="s">
        <v>55</v>
      </c>
      <c r="J28" s="8">
        <v>14402</v>
      </c>
      <c r="K28" s="9">
        <v>1.636533258487485</v>
      </c>
      <c r="L28" s="17" t="s">
        <v>57</v>
      </c>
      <c r="M28" s="8">
        <v>1792018</v>
      </c>
      <c r="N28" s="9">
        <v>1.2968683289205998</v>
      </c>
      <c r="O28" s="27" t="s">
        <v>57</v>
      </c>
      <c r="P28" s="39">
        <v>6380</v>
      </c>
      <c r="Q28" s="40">
        <v>1.2781063192140647</v>
      </c>
    </row>
    <row r="29" spans="2:17" s="6" customFormat="1" ht="25.05" customHeight="1" x14ac:dyDescent="0.15">
      <c r="B29" s="16">
        <v>24</v>
      </c>
      <c r="C29" s="27" t="s">
        <v>57</v>
      </c>
      <c r="D29" s="28">
        <v>4025</v>
      </c>
      <c r="E29" s="29">
        <v>1.1536620529738684</v>
      </c>
      <c r="F29" s="30" t="s">
        <v>55</v>
      </c>
      <c r="G29" s="28">
        <v>2405926</v>
      </c>
      <c r="H29" s="31">
        <v>0.59903513784027018</v>
      </c>
      <c r="I29" s="17" t="s">
        <v>57</v>
      </c>
      <c r="J29" s="8">
        <v>13431</v>
      </c>
      <c r="K29" s="9">
        <v>1.5261962362689496</v>
      </c>
      <c r="L29" s="17" t="s">
        <v>63</v>
      </c>
      <c r="M29" s="8">
        <v>1648500</v>
      </c>
      <c r="N29" s="9">
        <v>1.1930055614539634</v>
      </c>
      <c r="O29" s="27" t="s">
        <v>55</v>
      </c>
      <c r="P29" s="39">
        <v>6369</v>
      </c>
      <c r="Q29" s="40">
        <v>1.275902687629213</v>
      </c>
    </row>
    <row r="30" spans="2:17" s="6" customFormat="1" ht="25.05" customHeight="1" x14ac:dyDescent="0.15">
      <c r="B30" s="16">
        <v>25</v>
      </c>
      <c r="C30" s="27" t="s">
        <v>58</v>
      </c>
      <c r="D30" s="28">
        <v>3951</v>
      </c>
      <c r="E30" s="29">
        <v>1.1324518686459017</v>
      </c>
      <c r="F30" s="30" t="s">
        <v>56</v>
      </c>
      <c r="G30" s="28">
        <v>2374369</v>
      </c>
      <c r="H30" s="31">
        <v>0.59117797521564031</v>
      </c>
      <c r="I30" s="17" t="s">
        <v>60</v>
      </c>
      <c r="J30" s="8">
        <v>12015</v>
      </c>
      <c r="K30" s="9">
        <v>1.3652928135486135</v>
      </c>
      <c r="L30" s="17" t="s">
        <v>56</v>
      </c>
      <c r="M30" s="8">
        <v>1529198</v>
      </c>
      <c r="N30" s="9">
        <v>1.1066677091685035</v>
      </c>
      <c r="O30" s="27" t="s">
        <v>51</v>
      </c>
      <c r="P30" s="39">
        <v>6286</v>
      </c>
      <c r="Q30" s="40">
        <v>1.2592752856707854</v>
      </c>
    </row>
    <row r="31" spans="2:17" s="6" customFormat="1" ht="25.05" customHeight="1" x14ac:dyDescent="0.15">
      <c r="B31" s="16">
        <v>26</v>
      </c>
      <c r="C31" s="27" t="s">
        <v>59</v>
      </c>
      <c r="D31" s="28">
        <v>3896</v>
      </c>
      <c r="E31" s="29">
        <v>1.1166875424561966</v>
      </c>
      <c r="F31" s="30" t="s">
        <v>62</v>
      </c>
      <c r="G31" s="28">
        <v>2202125</v>
      </c>
      <c r="H31" s="31">
        <v>0.54829211410347001</v>
      </c>
      <c r="I31" s="17" t="s">
        <v>66</v>
      </c>
      <c r="J31" s="8">
        <v>11454</v>
      </c>
      <c r="K31" s="9">
        <v>1.3015450592081415</v>
      </c>
      <c r="L31" s="17" t="s">
        <v>58</v>
      </c>
      <c r="M31" s="8">
        <v>1472320</v>
      </c>
      <c r="N31" s="9">
        <v>1.0655055797633604</v>
      </c>
      <c r="O31" s="27" t="s">
        <v>61</v>
      </c>
      <c r="P31" s="39">
        <v>5585</v>
      </c>
      <c r="Q31" s="40">
        <v>1.1188438546725001</v>
      </c>
    </row>
    <row r="32" spans="2:17" s="6" customFormat="1" ht="25.05" customHeight="1" x14ac:dyDescent="0.15">
      <c r="B32" s="16">
        <v>27</v>
      </c>
      <c r="C32" s="27" t="s">
        <v>60</v>
      </c>
      <c r="D32" s="28">
        <v>3441</v>
      </c>
      <c r="E32" s="29">
        <v>0.98627357125045489</v>
      </c>
      <c r="F32" s="30" t="s">
        <v>64</v>
      </c>
      <c r="G32" s="28">
        <v>1963816</v>
      </c>
      <c r="H32" s="31">
        <v>0.48895717833920421</v>
      </c>
      <c r="I32" s="17" t="s">
        <v>63</v>
      </c>
      <c r="J32" s="8">
        <v>11286</v>
      </c>
      <c r="K32" s="9">
        <v>1.2824548226142034</v>
      </c>
      <c r="L32" s="17" t="s">
        <v>61</v>
      </c>
      <c r="M32" s="8">
        <v>1423011</v>
      </c>
      <c r="N32" s="9">
        <v>1.0298210718896974</v>
      </c>
      <c r="O32" s="27" t="s">
        <v>68</v>
      </c>
      <c r="P32" s="39">
        <v>5538</v>
      </c>
      <c r="Q32" s="40">
        <v>1.1094283379008605</v>
      </c>
    </row>
    <row r="33" spans="2:17" s="6" customFormat="1" ht="25.05" customHeight="1" x14ac:dyDescent="0.15">
      <c r="B33" s="16">
        <v>28</v>
      </c>
      <c r="C33" s="27" t="s">
        <v>61</v>
      </c>
      <c r="D33" s="28">
        <v>3353</v>
      </c>
      <c r="E33" s="29">
        <v>0.96105064934692708</v>
      </c>
      <c r="F33" s="30" t="s">
        <v>57</v>
      </c>
      <c r="G33" s="28">
        <v>1865586</v>
      </c>
      <c r="H33" s="31">
        <v>0.4644995592810745</v>
      </c>
      <c r="I33" s="17" t="s">
        <v>58</v>
      </c>
      <c r="J33" s="8">
        <v>11263</v>
      </c>
      <c r="K33" s="9">
        <v>1.2798412783186048</v>
      </c>
      <c r="L33" s="17" t="s">
        <v>70</v>
      </c>
      <c r="M33" s="8">
        <v>1377995</v>
      </c>
      <c r="N33" s="9">
        <v>0.99724337194768242</v>
      </c>
      <c r="O33" s="27" t="s">
        <v>60</v>
      </c>
      <c r="P33" s="39">
        <v>5522</v>
      </c>
      <c r="Q33" s="40">
        <v>1.1062230555956216</v>
      </c>
    </row>
    <row r="34" spans="2:17" s="6" customFormat="1" ht="25.05" customHeight="1" x14ac:dyDescent="0.15">
      <c r="B34" s="16">
        <v>29</v>
      </c>
      <c r="C34" s="27" t="s">
        <v>62</v>
      </c>
      <c r="D34" s="28">
        <v>3352</v>
      </c>
      <c r="E34" s="29">
        <v>0.96076402523438686</v>
      </c>
      <c r="F34" s="30" t="s">
        <v>65</v>
      </c>
      <c r="G34" s="28">
        <v>1862700</v>
      </c>
      <c r="H34" s="31">
        <v>0.4637809937857903</v>
      </c>
      <c r="I34" s="17" t="s">
        <v>61</v>
      </c>
      <c r="J34" s="8">
        <v>10744</v>
      </c>
      <c r="K34" s="9">
        <v>1.2208660831266172</v>
      </c>
      <c r="L34" s="17" t="s">
        <v>66</v>
      </c>
      <c r="M34" s="8">
        <v>1347549</v>
      </c>
      <c r="N34" s="9">
        <v>0.97520985825400497</v>
      </c>
      <c r="O34" s="27" t="s">
        <v>58</v>
      </c>
      <c r="P34" s="39">
        <v>5409</v>
      </c>
      <c r="Q34" s="40">
        <v>1.0835857493148708</v>
      </c>
    </row>
    <row r="35" spans="2:17" s="6" customFormat="1" ht="25.05" customHeight="1" x14ac:dyDescent="0.15">
      <c r="B35" s="16">
        <v>30</v>
      </c>
      <c r="C35" s="27" t="s">
        <v>63</v>
      </c>
      <c r="D35" s="28">
        <v>3303</v>
      </c>
      <c r="E35" s="29">
        <v>0.94671944371992234</v>
      </c>
      <c r="F35" s="30" t="s">
        <v>61</v>
      </c>
      <c r="G35" s="28">
        <v>1736698</v>
      </c>
      <c r="H35" s="31">
        <v>0.43240861348891096</v>
      </c>
      <c r="I35" s="17" t="s">
        <v>64</v>
      </c>
      <c r="J35" s="8">
        <v>10512</v>
      </c>
      <c r="K35" s="9">
        <v>1.194503375449274</v>
      </c>
      <c r="L35" s="17" t="s">
        <v>64</v>
      </c>
      <c r="M35" s="8">
        <v>1318793</v>
      </c>
      <c r="N35" s="9">
        <v>0.95439938332214558</v>
      </c>
      <c r="O35" s="27" t="s">
        <v>59</v>
      </c>
      <c r="P35" s="39">
        <v>5235</v>
      </c>
      <c r="Q35" s="40">
        <v>1.0487283042453963</v>
      </c>
    </row>
    <row r="36" spans="2:17" s="6" customFormat="1" ht="25.05" customHeight="1" x14ac:dyDescent="0.15">
      <c r="B36" s="16">
        <v>31</v>
      </c>
      <c r="C36" s="27" t="s">
        <v>64</v>
      </c>
      <c r="D36" s="28">
        <v>3166</v>
      </c>
      <c r="E36" s="29">
        <v>0.90745194030192977</v>
      </c>
      <c r="F36" s="30" t="s">
        <v>68</v>
      </c>
      <c r="G36" s="28">
        <v>1637433</v>
      </c>
      <c r="H36" s="31">
        <v>0.4076932968259237</v>
      </c>
      <c r="I36" s="17" t="s">
        <v>69</v>
      </c>
      <c r="J36" s="8">
        <v>10011</v>
      </c>
      <c r="K36" s="9">
        <v>1.1375735627494941</v>
      </c>
      <c r="L36" s="17" t="s">
        <v>60</v>
      </c>
      <c r="M36" s="8">
        <v>1249349</v>
      </c>
      <c r="N36" s="9">
        <v>0.90414334558504583</v>
      </c>
      <c r="O36" s="27" t="s">
        <v>63</v>
      </c>
      <c r="P36" s="39">
        <v>4824</v>
      </c>
      <c r="Q36" s="40">
        <v>0.96639261502956875</v>
      </c>
    </row>
    <row r="37" spans="2:17" s="6" customFormat="1" ht="25.05" customHeight="1" x14ac:dyDescent="0.15">
      <c r="B37" s="16">
        <v>32</v>
      </c>
      <c r="C37" s="27" t="s">
        <v>65</v>
      </c>
      <c r="D37" s="28">
        <v>3129</v>
      </c>
      <c r="E37" s="29">
        <v>0.89684684813794646</v>
      </c>
      <c r="F37" s="30" t="s">
        <v>60</v>
      </c>
      <c r="G37" s="28">
        <v>1550399</v>
      </c>
      <c r="H37" s="31">
        <v>0.38602329359773208</v>
      </c>
      <c r="I37" s="17" t="s">
        <v>59</v>
      </c>
      <c r="J37" s="8">
        <v>9790</v>
      </c>
      <c r="K37" s="9">
        <v>1.1124608110396113</v>
      </c>
      <c r="L37" s="17" t="s">
        <v>59</v>
      </c>
      <c r="M37" s="8">
        <v>1199652</v>
      </c>
      <c r="N37" s="9">
        <v>0.8681780453802671</v>
      </c>
      <c r="O37" s="27" t="s">
        <v>69</v>
      </c>
      <c r="P37" s="39">
        <v>4815</v>
      </c>
      <c r="Q37" s="40">
        <v>0.96458964373287182</v>
      </c>
    </row>
    <row r="38" spans="2:17" s="6" customFormat="1" ht="25.05" customHeight="1" x14ac:dyDescent="0.15">
      <c r="B38" s="16">
        <v>33</v>
      </c>
      <c r="C38" s="27" t="s">
        <v>66</v>
      </c>
      <c r="D38" s="28">
        <v>3024</v>
      </c>
      <c r="E38" s="29">
        <v>0.86675131632123692</v>
      </c>
      <c r="F38" s="30" t="s">
        <v>66</v>
      </c>
      <c r="G38" s="28">
        <v>1535078</v>
      </c>
      <c r="H38" s="31">
        <v>0.38220862209625994</v>
      </c>
      <c r="I38" s="17" t="s">
        <v>67</v>
      </c>
      <c r="J38" s="8">
        <v>9735</v>
      </c>
      <c r="K38" s="9">
        <v>1.1062110312023099</v>
      </c>
      <c r="L38" s="17" t="s">
        <v>69</v>
      </c>
      <c r="M38" s="8">
        <v>1196570</v>
      </c>
      <c r="N38" s="9">
        <v>0.86594762794599289</v>
      </c>
      <c r="O38" s="27" t="s">
        <v>64</v>
      </c>
      <c r="P38" s="39">
        <v>4804</v>
      </c>
      <c r="Q38" s="40">
        <v>0.96238601214801989</v>
      </c>
    </row>
    <row r="39" spans="2:17" s="6" customFormat="1" ht="25.05" customHeight="1" x14ac:dyDescent="0.15">
      <c r="B39" s="16">
        <v>34</v>
      </c>
      <c r="C39" s="27" t="s">
        <v>67</v>
      </c>
      <c r="D39" s="28">
        <v>2871</v>
      </c>
      <c r="E39" s="29">
        <v>0.82289782710260273</v>
      </c>
      <c r="F39" s="30" t="s">
        <v>63</v>
      </c>
      <c r="G39" s="28">
        <v>1456487</v>
      </c>
      <c r="H39" s="31">
        <v>0.36264078396740451</v>
      </c>
      <c r="I39" s="17" t="s">
        <v>68</v>
      </c>
      <c r="J39" s="8">
        <v>9418</v>
      </c>
      <c r="K39" s="9">
        <v>1.0701895728673194</v>
      </c>
      <c r="L39" s="17" t="s">
        <v>67</v>
      </c>
      <c r="M39" s="8">
        <v>1186677</v>
      </c>
      <c r="N39" s="9">
        <v>0.858788147194119</v>
      </c>
      <c r="O39" s="27" t="s">
        <v>67</v>
      </c>
      <c r="P39" s="39">
        <v>4775</v>
      </c>
      <c r="Q39" s="40">
        <v>0.9565764379697741</v>
      </c>
    </row>
    <row r="40" spans="2:17" s="6" customFormat="1" ht="25.05" customHeight="1" x14ac:dyDescent="0.15">
      <c r="B40" s="16">
        <v>35</v>
      </c>
      <c r="C40" s="27" t="s">
        <v>68</v>
      </c>
      <c r="D40" s="28">
        <v>2850</v>
      </c>
      <c r="E40" s="29">
        <v>0.81687872073926082</v>
      </c>
      <c r="F40" s="30" t="s">
        <v>69</v>
      </c>
      <c r="G40" s="28">
        <v>1299792</v>
      </c>
      <c r="H40" s="31">
        <v>0.32362636252473287</v>
      </c>
      <c r="I40" s="17" t="s">
        <v>70</v>
      </c>
      <c r="J40" s="8">
        <v>9409</v>
      </c>
      <c r="K40" s="9">
        <v>1.0691668816212156</v>
      </c>
      <c r="L40" s="17" t="s">
        <v>62</v>
      </c>
      <c r="M40" s="8">
        <v>1140868</v>
      </c>
      <c r="N40" s="9">
        <v>0.82563655983309703</v>
      </c>
      <c r="O40" s="27" t="s">
        <v>70</v>
      </c>
      <c r="P40" s="39">
        <v>4236</v>
      </c>
      <c r="Q40" s="40">
        <v>0.84859849031203427</v>
      </c>
    </row>
    <row r="41" spans="2:17" s="6" customFormat="1" ht="25.05" customHeight="1" x14ac:dyDescent="0.15">
      <c r="B41" s="16">
        <v>36</v>
      </c>
      <c r="C41" s="27" t="s">
        <v>69</v>
      </c>
      <c r="D41" s="28">
        <v>2782</v>
      </c>
      <c r="E41" s="29">
        <v>0.7973882810865347</v>
      </c>
      <c r="F41" s="30" t="s">
        <v>70</v>
      </c>
      <c r="G41" s="28">
        <v>1275770</v>
      </c>
      <c r="H41" s="31">
        <v>0.31764528826010507</v>
      </c>
      <c r="I41" s="17" t="s">
        <v>65</v>
      </c>
      <c r="J41" s="8">
        <v>9141</v>
      </c>
      <c r="K41" s="9">
        <v>1.038713408959457</v>
      </c>
      <c r="L41" s="17" t="s">
        <v>65</v>
      </c>
      <c r="M41" s="8">
        <v>1127229</v>
      </c>
      <c r="N41" s="9">
        <v>0.81576613044112223</v>
      </c>
      <c r="O41" s="27" t="s">
        <v>72</v>
      </c>
      <c r="P41" s="39">
        <v>4215</v>
      </c>
      <c r="Q41" s="40">
        <v>0.84439155728640802</v>
      </c>
    </row>
    <row r="42" spans="2:17" s="6" customFormat="1" ht="25.05" customHeight="1" x14ac:dyDescent="0.15">
      <c r="B42" s="16">
        <v>37</v>
      </c>
      <c r="C42" s="27" t="s">
        <v>70</v>
      </c>
      <c r="D42" s="28">
        <v>2652</v>
      </c>
      <c r="E42" s="29">
        <v>0.76012714645632284</v>
      </c>
      <c r="F42" s="30" t="s">
        <v>67</v>
      </c>
      <c r="G42" s="28">
        <v>1245665</v>
      </c>
      <c r="H42" s="31">
        <v>0.31014964923185512</v>
      </c>
      <c r="I42" s="17" t="s">
        <v>72</v>
      </c>
      <c r="J42" s="8">
        <v>8890</v>
      </c>
      <c r="K42" s="9">
        <v>1.0101916864292282</v>
      </c>
      <c r="L42" s="17" t="s">
        <v>75</v>
      </c>
      <c r="M42" s="8">
        <v>1099501</v>
      </c>
      <c r="N42" s="9">
        <v>0.7956996104484042</v>
      </c>
      <c r="O42" s="27" t="s">
        <v>74</v>
      </c>
      <c r="P42" s="39">
        <v>4096</v>
      </c>
      <c r="Q42" s="40">
        <v>0.8205522701411927</v>
      </c>
    </row>
    <row r="43" spans="2:17" s="6" customFormat="1" ht="25.05" customHeight="1" x14ac:dyDescent="0.15">
      <c r="B43" s="16">
        <v>38</v>
      </c>
      <c r="C43" s="27" t="s">
        <v>71</v>
      </c>
      <c r="D43" s="28">
        <v>2510</v>
      </c>
      <c r="E43" s="29">
        <v>0.71942652247562977</v>
      </c>
      <c r="F43" s="30" t="s">
        <v>73</v>
      </c>
      <c r="G43" s="28">
        <v>1155238</v>
      </c>
      <c r="H43" s="31">
        <v>0.28763484602947809</v>
      </c>
      <c r="I43" s="17" t="s">
        <v>71</v>
      </c>
      <c r="J43" s="8">
        <v>8858</v>
      </c>
      <c r="K43" s="9">
        <v>1.0065554508875256</v>
      </c>
      <c r="L43" s="17" t="s">
        <v>68</v>
      </c>
      <c r="M43" s="8">
        <v>1076370</v>
      </c>
      <c r="N43" s="9">
        <v>0.77895990062614662</v>
      </c>
      <c r="O43" s="27" t="s">
        <v>62</v>
      </c>
      <c r="P43" s="39">
        <v>4057</v>
      </c>
      <c r="Q43" s="40">
        <v>0.81273939452217259</v>
      </c>
    </row>
    <row r="44" spans="2:17" s="6" customFormat="1" ht="25.05" customHeight="1" x14ac:dyDescent="0.15">
      <c r="B44" s="16">
        <v>39</v>
      </c>
      <c r="C44" s="27" t="s">
        <v>72</v>
      </c>
      <c r="D44" s="28">
        <v>2495</v>
      </c>
      <c r="E44" s="29">
        <v>0.71512716078752836</v>
      </c>
      <c r="F44" s="30" t="s">
        <v>72</v>
      </c>
      <c r="G44" s="28">
        <v>1152002</v>
      </c>
      <c r="H44" s="31">
        <v>0.28682913641660923</v>
      </c>
      <c r="I44" s="17" t="s">
        <v>75</v>
      </c>
      <c r="J44" s="8">
        <v>8704</v>
      </c>
      <c r="K44" s="9">
        <v>0.98905606734308227</v>
      </c>
      <c r="L44" s="17" t="s">
        <v>71</v>
      </c>
      <c r="M44" s="8">
        <v>1062401</v>
      </c>
      <c r="N44" s="9">
        <v>0.76885065301440847</v>
      </c>
      <c r="O44" s="27" t="s">
        <v>65</v>
      </c>
      <c r="P44" s="39">
        <v>3979</v>
      </c>
      <c r="Q44" s="40">
        <v>0.79711364328413215</v>
      </c>
    </row>
    <row r="45" spans="2:17" s="6" customFormat="1" ht="25.05" customHeight="1" x14ac:dyDescent="0.15">
      <c r="B45" s="16">
        <v>40</v>
      </c>
      <c r="C45" s="27" t="s">
        <v>73</v>
      </c>
      <c r="D45" s="28">
        <v>2463</v>
      </c>
      <c r="E45" s="29">
        <v>0.70595518918624545</v>
      </c>
      <c r="F45" s="30" t="s">
        <v>71</v>
      </c>
      <c r="G45" s="28">
        <v>1131582</v>
      </c>
      <c r="H45" s="31">
        <v>0.28174489961352456</v>
      </c>
      <c r="I45" s="17" t="s">
        <v>62</v>
      </c>
      <c r="J45" s="8">
        <v>8026</v>
      </c>
      <c r="K45" s="9">
        <v>0.91201332680326042</v>
      </c>
      <c r="L45" s="17" t="s">
        <v>72</v>
      </c>
      <c r="M45" s="8">
        <v>880597</v>
      </c>
      <c r="N45" s="9">
        <v>0.6372806299057785</v>
      </c>
      <c r="O45" s="27" t="s">
        <v>71</v>
      </c>
      <c r="P45" s="39">
        <v>3929</v>
      </c>
      <c r="Q45" s="40">
        <v>0.78709713608026022</v>
      </c>
    </row>
    <row r="46" spans="2:17" s="6" customFormat="1" ht="25.05" customHeight="1" x14ac:dyDescent="0.15">
      <c r="B46" s="16">
        <v>41</v>
      </c>
      <c r="C46" s="27" t="s">
        <v>74</v>
      </c>
      <c r="D46" s="28">
        <v>2182</v>
      </c>
      <c r="E46" s="29">
        <v>0.62541381356247971</v>
      </c>
      <c r="F46" s="30" t="s">
        <v>76</v>
      </c>
      <c r="G46" s="28">
        <v>979644</v>
      </c>
      <c r="H46" s="31">
        <v>0.24391489122042562</v>
      </c>
      <c r="I46" s="17" t="s">
        <v>76</v>
      </c>
      <c r="J46" s="8">
        <v>7189</v>
      </c>
      <c r="K46" s="9">
        <v>0.81690304091560417</v>
      </c>
      <c r="L46" s="17" t="s">
        <v>73</v>
      </c>
      <c r="M46" s="8">
        <v>837510</v>
      </c>
      <c r="N46" s="9">
        <v>0.6060989310120164</v>
      </c>
      <c r="O46" s="27" t="s">
        <v>77</v>
      </c>
      <c r="P46" s="39">
        <v>3808</v>
      </c>
      <c r="Q46" s="40">
        <v>0.76285718864689012</v>
      </c>
    </row>
    <row r="47" spans="2:17" s="6" customFormat="1" ht="25.05" customHeight="1" x14ac:dyDescent="0.15">
      <c r="B47" s="16">
        <v>42</v>
      </c>
      <c r="C47" s="27" t="s">
        <v>75</v>
      </c>
      <c r="D47" s="28">
        <v>2149</v>
      </c>
      <c r="E47" s="29">
        <v>0.6159552178486567</v>
      </c>
      <c r="F47" s="30" t="s">
        <v>74</v>
      </c>
      <c r="G47" s="28">
        <v>907578</v>
      </c>
      <c r="H47" s="31">
        <v>0.22597166842654215</v>
      </c>
      <c r="I47" s="17" t="s">
        <v>73</v>
      </c>
      <c r="J47" s="8">
        <v>7047</v>
      </c>
      <c r="K47" s="9">
        <v>0.80076724569929925</v>
      </c>
      <c r="L47" s="17" t="s">
        <v>74</v>
      </c>
      <c r="M47" s="8">
        <v>835831</v>
      </c>
      <c r="N47" s="9">
        <v>0.60488385285752366</v>
      </c>
      <c r="O47" s="27" t="s">
        <v>75</v>
      </c>
      <c r="P47" s="39">
        <v>3764</v>
      </c>
      <c r="Q47" s="40">
        <v>0.75404266230748274</v>
      </c>
    </row>
    <row r="48" spans="2:17" s="6" customFormat="1" ht="25.05" customHeight="1" x14ac:dyDescent="0.15">
      <c r="B48" s="16">
        <v>43</v>
      </c>
      <c r="C48" s="27" t="s">
        <v>76</v>
      </c>
      <c r="D48" s="28">
        <v>2131</v>
      </c>
      <c r="E48" s="29">
        <v>0.6107959838229351</v>
      </c>
      <c r="F48" s="30" t="s">
        <v>78</v>
      </c>
      <c r="G48" s="28">
        <v>803495</v>
      </c>
      <c r="H48" s="31">
        <v>0.20005675073920307</v>
      </c>
      <c r="I48" s="17" t="s">
        <v>74</v>
      </c>
      <c r="J48" s="8">
        <v>7034</v>
      </c>
      <c r="K48" s="9">
        <v>0.79929002501048263</v>
      </c>
      <c r="L48" s="17" t="s">
        <v>76</v>
      </c>
      <c r="M48" s="8">
        <v>828997</v>
      </c>
      <c r="N48" s="9">
        <v>0.59993814463369821</v>
      </c>
      <c r="O48" s="27" t="s">
        <v>73</v>
      </c>
      <c r="P48" s="39">
        <v>3632</v>
      </c>
      <c r="Q48" s="40">
        <v>0.72759908328926071</v>
      </c>
    </row>
    <row r="49" spans="2:17" s="6" customFormat="1" ht="25.05" customHeight="1" x14ac:dyDescent="0.15">
      <c r="B49" s="16">
        <v>44</v>
      </c>
      <c r="C49" s="27" t="s">
        <v>77</v>
      </c>
      <c r="D49" s="28">
        <v>1874</v>
      </c>
      <c r="E49" s="29">
        <v>0.53713358690013158</v>
      </c>
      <c r="F49" s="30" t="s">
        <v>75</v>
      </c>
      <c r="G49" s="28">
        <v>766099</v>
      </c>
      <c r="H49" s="31">
        <v>0.1907457752500672</v>
      </c>
      <c r="I49" s="17" t="s">
        <v>77</v>
      </c>
      <c r="J49" s="8">
        <v>6879</v>
      </c>
      <c r="K49" s="9">
        <v>0.78167700910536098</v>
      </c>
      <c r="L49" s="17" t="s">
        <v>78</v>
      </c>
      <c r="M49" s="8">
        <v>706601</v>
      </c>
      <c r="N49" s="9">
        <v>0.51136119061506347</v>
      </c>
      <c r="O49" s="27" t="s">
        <v>76</v>
      </c>
      <c r="P49" s="39">
        <v>3447</v>
      </c>
      <c r="Q49" s="40">
        <v>0.69053800663493436</v>
      </c>
    </row>
    <row r="50" spans="2:17" s="6" customFormat="1" ht="25.05" customHeight="1" x14ac:dyDescent="0.15">
      <c r="B50" s="16">
        <v>45</v>
      </c>
      <c r="C50" s="27" t="s">
        <v>78</v>
      </c>
      <c r="D50" s="28">
        <v>1869</v>
      </c>
      <c r="E50" s="29">
        <v>0.53570046633743107</v>
      </c>
      <c r="F50" s="30" t="s">
        <v>79</v>
      </c>
      <c r="G50" s="28">
        <v>736748</v>
      </c>
      <c r="H50" s="31">
        <v>0.18343786954941399</v>
      </c>
      <c r="I50" s="17" t="s">
        <v>78</v>
      </c>
      <c r="J50" s="8">
        <v>6544</v>
      </c>
      <c r="K50" s="9">
        <v>0.74361016827816295</v>
      </c>
      <c r="L50" s="17" t="s">
        <v>77</v>
      </c>
      <c r="M50" s="8">
        <v>703764</v>
      </c>
      <c r="N50" s="9">
        <v>0.50930807761667407</v>
      </c>
      <c r="O50" s="27" t="s">
        <v>78</v>
      </c>
      <c r="P50" s="39">
        <v>3097</v>
      </c>
      <c r="Q50" s="40">
        <v>0.62042245620783054</v>
      </c>
    </row>
    <row r="51" spans="2:17" s="6" customFormat="1" ht="25.05" customHeight="1" x14ac:dyDescent="0.15">
      <c r="B51" s="16">
        <v>46</v>
      </c>
      <c r="C51" s="27" t="s">
        <v>79</v>
      </c>
      <c r="D51" s="28">
        <v>1813</v>
      </c>
      <c r="E51" s="29">
        <v>0.51964951603518605</v>
      </c>
      <c r="F51" s="30" t="s">
        <v>77</v>
      </c>
      <c r="G51" s="28">
        <v>719995</v>
      </c>
      <c r="H51" s="31">
        <v>0.17926665411542392</v>
      </c>
      <c r="I51" s="17" t="s">
        <v>79</v>
      </c>
      <c r="J51" s="8">
        <v>6405</v>
      </c>
      <c r="K51" s="9">
        <v>0.72781527014389269</v>
      </c>
      <c r="L51" s="17" t="s">
        <v>79</v>
      </c>
      <c r="M51" s="8">
        <v>652959</v>
      </c>
      <c r="N51" s="9">
        <v>0.47254092714675072</v>
      </c>
      <c r="O51" s="27" t="s">
        <v>79</v>
      </c>
      <c r="P51" s="39">
        <v>2555</v>
      </c>
      <c r="Q51" s="40">
        <v>0.51184351811785822</v>
      </c>
    </row>
    <row r="52" spans="2:17" s="6" customFormat="1" ht="25.05" customHeight="1" x14ac:dyDescent="0.15">
      <c r="B52" s="16">
        <v>47</v>
      </c>
      <c r="C52" s="32" t="s">
        <v>80</v>
      </c>
      <c r="D52" s="33">
        <v>1383</v>
      </c>
      <c r="E52" s="34">
        <v>0.39640114764294659</v>
      </c>
      <c r="F52" s="35" t="s">
        <v>80</v>
      </c>
      <c r="G52" s="33">
        <v>654759</v>
      </c>
      <c r="H52" s="36">
        <v>0.16302398653040764</v>
      </c>
      <c r="I52" s="17" t="s">
        <v>80</v>
      </c>
      <c r="J52" s="8">
        <v>4733</v>
      </c>
      <c r="K52" s="9">
        <v>0.53782196308993657</v>
      </c>
      <c r="L52" s="17" t="s">
        <v>80</v>
      </c>
      <c r="M52" s="8">
        <v>602944</v>
      </c>
      <c r="N52" s="9">
        <v>0.43634549302110925</v>
      </c>
      <c r="O52" s="32" t="s">
        <v>80</v>
      </c>
      <c r="P52" s="41">
        <v>2293</v>
      </c>
      <c r="Q52" s="42">
        <v>0.45935702036956905</v>
      </c>
    </row>
    <row r="53" spans="2:17" s="6" customFormat="1" ht="25.05" customHeight="1" x14ac:dyDescent="0.15">
      <c r="B53" s="7"/>
      <c r="Q53" s="58" t="s">
        <v>87</v>
      </c>
    </row>
    <row r="54" spans="2:17" s="6" customFormat="1" ht="25.05" customHeight="1" x14ac:dyDescent="0.15">
      <c r="B54" s="7" t="s">
        <v>88</v>
      </c>
      <c r="C54" s="218" t="s">
        <v>89</v>
      </c>
      <c r="D54" s="218"/>
      <c r="E54" s="218"/>
      <c r="F54" s="218"/>
      <c r="G54" s="218"/>
      <c r="H54" s="218"/>
    </row>
    <row r="55" spans="2:17" s="6" customFormat="1" ht="25.05" customHeight="1" x14ac:dyDescent="0.15">
      <c r="B55" s="7"/>
    </row>
    <row r="56" spans="2:17" s="6" customFormat="1" ht="25.05" customHeight="1" x14ac:dyDescent="0.15">
      <c r="B56" s="7"/>
    </row>
    <row r="57" spans="2:17" ht="25.05" customHeight="1" x14ac:dyDescent="0.15"/>
    <row r="58" spans="2:17" ht="25.05" customHeight="1" x14ac:dyDescent="0.15"/>
    <row r="59" spans="2:17" ht="25.05" customHeight="1" x14ac:dyDescent="0.15"/>
    <row r="60" spans="2:17" ht="25.05" customHeight="1" x14ac:dyDescent="0.15"/>
    <row r="61" spans="2:17" ht="25.05" customHeight="1" x14ac:dyDescent="0.15"/>
    <row r="62" spans="2:17" ht="25.05" customHeight="1" x14ac:dyDescent="0.15"/>
    <row r="63" spans="2:17" ht="25.05" customHeight="1" x14ac:dyDescent="0.15"/>
    <row r="64" spans="2:17" ht="25.05" customHeight="1" x14ac:dyDescent="0.15"/>
    <row r="65" ht="25.05" customHeight="1" x14ac:dyDescent="0.15"/>
    <row r="66" ht="25.05" customHeight="1" x14ac:dyDescent="0.15"/>
    <row r="67" ht="25.05" customHeight="1" x14ac:dyDescent="0.15"/>
    <row r="68" ht="25.05" customHeight="1" x14ac:dyDescent="0.15"/>
    <row r="69" ht="25.05" customHeight="1" x14ac:dyDescent="0.15"/>
    <row r="70" ht="25.05" customHeight="1" x14ac:dyDescent="0.15"/>
    <row r="71" ht="25.05" customHeight="1" x14ac:dyDescent="0.15"/>
    <row r="72" ht="25.05" customHeight="1" x14ac:dyDescent="0.15"/>
    <row r="73" ht="25.05" customHeight="1" x14ac:dyDescent="0.15"/>
    <row r="74" ht="25.05" customHeight="1" x14ac:dyDescent="0.15"/>
    <row r="75" ht="25.05" customHeight="1" x14ac:dyDescent="0.15"/>
    <row r="76" ht="25.05" customHeight="1" x14ac:dyDescent="0.15"/>
    <row r="77" ht="25.05" customHeight="1" x14ac:dyDescent="0.15"/>
    <row r="78" ht="25.05" customHeight="1" x14ac:dyDescent="0.15"/>
  </sheetData>
  <sortState xmlns:xlrd2="http://schemas.microsoft.com/office/spreadsheetml/2017/richdata2" ref="C6:E52">
    <sortCondition descending="1" ref="D6:D52"/>
  </sortState>
  <mergeCells count="5">
    <mergeCell ref="B1:I1"/>
    <mergeCell ref="C3:H3"/>
    <mergeCell ref="I3:N3"/>
    <mergeCell ref="O3:Q3"/>
    <mergeCell ref="C54:H5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7E2-BE90-4589-B4D2-10DC8B2543AB}">
  <dimension ref="B1:K20"/>
  <sheetViews>
    <sheetView showGridLines="0" workbookViewId="0"/>
  </sheetViews>
  <sheetFormatPr defaultRowHeight="12" x14ac:dyDescent="0.15"/>
  <cols>
    <col min="1" max="1" width="0.88671875" customWidth="1"/>
    <col min="2" max="2" width="12.77734375" customWidth="1"/>
    <col min="3" max="3" width="15.77734375" customWidth="1"/>
    <col min="4" max="4" width="12.77734375" customWidth="1"/>
    <col min="5" max="5" width="18.77734375" customWidth="1"/>
    <col min="6" max="6" width="15.77734375" customWidth="1"/>
    <col min="7" max="7" width="12.77734375" customWidth="1"/>
    <col min="8" max="8" width="18.77734375" customWidth="1"/>
    <col min="9" max="9" width="0.88671875" customWidth="1"/>
  </cols>
  <sheetData>
    <row r="1" spans="2:11" ht="25.05" customHeight="1" x14ac:dyDescent="0.15">
      <c r="B1" s="219" t="s">
        <v>90</v>
      </c>
      <c r="C1" s="219"/>
      <c r="D1" s="219"/>
      <c r="E1" s="219"/>
      <c r="F1" s="219"/>
      <c r="G1" s="219"/>
      <c r="H1" s="59"/>
      <c r="I1" s="1"/>
      <c r="J1" s="1"/>
      <c r="K1" s="1"/>
    </row>
    <row r="2" spans="2:11" ht="25.05" customHeight="1" x14ac:dyDescent="0.15">
      <c r="B2" s="60"/>
      <c r="C2" s="61"/>
      <c r="D2" s="60"/>
      <c r="E2" s="60"/>
      <c r="F2" s="60"/>
      <c r="G2" s="60"/>
      <c r="H2" s="60"/>
    </row>
    <row r="3" spans="2:11" ht="25.05" customHeight="1" x14ac:dyDescent="0.15">
      <c r="B3" s="62"/>
      <c r="C3" s="62"/>
      <c r="D3" s="62"/>
      <c r="E3" s="62"/>
      <c r="F3" s="62"/>
      <c r="G3" s="63"/>
      <c r="H3" s="65" t="s">
        <v>91</v>
      </c>
    </row>
    <row r="4" spans="2:11" ht="25.05" customHeight="1" thickBot="1" x14ac:dyDescent="0.2">
      <c r="B4" s="66"/>
      <c r="C4" s="224" t="s">
        <v>92</v>
      </c>
      <c r="D4" s="224"/>
      <c r="E4" s="224"/>
      <c r="F4" s="225" t="s">
        <v>93</v>
      </c>
      <c r="G4" s="224"/>
      <c r="H4" s="224"/>
    </row>
    <row r="5" spans="2:11" ht="25.05" customHeight="1" x14ac:dyDescent="0.15">
      <c r="B5" s="67"/>
      <c r="C5" s="226" t="s">
        <v>94</v>
      </c>
      <c r="D5" s="227"/>
      <c r="E5" s="224" t="s">
        <v>95</v>
      </c>
      <c r="F5" s="226" t="s">
        <v>94</v>
      </c>
      <c r="G5" s="227"/>
      <c r="H5" s="224" t="s">
        <v>95</v>
      </c>
    </row>
    <row r="6" spans="2:11" ht="25.05" customHeight="1" x14ac:dyDescent="0.15">
      <c r="B6" s="67"/>
      <c r="C6" s="68"/>
      <c r="D6" s="69" t="s">
        <v>96</v>
      </c>
      <c r="E6" s="224"/>
      <c r="F6" s="68"/>
      <c r="G6" s="69" t="s">
        <v>96</v>
      </c>
      <c r="H6" s="224"/>
    </row>
    <row r="7" spans="2:11" ht="25.05" customHeight="1" x14ac:dyDescent="0.15">
      <c r="B7" s="71" t="s">
        <v>97</v>
      </c>
      <c r="C7" s="72">
        <v>48012</v>
      </c>
      <c r="D7" s="73">
        <v>11.183735458954303</v>
      </c>
      <c r="E7" s="74">
        <v>429302</v>
      </c>
      <c r="F7" s="72">
        <v>582934</v>
      </c>
      <c r="G7" s="73">
        <v>12.724004948735882</v>
      </c>
      <c r="H7" s="74">
        <v>4581372</v>
      </c>
    </row>
    <row r="8" spans="2:11" ht="25.05" customHeight="1" x14ac:dyDescent="0.15">
      <c r="B8" s="75" t="s">
        <v>98</v>
      </c>
      <c r="C8" s="72">
        <v>42836</v>
      </c>
      <c r="D8" s="73">
        <v>10.939439288614668</v>
      </c>
      <c r="E8" s="74">
        <v>391574</v>
      </c>
      <c r="F8" s="72">
        <v>532795</v>
      </c>
      <c r="G8" s="73">
        <v>12.793164429002434</v>
      </c>
      <c r="H8" s="74">
        <v>4164685</v>
      </c>
    </row>
    <row r="9" spans="2:11" ht="25.05" customHeight="1" x14ac:dyDescent="0.15">
      <c r="B9" s="75" t="s">
        <v>99</v>
      </c>
      <c r="C9" s="72">
        <v>45434</v>
      </c>
      <c r="D9" s="73">
        <v>10.669014911353763</v>
      </c>
      <c r="E9" s="74">
        <v>425850</v>
      </c>
      <c r="F9" s="72">
        <v>550003</v>
      </c>
      <c r="G9" s="73">
        <v>12.232591449242806</v>
      </c>
      <c r="H9" s="74">
        <v>4496210</v>
      </c>
    </row>
    <row r="10" spans="2:11" ht="25.05" customHeight="1" x14ac:dyDescent="0.15">
      <c r="B10" s="76">
        <v>2002</v>
      </c>
      <c r="C10" s="72">
        <v>39476</v>
      </c>
      <c r="D10" s="73">
        <v>10.400765118601289</v>
      </c>
      <c r="E10" s="74">
        <v>379549</v>
      </c>
      <c r="F10" s="72">
        <v>499810</v>
      </c>
      <c r="G10" s="73">
        <v>12.489127205387557</v>
      </c>
      <c r="H10" s="74">
        <v>4001961</v>
      </c>
    </row>
    <row r="11" spans="2:11" ht="25.05" customHeight="1" x14ac:dyDescent="0.15">
      <c r="B11" s="77" t="s">
        <v>100</v>
      </c>
      <c r="C11" s="72">
        <v>38041</v>
      </c>
      <c r="D11" s="73">
        <v>10.136995062208708</v>
      </c>
      <c r="E11" s="74">
        <v>375269</v>
      </c>
      <c r="F11" s="72">
        <v>451637</v>
      </c>
      <c r="G11" s="73">
        <v>11.87377288984376</v>
      </c>
      <c r="H11" s="74">
        <v>3803652</v>
      </c>
    </row>
    <row r="12" spans="2:11" ht="25.05" customHeight="1" thickBot="1" x14ac:dyDescent="0.2">
      <c r="B12" s="78" t="s">
        <v>101</v>
      </c>
      <c r="C12" s="72">
        <v>32985</v>
      </c>
      <c r="D12" s="73">
        <v>9.8521799646952353</v>
      </c>
      <c r="E12" s="74">
        <v>334799</v>
      </c>
      <c r="F12" s="72">
        <v>403270</v>
      </c>
      <c r="G12" s="73">
        <v>11.436046673204197</v>
      </c>
      <c r="H12" s="74">
        <v>3526306</v>
      </c>
    </row>
    <row r="13" spans="2:11" ht="25.05" customHeight="1" x14ac:dyDescent="0.15">
      <c r="B13" s="79" t="s">
        <v>102</v>
      </c>
      <c r="C13" s="80">
        <v>37627</v>
      </c>
      <c r="D13" s="81">
        <v>10.123956379838726</v>
      </c>
      <c r="E13" s="82">
        <v>371663</v>
      </c>
      <c r="F13" s="80">
        <v>444230</v>
      </c>
      <c r="G13" s="81">
        <v>11.624386535776853</v>
      </c>
      <c r="H13" s="83">
        <v>3821535</v>
      </c>
    </row>
    <row r="14" spans="2:11" ht="25.05" customHeight="1" x14ac:dyDescent="0.15">
      <c r="B14" s="84" t="s">
        <v>103</v>
      </c>
      <c r="C14" s="85">
        <v>38018</v>
      </c>
      <c r="D14" s="86">
        <v>9.9431416959153029</v>
      </c>
      <c r="E14" s="87">
        <v>382354</v>
      </c>
      <c r="F14" s="85">
        <v>442053</v>
      </c>
      <c r="G14" s="86">
        <v>11.241657503186451</v>
      </c>
      <c r="H14" s="87">
        <v>3932276</v>
      </c>
    </row>
    <row r="15" spans="2:11" ht="25.05" customHeight="1" x14ac:dyDescent="0.15">
      <c r="B15" s="75" t="s">
        <v>104</v>
      </c>
      <c r="C15" s="85">
        <v>36071</v>
      </c>
      <c r="D15" s="86">
        <v>9.887504317268526</v>
      </c>
      <c r="E15" s="87">
        <v>364814</v>
      </c>
      <c r="F15" s="85">
        <v>449573</v>
      </c>
      <c r="G15" s="86">
        <v>11.40571730693218</v>
      </c>
      <c r="H15" s="87">
        <v>3941646</v>
      </c>
    </row>
    <row r="16" spans="2:11" ht="25.05" customHeight="1" thickBot="1" x14ac:dyDescent="0.2">
      <c r="B16" s="88" t="s">
        <v>105</v>
      </c>
      <c r="C16" s="89">
        <v>34657</v>
      </c>
      <c r="D16" s="90">
        <v>9.9335318683019516</v>
      </c>
      <c r="E16" s="87">
        <v>348889</v>
      </c>
      <c r="F16" s="89">
        <v>437823</v>
      </c>
      <c r="G16" s="90">
        <v>11.352019881844594</v>
      </c>
      <c r="H16" s="87">
        <v>3856785</v>
      </c>
    </row>
    <row r="17" spans="2:8" ht="25.05" customHeight="1" x14ac:dyDescent="0.15">
      <c r="B17" s="220" t="s">
        <v>106</v>
      </c>
      <c r="C17" s="220"/>
      <c r="D17" s="220"/>
      <c r="E17" s="220"/>
      <c r="F17" s="220"/>
      <c r="G17" s="220"/>
      <c r="H17" s="220"/>
    </row>
    <row r="18" spans="2:8" ht="49.2" customHeight="1" x14ac:dyDescent="0.15">
      <c r="B18" s="221" t="s">
        <v>107</v>
      </c>
      <c r="C18" s="221"/>
      <c r="D18" s="221"/>
      <c r="E18" s="221"/>
      <c r="F18" s="221"/>
      <c r="G18" s="221"/>
      <c r="H18" s="221"/>
    </row>
    <row r="19" spans="2:8" ht="25.05" customHeight="1" x14ac:dyDescent="0.15">
      <c r="B19" s="222" t="s">
        <v>108</v>
      </c>
      <c r="C19" s="222"/>
      <c r="D19" s="222"/>
      <c r="E19" s="222"/>
      <c r="F19" s="222"/>
      <c r="G19" s="222"/>
      <c r="H19" s="222"/>
    </row>
    <row r="20" spans="2:8" ht="45.6" customHeight="1" x14ac:dyDescent="0.15">
      <c r="B20" s="223" t="s">
        <v>109</v>
      </c>
      <c r="C20" s="223"/>
      <c r="D20" s="223"/>
      <c r="E20" s="223"/>
      <c r="F20" s="223"/>
      <c r="G20" s="223"/>
      <c r="H20" s="223"/>
    </row>
  </sheetData>
  <mergeCells count="11">
    <mergeCell ref="B1:G1"/>
    <mergeCell ref="B17:H17"/>
    <mergeCell ref="B18:H18"/>
    <mergeCell ref="B19:H19"/>
    <mergeCell ref="B20:H20"/>
    <mergeCell ref="C4:E4"/>
    <mergeCell ref="F4:H4"/>
    <mergeCell ref="C5:D5"/>
    <mergeCell ref="E5:E6"/>
    <mergeCell ref="F5:G5"/>
    <mergeCell ref="H5:H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DAE3-D435-4D90-AA15-3480A3515218}">
  <dimension ref="B1:N20"/>
  <sheetViews>
    <sheetView showGridLines="0" workbookViewId="0"/>
  </sheetViews>
  <sheetFormatPr defaultRowHeight="12" x14ac:dyDescent="0.15"/>
  <cols>
    <col min="1" max="1" width="0.88671875" customWidth="1"/>
    <col min="2" max="2" width="11.5546875" customWidth="1"/>
    <col min="3" max="3" width="15.5546875" bestFit="1" customWidth="1"/>
    <col min="4" max="4" width="9" bestFit="1" customWidth="1"/>
    <col min="5" max="5" width="17.21875" bestFit="1" customWidth="1"/>
    <col min="6" max="6" width="9" bestFit="1" customWidth="1"/>
    <col min="7" max="7" width="15.5546875" bestFit="1" customWidth="1"/>
    <col min="8" max="8" width="9" bestFit="1" customWidth="1"/>
    <col min="9" max="9" width="15.5546875" bestFit="1" customWidth="1"/>
    <col min="10" max="10" width="9" bestFit="1" customWidth="1"/>
    <col min="11" max="11" width="17.21875" bestFit="1" customWidth="1"/>
    <col min="12" max="12" width="9" bestFit="1" customWidth="1"/>
    <col min="13" max="13" width="17.21875" bestFit="1" customWidth="1"/>
    <col min="14" max="14" width="9" bestFit="1" customWidth="1"/>
    <col min="15" max="15" width="0.88671875" customWidth="1"/>
  </cols>
  <sheetData>
    <row r="1" spans="2:14" ht="19.2" x14ac:dyDescent="0.15">
      <c r="B1" s="228" t="s">
        <v>110</v>
      </c>
      <c r="C1" s="228"/>
      <c r="D1" s="228"/>
      <c r="E1" s="228"/>
      <c r="F1" s="228"/>
      <c r="G1" s="228"/>
      <c r="H1" s="64"/>
      <c r="I1" s="91"/>
      <c r="J1" s="91"/>
      <c r="K1" s="91"/>
      <c r="L1" s="91"/>
      <c r="M1" s="91"/>
      <c r="N1" s="91"/>
    </row>
    <row r="2" spans="2:14" ht="19.2" x14ac:dyDescent="0.15">
      <c r="B2" s="94"/>
      <c r="C2" s="91"/>
      <c r="D2" s="91"/>
      <c r="E2" s="91"/>
      <c r="F2" s="91"/>
      <c r="G2" s="91"/>
      <c r="H2" s="64"/>
      <c r="I2" s="91"/>
      <c r="J2" s="91"/>
      <c r="K2" s="91"/>
      <c r="L2" s="91"/>
      <c r="M2" s="91"/>
      <c r="N2" s="91"/>
    </row>
    <row r="3" spans="2:14" ht="25.05" customHeight="1" thickBot="1" x14ac:dyDescent="0.2">
      <c r="B3" s="62"/>
      <c r="C3" s="62"/>
      <c r="D3" s="62"/>
      <c r="E3" s="62"/>
      <c r="F3" s="62"/>
      <c r="G3" s="62"/>
      <c r="H3" s="62"/>
      <c r="I3" s="62"/>
      <c r="J3" s="62"/>
      <c r="K3" s="62"/>
      <c r="L3" s="63"/>
      <c r="M3" s="62"/>
      <c r="N3" s="65" t="s">
        <v>111</v>
      </c>
    </row>
    <row r="4" spans="2:14" ht="25.05" customHeight="1" x14ac:dyDescent="0.15">
      <c r="B4" s="233"/>
      <c r="C4" s="234" t="s">
        <v>35</v>
      </c>
      <c r="D4" s="235"/>
      <c r="E4" s="229" t="s">
        <v>34</v>
      </c>
      <c r="F4" s="229"/>
      <c r="G4" s="229" t="s">
        <v>112</v>
      </c>
      <c r="H4" s="229"/>
      <c r="I4" s="229" t="s">
        <v>113</v>
      </c>
      <c r="J4" s="229"/>
      <c r="K4" s="229" t="s">
        <v>114</v>
      </c>
      <c r="L4" s="229"/>
      <c r="M4" s="229" t="s">
        <v>115</v>
      </c>
      <c r="N4" s="229"/>
    </row>
    <row r="5" spans="2:14" ht="25.05" customHeight="1" x14ac:dyDescent="0.15">
      <c r="B5" s="233"/>
      <c r="C5" s="92"/>
      <c r="D5" s="69" t="s">
        <v>116</v>
      </c>
      <c r="E5" s="67"/>
      <c r="F5" s="96" t="s">
        <v>116</v>
      </c>
      <c r="G5" s="67"/>
      <c r="H5" s="96" t="s">
        <v>116</v>
      </c>
      <c r="I5" s="97"/>
      <c r="J5" s="96" t="s">
        <v>116</v>
      </c>
      <c r="K5" s="67"/>
      <c r="L5" s="96" t="s">
        <v>116</v>
      </c>
      <c r="M5" s="67"/>
      <c r="N5" s="96" t="s">
        <v>116</v>
      </c>
    </row>
    <row r="6" spans="2:14" ht="25.05" customHeight="1" x14ac:dyDescent="0.15">
      <c r="B6" s="93" t="s">
        <v>97</v>
      </c>
      <c r="C6" s="98">
        <v>74780392</v>
      </c>
      <c r="D6" s="99">
        <v>14.539751149477672</v>
      </c>
      <c r="E6" s="100">
        <v>177787893</v>
      </c>
      <c r="F6" s="101">
        <v>34.567774418860537</v>
      </c>
      <c r="G6" s="100">
        <v>48664573</v>
      </c>
      <c r="H6" s="101">
        <v>9.4619827777258791</v>
      </c>
      <c r="I6" s="100">
        <v>20814439</v>
      </c>
      <c r="J6" s="101">
        <v>4.0470069129349158</v>
      </c>
      <c r="K6" s="100">
        <v>192269566</v>
      </c>
      <c r="L6" s="101">
        <v>37.383484741000991</v>
      </c>
      <c r="M6" s="100">
        <v>514316863</v>
      </c>
      <c r="N6" s="101">
        <v>100</v>
      </c>
    </row>
    <row r="7" spans="2:14" ht="25.05" customHeight="1" x14ac:dyDescent="0.15">
      <c r="B7" s="102" t="s">
        <v>98</v>
      </c>
      <c r="C7" s="98">
        <v>71965516</v>
      </c>
      <c r="D7" s="99">
        <v>14.998649839413059</v>
      </c>
      <c r="E7" s="100">
        <v>148646211</v>
      </c>
      <c r="F7" s="101">
        <v>30.980010881107411</v>
      </c>
      <c r="G7" s="100">
        <v>50254028</v>
      </c>
      <c r="H7" s="101">
        <v>10.47366309430838</v>
      </c>
      <c r="I7" s="100">
        <v>22475863</v>
      </c>
      <c r="J7" s="101">
        <v>4.6842935021214869</v>
      </c>
      <c r="K7" s="100">
        <v>186471677</v>
      </c>
      <c r="L7" s="101">
        <v>38.863382683049664</v>
      </c>
      <c r="M7" s="100">
        <v>479813295</v>
      </c>
      <c r="N7" s="101">
        <v>100</v>
      </c>
    </row>
    <row r="8" spans="2:14" ht="25.05" customHeight="1" x14ac:dyDescent="0.15">
      <c r="B8" s="102" t="s">
        <v>99</v>
      </c>
      <c r="C8" s="98">
        <v>66183718</v>
      </c>
      <c r="D8" s="99">
        <v>13.358234606427924</v>
      </c>
      <c r="E8" s="100">
        <v>185708638</v>
      </c>
      <c r="F8" s="101">
        <v>37.482626087041467</v>
      </c>
      <c r="G8" s="100">
        <v>44039587</v>
      </c>
      <c r="H8" s="101">
        <v>8.8887592431146487</v>
      </c>
      <c r="I8" s="100">
        <v>21040195</v>
      </c>
      <c r="J8" s="101">
        <v>4.2466617087754388</v>
      </c>
      <c r="K8" s="100">
        <v>178480442</v>
      </c>
      <c r="L8" s="101">
        <v>36.023718354640522</v>
      </c>
      <c r="M8" s="100">
        <v>495452580</v>
      </c>
      <c r="N8" s="101">
        <v>100</v>
      </c>
    </row>
    <row r="9" spans="2:14" ht="25.05" customHeight="1" x14ac:dyDescent="0.15">
      <c r="B9" s="103">
        <v>2002</v>
      </c>
      <c r="C9" s="98">
        <v>53414365</v>
      </c>
      <c r="D9" s="99">
        <v>12.922158154237225</v>
      </c>
      <c r="E9" s="100">
        <v>159958252</v>
      </c>
      <c r="F9" s="101">
        <v>38.697564417724202</v>
      </c>
      <c r="G9" s="100">
        <v>33465615</v>
      </c>
      <c r="H9" s="101">
        <v>8.0960986760549076</v>
      </c>
      <c r="I9" s="100">
        <v>16811792</v>
      </c>
      <c r="J9" s="101">
        <v>4.067157497428644</v>
      </c>
      <c r="K9" s="100">
        <v>149704807</v>
      </c>
      <c r="L9" s="101">
        <v>36.217021254555029</v>
      </c>
      <c r="M9" s="100">
        <v>413354831</v>
      </c>
      <c r="N9" s="101">
        <v>100</v>
      </c>
    </row>
    <row r="10" spans="2:14" ht="25.05" customHeight="1" x14ac:dyDescent="0.15">
      <c r="B10" s="104" t="s">
        <v>100</v>
      </c>
      <c r="C10" s="98">
        <v>50516986</v>
      </c>
      <c r="D10" s="99">
        <v>12.458036329623797</v>
      </c>
      <c r="E10" s="100">
        <v>160109435</v>
      </c>
      <c r="F10" s="101">
        <v>39.484722187217187</v>
      </c>
      <c r="G10" s="100">
        <v>32944845</v>
      </c>
      <c r="H10" s="101">
        <v>8.1245558847043036</v>
      </c>
      <c r="I10" s="100">
        <v>16361216</v>
      </c>
      <c r="J10" s="101">
        <v>4.034853214022351</v>
      </c>
      <c r="K10" s="100">
        <v>145564698</v>
      </c>
      <c r="L10" s="101">
        <v>35.897832384432363</v>
      </c>
      <c r="M10" s="100">
        <v>405497180</v>
      </c>
      <c r="N10" s="101">
        <v>100</v>
      </c>
    </row>
    <row r="11" spans="2:14" ht="25.05" customHeight="1" thickBot="1" x14ac:dyDescent="0.2">
      <c r="B11" s="105" t="s">
        <v>101</v>
      </c>
      <c r="C11" s="98">
        <v>52009668</v>
      </c>
      <c r="D11" s="99">
        <v>12.576949154639234</v>
      </c>
      <c r="E11" s="100">
        <v>164932421</v>
      </c>
      <c r="F11" s="101">
        <v>39.883866839306734</v>
      </c>
      <c r="G11" s="100">
        <v>35151716</v>
      </c>
      <c r="H11" s="101">
        <v>8.5003685243735543</v>
      </c>
      <c r="I11" s="100">
        <v>16770215</v>
      </c>
      <c r="J11" s="101">
        <v>4.0553641174438608</v>
      </c>
      <c r="K11" s="100">
        <v>144667651</v>
      </c>
      <c r="L11" s="101">
        <v>34.983451364236622</v>
      </c>
      <c r="M11" s="100">
        <v>413531671</v>
      </c>
      <c r="N11" s="101">
        <v>100</v>
      </c>
    </row>
    <row r="12" spans="2:14" ht="25.05" customHeight="1" x14ac:dyDescent="0.15">
      <c r="B12" s="106" t="s">
        <v>117</v>
      </c>
      <c r="C12" s="107">
        <v>45072886</v>
      </c>
      <c r="D12" s="108">
        <v>12.332500575748897</v>
      </c>
      <c r="E12" s="107">
        <v>147024802</v>
      </c>
      <c r="F12" s="109">
        <v>40.227809138167174</v>
      </c>
      <c r="G12" s="110">
        <v>29581114</v>
      </c>
      <c r="H12" s="109">
        <v>8.0937596371417992</v>
      </c>
      <c r="I12" s="110">
        <v>13981301</v>
      </c>
      <c r="J12" s="109">
        <v>3.8254573410768198</v>
      </c>
      <c r="K12" s="110">
        <v>129820407</v>
      </c>
      <c r="L12" s="109">
        <v>35.520473307865309</v>
      </c>
      <c r="M12" s="110">
        <v>365480510</v>
      </c>
      <c r="N12" s="109">
        <v>100</v>
      </c>
    </row>
    <row r="13" spans="2:14" ht="25.05" customHeight="1" x14ac:dyDescent="0.15">
      <c r="B13" s="93" t="s">
        <v>103</v>
      </c>
      <c r="C13" s="111">
        <v>38901689</v>
      </c>
      <c r="D13" s="112">
        <v>10.907474873332214</v>
      </c>
      <c r="E13" s="113">
        <v>152004498</v>
      </c>
      <c r="F13" s="114">
        <v>42.619878087259309</v>
      </c>
      <c r="G13" s="113">
        <v>28370169</v>
      </c>
      <c r="H13" s="114">
        <v>7.9545879234109469</v>
      </c>
      <c r="I13" s="113">
        <v>13462714</v>
      </c>
      <c r="J13" s="114">
        <v>3.7747516484916068</v>
      </c>
      <c r="K13" s="113">
        <v>123912579</v>
      </c>
      <c r="L13" s="114">
        <v>34.743307467505922</v>
      </c>
      <c r="M13" s="113">
        <v>356651649</v>
      </c>
      <c r="N13" s="114">
        <v>100</v>
      </c>
    </row>
    <row r="14" spans="2:14" ht="25.05" customHeight="1" x14ac:dyDescent="0.15">
      <c r="B14" s="102" t="s">
        <v>104</v>
      </c>
      <c r="C14" s="98">
        <v>49708156</v>
      </c>
      <c r="D14" s="99">
        <v>11.387306073151667</v>
      </c>
      <c r="E14" s="100">
        <v>179112477</v>
      </c>
      <c r="F14" s="101">
        <v>41.031668869779402</v>
      </c>
      <c r="G14" s="100">
        <v>34861023</v>
      </c>
      <c r="H14" s="101">
        <v>7.9860765489707557</v>
      </c>
      <c r="I14" s="100">
        <v>16970699</v>
      </c>
      <c r="J14" s="101">
        <v>3.887702931251944</v>
      </c>
      <c r="K14" s="100">
        <v>155870170</v>
      </c>
      <c r="L14" s="101">
        <v>35.707245576846233</v>
      </c>
      <c r="M14" s="100">
        <v>436522525</v>
      </c>
      <c r="N14" s="101">
        <v>100</v>
      </c>
    </row>
    <row r="15" spans="2:14" ht="25.05" customHeight="1" thickBot="1" x14ac:dyDescent="0.2">
      <c r="B15" s="78" t="s">
        <v>105</v>
      </c>
      <c r="C15" s="115">
        <v>46088253</v>
      </c>
      <c r="D15" s="116">
        <v>11.475200396301569</v>
      </c>
      <c r="E15" s="113">
        <v>160884467</v>
      </c>
      <c r="F15" s="117">
        <v>40.057528313715139</v>
      </c>
      <c r="G15" s="113">
        <v>32214050</v>
      </c>
      <c r="H15" s="117">
        <v>8.0207570316557355</v>
      </c>
      <c r="I15" s="113">
        <v>16420315</v>
      </c>
      <c r="J15" s="117">
        <v>4.088382460393901</v>
      </c>
      <c r="K15" s="113">
        <v>146026450</v>
      </c>
      <c r="L15" s="117">
        <v>36.358131797933659</v>
      </c>
      <c r="M15" s="113">
        <v>401633535</v>
      </c>
      <c r="N15" s="117">
        <v>100</v>
      </c>
    </row>
    <row r="16" spans="2:14" ht="25.05" customHeight="1" x14ac:dyDescent="0.15">
      <c r="B16" s="230" t="s">
        <v>118</v>
      </c>
      <c r="C16" s="230"/>
      <c r="D16" s="230"/>
      <c r="E16" s="230"/>
      <c r="F16" s="230"/>
      <c r="G16" s="230"/>
      <c r="H16" s="230"/>
      <c r="I16" s="230"/>
      <c r="J16" s="230"/>
      <c r="K16" s="230"/>
      <c r="L16" s="230"/>
      <c r="M16" s="230"/>
      <c r="N16" s="230"/>
    </row>
    <row r="17" spans="2:14" ht="39" customHeight="1" x14ac:dyDescent="0.15">
      <c r="B17" s="120" t="s">
        <v>119</v>
      </c>
      <c r="C17" s="231" t="s">
        <v>120</v>
      </c>
      <c r="D17" s="231"/>
      <c r="E17" s="231"/>
      <c r="F17" s="231"/>
      <c r="G17" s="231"/>
      <c r="H17" s="231"/>
      <c r="I17" s="231"/>
      <c r="J17" s="231"/>
      <c r="K17" s="231"/>
      <c r="L17" s="231"/>
      <c r="M17" s="231"/>
      <c r="N17" s="231"/>
    </row>
    <row r="18" spans="2:14" ht="25.05" customHeight="1" x14ac:dyDescent="0.15">
      <c r="B18" s="121" t="s">
        <v>123</v>
      </c>
      <c r="C18" s="222" t="s">
        <v>122</v>
      </c>
      <c r="D18" s="222"/>
      <c r="E18" s="222"/>
      <c r="F18" s="222"/>
      <c r="G18" s="222"/>
      <c r="H18" s="222"/>
      <c r="I18" s="222"/>
      <c r="J18" s="222"/>
      <c r="K18" s="222"/>
      <c r="L18" s="222"/>
      <c r="M18" s="222"/>
      <c r="N18" s="222"/>
    </row>
    <row r="19" spans="2:14" ht="25.05" customHeight="1" x14ac:dyDescent="0.15">
      <c r="B19" s="121" t="s">
        <v>121</v>
      </c>
      <c r="C19" s="232" t="s">
        <v>126</v>
      </c>
      <c r="D19" s="232"/>
      <c r="E19" s="232"/>
      <c r="F19" s="232"/>
      <c r="G19" s="232"/>
      <c r="H19" s="232"/>
      <c r="I19" s="232"/>
      <c r="J19" s="232"/>
      <c r="K19" s="232"/>
      <c r="L19" s="232"/>
      <c r="M19" s="232"/>
      <c r="N19" s="232"/>
    </row>
    <row r="20" spans="2:14" ht="25.05" customHeight="1" x14ac:dyDescent="0.15">
      <c r="B20" s="122" t="s">
        <v>124</v>
      </c>
      <c r="C20" s="218" t="s">
        <v>125</v>
      </c>
      <c r="D20" s="218"/>
      <c r="E20" s="218"/>
      <c r="F20" s="218"/>
      <c r="G20" s="218"/>
      <c r="H20" s="218"/>
      <c r="I20" s="218"/>
      <c r="J20" s="218"/>
      <c r="K20" s="218"/>
      <c r="L20" s="218"/>
      <c r="M20" s="218"/>
      <c r="N20" s="218"/>
    </row>
  </sheetData>
  <mergeCells count="13">
    <mergeCell ref="B1:G1"/>
    <mergeCell ref="M4:N4"/>
    <mergeCell ref="B16:N16"/>
    <mergeCell ref="C17:N17"/>
    <mergeCell ref="C20:N20"/>
    <mergeCell ref="C19:N19"/>
    <mergeCell ref="C18:N18"/>
    <mergeCell ref="B4:B5"/>
    <mergeCell ref="C4:D4"/>
    <mergeCell ref="E4:F4"/>
    <mergeCell ref="G4:H4"/>
    <mergeCell ref="I4:J4"/>
    <mergeCell ref="K4:L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AD4D4-BD8E-4C8A-9F68-DEA3C37D8167}">
  <dimension ref="B1:I21"/>
  <sheetViews>
    <sheetView showGridLines="0" workbookViewId="0"/>
  </sheetViews>
  <sheetFormatPr defaultRowHeight="12" x14ac:dyDescent="0.15"/>
  <cols>
    <col min="1" max="1" width="0.88671875" customWidth="1"/>
    <col min="2" max="2" width="5.5546875" customWidth="1"/>
    <col min="3" max="3" width="3.5546875" customWidth="1"/>
    <col min="4" max="4" width="38.109375" customWidth="1"/>
    <col min="5" max="9" width="15.77734375" customWidth="1"/>
    <col min="10" max="10" width="0.88671875" customWidth="1"/>
  </cols>
  <sheetData>
    <row r="1" spans="2:9" ht="25.05" customHeight="1" x14ac:dyDescent="0.15">
      <c r="B1" s="228" t="s">
        <v>248</v>
      </c>
      <c r="C1" s="228"/>
      <c r="D1" s="228"/>
      <c r="E1" s="228"/>
      <c r="F1" s="228"/>
      <c r="G1" s="228"/>
      <c r="H1" s="228"/>
      <c r="I1" s="228"/>
    </row>
    <row r="2" spans="2:9" ht="25.05" customHeight="1" x14ac:dyDescent="0.15">
      <c r="B2" s="145"/>
      <c r="C2" s="145"/>
      <c r="D2" s="145"/>
      <c r="E2" s="145"/>
      <c r="F2" s="145"/>
      <c r="G2" s="145"/>
      <c r="H2" s="145"/>
      <c r="I2" s="145"/>
    </row>
    <row r="3" spans="2:9" ht="25.05" customHeight="1" thickBot="1" x14ac:dyDescent="0.2">
      <c r="B3" s="123"/>
      <c r="C3" s="123"/>
      <c r="D3" s="123"/>
      <c r="E3" s="60"/>
      <c r="F3" s="60"/>
      <c r="G3" s="60"/>
      <c r="H3" s="60"/>
      <c r="I3" s="124" t="s">
        <v>127</v>
      </c>
    </row>
    <row r="4" spans="2:9" ht="25.05" customHeight="1" x14ac:dyDescent="0.15">
      <c r="B4" s="70"/>
      <c r="C4" s="70"/>
      <c r="D4" s="70"/>
      <c r="E4" s="125" t="s">
        <v>128</v>
      </c>
      <c r="F4" s="126" t="s">
        <v>129</v>
      </c>
      <c r="G4" s="127" t="s">
        <v>112</v>
      </c>
      <c r="H4" s="127" t="s">
        <v>113</v>
      </c>
      <c r="I4" s="67" t="s">
        <v>130</v>
      </c>
    </row>
    <row r="5" spans="2:9" ht="25.05" customHeight="1" x14ac:dyDescent="0.15">
      <c r="B5" s="128"/>
      <c r="C5" s="236" t="s">
        <v>131</v>
      </c>
      <c r="D5" s="236"/>
      <c r="E5" s="129">
        <v>34657</v>
      </c>
      <c r="F5" s="130">
        <v>53160</v>
      </c>
      <c r="G5" s="130">
        <v>23824</v>
      </c>
      <c r="H5" s="130">
        <v>17156</v>
      </c>
      <c r="I5" s="131">
        <v>348889</v>
      </c>
    </row>
    <row r="6" spans="2:9" ht="25.05" customHeight="1" x14ac:dyDescent="0.15">
      <c r="B6" s="237" t="s">
        <v>132</v>
      </c>
      <c r="C6" s="132"/>
      <c r="D6" s="133" t="s">
        <v>133</v>
      </c>
      <c r="E6" s="134">
        <v>130</v>
      </c>
      <c r="F6" s="135">
        <v>229</v>
      </c>
      <c r="G6" s="135">
        <v>95</v>
      </c>
      <c r="H6" s="135">
        <v>75</v>
      </c>
      <c r="I6" s="135">
        <v>1694</v>
      </c>
    </row>
    <row r="7" spans="2:9" ht="25.05" customHeight="1" x14ac:dyDescent="0.15">
      <c r="B7" s="237"/>
      <c r="C7" s="132"/>
      <c r="D7" s="136" t="s">
        <v>134</v>
      </c>
      <c r="E7" s="134">
        <v>3873</v>
      </c>
      <c r="F7" s="135">
        <v>5370</v>
      </c>
      <c r="G7" s="135">
        <v>1338</v>
      </c>
      <c r="H7" s="135">
        <v>777</v>
      </c>
      <c r="I7" s="135">
        <v>20122</v>
      </c>
    </row>
    <row r="8" spans="2:9" ht="25.05" customHeight="1" x14ac:dyDescent="0.15">
      <c r="B8" s="237"/>
      <c r="C8" s="132"/>
      <c r="D8" s="136" t="s">
        <v>135</v>
      </c>
      <c r="E8" s="134">
        <v>4550</v>
      </c>
      <c r="F8" s="135">
        <v>8331</v>
      </c>
      <c r="G8" s="135">
        <v>3490</v>
      </c>
      <c r="H8" s="135">
        <v>3017</v>
      </c>
      <c r="I8" s="135">
        <v>64123</v>
      </c>
    </row>
    <row r="9" spans="2:9" ht="25.05" customHeight="1" x14ac:dyDescent="0.15">
      <c r="B9" s="237"/>
      <c r="C9" s="132"/>
      <c r="D9" s="136" t="s">
        <v>136</v>
      </c>
      <c r="E9" s="134">
        <v>8117</v>
      </c>
      <c r="F9" s="135">
        <v>10673</v>
      </c>
      <c r="G9" s="135">
        <v>5947</v>
      </c>
      <c r="H9" s="135">
        <v>4037</v>
      </c>
      <c r="I9" s="135">
        <v>82708</v>
      </c>
    </row>
    <row r="10" spans="2:9" ht="25.05" customHeight="1" x14ac:dyDescent="0.15">
      <c r="B10" s="237"/>
      <c r="C10" s="132"/>
      <c r="D10" s="136" t="s">
        <v>137</v>
      </c>
      <c r="E10" s="134">
        <v>9490</v>
      </c>
      <c r="F10" s="135">
        <v>14352</v>
      </c>
      <c r="G10" s="135">
        <v>7543</v>
      </c>
      <c r="H10" s="135">
        <v>5103</v>
      </c>
      <c r="I10" s="135">
        <v>98363</v>
      </c>
    </row>
    <row r="11" spans="2:9" ht="25.05" customHeight="1" x14ac:dyDescent="0.15">
      <c r="B11" s="238"/>
      <c r="C11" s="137"/>
      <c r="D11" s="138" t="s">
        <v>138</v>
      </c>
      <c r="E11" s="139">
        <v>8476</v>
      </c>
      <c r="F11" s="140">
        <v>14162</v>
      </c>
      <c r="G11" s="140">
        <v>5396</v>
      </c>
      <c r="H11" s="140">
        <v>4141</v>
      </c>
      <c r="I11" s="140">
        <v>81695</v>
      </c>
    </row>
    <row r="12" spans="2:9" ht="25.05" customHeight="1" x14ac:dyDescent="0.15">
      <c r="B12" s="128"/>
      <c r="C12" s="141"/>
      <c r="D12" s="142" t="s">
        <v>131</v>
      </c>
      <c r="E12" s="129">
        <v>441635</v>
      </c>
      <c r="F12" s="130">
        <v>1044547</v>
      </c>
      <c r="G12" s="130">
        <v>280732</v>
      </c>
      <c r="H12" s="130">
        <v>165127</v>
      </c>
      <c r="I12" s="131">
        <v>3900979</v>
      </c>
    </row>
    <row r="13" spans="2:9" ht="25.05" customHeight="1" x14ac:dyDescent="0.15">
      <c r="B13" s="237" t="s">
        <v>139</v>
      </c>
      <c r="C13" s="143"/>
      <c r="D13" s="133" t="s">
        <v>133</v>
      </c>
      <c r="E13" s="134">
        <v>2388</v>
      </c>
      <c r="F13" s="135">
        <v>24275</v>
      </c>
      <c r="G13" s="135">
        <v>1041</v>
      </c>
      <c r="H13" s="135">
        <v>815</v>
      </c>
      <c r="I13" s="135">
        <v>40728</v>
      </c>
    </row>
    <row r="14" spans="2:9" ht="25.05" customHeight="1" x14ac:dyDescent="0.15">
      <c r="B14" s="237"/>
      <c r="C14" s="132"/>
      <c r="D14" s="136" t="s">
        <v>134</v>
      </c>
      <c r="E14" s="134">
        <v>40592</v>
      </c>
      <c r="F14" s="135">
        <v>76197</v>
      </c>
      <c r="G14" s="135">
        <v>14084</v>
      </c>
      <c r="H14" s="135">
        <v>6599</v>
      </c>
      <c r="I14" s="135">
        <v>206971</v>
      </c>
    </row>
    <row r="15" spans="2:9" ht="25.05" customHeight="1" x14ac:dyDescent="0.15">
      <c r="B15" s="237"/>
      <c r="C15" s="132"/>
      <c r="D15" s="136" t="s">
        <v>135</v>
      </c>
      <c r="E15" s="134">
        <v>57033</v>
      </c>
      <c r="F15" s="135">
        <v>145849</v>
      </c>
      <c r="G15" s="135">
        <v>44137</v>
      </c>
      <c r="H15" s="135">
        <v>34285</v>
      </c>
      <c r="I15" s="135">
        <v>746111</v>
      </c>
    </row>
    <row r="16" spans="2:9" ht="25.05" customHeight="1" x14ac:dyDescent="0.15">
      <c r="B16" s="237"/>
      <c r="C16" s="132"/>
      <c r="D16" s="136" t="s">
        <v>136</v>
      </c>
      <c r="E16" s="134">
        <v>91047</v>
      </c>
      <c r="F16" s="135">
        <v>179994</v>
      </c>
      <c r="G16" s="135">
        <v>55910</v>
      </c>
      <c r="H16" s="135">
        <v>32648</v>
      </c>
      <c r="I16" s="135">
        <v>762935</v>
      </c>
    </row>
    <row r="17" spans="2:9" ht="25.05" customHeight="1" x14ac:dyDescent="0.15">
      <c r="B17" s="237"/>
      <c r="C17" s="132"/>
      <c r="D17" s="136" t="s">
        <v>137</v>
      </c>
      <c r="E17" s="134">
        <v>138107</v>
      </c>
      <c r="F17" s="135">
        <v>362515</v>
      </c>
      <c r="G17" s="135">
        <v>106225</v>
      </c>
      <c r="H17" s="135">
        <v>48587</v>
      </c>
      <c r="I17" s="135">
        <v>1252891</v>
      </c>
    </row>
    <row r="18" spans="2:9" ht="25.05" customHeight="1" thickBot="1" x14ac:dyDescent="0.2">
      <c r="B18" s="237"/>
      <c r="C18" s="132"/>
      <c r="D18" s="133" t="s">
        <v>138</v>
      </c>
      <c r="E18" s="144">
        <v>112318</v>
      </c>
      <c r="F18" s="135">
        <v>253502</v>
      </c>
      <c r="G18" s="135">
        <v>58808</v>
      </c>
      <c r="H18" s="135">
        <v>42100</v>
      </c>
      <c r="I18" s="135">
        <v>886852</v>
      </c>
    </row>
    <row r="19" spans="2:9" ht="25.05" customHeight="1" x14ac:dyDescent="0.15">
      <c r="B19" s="220" t="s">
        <v>140</v>
      </c>
      <c r="C19" s="220"/>
      <c r="D19" s="220"/>
      <c r="E19" s="220"/>
      <c r="F19" s="220"/>
      <c r="G19" s="220"/>
      <c r="H19" s="220"/>
      <c r="I19" s="220"/>
    </row>
    <row r="20" spans="2:9" ht="25.05" customHeight="1" x14ac:dyDescent="0.15">
      <c r="B20" s="239" t="s">
        <v>141</v>
      </c>
      <c r="C20" s="239"/>
      <c r="D20" s="232" t="s">
        <v>142</v>
      </c>
      <c r="E20" s="232"/>
      <c r="F20" s="232"/>
      <c r="G20" s="232"/>
      <c r="H20" s="232"/>
      <c r="I20" s="232"/>
    </row>
    <row r="21" spans="2:9" ht="25.05" customHeight="1" x14ac:dyDescent="0.15">
      <c r="B21" s="119"/>
      <c r="C21" s="119"/>
      <c r="D21" s="232" t="s">
        <v>143</v>
      </c>
      <c r="E21" s="232"/>
      <c r="F21" s="232"/>
      <c r="G21" s="232"/>
      <c r="H21" s="232"/>
      <c r="I21" s="232"/>
    </row>
  </sheetData>
  <mergeCells count="8">
    <mergeCell ref="D21:I21"/>
    <mergeCell ref="B1:I1"/>
    <mergeCell ref="C5:D5"/>
    <mergeCell ref="B6:B11"/>
    <mergeCell ref="B13:B18"/>
    <mergeCell ref="B19:I19"/>
    <mergeCell ref="B20:C20"/>
    <mergeCell ref="D20:I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B31B-386E-4432-A7F7-2A25AE4E550B}">
  <dimension ref="B1:I12"/>
  <sheetViews>
    <sheetView showGridLines="0" workbookViewId="0"/>
  </sheetViews>
  <sheetFormatPr defaultRowHeight="12" x14ac:dyDescent="0.15"/>
  <cols>
    <col min="1" max="1" width="0.88671875" customWidth="1"/>
    <col min="2" max="2" width="4.44140625" customWidth="1"/>
    <col min="3" max="3" width="3" customWidth="1"/>
    <col min="4" max="4" width="29.6640625" customWidth="1"/>
    <col min="5" max="9" width="20.77734375" customWidth="1"/>
    <col min="10" max="10" width="0.88671875" customWidth="1"/>
  </cols>
  <sheetData>
    <row r="1" spans="2:9" ht="25.05" customHeight="1" x14ac:dyDescent="0.15">
      <c r="B1" s="228" t="s">
        <v>182</v>
      </c>
      <c r="C1" s="228"/>
      <c r="D1" s="228"/>
      <c r="E1" s="228"/>
      <c r="F1" s="228"/>
      <c r="G1" s="228"/>
      <c r="H1" s="228"/>
      <c r="I1" s="228"/>
    </row>
    <row r="2" spans="2:9" ht="25.05" customHeight="1" thickBot="1" x14ac:dyDescent="0.2">
      <c r="B2" s="123"/>
      <c r="C2" s="123"/>
      <c r="D2" s="123"/>
      <c r="E2" s="60"/>
      <c r="F2" s="60"/>
      <c r="G2" s="60"/>
      <c r="H2" s="60"/>
      <c r="I2" s="124" t="s">
        <v>144</v>
      </c>
    </row>
    <row r="3" spans="2:9" ht="25.05" customHeight="1" x14ac:dyDescent="0.15">
      <c r="B3" s="70"/>
      <c r="C3" s="70"/>
      <c r="D3" s="70"/>
      <c r="E3" s="125" t="s">
        <v>128</v>
      </c>
      <c r="F3" s="67" t="s">
        <v>129</v>
      </c>
      <c r="G3" s="147" t="s">
        <v>112</v>
      </c>
      <c r="H3" s="148" t="s">
        <v>113</v>
      </c>
      <c r="I3" s="67" t="s">
        <v>130</v>
      </c>
    </row>
    <row r="4" spans="2:9" ht="25.05" customHeight="1" x14ac:dyDescent="0.15">
      <c r="B4" s="246" t="s">
        <v>131</v>
      </c>
      <c r="C4" s="236"/>
      <c r="D4" s="247"/>
      <c r="E4" s="129">
        <v>48324691</v>
      </c>
      <c r="F4" s="130">
        <v>168289104</v>
      </c>
      <c r="G4" s="130">
        <v>33728472</v>
      </c>
      <c r="H4" s="130">
        <v>17297807</v>
      </c>
      <c r="I4" s="131">
        <v>422898346</v>
      </c>
    </row>
    <row r="5" spans="2:9" ht="25.05" customHeight="1" x14ac:dyDescent="0.15">
      <c r="B5" s="242" t="s">
        <v>133</v>
      </c>
      <c r="C5" s="242"/>
      <c r="D5" s="243"/>
      <c r="E5" s="134">
        <v>924451</v>
      </c>
      <c r="F5" s="135">
        <v>17860632</v>
      </c>
      <c r="G5" s="135">
        <v>296384</v>
      </c>
      <c r="H5" s="135">
        <v>136434</v>
      </c>
      <c r="I5" s="135">
        <v>20466327</v>
      </c>
    </row>
    <row r="6" spans="2:9" ht="25.05" customHeight="1" x14ac:dyDescent="0.15">
      <c r="B6" s="240" t="s">
        <v>134</v>
      </c>
      <c r="C6" s="240"/>
      <c r="D6" s="241"/>
      <c r="E6" s="134">
        <v>2450280</v>
      </c>
      <c r="F6" s="135">
        <v>4115241</v>
      </c>
      <c r="G6" s="135">
        <v>839516</v>
      </c>
      <c r="H6" s="135">
        <v>228409</v>
      </c>
      <c r="I6" s="135">
        <v>9989404</v>
      </c>
    </row>
    <row r="7" spans="2:9" ht="25.05" customHeight="1" x14ac:dyDescent="0.15">
      <c r="B7" s="240" t="s">
        <v>135</v>
      </c>
      <c r="C7" s="240"/>
      <c r="D7" s="241"/>
      <c r="E7" s="134">
        <v>8255164</v>
      </c>
      <c r="F7" s="135">
        <v>30119269</v>
      </c>
      <c r="G7" s="135">
        <v>5430588</v>
      </c>
      <c r="H7" s="135">
        <v>4732004</v>
      </c>
      <c r="I7" s="135">
        <v>89509056</v>
      </c>
    </row>
    <row r="8" spans="2:9" ht="25.05" customHeight="1" x14ac:dyDescent="0.15">
      <c r="B8" s="240" t="s">
        <v>136</v>
      </c>
      <c r="C8" s="240"/>
      <c r="D8" s="241"/>
      <c r="E8" s="134">
        <v>14978942</v>
      </c>
      <c r="F8" s="135">
        <v>48652559</v>
      </c>
      <c r="G8" s="135">
        <v>9790554</v>
      </c>
      <c r="H8" s="135">
        <v>4587110</v>
      </c>
      <c r="I8" s="135">
        <v>112286493</v>
      </c>
    </row>
    <row r="9" spans="2:9" ht="25.05" customHeight="1" x14ac:dyDescent="0.15">
      <c r="B9" s="240" t="s">
        <v>137</v>
      </c>
      <c r="C9" s="240"/>
      <c r="D9" s="241"/>
      <c r="E9" s="134">
        <v>12196140</v>
      </c>
      <c r="F9" s="135">
        <v>42007031</v>
      </c>
      <c r="G9" s="135">
        <v>12368120</v>
      </c>
      <c r="H9" s="135">
        <v>3933607</v>
      </c>
      <c r="I9" s="135">
        <v>113866927</v>
      </c>
    </row>
    <row r="10" spans="2:9" ht="25.05" customHeight="1" thickBot="1" x14ac:dyDescent="0.2">
      <c r="B10" s="242" t="s">
        <v>138</v>
      </c>
      <c r="C10" s="242"/>
      <c r="D10" s="243"/>
      <c r="E10" s="144">
        <v>9515515</v>
      </c>
      <c r="F10" s="135">
        <v>25380606</v>
      </c>
      <c r="G10" s="135">
        <v>4935402</v>
      </c>
      <c r="H10" s="135">
        <v>3678557</v>
      </c>
      <c r="I10" s="135">
        <v>76491995</v>
      </c>
    </row>
    <row r="11" spans="2:9" ht="25.05" customHeight="1" x14ac:dyDescent="0.15">
      <c r="B11" s="220" t="s">
        <v>140</v>
      </c>
      <c r="C11" s="220"/>
      <c r="D11" s="220"/>
      <c r="E11" s="220"/>
      <c r="F11" s="220"/>
      <c r="G11" s="220"/>
      <c r="H11" s="220"/>
      <c r="I11" s="220"/>
    </row>
    <row r="12" spans="2:9" ht="25.05" customHeight="1" x14ac:dyDescent="0.15">
      <c r="B12" s="244" t="s">
        <v>141</v>
      </c>
      <c r="C12" s="244"/>
      <c r="D12" s="245" t="s">
        <v>145</v>
      </c>
      <c r="E12" s="245"/>
      <c r="F12" s="245"/>
      <c r="G12" s="245"/>
      <c r="H12" s="245"/>
      <c r="I12" s="245"/>
    </row>
  </sheetData>
  <mergeCells count="11">
    <mergeCell ref="B9:D9"/>
    <mergeCell ref="B10:D10"/>
    <mergeCell ref="B11:I11"/>
    <mergeCell ref="B1:I1"/>
    <mergeCell ref="B12:C12"/>
    <mergeCell ref="D12:I12"/>
    <mergeCell ref="B4:D4"/>
    <mergeCell ref="B5:D5"/>
    <mergeCell ref="B6:D6"/>
    <mergeCell ref="B7:D7"/>
    <mergeCell ref="B8:D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04F8B-EC17-41EF-BEE2-CB6A603C6F64}">
  <dimension ref="B1:J21"/>
  <sheetViews>
    <sheetView showGridLines="0" workbookViewId="0"/>
  </sheetViews>
  <sheetFormatPr defaultRowHeight="12" x14ac:dyDescent="0.15"/>
  <cols>
    <col min="1" max="1" width="0.88671875" customWidth="1"/>
    <col min="2" max="2" width="5.44140625" customWidth="1"/>
    <col min="3" max="3" width="2.33203125" customWidth="1"/>
    <col min="4" max="4" width="40.109375" customWidth="1"/>
    <col min="5" max="10" width="15.77734375" customWidth="1"/>
    <col min="11" max="11" width="0.88671875" customWidth="1"/>
  </cols>
  <sheetData>
    <row r="1" spans="2:10" ht="25.05" customHeight="1" x14ac:dyDescent="0.15">
      <c r="B1" s="228" t="s">
        <v>249</v>
      </c>
      <c r="C1" s="228"/>
      <c r="D1" s="228"/>
      <c r="E1" s="228"/>
      <c r="F1" s="228"/>
      <c r="G1" s="228"/>
      <c r="H1" s="228"/>
      <c r="I1" s="228"/>
      <c r="J1" s="228"/>
    </row>
    <row r="2" spans="2:10" ht="25.05" customHeight="1" x14ac:dyDescent="0.15">
      <c r="B2" s="145"/>
      <c r="C2" s="145"/>
      <c r="D2" s="145"/>
      <c r="E2" s="145"/>
      <c r="F2" s="145"/>
      <c r="G2" s="145"/>
      <c r="H2" s="145"/>
      <c r="I2" s="145"/>
      <c r="J2" s="145"/>
    </row>
    <row r="3" spans="2:10" ht="25.05" customHeight="1" thickBot="1" x14ac:dyDescent="0.2">
      <c r="B3" s="123"/>
      <c r="C3" s="123"/>
      <c r="D3" s="123"/>
      <c r="E3" s="60"/>
      <c r="F3" s="60"/>
      <c r="G3" s="60"/>
      <c r="H3" s="60"/>
      <c r="I3" s="60"/>
      <c r="J3" s="124" t="s">
        <v>127</v>
      </c>
    </row>
    <row r="4" spans="2:10" ht="25.05" customHeight="1" x14ac:dyDescent="0.15">
      <c r="B4" s="70"/>
      <c r="C4" s="70"/>
      <c r="D4" s="70"/>
      <c r="E4" s="67" t="s">
        <v>146</v>
      </c>
      <c r="F4" s="149" t="s">
        <v>147</v>
      </c>
      <c r="G4" s="149" t="s">
        <v>148</v>
      </c>
      <c r="H4" s="149" t="s">
        <v>149</v>
      </c>
      <c r="I4" s="67" t="s">
        <v>150</v>
      </c>
      <c r="J4" s="125" t="s">
        <v>128</v>
      </c>
    </row>
    <row r="5" spans="2:10" ht="25.05" customHeight="1" x14ac:dyDescent="0.15">
      <c r="B5" s="128"/>
      <c r="C5" s="141"/>
      <c r="D5" s="142" t="s">
        <v>131</v>
      </c>
      <c r="E5" s="150">
        <v>21580</v>
      </c>
      <c r="F5" s="130">
        <v>4054</v>
      </c>
      <c r="G5" s="130">
        <v>4711</v>
      </c>
      <c r="H5" s="130">
        <v>945</v>
      </c>
      <c r="I5" s="130">
        <v>3367</v>
      </c>
      <c r="J5" s="151">
        <v>34657</v>
      </c>
    </row>
    <row r="6" spans="2:10" ht="25.05" customHeight="1" x14ac:dyDescent="0.15">
      <c r="B6" s="237" t="s">
        <v>132</v>
      </c>
      <c r="C6" s="143"/>
      <c r="D6" s="133" t="s">
        <v>133</v>
      </c>
      <c r="E6" s="152">
        <v>85</v>
      </c>
      <c r="F6" s="135">
        <v>10</v>
      </c>
      <c r="G6" s="135">
        <v>15</v>
      </c>
      <c r="H6" s="135">
        <v>5</v>
      </c>
      <c r="I6" s="135">
        <v>15</v>
      </c>
      <c r="J6" s="153">
        <v>130</v>
      </c>
    </row>
    <row r="7" spans="2:10" ht="25.05" customHeight="1" x14ac:dyDescent="0.15">
      <c r="B7" s="237"/>
      <c r="C7" s="132"/>
      <c r="D7" s="133" t="s">
        <v>134</v>
      </c>
      <c r="E7" s="152">
        <v>2963</v>
      </c>
      <c r="F7" s="135">
        <v>249</v>
      </c>
      <c r="G7" s="135">
        <v>277</v>
      </c>
      <c r="H7" s="135">
        <v>75</v>
      </c>
      <c r="I7" s="135">
        <v>309</v>
      </c>
      <c r="J7" s="153">
        <v>3873</v>
      </c>
    </row>
    <row r="8" spans="2:10" ht="25.05" customHeight="1" x14ac:dyDescent="0.15">
      <c r="B8" s="237"/>
      <c r="C8" s="132"/>
      <c r="D8" s="133" t="s">
        <v>135</v>
      </c>
      <c r="E8" s="152">
        <v>2891</v>
      </c>
      <c r="F8" s="135">
        <v>647</v>
      </c>
      <c r="G8" s="135">
        <v>383</v>
      </c>
      <c r="H8" s="135">
        <v>149</v>
      </c>
      <c r="I8" s="135">
        <v>480</v>
      </c>
      <c r="J8" s="153">
        <v>4550</v>
      </c>
    </row>
    <row r="9" spans="2:10" ht="25.05" customHeight="1" x14ac:dyDescent="0.15">
      <c r="B9" s="237"/>
      <c r="C9" s="132"/>
      <c r="D9" s="133" t="s">
        <v>136</v>
      </c>
      <c r="E9" s="152">
        <v>4778</v>
      </c>
      <c r="F9" s="135">
        <v>860</v>
      </c>
      <c r="G9" s="135">
        <v>1313</v>
      </c>
      <c r="H9" s="135">
        <v>256</v>
      </c>
      <c r="I9" s="135">
        <v>910</v>
      </c>
      <c r="J9" s="153">
        <v>8117</v>
      </c>
    </row>
    <row r="10" spans="2:10" ht="25.05" customHeight="1" x14ac:dyDescent="0.15">
      <c r="B10" s="237"/>
      <c r="C10" s="132"/>
      <c r="D10" s="133" t="s">
        <v>137</v>
      </c>
      <c r="E10" s="152">
        <v>5771</v>
      </c>
      <c r="F10" s="135">
        <v>1333</v>
      </c>
      <c r="G10" s="135">
        <v>1375</v>
      </c>
      <c r="H10" s="135">
        <v>192</v>
      </c>
      <c r="I10" s="135">
        <v>819</v>
      </c>
      <c r="J10" s="153">
        <v>9490</v>
      </c>
    </row>
    <row r="11" spans="2:10" ht="25.05" customHeight="1" x14ac:dyDescent="0.15">
      <c r="B11" s="238"/>
      <c r="C11" s="137"/>
      <c r="D11" s="138" t="s">
        <v>138</v>
      </c>
      <c r="E11" s="154">
        <v>5081</v>
      </c>
      <c r="F11" s="140">
        <v>953</v>
      </c>
      <c r="G11" s="140">
        <v>1344</v>
      </c>
      <c r="H11" s="140">
        <v>268</v>
      </c>
      <c r="I11" s="140">
        <v>830</v>
      </c>
      <c r="J11" s="155">
        <v>8476</v>
      </c>
    </row>
    <row r="12" spans="2:10" ht="25.05" customHeight="1" x14ac:dyDescent="0.15">
      <c r="B12" s="128"/>
      <c r="C12" s="141"/>
      <c r="D12" s="142" t="s">
        <v>131</v>
      </c>
      <c r="E12" s="150">
        <v>311168</v>
      </c>
      <c r="F12" s="130">
        <v>45448</v>
      </c>
      <c r="G12" s="130">
        <v>49186</v>
      </c>
      <c r="H12" s="130">
        <v>6438</v>
      </c>
      <c r="I12" s="130">
        <v>29395</v>
      </c>
      <c r="J12" s="151">
        <v>441635</v>
      </c>
    </row>
    <row r="13" spans="2:10" ht="25.05" customHeight="1" x14ac:dyDescent="0.15">
      <c r="B13" s="237" t="s">
        <v>151</v>
      </c>
      <c r="C13" s="143"/>
      <c r="D13" s="133" t="s">
        <v>133</v>
      </c>
      <c r="E13" s="152">
        <v>1968</v>
      </c>
      <c r="F13" s="135">
        <v>50</v>
      </c>
      <c r="G13" s="135">
        <v>195</v>
      </c>
      <c r="H13" s="135">
        <v>71</v>
      </c>
      <c r="I13" s="135">
        <v>104</v>
      </c>
      <c r="J13" s="153">
        <v>2388</v>
      </c>
    </row>
    <row r="14" spans="2:10" ht="25.05" customHeight="1" x14ac:dyDescent="0.15">
      <c r="B14" s="237"/>
      <c r="C14" s="132"/>
      <c r="D14" s="133" t="s">
        <v>134</v>
      </c>
      <c r="E14" s="152">
        <v>33294</v>
      </c>
      <c r="F14" s="135">
        <v>2301</v>
      </c>
      <c r="G14" s="135">
        <v>2712</v>
      </c>
      <c r="H14" s="135">
        <v>370</v>
      </c>
      <c r="I14" s="135">
        <v>1915</v>
      </c>
      <c r="J14" s="153">
        <v>40592</v>
      </c>
    </row>
    <row r="15" spans="2:10" ht="25.05" customHeight="1" x14ac:dyDescent="0.15">
      <c r="B15" s="237"/>
      <c r="C15" s="132"/>
      <c r="D15" s="133" t="s">
        <v>135</v>
      </c>
      <c r="E15" s="152">
        <v>36784</v>
      </c>
      <c r="F15" s="135">
        <v>9334</v>
      </c>
      <c r="G15" s="135">
        <v>5307</v>
      </c>
      <c r="H15" s="135">
        <v>1144</v>
      </c>
      <c r="I15" s="135">
        <v>4464</v>
      </c>
      <c r="J15" s="153">
        <v>57033</v>
      </c>
    </row>
    <row r="16" spans="2:10" ht="25.05" customHeight="1" x14ac:dyDescent="0.15">
      <c r="B16" s="237"/>
      <c r="C16" s="132"/>
      <c r="D16" s="133" t="s">
        <v>136</v>
      </c>
      <c r="E16" s="152">
        <v>63911</v>
      </c>
      <c r="F16" s="135">
        <v>6900</v>
      </c>
      <c r="G16" s="135">
        <v>11046</v>
      </c>
      <c r="H16" s="135">
        <v>1706</v>
      </c>
      <c r="I16" s="135">
        <v>7484</v>
      </c>
      <c r="J16" s="153">
        <v>91047</v>
      </c>
    </row>
    <row r="17" spans="2:10" ht="25.05" customHeight="1" x14ac:dyDescent="0.15">
      <c r="B17" s="237"/>
      <c r="C17" s="132"/>
      <c r="D17" s="133" t="s">
        <v>137</v>
      </c>
      <c r="E17" s="152">
        <v>99826</v>
      </c>
      <c r="F17" s="135">
        <v>16026</v>
      </c>
      <c r="G17" s="135">
        <v>14251</v>
      </c>
      <c r="H17" s="135">
        <v>1337</v>
      </c>
      <c r="I17" s="135">
        <v>6667</v>
      </c>
      <c r="J17" s="153">
        <v>138107</v>
      </c>
    </row>
    <row r="18" spans="2:10" ht="25.05" customHeight="1" thickBot="1" x14ac:dyDescent="0.2">
      <c r="B18" s="237"/>
      <c r="C18" s="132"/>
      <c r="D18" s="133" t="s">
        <v>138</v>
      </c>
      <c r="E18" s="152">
        <v>75283</v>
      </c>
      <c r="F18" s="135">
        <v>10828</v>
      </c>
      <c r="G18" s="135">
        <v>15650</v>
      </c>
      <c r="H18" s="135">
        <v>1810</v>
      </c>
      <c r="I18" s="135">
        <v>8747</v>
      </c>
      <c r="J18" s="156">
        <v>112318</v>
      </c>
    </row>
    <row r="19" spans="2:10" ht="25.05" customHeight="1" x14ac:dyDescent="0.15">
      <c r="B19" s="220" t="s">
        <v>152</v>
      </c>
      <c r="C19" s="220"/>
      <c r="D19" s="220"/>
      <c r="E19" s="220"/>
      <c r="F19" s="220"/>
      <c r="G19" s="220"/>
      <c r="H19" s="220"/>
      <c r="I19" s="220"/>
      <c r="J19" s="220"/>
    </row>
    <row r="20" spans="2:10" ht="25.05" customHeight="1" x14ac:dyDescent="0.15">
      <c r="B20" s="239" t="s">
        <v>141</v>
      </c>
      <c r="C20" s="239"/>
      <c r="D20" s="232" t="s">
        <v>142</v>
      </c>
      <c r="E20" s="232"/>
      <c r="F20" s="232"/>
      <c r="G20" s="232"/>
      <c r="H20" s="232"/>
      <c r="I20" s="232"/>
      <c r="J20" s="232"/>
    </row>
    <row r="21" spans="2:10" ht="25.05" customHeight="1" x14ac:dyDescent="0.15">
      <c r="B21" s="119"/>
      <c r="C21" s="119"/>
      <c r="D21" s="118" t="s">
        <v>143</v>
      </c>
      <c r="E21" s="118"/>
      <c r="F21" s="118"/>
      <c r="G21" s="118"/>
      <c r="H21" s="118"/>
      <c r="I21" s="118"/>
      <c r="J21" s="118"/>
    </row>
  </sheetData>
  <mergeCells count="6">
    <mergeCell ref="B1:J1"/>
    <mergeCell ref="B6:B11"/>
    <mergeCell ref="B13:B18"/>
    <mergeCell ref="B19:J19"/>
    <mergeCell ref="B20:C20"/>
    <mergeCell ref="D20:J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4B65-F227-49A6-8B95-F5B9F61DB8AF}">
  <dimension ref="B1:I20"/>
  <sheetViews>
    <sheetView showGridLines="0" workbookViewId="0"/>
  </sheetViews>
  <sheetFormatPr defaultRowHeight="12" x14ac:dyDescent="0.15"/>
  <cols>
    <col min="1" max="1" width="0.88671875" customWidth="1"/>
    <col min="2" max="2" width="10.88671875" customWidth="1"/>
    <col min="4" max="4" width="15.77734375" customWidth="1"/>
    <col min="5" max="5" width="12.77734375" customWidth="1"/>
    <col min="6" max="6" width="18.77734375" customWidth="1"/>
    <col min="7" max="7" width="15.77734375" customWidth="1"/>
    <col min="8" max="8" width="12.77734375" customWidth="1"/>
    <col min="9" max="9" width="18.77734375" customWidth="1"/>
    <col min="10" max="10" width="0.88671875" customWidth="1"/>
  </cols>
  <sheetData>
    <row r="1" spans="2:9" ht="25.05" customHeight="1" x14ac:dyDescent="0.15">
      <c r="B1" s="219" t="s">
        <v>250</v>
      </c>
      <c r="C1" s="219"/>
      <c r="D1" s="219"/>
      <c r="E1" s="219"/>
      <c r="F1" s="219"/>
      <c r="G1" s="219"/>
      <c r="H1" s="219"/>
      <c r="I1" s="219"/>
    </row>
    <row r="2" spans="2:9" ht="25.05" customHeight="1" x14ac:dyDescent="0.15"/>
    <row r="3" spans="2:9" ht="25.05" customHeight="1" x14ac:dyDescent="0.15">
      <c r="B3" s="60"/>
      <c r="C3" s="62"/>
      <c r="D3" s="62"/>
      <c r="E3" s="62"/>
      <c r="F3" s="62"/>
      <c r="G3" s="62"/>
      <c r="H3" s="157"/>
      <c r="I3" s="65" t="s">
        <v>91</v>
      </c>
    </row>
    <row r="4" spans="2:9" ht="25.05" customHeight="1" thickBot="1" x14ac:dyDescent="0.2">
      <c r="B4" s="260"/>
      <c r="C4" s="260"/>
      <c r="D4" s="224" t="s">
        <v>92</v>
      </c>
      <c r="E4" s="224"/>
      <c r="F4" s="224"/>
      <c r="G4" s="224" t="s">
        <v>93</v>
      </c>
      <c r="H4" s="224"/>
      <c r="I4" s="224"/>
    </row>
    <row r="5" spans="2:9" ht="25.05" customHeight="1" x14ac:dyDescent="0.15">
      <c r="B5" s="260"/>
      <c r="C5" s="260"/>
      <c r="D5" s="226" t="s">
        <v>94</v>
      </c>
      <c r="E5" s="227"/>
      <c r="F5" s="224" t="s">
        <v>153</v>
      </c>
      <c r="G5" s="226" t="s">
        <v>94</v>
      </c>
      <c r="H5" s="227"/>
      <c r="I5" s="224" t="s">
        <v>153</v>
      </c>
    </row>
    <row r="6" spans="2:9" ht="25.05" customHeight="1" x14ac:dyDescent="0.15">
      <c r="B6" s="260"/>
      <c r="C6" s="260"/>
      <c r="D6" s="68"/>
      <c r="E6" s="69" t="s">
        <v>96</v>
      </c>
      <c r="F6" s="224"/>
      <c r="G6" s="68"/>
      <c r="H6" s="171" t="s">
        <v>96</v>
      </c>
      <c r="I6" s="224"/>
    </row>
    <row r="7" spans="2:9" ht="25.05" customHeight="1" x14ac:dyDescent="0.15">
      <c r="B7" s="253" t="s">
        <v>97</v>
      </c>
      <c r="C7" s="254"/>
      <c r="D7" s="98">
        <v>105587</v>
      </c>
      <c r="E7" s="160">
        <v>7.0393773650819895</v>
      </c>
      <c r="F7" s="100">
        <v>1499948</v>
      </c>
      <c r="G7" s="98">
        <v>520126</v>
      </c>
      <c r="H7" s="172">
        <v>7.0437910683885292</v>
      </c>
      <c r="I7" s="100">
        <v>7384177</v>
      </c>
    </row>
    <row r="8" spans="2:9" ht="25.05" customHeight="1" x14ac:dyDescent="0.15">
      <c r="B8" s="251" t="s">
        <v>98</v>
      </c>
      <c r="C8" s="252"/>
      <c r="D8" s="98">
        <v>99804</v>
      </c>
      <c r="E8" s="160">
        <v>7.0299557088278046</v>
      </c>
      <c r="F8" s="100">
        <v>1419696</v>
      </c>
      <c r="G8" s="98">
        <v>511480</v>
      </c>
      <c r="H8" s="172">
        <v>6.9582375149509321</v>
      </c>
      <c r="I8" s="100">
        <v>7350712</v>
      </c>
    </row>
    <row r="9" spans="2:9" ht="25.05" customHeight="1" x14ac:dyDescent="0.15">
      <c r="B9" s="251" t="s">
        <v>99</v>
      </c>
      <c r="C9" s="252"/>
      <c r="D9" s="98">
        <v>96946</v>
      </c>
      <c r="E9" s="160">
        <v>6.8908310848655603</v>
      </c>
      <c r="F9" s="100">
        <v>1406884</v>
      </c>
      <c r="G9" s="98">
        <v>558579</v>
      </c>
      <c r="H9" s="172">
        <v>6.9574013166498885</v>
      </c>
      <c r="I9" s="100">
        <v>8028558</v>
      </c>
    </row>
    <row r="10" spans="2:9" ht="25.05" customHeight="1" x14ac:dyDescent="0.15">
      <c r="B10" s="256">
        <v>2002</v>
      </c>
      <c r="C10" s="257"/>
      <c r="D10" s="98">
        <v>86644</v>
      </c>
      <c r="E10" s="160">
        <v>6.6646308584931271</v>
      </c>
      <c r="F10" s="100">
        <v>1300057</v>
      </c>
      <c r="G10" s="98">
        <v>549692</v>
      </c>
      <c r="H10" s="172">
        <v>6.8945872876609933</v>
      </c>
      <c r="I10" s="100">
        <v>7972805</v>
      </c>
    </row>
    <row r="11" spans="2:9" ht="25.05" customHeight="1" x14ac:dyDescent="0.15">
      <c r="B11" s="256" t="s">
        <v>100</v>
      </c>
      <c r="C11" s="257"/>
      <c r="D11" s="98">
        <v>82301</v>
      </c>
      <c r="E11" s="160">
        <v>6.6476367252023145</v>
      </c>
      <c r="F11" s="100">
        <v>1238049</v>
      </c>
      <c r="G11" s="98">
        <v>525097</v>
      </c>
      <c r="H11" s="172">
        <v>6.7647080421127699</v>
      </c>
      <c r="I11" s="100">
        <v>7762301</v>
      </c>
    </row>
    <row r="12" spans="2:9" ht="25.05" customHeight="1" thickBot="1" x14ac:dyDescent="0.2">
      <c r="B12" s="258" t="s">
        <v>101</v>
      </c>
      <c r="C12" s="259"/>
      <c r="D12" s="161">
        <v>74665</v>
      </c>
      <c r="E12" s="160">
        <v>6.5618850841800258</v>
      </c>
      <c r="F12" s="100">
        <v>1137859</v>
      </c>
      <c r="G12" s="98">
        <v>509947</v>
      </c>
      <c r="H12" s="172">
        <v>6.7280983903264691</v>
      </c>
      <c r="I12" s="100">
        <v>7579363</v>
      </c>
    </row>
    <row r="13" spans="2:9" ht="25.05" customHeight="1" x14ac:dyDescent="0.15">
      <c r="B13" s="249" t="s">
        <v>117</v>
      </c>
      <c r="C13" s="250"/>
      <c r="D13" s="162">
        <v>67429</v>
      </c>
      <c r="E13" s="163">
        <v>6.5252313331875298</v>
      </c>
      <c r="F13" s="164">
        <v>1033358</v>
      </c>
      <c r="G13" s="164">
        <v>500328</v>
      </c>
      <c r="H13" s="173">
        <v>6.7578869568599984</v>
      </c>
      <c r="I13" s="165">
        <v>7403616</v>
      </c>
    </row>
    <row r="14" spans="2:9" ht="25.05" customHeight="1" x14ac:dyDescent="0.15">
      <c r="B14" s="251" t="s">
        <v>103</v>
      </c>
      <c r="C14" s="252"/>
      <c r="D14" s="166">
        <v>66820</v>
      </c>
      <c r="E14" s="167">
        <v>6.519781320953359</v>
      </c>
      <c r="F14" s="168">
        <v>1024881</v>
      </c>
      <c r="G14" s="166">
        <v>542205</v>
      </c>
      <c r="H14" s="174">
        <v>7.0546534130962417</v>
      </c>
      <c r="I14" s="168">
        <v>7685778</v>
      </c>
    </row>
    <row r="15" spans="2:9" ht="25.05" customHeight="1" x14ac:dyDescent="0.15">
      <c r="B15" s="251" t="s">
        <v>104</v>
      </c>
      <c r="C15" s="252"/>
      <c r="D15" s="98">
        <v>63526</v>
      </c>
      <c r="E15" s="160">
        <v>6.41517360332685</v>
      </c>
      <c r="F15" s="100">
        <v>990246</v>
      </c>
      <c r="G15" s="98">
        <v>535347</v>
      </c>
      <c r="H15" s="172">
        <v>6.9939380305007166</v>
      </c>
      <c r="I15" s="100">
        <v>7654443</v>
      </c>
    </row>
    <row r="16" spans="2:9" ht="25.05" customHeight="1" thickBot="1" x14ac:dyDescent="0.2">
      <c r="B16" s="253" t="s">
        <v>105</v>
      </c>
      <c r="C16" s="254"/>
      <c r="D16" s="169">
        <v>55351</v>
      </c>
      <c r="E16" s="170">
        <v>6.2896647958992355</v>
      </c>
      <c r="F16" s="168">
        <v>880031</v>
      </c>
      <c r="G16" s="169">
        <v>517282</v>
      </c>
      <c r="H16" s="175">
        <v>6.8601900841407115</v>
      </c>
      <c r="I16" s="168">
        <v>7540345</v>
      </c>
    </row>
    <row r="17" spans="2:9" ht="25.05" customHeight="1" x14ac:dyDescent="0.15">
      <c r="B17" s="60"/>
      <c r="C17" s="230" t="s">
        <v>154</v>
      </c>
      <c r="D17" s="230"/>
      <c r="E17" s="230"/>
      <c r="F17" s="230"/>
      <c r="G17" s="230"/>
      <c r="H17" s="230"/>
      <c r="I17" s="230"/>
    </row>
    <row r="18" spans="2:9" ht="44.4" customHeight="1" x14ac:dyDescent="0.15">
      <c r="B18" s="158" t="s">
        <v>155</v>
      </c>
      <c r="C18" s="255" t="s">
        <v>156</v>
      </c>
      <c r="D18" s="255"/>
      <c r="E18" s="255"/>
      <c r="F18" s="255"/>
      <c r="G18" s="255"/>
      <c r="H18" s="255"/>
      <c r="I18" s="255"/>
    </row>
    <row r="19" spans="2:9" ht="44.4" customHeight="1" x14ac:dyDescent="0.15">
      <c r="B19" s="159" t="s">
        <v>157</v>
      </c>
      <c r="C19" s="248" t="s">
        <v>158</v>
      </c>
      <c r="D19" s="248"/>
      <c r="E19" s="248"/>
      <c r="F19" s="248"/>
      <c r="G19" s="248"/>
      <c r="H19" s="248"/>
      <c r="I19" s="248"/>
    </row>
    <row r="20" spans="2:9" ht="38.4" customHeight="1" x14ac:dyDescent="0.15">
      <c r="B20" s="159" t="s">
        <v>159</v>
      </c>
      <c r="C20" s="248" t="s">
        <v>160</v>
      </c>
      <c r="D20" s="248"/>
      <c r="E20" s="248"/>
      <c r="F20" s="248"/>
      <c r="G20" s="248"/>
      <c r="H20" s="248"/>
      <c r="I20" s="248"/>
    </row>
  </sheetData>
  <mergeCells count="22">
    <mergeCell ref="C19:I19"/>
    <mergeCell ref="C20:I20"/>
    <mergeCell ref="B1:I1"/>
    <mergeCell ref="B13:C13"/>
    <mergeCell ref="B14:C14"/>
    <mergeCell ref="B15:C15"/>
    <mergeCell ref="B16:C16"/>
    <mergeCell ref="C17:I17"/>
    <mergeCell ref="C18:I18"/>
    <mergeCell ref="B7:C7"/>
    <mergeCell ref="B8:C8"/>
    <mergeCell ref="B9:C9"/>
    <mergeCell ref="B10:C10"/>
    <mergeCell ref="B11:C11"/>
    <mergeCell ref="B12:C12"/>
    <mergeCell ref="B4:C6"/>
    <mergeCell ref="D4:F4"/>
    <mergeCell ref="G4:I4"/>
    <mergeCell ref="D5:E5"/>
    <mergeCell ref="F5:F6"/>
    <mergeCell ref="G5:H5"/>
    <mergeCell ref="I5:I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F613-3534-486F-A41F-345F735511ED}">
  <dimension ref="B1:N19"/>
  <sheetViews>
    <sheetView showGridLines="0" workbookViewId="0"/>
  </sheetViews>
  <sheetFormatPr defaultRowHeight="12" x14ac:dyDescent="0.15"/>
  <cols>
    <col min="1" max="1" width="0.88671875" customWidth="1"/>
    <col min="2" max="2" width="12.44140625" customWidth="1"/>
    <col min="3" max="3" width="15.21875" bestFit="1" customWidth="1"/>
    <col min="4" max="4" width="9" bestFit="1" customWidth="1"/>
    <col min="5" max="5" width="16.88671875" bestFit="1" customWidth="1"/>
    <col min="6" max="6" width="9" bestFit="1" customWidth="1"/>
    <col min="7" max="7" width="15.21875" bestFit="1" customWidth="1"/>
    <col min="8" max="8" width="9" bestFit="1" customWidth="1"/>
    <col min="9" max="9" width="15.21875" bestFit="1" customWidth="1"/>
    <col min="10" max="10" width="9" bestFit="1" customWidth="1"/>
    <col min="11" max="11" width="16.88671875" bestFit="1" customWidth="1"/>
    <col min="12" max="12" width="9" bestFit="1" customWidth="1"/>
    <col min="13" max="13" width="18.77734375" bestFit="1" customWidth="1"/>
    <col min="14" max="14" width="9.44140625" bestFit="1" customWidth="1"/>
    <col min="15" max="15" width="0.88671875" customWidth="1"/>
  </cols>
  <sheetData>
    <row r="1" spans="2:14" ht="25.05" customHeight="1" x14ac:dyDescent="0.15">
      <c r="B1" s="228" t="s">
        <v>161</v>
      </c>
      <c r="C1" s="228"/>
      <c r="D1" s="228"/>
      <c r="E1" s="228"/>
      <c r="F1" s="228"/>
      <c r="G1" s="228"/>
      <c r="H1" s="228"/>
      <c r="I1" s="64"/>
      <c r="J1" s="91"/>
      <c r="K1" s="91"/>
      <c r="L1" s="91"/>
      <c r="M1" s="91"/>
      <c r="N1" s="91"/>
    </row>
    <row r="2" spans="2:14" ht="25.05" customHeight="1" thickBot="1" x14ac:dyDescent="0.2">
      <c r="B2" s="62"/>
      <c r="C2" s="62"/>
      <c r="D2" s="62"/>
      <c r="E2" s="62"/>
      <c r="F2" s="62"/>
      <c r="G2" s="62"/>
      <c r="H2" s="62"/>
      <c r="I2" s="62"/>
      <c r="J2" s="62"/>
      <c r="K2" s="62"/>
      <c r="L2" s="157"/>
      <c r="M2" s="62"/>
      <c r="N2" s="65" t="s">
        <v>162</v>
      </c>
    </row>
    <row r="3" spans="2:14" ht="25.05" customHeight="1" x14ac:dyDescent="0.15">
      <c r="B3" s="229"/>
      <c r="C3" s="176" t="s">
        <v>35</v>
      </c>
      <c r="D3" s="177"/>
      <c r="E3" s="178" t="s">
        <v>34</v>
      </c>
      <c r="F3" s="178"/>
      <c r="G3" s="178" t="s">
        <v>163</v>
      </c>
      <c r="H3" s="178"/>
      <c r="I3" s="178" t="s">
        <v>164</v>
      </c>
      <c r="J3" s="178"/>
      <c r="K3" s="178" t="s">
        <v>165</v>
      </c>
      <c r="L3" s="178"/>
      <c r="M3" s="178" t="s">
        <v>166</v>
      </c>
      <c r="N3" s="178"/>
    </row>
    <row r="4" spans="2:14" ht="25.05" customHeight="1" x14ac:dyDescent="0.15">
      <c r="B4" s="229"/>
      <c r="C4" s="92"/>
      <c r="D4" s="69" t="s">
        <v>167</v>
      </c>
      <c r="E4" s="67"/>
      <c r="F4" s="96" t="s">
        <v>167</v>
      </c>
      <c r="G4" s="67"/>
      <c r="H4" s="96" t="s">
        <v>167</v>
      </c>
      <c r="I4" s="67"/>
      <c r="J4" s="96" t="s">
        <v>167</v>
      </c>
      <c r="K4" s="67"/>
      <c r="L4" s="96" t="s">
        <v>167</v>
      </c>
      <c r="M4" s="67"/>
      <c r="N4" s="96" t="s">
        <v>167</v>
      </c>
    </row>
    <row r="5" spans="2:14" ht="25.05" customHeight="1" x14ac:dyDescent="0.15">
      <c r="B5" s="185" t="s">
        <v>97</v>
      </c>
      <c r="C5" s="179">
        <v>10763640</v>
      </c>
      <c r="D5" s="99">
        <v>7.5099494983658293</v>
      </c>
      <c r="E5" s="180">
        <v>17554791</v>
      </c>
      <c r="F5" s="101">
        <v>12.248235156914109</v>
      </c>
      <c r="G5" s="180">
        <v>8330521</v>
      </c>
      <c r="H5" s="101">
        <v>5.8123266854963571</v>
      </c>
      <c r="I5" s="180">
        <v>5455268</v>
      </c>
      <c r="J5" s="101">
        <v>3.8062204960451265</v>
      </c>
      <c r="K5" s="180">
        <v>101220845</v>
      </c>
      <c r="L5" s="101">
        <v>70.623268163178579</v>
      </c>
      <c r="M5" s="180">
        <v>143325065</v>
      </c>
      <c r="N5" s="101">
        <v>100</v>
      </c>
    </row>
    <row r="6" spans="2:14" ht="25.05" customHeight="1" x14ac:dyDescent="0.15">
      <c r="B6" s="186" t="s">
        <v>98</v>
      </c>
      <c r="C6" s="179">
        <v>10914758</v>
      </c>
      <c r="D6" s="99">
        <v>7.3876592666422436</v>
      </c>
      <c r="E6" s="180">
        <v>17916027</v>
      </c>
      <c r="F6" s="101">
        <v>12.126471598175851</v>
      </c>
      <c r="G6" s="180">
        <v>8605120</v>
      </c>
      <c r="H6" s="101">
        <v>5.8243796617908075</v>
      </c>
      <c r="I6" s="180">
        <v>5851425</v>
      </c>
      <c r="J6" s="101">
        <v>3.9605398602801904</v>
      </c>
      <c r="K6" s="180">
        <v>104455786</v>
      </c>
      <c r="L6" s="101">
        <v>70.700949613110907</v>
      </c>
      <c r="M6" s="180">
        <v>147743116</v>
      </c>
      <c r="N6" s="101">
        <v>100</v>
      </c>
    </row>
    <row r="7" spans="2:14" ht="25.05" customHeight="1" x14ac:dyDescent="0.15">
      <c r="B7" s="186" t="s">
        <v>99</v>
      </c>
      <c r="C7" s="179">
        <v>10418589</v>
      </c>
      <c r="D7" s="99">
        <v>7.243554346748672</v>
      </c>
      <c r="E7" s="180">
        <v>17410377</v>
      </c>
      <c r="F7" s="101">
        <v>12.104615317571611</v>
      </c>
      <c r="G7" s="180">
        <v>8473644</v>
      </c>
      <c r="H7" s="101">
        <v>5.8913256707794881</v>
      </c>
      <c r="I7" s="180">
        <v>5608274</v>
      </c>
      <c r="J7" s="101">
        <v>3.8991688327908474</v>
      </c>
      <c r="K7" s="180">
        <v>101921667</v>
      </c>
      <c r="L7" s="101">
        <v>70.86133583210939</v>
      </c>
      <c r="M7" s="180">
        <v>143832551</v>
      </c>
      <c r="N7" s="101">
        <v>100</v>
      </c>
    </row>
    <row r="8" spans="2:14" ht="25.05" customHeight="1" x14ac:dyDescent="0.15">
      <c r="B8" s="187">
        <v>2002</v>
      </c>
      <c r="C8" s="179">
        <v>9649377</v>
      </c>
      <c r="D8" s="99">
        <v>7.141904633578319</v>
      </c>
      <c r="E8" s="180">
        <v>16746035</v>
      </c>
      <c r="F8" s="101">
        <v>12.394435926854626</v>
      </c>
      <c r="G8" s="180">
        <v>8059876</v>
      </c>
      <c r="H8" s="101">
        <v>5.9654489352490518</v>
      </c>
      <c r="I8" s="180">
        <v>5222772</v>
      </c>
      <c r="J8" s="101">
        <v>3.8655904466084294</v>
      </c>
      <c r="K8" s="180">
        <v>95431235</v>
      </c>
      <c r="L8" s="101">
        <v>70.632620057709573</v>
      </c>
      <c r="M8" s="180">
        <v>135109295</v>
      </c>
      <c r="N8" s="101">
        <v>100</v>
      </c>
    </row>
    <row r="9" spans="2:14" ht="25.05" customHeight="1" x14ac:dyDescent="0.15">
      <c r="B9" s="188" t="s">
        <v>100</v>
      </c>
      <c r="C9" s="179">
        <v>9579967</v>
      </c>
      <c r="D9" s="99">
        <v>7.1879242217006274</v>
      </c>
      <c r="E9" s="180">
        <v>16789065</v>
      </c>
      <c r="F9" s="101">
        <v>12.596966876107842</v>
      </c>
      <c r="G9" s="180">
        <v>7937608</v>
      </c>
      <c r="H9" s="101">
        <v>5.9556494093940682</v>
      </c>
      <c r="I9" s="180">
        <v>5328929</v>
      </c>
      <c r="J9" s="101">
        <v>3.9983371377816748</v>
      </c>
      <c r="K9" s="180">
        <v>93643062</v>
      </c>
      <c r="L9" s="101">
        <v>70.261122355015786</v>
      </c>
      <c r="M9" s="180">
        <v>133278631</v>
      </c>
      <c r="N9" s="101">
        <v>100</v>
      </c>
    </row>
    <row r="10" spans="2:14" ht="25.05" customHeight="1" thickBot="1" x14ac:dyDescent="0.2">
      <c r="B10" s="189" t="s">
        <v>101</v>
      </c>
      <c r="C10" s="179">
        <v>9650541</v>
      </c>
      <c r="D10" s="99">
        <v>7.1641801748062939</v>
      </c>
      <c r="E10" s="180">
        <v>17278905</v>
      </c>
      <c r="F10" s="101">
        <v>12.827176076798319</v>
      </c>
      <c r="G10" s="180">
        <v>8291533</v>
      </c>
      <c r="H10" s="101">
        <v>6.1553063540533266</v>
      </c>
      <c r="I10" s="180">
        <v>5356185</v>
      </c>
      <c r="J10" s="101">
        <v>3.9762200263793339</v>
      </c>
      <c r="K10" s="180">
        <v>94128284</v>
      </c>
      <c r="L10" s="101">
        <v>69.877117367962725</v>
      </c>
      <c r="M10" s="180">
        <v>134705448</v>
      </c>
      <c r="N10" s="101">
        <v>100</v>
      </c>
    </row>
    <row r="11" spans="2:14" ht="25.05" customHeight="1" x14ac:dyDescent="0.15">
      <c r="B11" s="190" t="s">
        <v>102</v>
      </c>
      <c r="C11" s="181">
        <v>8148780</v>
      </c>
      <c r="D11" s="108">
        <v>7.0950094694682502</v>
      </c>
      <c r="E11" s="181">
        <v>15224695</v>
      </c>
      <c r="F11" s="109">
        <v>13.255892930569473</v>
      </c>
      <c r="G11" s="182">
        <v>6967180</v>
      </c>
      <c r="H11" s="109">
        <v>6.0662096750053145</v>
      </c>
      <c r="I11" s="182">
        <v>4531868</v>
      </c>
      <c r="J11" s="109">
        <v>3.9458233470998283</v>
      </c>
      <c r="K11" s="182">
        <v>79979755</v>
      </c>
      <c r="L11" s="109">
        <v>69.637064577857132</v>
      </c>
      <c r="M11" s="182">
        <v>114852278</v>
      </c>
      <c r="N11" s="109">
        <v>100</v>
      </c>
    </row>
    <row r="12" spans="2:14" ht="25.05" customHeight="1" x14ac:dyDescent="0.15">
      <c r="B12" s="191" t="s">
        <v>103</v>
      </c>
      <c r="C12" s="179">
        <v>8401435</v>
      </c>
      <c r="D12" s="99">
        <v>6.8764611262906259</v>
      </c>
      <c r="E12" s="180">
        <v>15855062</v>
      </c>
      <c r="F12" s="101">
        <v>12.977154200196479</v>
      </c>
      <c r="G12" s="180">
        <v>7303613</v>
      </c>
      <c r="H12" s="101">
        <v>5.9779086401276516</v>
      </c>
      <c r="I12" s="180">
        <v>4760781</v>
      </c>
      <c r="J12" s="101">
        <v>3.8966349769156112</v>
      </c>
      <c r="K12" s="180">
        <v>85855834</v>
      </c>
      <c r="L12" s="101">
        <v>70.271841056469626</v>
      </c>
      <c r="M12" s="180">
        <v>122176725</v>
      </c>
      <c r="N12" s="101">
        <v>100</v>
      </c>
    </row>
    <row r="13" spans="2:14" ht="25.05" customHeight="1" x14ac:dyDescent="0.15">
      <c r="B13" s="186" t="s">
        <v>104</v>
      </c>
      <c r="C13" s="179">
        <v>10325222</v>
      </c>
      <c r="D13" s="99">
        <v>7.1157477850583417</v>
      </c>
      <c r="E13" s="180">
        <v>20574368</v>
      </c>
      <c r="F13" s="101">
        <v>14.179066902869037</v>
      </c>
      <c r="G13" s="180">
        <v>8864769</v>
      </c>
      <c r="H13" s="101">
        <v>6.1092594790507997</v>
      </c>
      <c r="I13" s="180">
        <v>5864032</v>
      </c>
      <c r="J13" s="101">
        <v>4.0412663975177718</v>
      </c>
      <c r="K13" s="180">
        <v>99475431</v>
      </c>
      <c r="L13" s="101">
        <v>68.55465943550405</v>
      </c>
      <c r="M13" s="180">
        <v>145103822</v>
      </c>
      <c r="N13" s="101">
        <v>100</v>
      </c>
    </row>
    <row r="14" spans="2:14" ht="25.05" customHeight="1" thickBot="1" x14ac:dyDescent="0.2">
      <c r="B14" s="186" t="s">
        <v>105</v>
      </c>
      <c r="C14" s="183">
        <v>9442129</v>
      </c>
      <c r="D14" s="184">
        <v>6.8331892077438585</v>
      </c>
      <c r="E14" s="180">
        <v>20054852</v>
      </c>
      <c r="F14" s="101">
        <v>14.513527431080464</v>
      </c>
      <c r="G14" s="180">
        <v>8346385</v>
      </c>
      <c r="H14" s="101">
        <v>6.0402085065428812</v>
      </c>
      <c r="I14" s="180">
        <v>5678040</v>
      </c>
      <c r="J14" s="101">
        <v>4.1091497107419253</v>
      </c>
      <c r="K14" s="180">
        <v>94659006</v>
      </c>
      <c r="L14" s="101">
        <v>68.503925143890882</v>
      </c>
      <c r="M14" s="180">
        <v>138180412</v>
      </c>
      <c r="N14" s="101">
        <v>100</v>
      </c>
    </row>
    <row r="15" spans="2:14" ht="25.05" customHeight="1" x14ac:dyDescent="0.15">
      <c r="B15" s="230" t="s">
        <v>118</v>
      </c>
      <c r="C15" s="230"/>
      <c r="D15" s="230"/>
      <c r="E15" s="230"/>
      <c r="F15" s="230"/>
      <c r="G15" s="230"/>
      <c r="H15" s="230"/>
      <c r="I15" s="230"/>
      <c r="J15" s="230"/>
      <c r="K15" s="230"/>
      <c r="L15" s="230"/>
      <c r="M15" s="230"/>
      <c r="N15" s="230"/>
    </row>
    <row r="16" spans="2:14" ht="34.200000000000003" customHeight="1" x14ac:dyDescent="0.15">
      <c r="B16" s="192" t="s">
        <v>155</v>
      </c>
      <c r="C16" s="255" t="s">
        <v>168</v>
      </c>
      <c r="D16" s="255"/>
      <c r="E16" s="255"/>
      <c r="F16" s="255"/>
      <c r="G16" s="255"/>
      <c r="H16" s="255"/>
      <c r="I16" s="255"/>
      <c r="J16" s="255"/>
      <c r="K16" s="255"/>
      <c r="L16" s="255"/>
      <c r="M16" s="255"/>
      <c r="N16" s="255"/>
    </row>
    <row r="17" spans="2:14" ht="25.05" customHeight="1" x14ac:dyDescent="0.15">
      <c r="B17" s="193" t="s">
        <v>157</v>
      </c>
      <c r="C17" s="261" t="s">
        <v>169</v>
      </c>
      <c r="D17" s="261"/>
      <c r="E17" s="261"/>
      <c r="F17" s="261"/>
      <c r="G17" s="261"/>
      <c r="H17" s="261"/>
      <c r="I17" s="261"/>
      <c r="J17" s="261"/>
      <c r="K17" s="261"/>
      <c r="L17" s="261"/>
      <c r="M17" s="261"/>
      <c r="N17" s="261"/>
    </row>
    <row r="18" spans="2:14" ht="25.05" customHeight="1" x14ac:dyDescent="0.15">
      <c r="B18" s="193" t="s">
        <v>170</v>
      </c>
      <c r="C18" s="261" t="s">
        <v>171</v>
      </c>
      <c r="D18" s="261"/>
      <c r="E18" s="261"/>
      <c r="F18" s="261"/>
      <c r="G18" s="261"/>
      <c r="H18" s="261"/>
      <c r="I18" s="261"/>
      <c r="J18" s="261"/>
      <c r="K18" s="261"/>
      <c r="L18" s="261"/>
      <c r="M18" s="261"/>
      <c r="N18" s="261"/>
    </row>
    <row r="19" spans="2:14" ht="25.05" customHeight="1" x14ac:dyDescent="0.15">
      <c r="B19" s="193" t="s">
        <v>172</v>
      </c>
      <c r="C19" s="261" t="s">
        <v>173</v>
      </c>
      <c r="D19" s="261"/>
      <c r="E19" s="261"/>
      <c r="F19" s="261"/>
      <c r="G19" s="261"/>
      <c r="H19" s="261"/>
      <c r="I19" s="261"/>
      <c r="J19" s="261"/>
      <c r="K19" s="261"/>
      <c r="L19" s="261"/>
      <c r="M19" s="261"/>
      <c r="N19" s="261"/>
    </row>
  </sheetData>
  <mergeCells count="7">
    <mergeCell ref="C19:N19"/>
    <mergeCell ref="B1:H1"/>
    <mergeCell ref="B3:B4"/>
    <mergeCell ref="B15:N15"/>
    <mergeCell ref="C16:N16"/>
    <mergeCell ref="C17:N17"/>
    <mergeCell ref="C18:N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第５章</vt:lpstr>
      <vt:lpstr>QA</vt:lpstr>
      <vt:lpstr>5-1</vt:lpstr>
      <vt:lpstr>5-2</vt:lpstr>
      <vt:lpstr>5-3</vt:lpstr>
      <vt:lpstr>5-4</vt:lpstr>
      <vt:lpstr>5-5</vt:lpstr>
      <vt:lpstr>5-6</vt:lpstr>
      <vt:lpstr>5-7</vt:lpstr>
      <vt:lpstr>5-8</vt:lpstr>
      <vt:lpstr>5-9</vt:lpstr>
      <vt:lpstr>5-10</vt:lpstr>
      <vt:lpstr>5-11</vt:lpstr>
      <vt:lpstr>5-12</vt:lpstr>
      <vt:lpstr>5-13</vt:lpstr>
      <vt:lpstr>5-14</vt:lpstr>
      <vt:lpstr>5-15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2023-11-22T07:47:38Z</dcterms:created>
  <dcterms:modified xsi:type="dcterms:W3CDTF">2023-12-14T04:51:41Z</dcterms:modified>
</cp:coreProperties>
</file>