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令和6年度開講予定科目一覧" sheetId="1" r:id="rId1"/>
  </sheets>
  <definedNames>
    <definedName name="_xlnm.Print_Area" localSheetId="0">令和6年度開講予定科目一覧!$A$1:$S$99</definedName>
    <definedName name="_xlnm.Print_Titles" localSheetId="0">令和6年度開講予定科目一覧!$1:$3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9" i="1" l="1"/>
  <c r="H99" i="1"/>
  <c r="I99" i="1"/>
  <c r="J99" i="1"/>
  <c r="L99" i="1"/>
  <c r="M99" i="1"/>
  <c r="N99" i="1"/>
  <c r="O99" i="1"/>
  <c r="P99" i="1"/>
  <c r="G99" i="1"/>
  <c r="E99" i="1"/>
  <c r="Q9" i="1" l="1"/>
  <c r="S9" i="1" s="1"/>
  <c r="Q4" i="1"/>
  <c r="S4" i="1" l="1"/>
  <c r="S24" i="1"/>
  <c r="Q25" i="1" l="1"/>
  <c r="Q26" i="1"/>
  <c r="Q27" i="1"/>
  <c r="S23" i="1" l="1"/>
  <c r="S22" i="1"/>
  <c r="Q98" i="1" l="1"/>
  <c r="S72" i="1"/>
  <c r="Q77" i="1" l="1"/>
  <c r="S77" i="1" s="1"/>
  <c r="Q31" i="1"/>
  <c r="S31" i="1" s="1"/>
  <c r="Q12" i="1"/>
  <c r="S12" i="1" s="1"/>
  <c r="Q10" i="1"/>
  <c r="S10" i="1" s="1"/>
  <c r="Q8" i="1"/>
  <c r="S8" i="1" s="1"/>
  <c r="F99" i="1" l="1"/>
  <c r="Q83" i="1"/>
  <c r="S83" i="1" s="1"/>
  <c r="S17" i="1"/>
  <c r="S16" i="1"/>
  <c r="S21" i="1"/>
  <c r="S19" i="1"/>
  <c r="Q69" i="1"/>
  <c r="S69" i="1" s="1"/>
  <c r="Q70" i="1"/>
  <c r="S70" i="1" s="1"/>
  <c r="Q71" i="1"/>
  <c r="S71" i="1" s="1"/>
  <c r="Q54" i="1"/>
  <c r="S54" i="1" s="1"/>
  <c r="S45" i="1"/>
  <c r="S44" i="1"/>
  <c r="S42" i="1"/>
  <c r="S41" i="1"/>
  <c r="S40" i="1"/>
  <c r="Q15" i="1" l="1"/>
  <c r="Q14" i="1"/>
  <c r="S14" i="1" s="1"/>
  <c r="Q13" i="1"/>
  <c r="S13" i="1" s="1"/>
  <c r="S15" i="1" l="1"/>
  <c r="S20" i="1"/>
  <c r="Q46" i="1" l="1"/>
  <c r="Q63" i="1"/>
  <c r="Q62" i="1"/>
  <c r="S62" i="1" s="1"/>
  <c r="S27" i="1"/>
  <c r="S26" i="1"/>
  <c r="Q60" i="1"/>
  <c r="S60" i="1" s="1"/>
  <c r="S46" i="1" l="1"/>
  <c r="S63" i="1"/>
  <c r="Q11" i="1"/>
  <c r="S11" i="1" s="1"/>
  <c r="Q97" i="1" l="1"/>
  <c r="Q51" i="1" l="1"/>
  <c r="S51" i="1" s="1"/>
  <c r="Q43" i="1" l="1"/>
  <c r="S43" i="1" s="1"/>
  <c r="Q52" i="1"/>
  <c r="S52" i="1" s="1"/>
  <c r="Q50" i="1" l="1"/>
  <c r="Q90" i="1"/>
  <c r="S50" i="1" l="1"/>
  <c r="Q92" i="1"/>
  <c r="S92" i="1" s="1"/>
  <c r="Q95" i="1" l="1"/>
  <c r="Q34" i="1" l="1"/>
  <c r="S34" i="1" s="1"/>
  <c r="Q35" i="1"/>
  <c r="S35" i="1" s="1"/>
  <c r="Q36" i="1"/>
  <c r="S36" i="1" s="1"/>
  <c r="Q38" i="1" l="1"/>
  <c r="S38" i="1" s="1"/>
  <c r="Q48" i="1" l="1"/>
  <c r="S48" i="1" s="1"/>
  <c r="Q47" i="1"/>
  <c r="S47" i="1" l="1"/>
  <c r="Q49" i="1"/>
  <c r="Q55" i="1"/>
  <c r="S55" i="1" s="1"/>
  <c r="S49" i="1" l="1"/>
  <c r="Q53" i="1"/>
  <c r="S53" i="1" l="1"/>
  <c r="Q29" i="1" l="1"/>
  <c r="Q30" i="1"/>
  <c r="S30" i="1" s="1"/>
  <c r="S33" i="1"/>
  <c r="Q37" i="1"/>
  <c r="S37" i="1" s="1"/>
  <c r="Q39" i="1"/>
  <c r="S39" i="1" s="1"/>
  <c r="Q56" i="1"/>
  <c r="Q57" i="1"/>
  <c r="S57" i="1" s="1"/>
  <c r="Q58" i="1"/>
  <c r="S58" i="1" s="1"/>
  <c r="Q59" i="1"/>
  <c r="Q28" i="1"/>
  <c r="S28" i="1" s="1"/>
  <c r="Q61" i="1"/>
  <c r="Q64" i="1"/>
  <c r="S64" i="1" s="1"/>
  <c r="S65" i="1"/>
  <c r="Q66" i="1"/>
  <c r="S66" i="1" s="1"/>
  <c r="Q67" i="1"/>
  <c r="S67" i="1" s="1"/>
  <c r="S18" i="1"/>
  <c r="Q68" i="1"/>
  <c r="S68" i="1" s="1"/>
  <c r="Q73" i="1"/>
  <c r="Q74" i="1"/>
  <c r="S74" i="1" s="1"/>
  <c r="Q75" i="1"/>
  <c r="S75" i="1" s="1"/>
  <c r="Q76" i="1"/>
  <c r="S76" i="1" s="1"/>
  <c r="Q78" i="1"/>
  <c r="S78" i="1" s="1"/>
  <c r="Q79" i="1"/>
  <c r="S79" i="1" s="1"/>
  <c r="Q80" i="1"/>
  <c r="Q81" i="1"/>
  <c r="S81" i="1" s="1"/>
  <c r="Q82" i="1"/>
  <c r="S82" i="1" s="1"/>
  <c r="Q84" i="1"/>
  <c r="S84" i="1" s="1"/>
  <c r="Q85" i="1"/>
  <c r="Q86" i="1"/>
  <c r="Q87" i="1"/>
  <c r="Q88" i="1"/>
  <c r="S88" i="1" s="1"/>
  <c r="Q89" i="1"/>
  <c r="S89" i="1" s="1"/>
  <c r="Q91" i="1"/>
  <c r="S91" i="1" s="1"/>
  <c r="Q93" i="1"/>
  <c r="S93" i="1" s="1"/>
  <c r="Q94" i="1"/>
  <c r="Q96" i="1"/>
  <c r="S96" i="1" s="1"/>
  <c r="S97" i="1"/>
  <c r="S98" i="1"/>
  <c r="Q6" i="1"/>
  <c r="Q7" i="1"/>
  <c r="S7" i="1" s="1"/>
  <c r="Q5" i="1"/>
  <c r="Q99" i="1" l="1"/>
  <c r="S80" i="1"/>
  <c r="S6" i="1"/>
  <c r="S59" i="1"/>
  <c r="S25" i="1"/>
  <c r="S29" i="1"/>
  <c r="S56" i="1"/>
  <c r="S61" i="1"/>
  <c r="S73" i="1"/>
  <c r="S5" i="1"/>
  <c r="S32" i="1"/>
  <c r="S99" i="1" l="1"/>
</calcChain>
</file>

<file path=xl/sharedStrings.xml><?xml version="1.0" encoding="utf-8"?>
<sst xmlns="http://schemas.openxmlformats.org/spreadsheetml/2006/main" count="404" uniqueCount="141">
  <si>
    <t>訓練科目番号</t>
    <rPh sb="0" eb="2">
      <t>クンレン</t>
    </rPh>
    <rPh sb="2" eb="4">
      <t>カモク</t>
    </rPh>
    <rPh sb="4" eb="6">
      <t>バンゴウ</t>
    </rPh>
    <phoneticPr fontId="1"/>
  </si>
  <si>
    <t>科目番号</t>
    <rPh sb="0" eb="2">
      <t>カモク</t>
    </rPh>
    <rPh sb="2" eb="4">
      <t>バンゴウ</t>
    </rPh>
    <phoneticPr fontId="1"/>
  </si>
  <si>
    <t>枝番</t>
    <rPh sb="0" eb="2">
      <t>エダバン</t>
    </rPh>
    <phoneticPr fontId="1"/>
  </si>
  <si>
    <t>A</t>
    <phoneticPr fontId="1"/>
  </si>
  <si>
    <t>科目名</t>
    <rPh sb="0" eb="3">
      <t>カモクメイ</t>
    </rPh>
    <phoneticPr fontId="1"/>
  </si>
  <si>
    <t>定員
（各・人）</t>
    <rPh sb="0" eb="2">
      <t>テイイン</t>
    </rPh>
    <rPh sb="4" eb="5">
      <t>カク</t>
    </rPh>
    <rPh sb="6" eb="7">
      <t>ヒト</t>
    </rPh>
    <phoneticPr fontId="1"/>
  </si>
  <si>
    <t>年間予定
総定員
（各・人）</t>
    <rPh sb="0" eb="2">
      <t>ネンカン</t>
    </rPh>
    <rPh sb="2" eb="4">
      <t>ヨテイ</t>
    </rPh>
    <rPh sb="5" eb="6">
      <t>ソウ</t>
    </rPh>
    <rPh sb="6" eb="8">
      <t>テイイン</t>
    </rPh>
    <rPh sb="10" eb="11">
      <t>カク</t>
    </rPh>
    <rPh sb="12" eb="13">
      <t>ヒト</t>
    </rPh>
    <phoneticPr fontId="1"/>
  </si>
  <si>
    <t>訓練期間
(月数）</t>
    <rPh sb="0" eb="2">
      <t>クンレン</t>
    </rPh>
    <rPh sb="2" eb="4">
      <t>キカン</t>
    </rPh>
    <rPh sb="6" eb="7">
      <t>ツキ</t>
    </rPh>
    <rPh sb="7" eb="8">
      <t>スウ</t>
    </rPh>
    <phoneticPr fontId="1"/>
  </si>
  <si>
    <t>B</t>
    <phoneticPr fontId="1"/>
  </si>
  <si>
    <t>計</t>
    <rPh sb="0" eb="1">
      <t>ケイ</t>
    </rPh>
    <phoneticPr fontId="1"/>
  </si>
  <si>
    <t>D</t>
    <phoneticPr fontId="1"/>
  </si>
  <si>
    <t>C</t>
    <phoneticPr fontId="1"/>
  </si>
  <si>
    <t>E</t>
    <phoneticPr fontId="1"/>
  </si>
  <si>
    <t>F</t>
    <phoneticPr fontId="1"/>
  </si>
  <si>
    <t>A</t>
  </si>
  <si>
    <t>コース数</t>
    <rPh sb="3" eb="4">
      <t>スウ</t>
    </rPh>
    <phoneticPr fontId="1"/>
  </si>
  <si>
    <t>B</t>
  </si>
  <si>
    <t>B</t>
    <phoneticPr fontId="1"/>
  </si>
  <si>
    <t>C</t>
  </si>
  <si>
    <t>A</t>
    <phoneticPr fontId="1"/>
  </si>
  <si>
    <t>介護職員初任者養成研修科（２か月）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phoneticPr fontId="1"/>
  </si>
  <si>
    <t>介護福祉士実務者研修科（６か月）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phoneticPr fontId="1"/>
  </si>
  <si>
    <t>医師事務作業補助者（ドクターズ医療クラーク）養成科（４か月）</t>
    <rPh sb="0" eb="2">
      <t>イシ</t>
    </rPh>
    <rPh sb="2" eb="4">
      <t>ジム</t>
    </rPh>
    <rPh sb="4" eb="6">
      <t>サギョウ</t>
    </rPh>
    <rPh sb="6" eb="9">
      <t>ホジョシャ</t>
    </rPh>
    <rPh sb="15" eb="17">
      <t>イリョウ</t>
    </rPh>
    <rPh sb="22" eb="24">
      <t>ヨウセイ</t>
    </rPh>
    <rPh sb="24" eb="25">
      <t>カ</t>
    </rPh>
    <rPh sb="28" eb="29">
      <t>ゲツ</t>
    </rPh>
    <phoneticPr fontId="1"/>
  </si>
  <si>
    <t>総務・経理事務科（３か月）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phoneticPr fontId="1"/>
  </si>
  <si>
    <t>総務・経理事務科（３か月）【地域枠】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rPh sb="14" eb="16">
      <t>チイキ</t>
    </rPh>
    <rPh sb="16" eb="17">
      <t>ワク</t>
    </rPh>
    <phoneticPr fontId="1"/>
  </si>
  <si>
    <t>グラフィックデザイン実践科（４か月）【49歳以下の方対象】</t>
    <rPh sb="10" eb="12">
      <t>ジッセン</t>
    </rPh>
    <rPh sb="12" eb="13">
      <t>カ</t>
    </rPh>
    <rPh sb="16" eb="17">
      <t>ゲツ</t>
    </rPh>
    <phoneticPr fontId="1"/>
  </si>
  <si>
    <t>データサイエンス基礎実践科（５か月）【49歳以下の方対象】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1"/>
  </si>
  <si>
    <t>クラウドエンジニア基礎実践科（４か月）【49歳以下の方対象】</t>
    <rPh sb="9" eb="11">
      <t>キソ</t>
    </rPh>
    <rPh sb="11" eb="13">
      <t>ジッセン</t>
    </rPh>
    <rPh sb="13" eb="14">
      <t>カ</t>
    </rPh>
    <rPh sb="17" eb="18">
      <t>ゲツ</t>
    </rPh>
    <phoneticPr fontId="1"/>
  </si>
  <si>
    <t>総務・経理事務実践科（４か月）【49歳以下の方対象】</t>
    <rPh sb="0" eb="2">
      <t>ソウム</t>
    </rPh>
    <rPh sb="3" eb="5">
      <t>ケイリ</t>
    </rPh>
    <rPh sb="5" eb="7">
      <t>ジム</t>
    </rPh>
    <rPh sb="7" eb="9">
      <t>ジッセン</t>
    </rPh>
    <rPh sb="9" eb="10">
      <t>カ</t>
    </rPh>
    <rPh sb="13" eb="14">
      <t>ゲツ</t>
    </rPh>
    <phoneticPr fontId="1"/>
  </si>
  <si>
    <t>経理事務エキスパート実践科（５か月）【49歳以下の方対象】</t>
    <rPh sb="0" eb="2">
      <t>ケイリ</t>
    </rPh>
    <rPh sb="2" eb="4">
      <t>ジム</t>
    </rPh>
    <rPh sb="10" eb="12">
      <t>ジッセン</t>
    </rPh>
    <rPh sb="12" eb="13">
      <t>カ</t>
    </rPh>
    <rPh sb="16" eb="17">
      <t>ゲツ</t>
    </rPh>
    <phoneticPr fontId="1"/>
  </si>
  <si>
    <t>医療事務＋ＯＡ基礎科（３か月）</t>
    <rPh sb="0" eb="2">
      <t>イリョウ</t>
    </rPh>
    <rPh sb="2" eb="4">
      <t>ジム</t>
    </rPh>
    <rPh sb="7" eb="9">
      <t>キソ</t>
    </rPh>
    <rPh sb="9" eb="10">
      <t>カ</t>
    </rPh>
    <rPh sb="13" eb="14">
      <t>ゲツ</t>
    </rPh>
    <phoneticPr fontId="1"/>
  </si>
  <si>
    <t>医療事務＋ＯＡ基礎科（３か月）【地域枠】</t>
    <rPh sb="0" eb="2">
      <t>イリョウ</t>
    </rPh>
    <rPh sb="2" eb="4">
      <t>ジム</t>
    </rPh>
    <rPh sb="7" eb="9">
      <t>キソ</t>
    </rPh>
    <rPh sb="9" eb="10">
      <t>カ</t>
    </rPh>
    <rPh sb="13" eb="14">
      <t>ゲツ</t>
    </rPh>
    <rPh sb="16" eb="18">
      <t>チイキ</t>
    </rPh>
    <rPh sb="18" eb="19">
      <t>ワク</t>
    </rPh>
    <phoneticPr fontId="1"/>
  </si>
  <si>
    <t>Ｗｅｂデザイナー実践科（４か月）【49歳以下の方対象】</t>
    <rPh sb="8" eb="10">
      <t>ジッセン</t>
    </rPh>
    <rPh sb="10" eb="11">
      <t>カ</t>
    </rPh>
    <rPh sb="14" eb="15">
      <t>ゲツ</t>
    </rPh>
    <phoneticPr fontId="1"/>
  </si>
  <si>
    <t>E</t>
    <phoneticPr fontId="1"/>
  </si>
  <si>
    <t>介護福祉士実務者研修科（６か月）【20人定員】</t>
    <rPh sb="0" eb="2">
      <t>カイゴ</t>
    </rPh>
    <rPh sb="2" eb="11">
      <t>フクシシジツムシャケンシュウカ</t>
    </rPh>
    <rPh sb="14" eb="15">
      <t>ゲツ</t>
    </rPh>
    <rPh sb="19" eb="20">
      <t>ヒト</t>
    </rPh>
    <rPh sb="20" eb="22">
      <t>テイイン</t>
    </rPh>
    <phoneticPr fontId="1"/>
  </si>
  <si>
    <t>R01</t>
    <phoneticPr fontId="1"/>
  </si>
  <si>
    <t>R02</t>
    <phoneticPr fontId="1"/>
  </si>
  <si>
    <t>R04</t>
    <phoneticPr fontId="1"/>
  </si>
  <si>
    <t>R05</t>
    <phoneticPr fontId="1"/>
  </si>
  <si>
    <t>R06</t>
    <phoneticPr fontId="1"/>
  </si>
  <si>
    <t>R07</t>
    <phoneticPr fontId="1"/>
  </si>
  <si>
    <t>R08</t>
    <phoneticPr fontId="1"/>
  </si>
  <si>
    <t>R10</t>
    <phoneticPr fontId="1"/>
  </si>
  <si>
    <t>R11</t>
    <phoneticPr fontId="1"/>
  </si>
  <si>
    <t>R12</t>
    <phoneticPr fontId="1"/>
  </si>
  <si>
    <t>R13</t>
    <phoneticPr fontId="1"/>
  </si>
  <si>
    <t>R14</t>
    <phoneticPr fontId="1"/>
  </si>
  <si>
    <t>R15</t>
    <phoneticPr fontId="1"/>
  </si>
  <si>
    <t>R16</t>
    <phoneticPr fontId="1"/>
  </si>
  <si>
    <t>R17</t>
    <phoneticPr fontId="1"/>
  </si>
  <si>
    <t>R18</t>
    <phoneticPr fontId="1"/>
  </si>
  <si>
    <t>R19</t>
    <phoneticPr fontId="1"/>
  </si>
  <si>
    <t>R20</t>
    <phoneticPr fontId="1"/>
  </si>
  <si>
    <t>R21</t>
    <phoneticPr fontId="1"/>
  </si>
  <si>
    <t>R22</t>
    <phoneticPr fontId="1"/>
  </si>
  <si>
    <t>R23</t>
    <phoneticPr fontId="1"/>
  </si>
  <si>
    <t>R24</t>
    <phoneticPr fontId="1"/>
  </si>
  <si>
    <t>R25</t>
    <phoneticPr fontId="1"/>
  </si>
  <si>
    <t>D01</t>
    <phoneticPr fontId="1"/>
  </si>
  <si>
    <t>D02</t>
    <phoneticPr fontId="1"/>
  </si>
  <si>
    <t>D03</t>
    <phoneticPr fontId="1"/>
  </si>
  <si>
    <t>D04</t>
    <phoneticPr fontId="1"/>
  </si>
  <si>
    <t>D05</t>
    <phoneticPr fontId="1"/>
  </si>
  <si>
    <t>D06</t>
    <phoneticPr fontId="1"/>
  </si>
  <si>
    <t>D07</t>
    <phoneticPr fontId="1"/>
  </si>
  <si>
    <t>L01</t>
    <phoneticPr fontId="1"/>
  </si>
  <si>
    <t>L02</t>
    <phoneticPr fontId="1"/>
  </si>
  <si>
    <t>L03</t>
    <phoneticPr fontId="1"/>
  </si>
  <si>
    <t>L04</t>
    <phoneticPr fontId="1"/>
  </si>
  <si>
    <t>L05</t>
    <phoneticPr fontId="1"/>
  </si>
  <si>
    <t>ＡＩプログラマー基礎実践科（５か月）【49歳以下の方対象】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1"/>
  </si>
  <si>
    <t>Ｗｅｂデザイン制作科（３か月）</t>
    <rPh sb="7" eb="9">
      <t>セイサク</t>
    </rPh>
    <phoneticPr fontId="6"/>
  </si>
  <si>
    <t>人事・労務管理事務科（４か月）</t>
    <phoneticPr fontId="1"/>
  </si>
  <si>
    <t>パソコンスキル習得科（３か月）【40歳以上の方対象】</t>
    <phoneticPr fontId="1"/>
  </si>
  <si>
    <t>貿易実務科（３か月）</t>
    <phoneticPr fontId="1"/>
  </si>
  <si>
    <t>日本語教師養成科（５か月）</t>
    <phoneticPr fontId="1"/>
  </si>
  <si>
    <t>福祉住環境+福祉用具科（３か月）</t>
    <phoneticPr fontId="1"/>
  </si>
  <si>
    <t>医療総合・調剤事務科（４か月）</t>
    <rPh sb="0" eb="2">
      <t>イリョウ</t>
    </rPh>
    <rPh sb="2" eb="4">
      <t>ソウゴウ</t>
    </rPh>
    <rPh sb="5" eb="7">
      <t>チョウザイ</t>
    </rPh>
    <rPh sb="7" eb="9">
      <t>ジム</t>
    </rPh>
    <rPh sb="9" eb="10">
      <t>カ</t>
    </rPh>
    <rPh sb="13" eb="14">
      <t>ゲツ</t>
    </rPh>
    <phoneticPr fontId="1"/>
  </si>
  <si>
    <t>A</t>
    <phoneticPr fontId="1"/>
  </si>
  <si>
    <t>経理事務実践科（４か月）</t>
    <rPh sb="0" eb="2">
      <t>ケイリ</t>
    </rPh>
    <rPh sb="2" eb="4">
      <t>ジム</t>
    </rPh>
    <rPh sb="4" eb="6">
      <t>ジッセン</t>
    </rPh>
    <rPh sb="6" eb="7">
      <t>カ</t>
    </rPh>
    <rPh sb="10" eb="11">
      <t>ゲツ</t>
    </rPh>
    <phoneticPr fontId="1"/>
  </si>
  <si>
    <t>R09</t>
    <phoneticPr fontId="1"/>
  </si>
  <si>
    <t>●</t>
    <phoneticPr fontId="1"/>
  </si>
  <si>
    <t>12か月又は24か月のいずれかを選択</t>
    <rPh sb="3" eb="4">
      <t>ゲツ</t>
    </rPh>
    <rPh sb="4" eb="5">
      <t>マタ</t>
    </rPh>
    <rPh sb="9" eb="10">
      <t>ゲツ</t>
    </rPh>
    <rPh sb="16" eb="18">
      <t>センタク</t>
    </rPh>
    <phoneticPr fontId="1"/>
  </si>
  <si>
    <t xml:space="preserve"> 　　　　　　（中部枠）</t>
    <rPh sb="8" eb="10">
      <t>チュウブ</t>
    </rPh>
    <rPh sb="10" eb="11">
      <t>ワク</t>
    </rPh>
    <phoneticPr fontId="1"/>
  </si>
  <si>
    <t xml:space="preserve"> 　　　　　　（南部枠）</t>
    <rPh sb="8" eb="10">
      <t>ナンブ</t>
    </rPh>
    <rPh sb="10" eb="11">
      <t>ワク</t>
    </rPh>
    <phoneticPr fontId="1"/>
  </si>
  <si>
    <t>保育人材養成科（３か月）【20人定員】</t>
    <rPh sb="0" eb="4">
      <t>ホイクジンザイ</t>
    </rPh>
    <rPh sb="4" eb="7">
      <t>ヨウセイカ</t>
    </rPh>
    <rPh sb="10" eb="11">
      <t>ゲツ</t>
    </rPh>
    <phoneticPr fontId="1"/>
  </si>
  <si>
    <t>介護福祉士養成コース（２年）</t>
    <rPh sb="0" eb="2">
      <t>カイゴ</t>
    </rPh>
    <rPh sb="2" eb="4">
      <t>フクシ</t>
    </rPh>
    <rPh sb="4" eb="5">
      <t>シ</t>
    </rPh>
    <rPh sb="5" eb="7">
      <t>ヨウセイ</t>
    </rPh>
    <rPh sb="12" eb="13">
      <t>ネン</t>
    </rPh>
    <phoneticPr fontId="1"/>
  </si>
  <si>
    <t>保育士養成コース（２年）</t>
    <rPh sb="0" eb="3">
      <t>ホイクシ</t>
    </rPh>
    <rPh sb="3" eb="5">
      <t>ヨウセイ</t>
    </rPh>
    <phoneticPr fontId="1"/>
  </si>
  <si>
    <t>言語聴覚士養成コース（２年）</t>
    <rPh sb="0" eb="2">
      <t>ゲンゴ</t>
    </rPh>
    <rPh sb="2" eb="4">
      <t>チョウカク</t>
    </rPh>
    <rPh sb="4" eb="5">
      <t>シ</t>
    </rPh>
    <rPh sb="5" eb="7">
      <t>ヨウセイ</t>
    </rPh>
    <phoneticPr fontId="1"/>
  </si>
  <si>
    <t>●</t>
  </si>
  <si>
    <t>ビジネスパソコン・Ｗｅｂクリエイター養成科（５か月）</t>
    <phoneticPr fontId="1"/>
  </si>
  <si>
    <t>介護職員初任者養成研修科+コミュニケーションスキル習得科（３か月）【15人定員】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25" eb="27">
      <t>シュウトク</t>
    </rPh>
    <rPh sb="27" eb="28">
      <t>カ</t>
    </rPh>
    <rPh sb="31" eb="32">
      <t>ゲツ</t>
    </rPh>
    <phoneticPr fontId="1"/>
  </si>
  <si>
    <t>ファイナンシャルプランナー養成科（４か月）【短時間訓練】【20人定員】</t>
    <rPh sb="13" eb="15">
      <t>ヨウセイ</t>
    </rPh>
    <rPh sb="15" eb="16">
      <t>カ</t>
    </rPh>
    <rPh sb="19" eb="20">
      <t>ゲツ</t>
    </rPh>
    <rPh sb="22" eb="25">
      <t>タンジカン</t>
    </rPh>
    <rPh sb="25" eb="27">
      <t>クンレン</t>
    </rPh>
    <rPh sb="31" eb="32">
      <t>ニン</t>
    </rPh>
    <rPh sb="32" eb="34">
      <t>テイイン</t>
    </rPh>
    <phoneticPr fontId="1"/>
  </si>
  <si>
    <t>宅地建物取引士養成科（３か月）【40歳以上の方対象】【20人定員】</t>
    <rPh sb="0" eb="2">
      <t>タクチ</t>
    </rPh>
    <rPh sb="2" eb="4">
      <t>タテモノ</t>
    </rPh>
    <rPh sb="4" eb="6">
      <t>トリヒキ</t>
    </rPh>
    <rPh sb="6" eb="7">
      <t>シ</t>
    </rPh>
    <rPh sb="7" eb="9">
      <t>ヨウセイ</t>
    </rPh>
    <rPh sb="9" eb="10">
      <t>カ</t>
    </rPh>
    <rPh sb="13" eb="14">
      <t>ゲツ</t>
    </rPh>
    <rPh sb="18" eb="19">
      <t>サイ</t>
    </rPh>
    <rPh sb="19" eb="21">
      <t>イジョウ</t>
    </rPh>
    <rPh sb="22" eb="23">
      <t>カタ</t>
    </rPh>
    <rPh sb="23" eb="25">
      <t>タイショウ</t>
    </rPh>
    <rPh sb="29" eb="30">
      <t>ニン</t>
    </rPh>
    <rPh sb="30" eb="32">
      <t>テイイン</t>
    </rPh>
    <phoneticPr fontId="1"/>
  </si>
  <si>
    <t>宅建士・FP・簿記マスター科（３か月）【39歳以下の方対象】【20人定員】</t>
    <rPh sb="0" eb="3">
      <t>タッケンシ</t>
    </rPh>
    <rPh sb="7" eb="9">
      <t>ボキ</t>
    </rPh>
    <rPh sb="13" eb="14">
      <t>カ</t>
    </rPh>
    <rPh sb="17" eb="18">
      <t>ゲツ</t>
    </rPh>
    <rPh sb="22" eb="23">
      <t>サイ</t>
    </rPh>
    <rPh sb="23" eb="25">
      <t>イカ</t>
    </rPh>
    <rPh sb="26" eb="27">
      <t>カタ</t>
    </rPh>
    <rPh sb="27" eb="29">
      <t>タイショウ</t>
    </rPh>
    <rPh sb="33" eb="34">
      <t>ニン</t>
    </rPh>
    <rPh sb="34" eb="36">
      <t>テイイン</t>
    </rPh>
    <phoneticPr fontId="1"/>
  </si>
  <si>
    <t>デジタル人材育成科（自由提案）</t>
    <phoneticPr fontId="1"/>
  </si>
  <si>
    <t>5か月又は6か月のいずれかを選択</t>
    <rPh sb="2" eb="3">
      <t>ゲツ</t>
    </rPh>
    <rPh sb="3" eb="4">
      <t>マタ</t>
    </rPh>
    <rPh sb="7" eb="8">
      <t>ゲツ</t>
    </rPh>
    <rPh sb="14" eb="16">
      <t>センタク</t>
    </rPh>
    <phoneticPr fontId="1"/>
  </si>
  <si>
    <t>3か月又は4か月のいずれかを選択</t>
    <rPh sb="2" eb="3">
      <t>ゲツ</t>
    </rPh>
    <rPh sb="3" eb="4">
      <t>マタ</t>
    </rPh>
    <rPh sb="7" eb="8">
      <t>ゲツ</t>
    </rPh>
    <rPh sb="14" eb="16">
      <t>センタク</t>
    </rPh>
    <phoneticPr fontId="1"/>
  </si>
  <si>
    <t>精神保健福祉士コース（１年）</t>
    <rPh sb="0" eb="2">
      <t>セイシン</t>
    </rPh>
    <rPh sb="2" eb="4">
      <t>ホケン</t>
    </rPh>
    <rPh sb="4" eb="7">
      <t>フクシシ</t>
    </rPh>
    <rPh sb="12" eb="13">
      <t>ネン</t>
    </rPh>
    <phoneticPr fontId="1"/>
  </si>
  <si>
    <t>自由提案科目</t>
    <rPh sb="0" eb="2">
      <t>ジユウ</t>
    </rPh>
    <rPh sb="2" eb="4">
      <t>テイアン</t>
    </rPh>
    <rPh sb="4" eb="6">
      <t>カモク</t>
    </rPh>
    <phoneticPr fontId="1"/>
  </si>
  <si>
    <t>D</t>
    <phoneticPr fontId="1"/>
  </si>
  <si>
    <t>A</t>
    <phoneticPr fontId="1"/>
  </si>
  <si>
    <t>C</t>
    <phoneticPr fontId="1"/>
  </si>
  <si>
    <t>D08</t>
    <phoneticPr fontId="1"/>
  </si>
  <si>
    <t>Ｗｅｂデザイン＋プログラミング基礎科（４か月）</t>
    <phoneticPr fontId="1"/>
  </si>
  <si>
    <t>Ｗｅｂデザイン＋プログラミング実践科（５か月）【49歳以下の方対象】</t>
    <rPh sb="15" eb="17">
      <t>ジッセン</t>
    </rPh>
    <rPh sb="17" eb="18">
      <t>カ</t>
    </rPh>
    <rPh sb="21" eb="22">
      <t>ゲツ</t>
    </rPh>
    <phoneticPr fontId="1"/>
  </si>
  <si>
    <t>3か月から６か月のいずれかを選択</t>
    <rPh sb="2" eb="3">
      <t>ゲツ</t>
    </rPh>
    <rPh sb="7" eb="8">
      <t>ゲツ</t>
    </rPh>
    <rPh sb="14" eb="16">
      <t>センタク</t>
    </rPh>
    <phoneticPr fontId="1"/>
  </si>
  <si>
    <t>観光人材養成科（自由提案）【20人定員】</t>
    <rPh sb="0" eb="2">
      <t>カンコウ</t>
    </rPh>
    <rPh sb="2" eb="4">
      <t>ジンザイ</t>
    </rPh>
    <rPh sb="4" eb="7">
      <t>ヨウセイカ</t>
    </rPh>
    <rPh sb="8" eb="10">
      <t>ジユウ</t>
    </rPh>
    <rPh sb="10" eb="12">
      <t>テイアン</t>
    </rPh>
    <rPh sb="16" eb="17">
      <t>ニン</t>
    </rPh>
    <rPh sb="17" eb="19">
      <t>テイイン</t>
    </rPh>
    <phoneticPr fontId="1"/>
  </si>
  <si>
    <t>令和６年度開講予定科目一覧</t>
    <rPh sb="0" eb="2">
      <t>レイワ</t>
    </rPh>
    <rPh sb="3" eb="4">
      <t>ネン</t>
    </rPh>
    <rPh sb="4" eb="5">
      <t>ド</t>
    </rPh>
    <rPh sb="5" eb="7">
      <t>カイコウ</t>
    </rPh>
    <rPh sb="7" eb="9">
      <t>ヨテイ</t>
    </rPh>
    <rPh sb="9" eb="11">
      <t>カモク</t>
    </rPh>
    <rPh sb="11" eb="13">
      <t>イチラン</t>
    </rPh>
    <phoneticPr fontId="1"/>
  </si>
  <si>
    <t>デジタル人材育成科（自由提案）【20人定員】</t>
    <rPh sb="18" eb="19">
      <t>ニン</t>
    </rPh>
    <rPh sb="19" eb="21">
      <t>テイイン</t>
    </rPh>
    <phoneticPr fontId="1"/>
  </si>
  <si>
    <t>施設警備員養成科（１か月）【短期間訓練】【10人定員】</t>
    <rPh sb="2" eb="5">
      <t>ケイビイン</t>
    </rPh>
    <rPh sb="5" eb="7">
      <t>ヨウセイ</t>
    </rPh>
    <rPh sb="14" eb="17">
      <t>タンキカン</t>
    </rPh>
    <rPh sb="17" eb="19">
      <t>クンレン</t>
    </rPh>
    <rPh sb="23" eb="24">
      <t>ニン</t>
    </rPh>
    <rPh sb="24" eb="26">
      <t>テイイン</t>
    </rPh>
    <phoneticPr fontId="1"/>
  </si>
  <si>
    <t>建築ＣＡＤオペレーター科（３か月）</t>
    <rPh sb="0" eb="2">
      <t>ケンチク</t>
    </rPh>
    <rPh sb="11" eb="12">
      <t>カ</t>
    </rPh>
    <rPh sb="15" eb="16">
      <t>ゲツ</t>
    </rPh>
    <phoneticPr fontId="1"/>
  </si>
  <si>
    <t>デジタル化推進人材育成科（４か月）【20人定員】</t>
    <rPh sb="4" eb="5">
      <t>カ</t>
    </rPh>
    <rPh sb="5" eb="7">
      <t>スイシン</t>
    </rPh>
    <rPh sb="7" eb="9">
      <t>ジンザイ</t>
    </rPh>
    <rPh sb="9" eb="11">
      <t>イクセイ</t>
    </rPh>
    <rPh sb="11" eb="12">
      <t>カ</t>
    </rPh>
    <rPh sb="15" eb="16">
      <t>ゲツ</t>
    </rPh>
    <rPh sb="20" eb="21">
      <t>ニン</t>
    </rPh>
    <rPh sb="21" eb="23">
      <t>テイイン</t>
    </rPh>
    <phoneticPr fontId="1"/>
  </si>
  <si>
    <t>R36</t>
    <phoneticPr fontId="1"/>
  </si>
  <si>
    <t>介護福祉士実務者研修科（６か月）【20人定員】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rPh sb="19" eb="20">
      <t>ニン</t>
    </rPh>
    <rPh sb="20" eb="22">
      <t>テイイン</t>
    </rPh>
    <phoneticPr fontId="1"/>
  </si>
  <si>
    <t>介護職員初任者養成研修科（２か月）【20人定員】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phoneticPr fontId="1"/>
  </si>
  <si>
    <t>R03</t>
    <phoneticPr fontId="1"/>
  </si>
  <si>
    <t>R26</t>
    <phoneticPr fontId="1"/>
  </si>
  <si>
    <t>R27</t>
    <phoneticPr fontId="1"/>
  </si>
  <si>
    <t>R28</t>
    <phoneticPr fontId="1"/>
  </si>
  <si>
    <t>R29</t>
    <phoneticPr fontId="1"/>
  </si>
  <si>
    <t>R30</t>
    <phoneticPr fontId="1"/>
  </si>
  <si>
    <t>R31</t>
    <phoneticPr fontId="1"/>
  </si>
  <si>
    <t>R32</t>
    <phoneticPr fontId="1"/>
  </si>
  <si>
    <t>R33</t>
    <phoneticPr fontId="1"/>
  </si>
  <si>
    <t>R34</t>
    <phoneticPr fontId="1"/>
  </si>
  <si>
    <t>R35</t>
    <phoneticPr fontId="1"/>
  </si>
  <si>
    <t>Ｐｙｔｈｏｎ+Ｊａｖａプログラマー養成科（５か月）</t>
    <phoneticPr fontId="1"/>
  </si>
  <si>
    <t>オフィスソフト＋Ｗｅｂサイト制作基礎科（４か月）</t>
    <phoneticPr fontId="1"/>
  </si>
  <si>
    <t>オフィスソフト＋Ｗｅｂサイト制作基礎科（４か月）【地域枠】</t>
    <phoneticPr fontId="1"/>
  </si>
  <si>
    <r>
      <t>６月から３月のいずれか</t>
    </r>
    <r>
      <rPr>
        <u/>
        <sz val="14"/>
        <color theme="1"/>
        <rFont val="ＭＳ ゴシック"/>
        <family val="3"/>
        <charset val="128"/>
      </rPr>
      <t>１開講月</t>
    </r>
    <r>
      <rPr>
        <sz val="14"/>
        <color theme="1"/>
        <rFont val="ＭＳ ゴシック"/>
        <family val="3"/>
        <charset val="128"/>
      </rPr>
      <t>を選択</t>
    </r>
    <rPh sb="1" eb="2">
      <t>ガツ</t>
    </rPh>
    <rPh sb="5" eb="6">
      <t>ガツ</t>
    </rPh>
    <rPh sb="12" eb="14">
      <t>カイコウ</t>
    </rPh>
    <rPh sb="14" eb="15">
      <t>ツキ</t>
    </rPh>
    <rPh sb="16" eb="18">
      <t>センタク</t>
    </rPh>
    <phoneticPr fontId="1"/>
  </si>
  <si>
    <t>介護福祉士実務者研修科（６か月）【20人定員】【地域枠】(北部枠)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rPh sb="24" eb="26">
      <t>チイキ</t>
    </rPh>
    <rPh sb="26" eb="27">
      <t>ワク</t>
    </rPh>
    <rPh sb="29" eb="31">
      <t>ホクブ</t>
    </rPh>
    <rPh sb="31" eb="32">
      <t>ワク</t>
    </rPh>
    <phoneticPr fontId="1"/>
  </si>
  <si>
    <r>
      <rPr>
        <sz val="12"/>
        <color theme="1"/>
        <rFont val="ＭＳ ゴシック"/>
        <family val="3"/>
        <charset val="128"/>
      </rPr>
      <t>開講月</t>
    </r>
    <r>
      <rPr>
        <sz val="10"/>
        <color theme="1"/>
        <rFont val="ＭＳ ゴシック"/>
        <family val="3"/>
        <charset val="128"/>
      </rPr>
      <t xml:space="preserve">
（●は開講月を表し、1開講月あたり１コースを開講）</t>
    </r>
    <rPh sb="0" eb="2">
      <t>カイコウ</t>
    </rPh>
    <rPh sb="2" eb="3">
      <t>ツキ</t>
    </rPh>
    <rPh sb="7" eb="9">
      <t>カイコウ</t>
    </rPh>
    <rPh sb="9" eb="10">
      <t>ツキ</t>
    </rPh>
    <rPh sb="11" eb="12">
      <t>アラワ</t>
    </rPh>
    <rPh sb="15" eb="17">
      <t>カイコウ</t>
    </rPh>
    <rPh sb="17" eb="18">
      <t>ツキ</t>
    </rPh>
    <rPh sb="26" eb="28">
      <t>カイコウ</t>
    </rPh>
    <phoneticPr fontId="1"/>
  </si>
  <si>
    <r>
      <t>６月から12月のいずれか</t>
    </r>
    <r>
      <rPr>
        <u/>
        <sz val="14"/>
        <color theme="1"/>
        <rFont val="ＭＳ ゴシック"/>
        <family val="3"/>
        <charset val="128"/>
      </rPr>
      <t>２開講月</t>
    </r>
    <r>
      <rPr>
        <sz val="14"/>
        <color theme="1"/>
        <rFont val="ＭＳ ゴシック"/>
        <family val="3"/>
        <charset val="128"/>
      </rPr>
      <t>を選択</t>
    </r>
    <rPh sb="1" eb="2">
      <t>ガツ</t>
    </rPh>
    <rPh sb="6" eb="7">
      <t>ガツ</t>
    </rPh>
    <rPh sb="13" eb="15">
      <t>カイコウ</t>
    </rPh>
    <rPh sb="15" eb="16">
      <t>ツキ</t>
    </rPh>
    <rPh sb="17" eb="19">
      <t>センタク</t>
    </rPh>
    <phoneticPr fontId="1"/>
  </si>
  <si>
    <r>
      <t>９月から３月のいずれか</t>
    </r>
    <r>
      <rPr>
        <u/>
        <sz val="14"/>
        <color theme="1"/>
        <rFont val="ＭＳ ゴシック"/>
        <family val="3"/>
        <charset val="128"/>
      </rPr>
      <t>２開講月</t>
    </r>
    <r>
      <rPr>
        <sz val="14"/>
        <color theme="1"/>
        <rFont val="ＭＳ ゴシック"/>
        <family val="3"/>
        <charset val="128"/>
      </rPr>
      <t>を選択</t>
    </r>
    <rPh sb="1" eb="2">
      <t>ガツ</t>
    </rPh>
    <rPh sb="5" eb="6">
      <t>ガツ</t>
    </rPh>
    <rPh sb="12" eb="14">
      <t>カイコウ</t>
    </rPh>
    <rPh sb="14" eb="15">
      <t>ツキ</t>
    </rPh>
    <rPh sb="16" eb="18">
      <t>センタク</t>
    </rPh>
    <phoneticPr fontId="1"/>
  </si>
  <si>
    <r>
      <t>７月から１月のいずれか</t>
    </r>
    <r>
      <rPr>
        <u/>
        <sz val="14"/>
        <color theme="1"/>
        <rFont val="ＭＳ ゴシック"/>
        <family val="3"/>
        <charset val="128"/>
      </rPr>
      <t>２開講月</t>
    </r>
    <r>
      <rPr>
        <sz val="14"/>
        <color theme="1"/>
        <rFont val="ＭＳ ゴシック"/>
        <family val="3"/>
        <charset val="128"/>
      </rPr>
      <t>を選択</t>
    </r>
    <rPh sb="1" eb="2">
      <t>ガツ</t>
    </rPh>
    <rPh sb="5" eb="6">
      <t>ガツ</t>
    </rPh>
    <rPh sb="12" eb="14">
      <t>カイコウ</t>
    </rPh>
    <rPh sb="14" eb="15">
      <t>ツキ</t>
    </rPh>
    <rPh sb="16" eb="18">
      <t>センタク</t>
    </rPh>
    <phoneticPr fontId="1"/>
  </si>
  <si>
    <r>
      <t>８月から２月のいずれか</t>
    </r>
    <r>
      <rPr>
        <u/>
        <sz val="14"/>
        <color theme="1"/>
        <rFont val="ＭＳ ゴシック"/>
        <family val="3"/>
        <charset val="128"/>
      </rPr>
      <t>２開講月</t>
    </r>
    <r>
      <rPr>
        <sz val="14"/>
        <color theme="1"/>
        <rFont val="ＭＳ ゴシック"/>
        <family val="3"/>
        <charset val="128"/>
      </rPr>
      <t>を選択</t>
    </r>
    <rPh sb="1" eb="2">
      <t>ガツ</t>
    </rPh>
    <rPh sb="5" eb="6">
      <t>ガツ</t>
    </rPh>
    <rPh sb="12" eb="14">
      <t>カイコウ</t>
    </rPh>
    <rPh sb="14" eb="15">
      <t>ツキ</t>
    </rPh>
    <rPh sb="16" eb="18">
      <t>センタク</t>
    </rPh>
    <phoneticPr fontId="1"/>
  </si>
  <si>
    <r>
      <t>８月から３月のいずれか</t>
    </r>
    <r>
      <rPr>
        <u/>
        <sz val="14"/>
        <color theme="1"/>
        <rFont val="ＭＳ ゴシック"/>
        <family val="3"/>
        <charset val="128"/>
      </rPr>
      <t>３開講月</t>
    </r>
    <r>
      <rPr>
        <sz val="14"/>
        <color theme="1"/>
        <rFont val="ＭＳ ゴシック"/>
        <family val="3"/>
        <charset val="128"/>
      </rPr>
      <t>を選択</t>
    </r>
    <phoneticPr fontId="1"/>
  </si>
  <si>
    <r>
      <t>10月から３月のいずれか</t>
    </r>
    <r>
      <rPr>
        <u/>
        <sz val="14"/>
        <color theme="1"/>
        <rFont val="ＭＳ ゴシック"/>
        <family val="3"/>
        <charset val="128"/>
      </rPr>
      <t>２開講月</t>
    </r>
    <r>
      <rPr>
        <sz val="14"/>
        <color theme="1"/>
        <rFont val="ＭＳ ゴシック"/>
        <family val="3"/>
        <charset val="128"/>
      </rPr>
      <t>を選択</t>
    </r>
    <phoneticPr fontId="1"/>
  </si>
  <si>
    <r>
      <t>６月から３月のいずれか</t>
    </r>
    <r>
      <rPr>
        <u/>
        <sz val="14"/>
        <color theme="1"/>
        <rFont val="ＭＳ ゴシック"/>
        <family val="3"/>
        <charset val="128"/>
      </rPr>
      <t>２開講月</t>
    </r>
    <r>
      <rPr>
        <sz val="14"/>
        <color theme="1"/>
        <rFont val="ＭＳ ゴシック"/>
        <family val="3"/>
        <charset val="128"/>
      </rPr>
      <t>を選択</t>
    </r>
    <rPh sb="1" eb="2">
      <t>ガツ</t>
    </rPh>
    <rPh sb="5" eb="6">
      <t>ガツ</t>
    </rPh>
    <rPh sb="12" eb="14">
      <t>カイコウ</t>
    </rPh>
    <rPh sb="14" eb="15">
      <t>ツキ</t>
    </rPh>
    <rPh sb="16" eb="18">
      <t>センタク</t>
    </rPh>
    <phoneticPr fontId="1"/>
  </si>
  <si>
    <r>
      <t>６月から３月のいずれか</t>
    </r>
    <r>
      <rPr>
        <u/>
        <sz val="14"/>
        <color theme="1"/>
        <rFont val="ＭＳ ゴシック"/>
        <family val="3"/>
        <charset val="128"/>
      </rPr>
      <t>３開講月</t>
    </r>
    <r>
      <rPr>
        <sz val="14"/>
        <color theme="1"/>
        <rFont val="ＭＳ ゴシック"/>
        <family val="3"/>
        <charset val="128"/>
      </rPr>
      <t>を選択</t>
    </r>
    <rPh sb="1" eb="2">
      <t>ガツ</t>
    </rPh>
    <rPh sb="5" eb="6">
      <t>ガツ</t>
    </rPh>
    <rPh sb="12" eb="14">
      <t>カイコウ</t>
    </rPh>
    <rPh sb="14" eb="15">
      <t>ツキ</t>
    </rPh>
    <rPh sb="16" eb="1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</si>
</sst>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5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7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horizontal="center" vertical="top"/>
    </xf>
    <xf numFmtId="38" fontId="9" fillId="0" borderId="2" xfId="1" applyFont="1" applyFill="1" applyBorder="1" applyAlignment="1">
      <alignment horizontal="left" vertical="center" wrapText="1"/>
    </xf>
    <xf numFmtId="38" fontId="5" fillId="0" borderId="7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left" vertical="center" wrapText="1"/>
    </xf>
    <xf numFmtId="38" fontId="9" fillId="0" borderId="2" xfId="1" applyFont="1" applyFill="1" applyBorder="1" applyAlignment="1">
      <alignment vertical="center" wrapText="1"/>
    </xf>
    <xf numFmtId="38" fontId="9" fillId="0" borderId="1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vertical="center" wrapText="1"/>
    </xf>
    <xf numFmtId="38" fontId="9" fillId="0" borderId="5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 wrapText="1"/>
    </xf>
    <xf numFmtId="38" fontId="9" fillId="0" borderId="2" xfId="1" applyFont="1" applyFill="1" applyBorder="1" applyAlignment="1">
      <alignment horizontal="center" vertical="center" shrinkToFit="1"/>
    </xf>
    <xf numFmtId="38" fontId="9" fillId="0" borderId="1" xfId="1" applyFont="1" applyFill="1" applyBorder="1" applyAlignment="1">
      <alignment horizontal="left" vertical="center" wrapText="1"/>
    </xf>
    <xf numFmtId="38" fontId="9" fillId="0" borderId="3" xfId="1" applyFont="1" applyFill="1" applyBorder="1" applyAlignment="1">
      <alignment horizontal="center" vertical="center" shrinkToFit="1"/>
    </xf>
    <xf numFmtId="38" fontId="9" fillId="0" borderId="1" xfId="1" applyFont="1" applyFill="1" applyBorder="1" applyAlignment="1">
      <alignment vertical="center" wrapText="1"/>
    </xf>
    <xf numFmtId="38" fontId="9" fillId="0" borderId="3" xfId="1" applyFont="1" applyFill="1" applyBorder="1" applyAlignment="1">
      <alignment horizontal="left" vertical="center" wrapText="1"/>
    </xf>
    <xf numFmtId="38" fontId="13" fillId="0" borderId="2" xfId="1" applyFont="1" applyFill="1" applyBorder="1" applyAlignment="1">
      <alignment horizontal="left" vertical="top" wrapText="1"/>
    </xf>
    <xf numFmtId="38" fontId="9" fillId="0" borderId="4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13" fillId="0" borderId="1" xfId="1" applyFont="1" applyFill="1" applyBorder="1" applyAlignment="1">
      <alignment horizontal="left" vertical="top" wrapText="1"/>
    </xf>
    <xf numFmtId="38" fontId="11" fillId="0" borderId="1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 shrinkToFit="1"/>
    </xf>
    <xf numFmtId="38" fontId="9" fillId="0" borderId="9" xfId="1" applyFont="1" applyFill="1" applyBorder="1" applyAlignment="1">
      <alignment horizontal="center" vertical="center" shrinkToFit="1"/>
    </xf>
    <xf numFmtId="38" fontId="9" fillId="0" borderId="4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left" vertical="top" wrapText="1"/>
    </xf>
    <xf numFmtId="38" fontId="5" fillId="0" borderId="5" xfId="1" applyFont="1" applyFill="1" applyBorder="1" applyAlignment="1">
      <alignment horizontal="left" vertical="top" wrapText="1"/>
    </xf>
    <xf numFmtId="38" fontId="5" fillId="0" borderId="3" xfId="1" applyFont="1" applyFill="1" applyBorder="1" applyAlignment="1">
      <alignment horizontal="left" vertical="top" wrapText="1"/>
    </xf>
    <xf numFmtId="38" fontId="3" fillId="0" borderId="6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9" fillId="0" borderId="2" xfId="1" applyFont="1" applyFill="1" applyBorder="1" applyAlignment="1">
      <alignment horizontal="left" vertical="top" wrapText="1"/>
    </xf>
    <xf numFmtId="38" fontId="9" fillId="0" borderId="5" xfId="1" applyFont="1" applyFill="1" applyBorder="1" applyAlignment="1">
      <alignment horizontal="left" vertical="top" wrapText="1"/>
    </xf>
    <xf numFmtId="38" fontId="9" fillId="0" borderId="3" xfId="1" applyFont="1" applyFill="1" applyBorder="1" applyAlignment="1">
      <alignment horizontal="left" vertical="top" wrapText="1"/>
    </xf>
    <xf numFmtId="38" fontId="9" fillId="0" borderId="1" xfId="1" applyFont="1" applyFill="1" applyBorder="1" applyAlignment="1">
      <alignment horizontal="center" vertical="center" shrinkToFit="1"/>
    </xf>
    <xf numFmtId="38" fontId="8" fillId="0" borderId="0" xfId="1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tabSelected="1" view="pageBreakPreview" zoomScale="70" zoomScaleNormal="90" zoomScaleSheetLayoutView="70" workbookViewId="0">
      <pane ySplit="3" topLeftCell="A7" activePane="bottomLeft" state="frozen"/>
      <selection pane="bottomLeft" activeCell="J12" sqref="J12"/>
    </sheetView>
  </sheetViews>
  <sheetFormatPr defaultRowHeight="35.25" customHeight="1" x14ac:dyDescent="0.4"/>
  <cols>
    <col min="1" max="2" width="8.625" style="1" customWidth="1"/>
    <col min="3" max="3" width="51.125" style="1" customWidth="1"/>
    <col min="4" max="4" width="9.625" style="1" customWidth="1"/>
    <col min="5" max="5" width="4" style="1" customWidth="1"/>
    <col min="6" max="6" width="4" style="1" hidden="1" customWidth="1"/>
    <col min="7" max="16" width="4" style="1" customWidth="1"/>
    <col min="17" max="17" width="11.75" style="1" customWidth="1"/>
    <col min="18" max="18" width="12.25" style="1" customWidth="1"/>
    <col min="19" max="19" width="14.125" style="1" customWidth="1"/>
    <col min="20" max="16384" width="9" style="1"/>
  </cols>
  <sheetData>
    <row r="1" spans="1:19" ht="35.25" customHeight="1" x14ac:dyDescent="0.4">
      <c r="A1" s="36" t="s">
        <v>108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36.950000000000003" customHeight="1" x14ac:dyDescent="0.4">
      <c r="A2" s="38" t="s">
        <v>0</v>
      </c>
      <c r="B2" s="38"/>
      <c r="C2" s="39" t="s">
        <v>4</v>
      </c>
      <c r="D2" s="37" t="s">
        <v>7</v>
      </c>
      <c r="E2" s="40" t="s">
        <v>132</v>
      </c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2" t="s">
        <v>15</v>
      </c>
      <c r="R2" s="37" t="s">
        <v>5</v>
      </c>
      <c r="S2" s="37" t="s">
        <v>6</v>
      </c>
    </row>
    <row r="3" spans="1:19" ht="36.950000000000003" customHeight="1" x14ac:dyDescent="0.4">
      <c r="A3" s="15" t="s">
        <v>1</v>
      </c>
      <c r="B3" s="15" t="s">
        <v>2</v>
      </c>
      <c r="C3" s="39"/>
      <c r="D3" s="38"/>
      <c r="E3" s="14">
        <v>4</v>
      </c>
      <c r="F3" s="14">
        <v>5</v>
      </c>
      <c r="G3" s="14">
        <v>6</v>
      </c>
      <c r="H3" s="14">
        <v>7</v>
      </c>
      <c r="I3" s="14">
        <v>8</v>
      </c>
      <c r="J3" s="14">
        <v>9</v>
      </c>
      <c r="K3" s="14">
        <v>10</v>
      </c>
      <c r="L3" s="14">
        <v>11</v>
      </c>
      <c r="M3" s="14">
        <v>12</v>
      </c>
      <c r="N3" s="14">
        <v>1</v>
      </c>
      <c r="O3" s="14">
        <v>2</v>
      </c>
      <c r="P3" s="14">
        <v>3</v>
      </c>
      <c r="Q3" s="43"/>
      <c r="R3" s="38"/>
      <c r="S3" s="38"/>
    </row>
    <row r="4" spans="1:19" s="2" customFormat="1" ht="36.950000000000003" customHeight="1" x14ac:dyDescent="0.4">
      <c r="A4" s="9" t="s">
        <v>35</v>
      </c>
      <c r="B4" s="10" t="s">
        <v>3</v>
      </c>
      <c r="C4" s="5" t="s">
        <v>71</v>
      </c>
      <c r="D4" s="9">
        <v>3</v>
      </c>
      <c r="E4" s="14"/>
      <c r="F4" s="14"/>
      <c r="G4" s="14"/>
      <c r="H4" s="14" t="s">
        <v>89</v>
      </c>
      <c r="I4" s="14"/>
      <c r="J4" s="14"/>
      <c r="K4" s="14" t="s">
        <v>89</v>
      </c>
      <c r="L4" s="14"/>
      <c r="M4" s="14"/>
      <c r="N4" s="14" t="s">
        <v>89</v>
      </c>
      <c r="O4" s="14"/>
      <c r="P4" s="14"/>
      <c r="Q4" s="10">
        <f t="shared" ref="Q4" si="0">SUBTOTAL(3,E4:P4)</f>
        <v>3</v>
      </c>
      <c r="R4" s="10">
        <v>30</v>
      </c>
      <c r="S4" s="10">
        <f>Q4*R4</f>
        <v>90</v>
      </c>
    </row>
    <row r="5" spans="1:19" ht="36.950000000000003" customHeight="1" x14ac:dyDescent="0.4">
      <c r="A5" s="9" t="s">
        <v>36</v>
      </c>
      <c r="B5" s="10" t="s">
        <v>3</v>
      </c>
      <c r="C5" s="13" t="s">
        <v>104</v>
      </c>
      <c r="D5" s="9">
        <v>4</v>
      </c>
      <c r="E5" s="14"/>
      <c r="F5" s="14"/>
      <c r="G5" s="14" t="s">
        <v>89</v>
      </c>
      <c r="H5" s="14"/>
      <c r="I5" s="14"/>
      <c r="J5" s="14"/>
      <c r="K5" s="14" t="s">
        <v>89</v>
      </c>
      <c r="L5" s="14"/>
      <c r="M5" s="14"/>
      <c r="N5" s="14"/>
      <c r="O5" s="14" t="s">
        <v>89</v>
      </c>
      <c r="P5" s="14"/>
      <c r="Q5" s="10">
        <f>SUBTOTAL(3,E5:P5)</f>
        <v>3</v>
      </c>
      <c r="R5" s="10">
        <v>30</v>
      </c>
      <c r="S5" s="10">
        <f>Q5*R5</f>
        <v>90</v>
      </c>
    </row>
    <row r="6" spans="1:19" ht="36.950000000000003" customHeight="1" x14ac:dyDescent="0.4">
      <c r="A6" s="11"/>
      <c r="B6" s="10" t="s">
        <v>8</v>
      </c>
      <c r="C6" s="16"/>
      <c r="D6" s="11"/>
      <c r="E6" s="14"/>
      <c r="F6" s="14"/>
      <c r="G6" s="14"/>
      <c r="H6" s="14" t="s">
        <v>89</v>
      </c>
      <c r="I6" s="14"/>
      <c r="J6" s="14"/>
      <c r="K6" s="14"/>
      <c r="L6" s="14" t="s">
        <v>89</v>
      </c>
      <c r="M6" s="14"/>
      <c r="N6" s="14"/>
      <c r="O6" s="14"/>
      <c r="P6" s="14" t="s">
        <v>89</v>
      </c>
      <c r="Q6" s="10">
        <f t="shared" ref="Q6:Q67" si="1">SUBTOTAL(3,E6:P6)</f>
        <v>3</v>
      </c>
      <c r="R6" s="10">
        <v>30</v>
      </c>
      <c r="S6" s="10">
        <f t="shared" ref="S6:S67" si="2">Q6*R6</f>
        <v>90</v>
      </c>
    </row>
    <row r="7" spans="1:19" ht="36.950000000000003" customHeight="1" x14ac:dyDescent="0.4">
      <c r="A7" s="11"/>
      <c r="B7" s="10" t="s">
        <v>11</v>
      </c>
      <c r="C7" s="16"/>
      <c r="D7" s="11"/>
      <c r="E7" s="14"/>
      <c r="F7" s="14"/>
      <c r="G7" s="14"/>
      <c r="H7" s="14"/>
      <c r="I7" s="14" t="s">
        <v>89</v>
      </c>
      <c r="J7" s="14"/>
      <c r="K7" s="14"/>
      <c r="L7" s="14"/>
      <c r="M7" s="14" t="s">
        <v>89</v>
      </c>
      <c r="N7" s="14"/>
      <c r="O7" s="14"/>
      <c r="P7" s="14"/>
      <c r="Q7" s="10">
        <f t="shared" si="1"/>
        <v>2</v>
      </c>
      <c r="R7" s="10">
        <v>30</v>
      </c>
      <c r="S7" s="10">
        <f t="shared" si="2"/>
        <v>60</v>
      </c>
    </row>
    <row r="8" spans="1:19" ht="36.950000000000003" customHeight="1" x14ac:dyDescent="0.4">
      <c r="A8" s="11"/>
      <c r="B8" s="10" t="s">
        <v>100</v>
      </c>
      <c r="C8" s="16"/>
      <c r="D8" s="11"/>
      <c r="E8" s="14"/>
      <c r="F8" s="14"/>
      <c r="G8" s="14"/>
      <c r="H8" s="14"/>
      <c r="I8" s="14"/>
      <c r="J8" s="14" t="s">
        <v>89</v>
      </c>
      <c r="K8" s="14"/>
      <c r="L8" s="14"/>
      <c r="M8" s="14"/>
      <c r="N8" s="14" t="s">
        <v>89</v>
      </c>
      <c r="O8" s="14"/>
      <c r="P8" s="14"/>
      <c r="Q8" s="10">
        <f t="shared" ref="Q8" si="3">SUBTOTAL(3,E8:P8)</f>
        <v>2</v>
      </c>
      <c r="R8" s="10">
        <v>30</v>
      </c>
      <c r="S8" s="10">
        <f t="shared" ref="S8" si="4">Q8*R8</f>
        <v>60</v>
      </c>
    </row>
    <row r="9" spans="1:19" s="2" customFormat="1" ht="36.950000000000003" customHeight="1" x14ac:dyDescent="0.4">
      <c r="A9" s="9" t="s">
        <v>116</v>
      </c>
      <c r="B9" s="10" t="s">
        <v>3</v>
      </c>
      <c r="C9" s="5" t="s">
        <v>112</v>
      </c>
      <c r="D9" s="9">
        <v>4</v>
      </c>
      <c r="E9" s="14"/>
      <c r="F9" s="14"/>
      <c r="G9" s="14" t="s">
        <v>89</v>
      </c>
      <c r="H9" s="14"/>
      <c r="I9" s="14"/>
      <c r="J9" s="14"/>
      <c r="K9" s="14" t="s">
        <v>89</v>
      </c>
      <c r="L9" s="14"/>
      <c r="M9" s="14"/>
      <c r="N9" s="14"/>
      <c r="O9" s="14" t="s">
        <v>89</v>
      </c>
      <c r="P9" s="14"/>
      <c r="Q9" s="10">
        <f t="shared" ref="Q9" si="5">SUBTOTAL(3,E9:P9)</f>
        <v>3</v>
      </c>
      <c r="R9" s="10">
        <v>20</v>
      </c>
      <c r="S9" s="10">
        <f t="shared" ref="S9" si="6">Q9*R9</f>
        <v>60</v>
      </c>
    </row>
    <row r="10" spans="1:19" s="2" customFormat="1" ht="36.950000000000003" customHeight="1" x14ac:dyDescent="0.4">
      <c r="A10" s="9" t="s">
        <v>37</v>
      </c>
      <c r="B10" s="10" t="s">
        <v>101</v>
      </c>
      <c r="C10" s="13" t="s">
        <v>127</v>
      </c>
      <c r="D10" s="9">
        <v>5</v>
      </c>
      <c r="E10" s="14"/>
      <c r="F10" s="14"/>
      <c r="G10" s="14" t="s">
        <v>89</v>
      </c>
      <c r="H10" s="14"/>
      <c r="I10" s="14"/>
      <c r="J10" s="14"/>
      <c r="K10" s="14"/>
      <c r="L10" s="14" t="s">
        <v>89</v>
      </c>
      <c r="M10" s="14"/>
      <c r="N10" s="14"/>
      <c r="O10" s="14"/>
      <c r="P10" s="14"/>
      <c r="Q10" s="10">
        <f t="shared" ref="Q10" si="7">SUBTOTAL(3,E10:P10)</f>
        <v>2</v>
      </c>
      <c r="R10" s="10">
        <v>30</v>
      </c>
      <c r="S10" s="10">
        <f>Q10*R10</f>
        <v>60</v>
      </c>
    </row>
    <row r="11" spans="1:19" ht="36.950000000000003" customHeight="1" x14ac:dyDescent="0.4">
      <c r="A11" s="6"/>
      <c r="B11" s="10" t="s">
        <v>8</v>
      </c>
      <c r="C11" s="16"/>
      <c r="D11" s="11"/>
      <c r="E11" s="14"/>
      <c r="F11" s="14"/>
      <c r="G11" s="14"/>
      <c r="H11" s="14"/>
      <c r="I11" s="14" t="s">
        <v>89</v>
      </c>
      <c r="J11" s="14"/>
      <c r="K11" s="14"/>
      <c r="L11" s="14"/>
      <c r="M11" s="14"/>
      <c r="N11" s="14" t="s">
        <v>89</v>
      </c>
      <c r="O11" s="14"/>
      <c r="P11" s="14"/>
      <c r="Q11" s="10">
        <f t="shared" ref="Q11" si="8">SUBTOTAL(3,E11:P11)</f>
        <v>2</v>
      </c>
      <c r="R11" s="10">
        <v>30</v>
      </c>
      <c r="S11" s="10">
        <f t="shared" ref="S11" si="9">Q11*R11</f>
        <v>60</v>
      </c>
    </row>
    <row r="12" spans="1:19" ht="36.950000000000003" customHeight="1" x14ac:dyDescent="0.4">
      <c r="A12" s="6"/>
      <c r="B12" s="10" t="s">
        <v>102</v>
      </c>
      <c r="C12" s="16"/>
      <c r="D12" s="11"/>
      <c r="E12" s="14"/>
      <c r="F12" s="14"/>
      <c r="G12" s="14"/>
      <c r="H12" s="14"/>
      <c r="I12" s="14"/>
      <c r="J12" s="14" t="s">
        <v>89</v>
      </c>
      <c r="K12" s="14"/>
      <c r="L12" s="14"/>
      <c r="M12" s="14"/>
      <c r="N12" s="14"/>
      <c r="O12" s="14" t="s">
        <v>89</v>
      </c>
      <c r="P12" s="14"/>
      <c r="Q12" s="10">
        <f t="shared" ref="Q12" si="10">SUBTOTAL(3,E12:P12)</f>
        <v>2</v>
      </c>
      <c r="R12" s="10">
        <v>30</v>
      </c>
      <c r="S12" s="10">
        <f t="shared" ref="S12" si="11">Q12*R12</f>
        <v>60</v>
      </c>
    </row>
    <row r="13" spans="1:19" ht="36.950000000000003" customHeight="1" x14ac:dyDescent="0.4">
      <c r="A13" s="9" t="s">
        <v>38</v>
      </c>
      <c r="B13" s="10" t="s">
        <v>3</v>
      </c>
      <c r="C13" s="13" t="s">
        <v>90</v>
      </c>
      <c r="D13" s="9">
        <v>5</v>
      </c>
      <c r="E13" s="14"/>
      <c r="F13" s="14"/>
      <c r="G13" s="14"/>
      <c r="H13" s="14"/>
      <c r="I13" s="14" t="s">
        <v>89</v>
      </c>
      <c r="J13" s="14"/>
      <c r="K13" s="14"/>
      <c r="L13" s="14"/>
      <c r="M13" s="14"/>
      <c r="N13" s="14" t="s">
        <v>89</v>
      </c>
      <c r="O13" s="14"/>
      <c r="P13" s="14"/>
      <c r="Q13" s="10">
        <f t="shared" ref="Q13:Q15" si="12">SUBTOTAL(3,E13:P13)</f>
        <v>2</v>
      </c>
      <c r="R13" s="10">
        <v>30</v>
      </c>
      <c r="S13" s="10">
        <f t="shared" ref="S13:S15" si="13">Q13*R13</f>
        <v>60</v>
      </c>
    </row>
    <row r="14" spans="1:19" ht="36.950000000000003" customHeight="1" x14ac:dyDescent="0.4">
      <c r="A14" s="11"/>
      <c r="B14" s="10" t="s">
        <v>8</v>
      </c>
      <c r="C14" s="12"/>
      <c r="D14" s="11"/>
      <c r="E14" s="14"/>
      <c r="F14" s="14"/>
      <c r="G14" s="14"/>
      <c r="H14" s="14"/>
      <c r="I14" s="14"/>
      <c r="J14" s="14" t="s">
        <v>89</v>
      </c>
      <c r="K14" s="14"/>
      <c r="L14" s="14"/>
      <c r="M14" s="14"/>
      <c r="N14" s="14"/>
      <c r="O14" s="14" t="s">
        <v>89</v>
      </c>
      <c r="P14" s="14"/>
      <c r="Q14" s="10">
        <f t="shared" si="12"/>
        <v>2</v>
      </c>
      <c r="R14" s="10">
        <v>30</v>
      </c>
      <c r="S14" s="10">
        <f t="shared" si="13"/>
        <v>60</v>
      </c>
    </row>
    <row r="15" spans="1:19" s="2" customFormat="1" ht="36.950000000000003" customHeight="1" x14ac:dyDescent="0.4">
      <c r="A15" s="11"/>
      <c r="B15" s="10" t="s">
        <v>11</v>
      </c>
      <c r="C15" s="16"/>
      <c r="D15" s="11"/>
      <c r="E15" s="14"/>
      <c r="F15" s="14"/>
      <c r="G15" s="14"/>
      <c r="H15" s="14"/>
      <c r="I15" s="14"/>
      <c r="J15" s="14"/>
      <c r="K15" s="14" t="s">
        <v>89</v>
      </c>
      <c r="L15" s="14"/>
      <c r="M15" s="14"/>
      <c r="N15" s="14"/>
      <c r="O15" s="14"/>
      <c r="P15" s="14" t="s">
        <v>89</v>
      </c>
      <c r="Q15" s="10">
        <f t="shared" si="12"/>
        <v>2</v>
      </c>
      <c r="R15" s="10">
        <v>30</v>
      </c>
      <c r="S15" s="10">
        <f t="shared" si="13"/>
        <v>60</v>
      </c>
    </row>
    <row r="16" spans="1:19" s="2" customFormat="1" ht="36.950000000000003" customHeight="1" x14ac:dyDescent="0.4">
      <c r="A16" s="9" t="s">
        <v>39</v>
      </c>
      <c r="B16" s="10" t="s">
        <v>3</v>
      </c>
      <c r="C16" s="5" t="s">
        <v>95</v>
      </c>
      <c r="D16" s="33" t="s">
        <v>97</v>
      </c>
      <c r="E16" s="30" t="s">
        <v>133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10">
        <v>2</v>
      </c>
      <c r="R16" s="10">
        <v>30</v>
      </c>
      <c r="S16" s="10">
        <f>Q16*R16</f>
        <v>60</v>
      </c>
    </row>
    <row r="17" spans="1:19" s="2" customFormat="1" ht="36.950000000000003" customHeight="1" x14ac:dyDescent="0.4">
      <c r="A17" s="11"/>
      <c r="B17" s="10" t="s">
        <v>8</v>
      </c>
      <c r="C17" s="12"/>
      <c r="D17" s="34"/>
      <c r="E17" s="30" t="s">
        <v>134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  <c r="Q17" s="10">
        <v>2</v>
      </c>
      <c r="R17" s="10">
        <v>30</v>
      </c>
      <c r="S17" s="10">
        <f>Q17*R17</f>
        <v>60</v>
      </c>
    </row>
    <row r="18" spans="1:19" s="2" customFormat="1" ht="36.950000000000003" customHeight="1" x14ac:dyDescent="0.4">
      <c r="A18" s="9" t="s">
        <v>40</v>
      </c>
      <c r="B18" s="10" t="s">
        <v>3</v>
      </c>
      <c r="C18" s="5" t="s">
        <v>95</v>
      </c>
      <c r="D18" s="33" t="s">
        <v>96</v>
      </c>
      <c r="E18" s="30" t="s">
        <v>133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  <c r="Q18" s="10">
        <v>2</v>
      </c>
      <c r="R18" s="10">
        <v>30</v>
      </c>
      <c r="S18" s="10">
        <f>Q18*R18</f>
        <v>60</v>
      </c>
    </row>
    <row r="19" spans="1:19" s="2" customFormat="1" ht="36.950000000000003" customHeight="1" x14ac:dyDescent="0.4">
      <c r="A19" s="11"/>
      <c r="B19" s="10" t="s">
        <v>8</v>
      </c>
      <c r="C19" s="12"/>
      <c r="D19" s="34"/>
      <c r="E19" s="30" t="s">
        <v>135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10">
        <v>2</v>
      </c>
      <c r="R19" s="10">
        <v>30</v>
      </c>
      <c r="S19" s="10">
        <f t="shared" ref="S19" si="14">Q19*R19</f>
        <v>60</v>
      </c>
    </row>
    <row r="20" spans="1:19" s="2" customFormat="1" ht="36.950000000000003" customHeight="1" x14ac:dyDescent="0.4">
      <c r="A20" s="11"/>
      <c r="B20" s="10" t="s">
        <v>11</v>
      </c>
      <c r="C20" s="12"/>
      <c r="D20" s="34"/>
      <c r="E20" s="30" t="s">
        <v>136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10">
        <v>2</v>
      </c>
      <c r="R20" s="10">
        <v>30</v>
      </c>
      <c r="S20" s="10">
        <f t="shared" ref="S20" si="15">Q20*R20</f>
        <v>60</v>
      </c>
    </row>
    <row r="21" spans="1:19" s="2" customFormat="1" ht="36.950000000000003" customHeight="1" x14ac:dyDescent="0.4">
      <c r="A21" s="11"/>
      <c r="B21" s="10" t="s">
        <v>10</v>
      </c>
      <c r="C21" s="12"/>
      <c r="D21" s="35"/>
      <c r="E21" s="30" t="s">
        <v>134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10">
        <v>2</v>
      </c>
      <c r="R21" s="10">
        <v>30</v>
      </c>
      <c r="S21" s="10">
        <f t="shared" ref="S21" si="16">Q21*R21</f>
        <v>60</v>
      </c>
    </row>
    <row r="22" spans="1:19" s="2" customFormat="1" ht="36.950000000000003" customHeight="1" x14ac:dyDescent="0.4">
      <c r="A22" s="9" t="s">
        <v>41</v>
      </c>
      <c r="B22" s="7" t="s">
        <v>3</v>
      </c>
      <c r="C22" s="44" t="s">
        <v>109</v>
      </c>
      <c r="D22" s="33" t="s">
        <v>96</v>
      </c>
      <c r="E22" s="47" t="s">
        <v>133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10">
        <v>2</v>
      </c>
      <c r="R22" s="10">
        <v>20</v>
      </c>
      <c r="S22" s="10">
        <f>Q22*R22</f>
        <v>40</v>
      </c>
    </row>
    <row r="23" spans="1:19" s="2" customFormat="1" ht="36.950000000000003" customHeight="1" x14ac:dyDescent="0.4">
      <c r="A23" s="17"/>
      <c r="B23" s="7" t="s">
        <v>8</v>
      </c>
      <c r="C23" s="45"/>
      <c r="D23" s="34"/>
      <c r="E23" s="47" t="s">
        <v>134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10">
        <v>2</v>
      </c>
      <c r="R23" s="10">
        <v>20</v>
      </c>
      <c r="S23" s="10">
        <f t="shared" ref="S23:S24" si="17">Q23*R23</f>
        <v>40</v>
      </c>
    </row>
    <row r="24" spans="1:19" s="2" customFormat="1" ht="36.950000000000003" customHeight="1" x14ac:dyDescent="0.4">
      <c r="A24" s="18"/>
      <c r="B24" s="8" t="s">
        <v>11</v>
      </c>
      <c r="C24" s="46"/>
      <c r="D24" s="35"/>
      <c r="E24" s="47" t="s">
        <v>130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8">
        <v>1</v>
      </c>
      <c r="R24" s="8">
        <v>20</v>
      </c>
      <c r="S24" s="8">
        <f t="shared" si="17"/>
        <v>20</v>
      </c>
    </row>
    <row r="25" spans="1:19" s="2" customFormat="1" ht="36.950000000000003" customHeight="1" x14ac:dyDescent="0.4">
      <c r="A25" s="9" t="s">
        <v>80</v>
      </c>
      <c r="B25" s="10" t="s">
        <v>3</v>
      </c>
      <c r="C25" s="5" t="s">
        <v>128</v>
      </c>
      <c r="D25" s="9">
        <v>4</v>
      </c>
      <c r="E25" s="14"/>
      <c r="F25" s="14"/>
      <c r="G25" s="14" t="s">
        <v>81</v>
      </c>
      <c r="H25" s="14"/>
      <c r="I25" s="14"/>
      <c r="J25" s="14"/>
      <c r="K25" s="14" t="s">
        <v>81</v>
      </c>
      <c r="L25" s="14"/>
      <c r="M25" s="14"/>
      <c r="N25" s="14"/>
      <c r="O25" s="14" t="s">
        <v>81</v>
      </c>
      <c r="P25" s="14"/>
      <c r="Q25" s="10">
        <f>SUBTOTAL(3,E25:P25)</f>
        <v>3</v>
      </c>
      <c r="R25" s="10">
        <v>30</v>
      </c>
      <c r="S25" s="10">
        <f>Q25*R25</f>
        <v>90</v>
      </c>
    </row>
    <row r="26" spans="1:19" s="2" customFormat="1" ht="36.950000000000003" customHeight="1" x14ac:dyDescent="0.4">
      <c r="A26" s="11"/>
      <c r="B26" s="10" t="s">
        <v>8</v>
      </c>
      <c r="C26" s="12"/>
      <c r="D26" s="11"/>
      <c r="E26" s="14"/>
      <c r="F26" s="14"/>
      <c r="G26" s="14"/>
      <c r="H26" s="14" t="s">
        <v>81</v>
      </c>
      <c r="I26" s="14"/>
      <c r="J26" s="14"/>
      <c r="K26" s="14"/>
      <c r="L26" s="14" t="s">
        <v>81</v>
      </c>
      <c r="M26" s="14"/>
      <c r="N26" s="14"/>
      <c r="O26" s="14"/>
      <c r="P26" s="14" t="s">
        <v>81</v>
      </c>
      <c r="Q26" s="10">
        <f>SUBTOTAL(3,E26:P26)</f>
        <v>3</v>
      </c>
      <c r="R26" s="10">
        <v>30</v>
      </c>
      <c r="S26" s="10">
        <f>Q26*R26</f>
        <v>90</v>
      </c>
    </row>
    <row r="27" spans="1:19" s="2" customFormat="1" ht="36.950000000000003" customHeight="1" x14ac:dyDescent="0.4">
      <c r="A27" s="11"/>
      <c r="B27" s="8" t="s">
        <v>11</v>
      </c>
      <c r="C27" s="12"/>
      <c r="D27" s="11"/>
      <c r="E27" s="14"/>
      <c r="F27" s="14"/>
      <c r="G27" s="14"/>
      <c r="H27" s="14"/>
      <c r="I27" s="14" t="s">
        <v>81</v>
      </c>
      <c r="J27" s="14"/>
      <c r="K27" s="14"/>
      <c r="L27" s="14"/>
      <c r="M27" s="14" t="s">
        <v>81</v>
      </c>
      <c r="N27" s="14"/>
      <c r="O27" s="14"/>
      <c r="P27" s="14"/>
      <c r="Q27" s="10">
        <f>SUBTOTAL(3,E27:P27)</f>
        <v>2</v>
      </c>
      <c r="R27" s="10">
        <v>30</v>
      </c>
      <c r="S27" s="10">
        <f>Q27*R27</f>
        <v>60</v>
      </c>
    </row>
    <row r="28" spans="1:19" s="2" customFormat="1" ht="36.950000000000003" customHeight="1" x14ac:dyDescent="0.4">
      <c r="A28" s="9" t="s">
        <v>42</v>
      </c>
      <c r="B28" s="10" t="s">
        <v>3</v>
      </c>
      <c r="C28" s="5" t="s">
        <v>129</v>
      </c>
      <c r="D28" s="9">
        <v>4</v>
      </c>
      <c r="E28" s="14"/>
      <c r="F28" s="14"/>
      <c r="G28" s="14" t="s">
        <v>81</v>
      </c>
      <c r="H28" s="14"/>
      <c r="I28" s="14"/>
      <c r="J28" s="1"/>
      <c r="K28" s="14" t="s">
        <v>81</v>
      </c>
      <c r="L28" s="14"/>
      <c r="M28" s="1"/>
      <c r="N28" s="14"/>
      <c r="O28" s="14" t="s">
        <v>81</v>
      </c>
      <c r="P28" s="1"/>
      <c r="Q28" s="10">
        <f>SUBTOTAL(3,E28:O28)</f>
        <v>3</v>
      </c>
      <c r="R28" s="10">
        <v>30</v>
      </c>
      <c r="S28" s="10">
        <f>Q28*R28</f>
        <v>90</v>
      </c>
    </row>
    <row r="29" spans="1:19" ht="36.950000000000003" customHeight="1" x14ac:dyDescent="0.4">
      <c r="A29" s="9" t="s">
        <v>43</v>
      </c>
      <c r="B29" s="10" t="s">
        <v>3</v>
      </c>
      <c r="C29" s="13" t="s">
        <v>20</v>
      </c>
      <c r="D29" s="9">
        <v>2</v>
      </c>
      <c r="E29" s="14"/>
      <c r="F29" s="14"/>
      <c r="G29" s="14" t="s">
        <v>89</v>
      </c>
      <c r="H29" s="14"/>
      <c r="I29" s="14" t="s">
        <v>89</v>
      </c>
      <c r="J29" s="14"/>
      <c r="K29" s="14" t="s">
        <v>89</v>
      </c>
      <c r="L29" s="14"/>
      <c r="M29" s="14" t="s">
        <v>89</v>
      </c>
      <c r="N29" s="14"/>
      <c r="O29" s="14"/>
      <c r="P29" s="14"/>
      <c r="Q29" s="10">
        <f t="shared" si="1"/>
        <v>4</v>
      </c>
      <c r="R29" s="10">
        <v>30</v>
      </c>
      <c r="S29" s="10">
        <f t="shared" si="2"/>
        <v>120</v>
      </c>
    </row>
    <row r="30" spans="1:19" ht="36.950000000000003" customHeight="1" x14ac:dyDescent="0.4">
      <c r="A30" s="11"/>
      <c r="B30" s="10" t="s">
        <v>8</v>
      </c>
      <c r="C30" s="12"/>
      <c r="D30" s="11"/>
      <c r="E30" s="14"/>
      <c r="F30" s="14"/>
      <c r="G30" s="14"/>
      <c r="H30" s="14" t="s">
        <v>89</v>
      </c>
      <c r="I30" s="14"/>
      <c r="J30" s="14" t="s">
        <v>89</v>
      </c>
      <c r="K30" s="14"/>
      <c r="L30" s="14" t="s">
        <v>89</v>
      </c>
      <c r="M30" s="14"/>
      <c r="N30" s="14" t="s">
        <v>89</v>
      </c>
      <c r="O30" s="14"/>
      <c r="P30" s="14"/>
      <c r="Q30" s="10">
        <f t="shared" si="1"/>
        <v>4</v>
      </c>
      <c r="R30" s="10">
        <v>30</v>
      </c>
      <c r="S30" s="10">
        <f t="shared" si="2"/>
        <v>120</v>
      </c>
    </row>
    <row r="31" spans="1:19" ht="36.950000000000003" customHeight="1" x14ac:dyDescent="0.4">
      <c r="A31" s="11"/>
      <c r="B31" s="10" t="s">
        <v>102</v>
      </c>
      <c r="C31" s="12"/>
      <c r="D31" s="11"/>
      <c r="E31" s="14"/>
      <c r="F31" s="14"/>
      <c r="G31" s="14"/>
      <c r="H31" s="14"/>
      <c r="I31" s="14"/>
      <c r="J31" s="14"/>
      <c r="K31" s="14"/>
      <c r="L31" s="14" t="s">
        <v>89</v>
      </c>
      <c r="M31" s="14"/>
      <c r="N31" s="14" t="s">
        <v>89</v>
      </c>
      <c r="O31" s="14"/>
      <c r="P31" s="14" t="s">
        <v>89</v>
      </c>
      <c r="Q31" s="10">
        <f t="shared" ref="Q31" si="18">SUBTOTAL(3,E31:P31)</f>
        <v>3</v>
      </c>
      <c r="R31" s="10">
        <v>30</v>
      </c>
      <c r="S31" s="10">
        <f t="shared" ref="S31" si="19">Q31*R31</f>
        <v>90</v>
      </c>
    </row>
    <row r="32" spans="1:19" s="2" customFormat="1" ht="36.950000000000003" customHeight="1" x14ac:dyDescent="0.4">
      <c r="A32" s="9" t="s">
        <v>44</v>
      </c>
      <c r="B32" s="10" t="s">
        <v>3</v>
      </c>
      <c r="C32" s="13" t="s">
        <v>91</v>
      </c>
      <c r="D32" s="9">
        <v>3</v>
      </c>
      <c r="E32" s="30" t="s">
        <v>137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  <c r="Q32" s="10">
        <v>3</v>
      </c>
      <c r="R32" s="10">
        <v>15</v>
      </c>
      <c r="S32" s="10">
        <f t="shared" si="2"/>
        <v>45</v>
      </c>
    </row>
    <row r="33" spans="1:19" s="2" customFormat="1" ht="36.950000000000003" customHeight="1" x14ac:dyDescent="0.4">
      <c r="A33" s="11"/>
      <c r="B33" s="10" t="s">
        <v>8</v>
      </c>
      <c r="C33" s="12"/>
      <c r="D33" s="11"/>
      <c r="E33" s="30" t="s">
        <v>138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10">
        <v>2</v>
      </c>
      <c r="R33" s="10">
        <v>15</v>
      </c>
      <c r="S33" s="10">
        <f t="shared" si="2"/>
        <v>30</v>
      </c>
    </row>
    <row r="34" spans="1:19" s="2" customFormat="1" ht="36.950000000000003" customHeight="1" x14ac:dyDescent="0.4">
      <c r="A34" s="9" t="s">
        <v>45</v>
      </c>
      <c r="B34" s="10" t="s">
        <v>3</v>
      </c>
      <c r="C34" s="13" t="s">
        <v>21</v>
      </c>
      <c r="D34" s="9">
        <v>6</v>
      </c>
      <c r="E34" s="14"/>
      <c r="F34" s="14"/>
      <c r="G34" s="14" t="s">
        <v>89</v>
      </c>
      <c r="H34" s="14"/>
      <c r="I34" s="14"/>
      <c r="J34" s="14"/>
      <c r="K34" s="14"/>
      <c r="L34" s="14"/>
      <c r="M34" s="14" t="s">
        <v>89</v>
      </c>
      <c r="N34" s="14"/>
      <c r="O34" s="14"/>
      <c r="P34" s="14"/>
      <c r="Q34" s="10">
        <f t="shared" si="1"/>
        <v>2</v>
      </c>
      <c r="R34" s="10">
        <v>30</v>
      </c>
      <c r="S34" s="10">
        <f t="shared" si="2"/>
        <v>60</v>
      </c>
    </row>
    <row r="35" spans="1:19" s="2" customFormat="1" ht="36.950000000000003" customHeight="1" x14ac:dyDescent="0.4">
      <c r="A35" s="11"/>
      <c r="B35" s="10" t="s">
        <v>8</v>
      </c>
      <c r="C35" s="16"/>
      <c r="D35" s="11"/>
      <c r="E35" s="14"/>
      <c r="F35" s="14"/>
      <c r="G35" s="14"/>
      <c r="H35" s="14" t="s">
        <v>89</v>
      </c>
      <c r="I35" s="14"/>
      <c r="J35" s="14"/>
      <c r="K35" s="14"/>
      <c r="L35" s="14"/>
      <c r="M35" s="14"/>
      <c r="N35" s="14" t="s">
        <v>89</v>
      </c>
      <c r="O35" s="14"/>
      <c r="P35" s="14"/>
      <c r="Q35" s="10">
        <f t="shared" si="1"/>
        <v>2</v>
      </c>
      <c r="R35" s="10">
        <v>30</v>
      </c>
      <c r="S35" s="10">
        <f t="shared" si="2"/>
        <v>60</v>
      </c>
    </row>
    <row r="36" spans="1:19" s="2" customFormat="1" ht="36.950000000000003" customHeight="1" x14ac:dyDescent="0.4">
      <c r="A36" s="11"/>
      <c r="B36" s="10" t="s">
        <v>11</v>
      </c>
      <c r="C36" s="16"/>
      <c r="D36" s="11"/>
      <c r="E36" s="14"/>
      <c r="F36" s="14"/>
      <c r="G36" s="14"/>
      <c r="H36" s="14"/>
      <c r="I36" s="14" t="s">
        <v>89</v>
      </c>
      <c r="J36" s="14"/>
      <c r="K36" s="14"/>
      <c r="L36" s="14"/>
      <c r="M36" s="14"/>
      <c r="N36" s="14"/>
      <c r="O36" s="14" t="s">
        <v>89</v>
      </c>
      <c r="P36" s="14"/>
      <c r="Q36" s="10">
        <f t="shared" si="1"/>
        <v>2</v>
      </c>
      <c r="R36" s="10">
        <v>30</v>
      </c>
      <c r="S36" s="10">
        <f t="shared" si="2"/>
        <v>60</v>
      </c>
    </row>
    <row r="37" spans="1:19" s="2" customFormat="1" ht="36.950000000000003" customHeight="1" x14ac:dyDescent="0.4">
      <c r="A37" s="11"/>
      <c r="B37" s="9" t="s">
        <v>10</v>
      </c>
      <c r="C37" s="16"/>
      <c r="D37" s="11"/>
      <c r="E37" s="14"/>
      <c r="F37" s="14"/>
      <c r="G37" s="14"/>
      <c r="H37" s="14"/>
      <c r="I37" s="14"/>
      <c r="J37" s="14" t="s">
        <v>89</v>
      </c>
      <c r="K37" s="14"/>
      <c r="L37" s="14"/>
      <c r="M37" s="14"/>
      <c r="N37" s="14"/>
      <c r="O37" s="14"/>
      <c r="P37" s="14" t="s">
        <v>89</v>
      </c>
      <c r="Q37" s="10">
        <f t="shared" si="1"/>
        <v>2</v>
      </c>
      <c r="R37" s="10">
        <v>30</v>
      </c>
      <c r="S37" s="10">
        <f t="shared" si="2"/>
        <v>60</v>
      </c>
    </row>
    <row r="38" spans="1:19" s="2" customFormat="1" ht="36.950000000000003" customHeight="1" x14ac:dyDescent="0.4">
      <c r="A38" s="11"/>
      <c r="B38" s="9" t="s">
        <v>33</v>
      </c>
      <c r="C38" s="16"/>
      <c r="D38" s="11"/>
      <c r="E38" s="14"/>
      <c r="F38" s="14"/>
      <c r="G38" s="14"/>
      <c r="H38" s="14"/>
      <c r="I38" s="14"/>
      <c r="J38" s="14"/>
      <c r="K38" s="14" t="s">
        <v>89</v>
      </c>
      <c r="L38" s="14"/>
      <c r="M38" s="14"/>
      <c r="N38" s="14"/>
      <c r="O38" s="14"/>
      <c r="P38" s="14" t="s">
        <v>89</v>
      </c>
      <c r="Q38" s="10">
        <f t="shared" ref="Q38" si="20">SUBTOTAL(3,E38:P38)</f>
        <v>2</v>
      </c>
      <c r="R38" s="10">
        <v>30</v>
      </c>
      <c r="S38" s="10">
        <f t="shared" ref="S38" si="21">Q38*R38</f>
        <v>60</v>
      </c>
    </row>
    <row r="39" spans="1:19" s="2" customFormat="1" ht="36.950000000000003" customHeight="1" x14ac:dyDescent="0.4">
      <c r="A39" s="8"/>
      <c r="B39" s="10" t="s">
        <v>13</v>
      </c>
      <c r="C39" s="19"/>
      <c r="D39" s="8"/>
      <c r="E39" s="14"/>
      <c r="F39" s="14"/>
      <c r="G39" s="14"/>
      <c r="H39" s="14"/>
      <c r="I39" s="14"/>
      <c r="J39" s="14"/>
      <c r="K39" s="14"/>
      <c r="L39" s="14" t="s">
        <v>89</v>
      </c>
      <c r="M39" s="14"/>
      <c r="N39" s="14"/>
      <c r="O39" s="14"/>
      <c r="P39" s="14"/>
      <c r="Q39" s="10">
        <f t="shared" si="1"/>
        <v>1</v>
      </c>
      <c r="R39" s="10">
        <v>30</v>
      </c>
      <c r="S39" s="10">
        <f t="shared" si="2"/>
        <v>30</v>
      </c>
    </row>
    <row r="40" spans="1:19" s="2" customFormat="1" ht="36.950000000000003" customHeight="1" x14ac:dyDescent="0.4">
      <c r="A40" s="11" t="s">
        <v>46</v>
      </c>
      <c r="B40" s="8" t="s">
        <v>14</v>
      </c>
      <c r="C40" s="16" t="s">
        <v>131</v>
      </c>
      <c r="D40" s="11">
        <v>6</v>
      </c>
      <c r="E40" s="30" t="s">
        <v>139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2"/>
      <c r="Q40" s="10">
        <v>2</v>
      </c>
      <c r="R40" s="10">
        <v>20</v>
      </c>
      <c r="S40" s="10">
        <f t="shared" si="2"/>
        <v>40</v>
      </c>
    </row>
    <row r="41" spans="1:19" s="2" customFormat="1" ht="36.950000000000003" customHeight="1" x14ac:dyDescent="0.4">
      <c r="A41" s="11"/>
      <c r="B41" s="10" t="s">
        <v>16</v>
      </c>
      <c r="C41" s="16" t="s">
        <v>83</v>
      </c>
      <c r="D41" s="11"/>
      <c r="E41" s="30" t="s">
        <v>139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10">
        <v>2</v>
      </c>
      <c r="R41" s="10">
        <v>20</v>
      </c>
      <c r="S41" s="10">
        <f t="shared" si="2"/>
        <v>40</v>
      </c>
    </row>
    <row r="42" spans="1:19" s="2" customFormat="1" ht="36.950000000000003" customHeight="1" x14ac:dyDescent="0.4">
      <c r="A42" s="8"/>
      <c r="B42" s="10" t="s">
        <v>18</v>
      </c>
      <c r="C42" s="19" t="s">
        <v>84</v>
      </c>
      <c r="D42" s="8"/>
      <c r="E42" s="30" t="s">
        <v>139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10">
        <v>2</v>
      </c>
      <c r="R42" s="10">
        <v>20</v>
      </c>
      <c r="S42" s="10">
        <f t="shared" si="2"/>
        <v>40</v>
      </c>
    </row>
    <row r="43" spans="1:19" s="2" customFormat="1" ht="36.950000000000003" customHeight="1" x14ac:dyDescent="0.4">
      <c r="A43" s="9" t="s">
        <v>47</v>
      </c>
      <c r="B43" s="10" t="s">
        <v>3</v>
      </c>
      <c r="C43" s="13" t="s">
        <v>34</v>
      </c>
      <c r="D43" s="9">
        <v>6</v>
      </c>
      <c r="E43" s="14"/>
      <c r="F43" s="14"/>
      <c r="G43" s="14"/>
      <c r="H43" s="14"/>
      <c r="I43" s="14" t="s">
        <v>89</v>
      </c>
      <c r="J43" s="14"/>
      <c r="K43" s="14"/>
      <c r="L43" s="14"/>
      <c r="M43" s="14"/>
      <c r="N43" s="14"/>
      <c r="O43" s="14" t="s">
        <v>89</v>
      </c>
      <c r="P43" s="14"/>
      <c r="Q43" s="10">
        <f t="shared" ref="Q43:Q47" si="22">SUBTOTAL(3,E43:P43)</f>
        <v>2</v>
      </c>
      <c r="R43" s="10">
        <v>20</v>
      </c>
      <c r="S43" s="10">
        <f t="shared" ref="S43:S47" si="23">Q43*R43</f>
        <v>40</v>
      </c>
    </row>
    <row r="44" spans="1:19" ht="36.950000000000003" customHeight="1" x14ac:dyDescent="0.4">
      <c r="A44" s="9" t="s">
        <v>48</v>
      </c>
      <c r="B44" s="10" t="s">
        <v>3</v>
      </c>
      <c r="C44" s="13" t="s">
        <v>115</v>
      </c>
      <c r="D44" s="9">
        <v>2</v>
      </c>
      <c r="E44" s="30" t="s">
        <v>140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2"/>
      <c r="Q44" s="10">
        <v>3</v>
      </c>
      <c r="R44" s="10">
        <v>20</v>
      </c>
      <c r="S44" s="10">
        <f t="shared" si="23"/>
        <v>60</v>
      </c>
    </row>
    <row r="45" spans="1:19" ht="36.950000000000003" customHeight="1" x14ac:dyDescent="0.4">
      <c r="A45" s="9" t="s">
        <v>49</v>
      </c>
      <c r="B45" s="10" t="s">
        <v>3</v>
      </c>
      <c r="C45" s="13" t="s">
        <v>114</v>
      </c>
      <c r="D45" s="9">
        <v>6</v>
      </c>
      <c r="E45" s="30" t="s">
        <v>139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2"/>
      <c r="Q45" s="10">
        <v>2</v>
      </c>
      <c r="R45" s="10">
        <v>20</v>
      </c>
      <c r="S45" s="10">
        <f t="shared" ref="S45" si="24">Q45*R45</f>
        <v>40</v>
      </c>
    </row>
    <row r="46" spans="1:19" s="2" customFormat="1" ht="36.950000000000003" customHeight="1" x14ac:dyDescent="0.4">
      <c r="A46" s="9" t="s">
        <v>50</v>
      </c>
      <c r="B46" s="10" t="s">
        <v>78</v>
      </c>
      <c r="C46" s="5" t="s">
        <v>85</v>
      </c>
      <c r="D46" s="9">
        <v>3</v>
      </c>
      <c r="E46" s="14"/>
      <c r="F46" s="14"/>
      <c r="G46" s="14" t="s">
        <v>89</v>
      </c>
      <c r="H46" s="14"/>
      <c r="I46" s="14"/>
      <c r="J46" s="14" t="s">
        <v>89</v>
      </c>
      <c r="K46" s="14"/>
      <c r="L46" s="14"/>
      <c r="M46" s="14" t="s">
        <v>89</v>
      </c>
      <c r="N46" s="14"/>
      <c r="O46" s="14"/>
      <c r="P46" s="14"/>
      <c r="Q46" s="10">
        <f t="shared" ref="Q46" si="25">SUBTOTAL(3,E46:P46)</f>
        <v>3</v>
      </c>
      <c r="R46" s="10">
        <v>20</v>
      </c>
      <c r="S46" s="10">
        <f t="shared" ref="S46" si="26">Q46*R46</f>
        <v>60</v>
      </c>
    </row>
    <row r="47" spans="1:19" s="2" customFormat="1" ht="36.950000000000003" customHeight="1" x14ac:dyDescent="0.4">
      <c r="A47" s="9" t="s">
        <v>51</v>
      </c>
      <c r="B47" s="10" t="s">
        <v>3</v>
      </c>
      <c r="C47" s="5" t="s">
        <v>30</v>
      </c>
      <c r="D47" s="9">
        <v>3</v>
      </c>
      <c r="E47" s="14"/>
      <c r="F47" s="14"/>
      <c r="G47" s="14"/>
      <c r="H47" s="14" t="s">
        <v>81</v>
      </c>
      <c r="I47" s="14"/>
      <c r="J47" s="14"/>
      <c r="K47" s="14" t="s">
        <v>81</v>
      </c>
      <c r="L47" s="14"/>
      <c r="M47" s="14"/>
      <c r="N47" s="14" t="s">
        <v>81</v>
      </c>
      <c r="O47" s="14"/>
      <c r="P47" s="14"/>
      <c r="Q47" s="10">
        <f t="shared" si="22"/>
        <v>3</v>
      </c>
      <c r="R47" s="10">
        <v>30</v>
      </c>
      <c r="S47" s="10">
        <f t="shared" si="23"/>
        <v>90</v>
      </c>
    </row>
    <row r="48" spans="1:19" s="2" customFormat="1" ht="36.950000000000003" customHeight="1" x14ac:dyDescent="0.4">
      <c r="A48" s="11"/>
      <c r="B48" s="9" t="s">
        <v>8</v>
      </c>
      <c r="C48" s="12"/>
      <c r="D48" s="11"/>
      <c r="E48" s="20"/>
      <c r="F48" s="20"/>
      <c r="G48" s="20"/>
      <c r="H48" s="20"/>
      <c r="I48" s="20" t="s">
        <v>81</v>
      </c>
      <c r="J48" s="20"/>
      <c r="K48" s="20"/>
      <c r="L48" s="20" t="s">
        <v>81</v>
      </c>
      <c r="M48" s="20"/>
      <c r="N48" s="20"/>
      <c r="O48" s="20" t="s">
        <v>81</v>
      </c>
      <c r="P48" s="20"/>
      <c r="Q48" s="9">
        <f t="shared" ref="Q48" si="27">SUBTOTAL(3,E48:P48)</f>
        <v>3</v>
      </c>
      <c r="R48" s="9">
        <v>30</v>
      </c>
      <c r="S48" s="9">
        <f t="shared" ref="S48:S52" si="28">Q48*R48</f>
        <v>90</v>
      </c>
    </row>
    <row r="49" spans="1:19" s="2" customFormat="1" ht="36.950000000000003" customHeight="1" x14ac:dyDescent="0.4">
      <c r="A49" s="10" t="s">
        <v>52</v>
      </c>
      <c r="B49" s="10" t="s">
        <v>3</v>
      </c>
      <c r="C49" s="21" t="s">
        <v>31</v>
      </c>
      <c r="D49" s="10">
        <v>3</v>
      </c>
      <c r="E49" s="14"/>
      <c r="F49" s="14"/>
      <c r="G49" s="14" t="s">
        <v>81</v>
      </c>
      <c r="H49" s="14"/>
      <c r="I49" s="14"/>
      <c r="J49" s="14" t="s">
        <v>81</v>
      </c>
      <c r="K49" s="14"/>
      <c r="L49" s="14"/>
      <c r="M49" s="14" t="s">
        <v>81</v>
      </c>
      <c r="N49" s="14"/>
      <c r="O49" s="14"/>
      <c r="P49" s="14"/>
      <c r="Q49" s="10">
        <f t="shared" si="1"/>
        <v>3</v>
      </c>
      <c r="R49" s="10">
        <v>30</v>
      </c>
      <c r="S49" s="10">
        <f t="shared" si="28"/>
        <v>90</v>
      </c>
    </row>
    <row r="50" spans="1:19" s="2" customFormat="1" ht="36.950000000000003" customHeight="1" x14ac:dyDescent="0.4">
      <c r="A50" s="11" t="s">
        <v>53</v>
      </c>
      <c r="B50" s="10" t="s">
        <v>19</v>
      </c>
      <c r="C50" s="16" t="s">
        <v>22</v>
      </c>
      <c r="D50" s="11">
        <v>4</v>
      </c>
      <c r="E50" s="22"/>
      <c r="F50" s="22"/>
      <c r="G50" s="22"/>
      <c r="H50" s="22"/>
      <c r="I50" s="22"/>
      <c r="J50" s="14" t="s">
        <v>81</v>
      </c>
      <c r="K50" s="22"/>
      <c r="L50" s="22"/>
      <c r="M50" s="22"/>
      <c r="N50" s="14" t="s">
        <v>81</v>
      </c>
      <c r="O50" s="14"/>
      <c r="P50" s="14"/>
      <c r="Q50" s="10">
        <f t="shared" si="1"/>
        <v>2</v>
      </c>
      <c r="R50" s="10">
        <v>30</v>
      </c>
      <c r="S50" s="10">
        <f t="shared" si="28"/>
        <v>60</v>
      </c>
    </row>
    <row r="51" spans="1:19" s="2" customFormat="1" ht="36.950000000000003" customHeight="1" x14ac:dyDescent="0.4">
      <c r="A51" s="11"/>
      <c r="B51" s="11" t="s">
        <v>17</v>
      </c>
      <c r="C51" s="16"/>
      <c r="D51" s="11"/>
      <c r="E51" s="22"/>
      <c r="F51" s="22"/>
      <c r="G51" s="22"/>
      <c r="H51" s="22"/>
      <c r="I51" s="22"/>
      <c r="J51" s="22"/>
      <c r="K51" s="22"/>
      <c r="L51" s="22" t="s">
        <v>81</v>
      </c>
      <c r="M51" s="22"/>
      <c r="N51" s="14"/>
      <c r="O51" s="14"/>
      <c r="P51" s="14" t="s">
        <v>81</v>
      </c>
      <c r="Q51" s="10">
        <f>SUBTOTAL(3,E51:P51)</f>
        <v>2</v>
      </c>
      <c r="R51" s="10">
        <v>30</v>
      </c>
      <c r="S51" s="10">
        <f t="shared" si="28"/>
        <v>60</v>
      </c>
    </row>
    <row r="52" spans="1:19" s="2" customFormat="1" ht="36.950000000000003" customHeight="1" x14ac:dyDescent="0.4">
      <c r="A52" s="10" t="s">
        <v>54</v>
      </c>
      <c r="B52" s="10" t="s">
        <v>3</v>
      </c>
      <c r="C52" s="23" t="s">
        <v>77</v>
      </c>
      <c r="D52" s="10">
        <v>4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 t="s">
        <v>81</v>
      </c>
      <c r="P52" s="14"/>
      <c r="Q52" s="10">
        <f t="shared" si="1"/>
        <v>1</v>
      </c>
      <c r="R52" s="10">
        <v>30</v>
      </c>
      <c r="S52" s="10">
        <f t="shared" si="28"/>
        <v>30</v>
      </c>
    </row>
    <row r="53" spans="1:19" s="2" customFormat="1" ht="36.950000000000003" customHeight="1" x14ac:dyDescent="0.4">
      <c r="A53" s="9" t="s">
        <v>55</v>
      </c>
      <c r="B53" s="10" t="s">
        <v>3</v>
      </c>
      <c r="C53" s="13" t="s">
        <v>23</v>
      </c>
      <c r="D53" s="9">
        <v>3</v>
      </c>
      <c r="E53" s="14"/>
      <c r="F53" s="14"/>
      <c r="G53" s="14" t="s">
        <v>81</v>
      </c>
      <c r="H53" s="14"/>
      <c r="I53" s="14"/>
      <c r="J53" s="14" t="s">
        <v>81</v>
      </c>
      <c r="K53" s="14"/>
      <c r="L53" s="14"/>
      <c r="M53" s="14" t="s">
        <v>81</v>
      </c>
      <c r="N53" s="14"/>
      <c r="O53" s="14"/>
      <c r="P53" s="14"/>
      <c r="Q53" s="10">
        <f t="shared" ref="Q53:Q55" si="29">SUBTOTAL(3,E53:P53)</f>
        <v>3</v>
      </c>
      <c r="R53" s="10">
        <v>30</v>
      </c>
      <c r="S53" s="10">
        <f t="shared" ref="S53:S55" si="30">Q53*R53</f>
        <v>90</v>
      </c>
    </row>
    <row r="54" spans="1:19" s="2" customFormat="1" ht="36.950000000000003" customHeight="1" x14ac:dyDescent="0.4">
      <c r="A54" s="8"/>
      <c r="B54" s="10" t="s">
        <v>8</v>
      </c>
      <c r="C54" s="19"/>
      <c r="D54" s="8"/>
      <c r="E54" s="14"/>
      <c r="F54" s="14"/>
      <c r="G54" s="14"/>
      <c r="H54" s="14"/>
      <c r="I54" s="14" t="s">
        <v>81</v>
      </c>
      <c r="J54" s="14"/>
      <c r="K54" s="14"/>
      <c r="L54" s="14" t="s">
        <v>81</v>
      </c>
      <c r="M54" s="14"/>
      <c r="N54" s="14"/>
      <c r="O54" s="14" t="s">
        <v>81</v>
      </c>
      <c r="P54" s="14"/>
      <c r="Q54" s="10">
        <f t="shared" si="29"/>
        <v>3</v>
      </c>
      <c r="R54" s="10">
        <v>30</v>
      </c>
      <c r="S54" s="10">
        <f t="shared" si="30"/>
        <v>90</v>
      </c>
    </row>
    <row r="55" spans="1:19" s="2" customFormat="1" ht="36.950000000000003" customHeight="1" x14ac:dyDescent="0.4">
      <c r="A55" s="10" t="s">
        <v>56</v>
      </c>
      <c r="B55" s="10" t="s">
        <v>3</v>
      </c>
      <c r="C55" s="21" t="s">
        <v>24</v>
      </c>
      <c r="D55" s="10">
        <v>3</v>
      </c>
      <c r="E55" s="14"/>
      <c r="F55" s="14"/>
      <c r="G55" s="14"/>
      <c r="H55" s="14" t="s">
        <v>81</v>
      </c>
      <c r="I55" s="14"/>
      <c r="J55" s="14"/>
      <c r="K55" s="14" t="s">
        <v>81</v>
      </c>
      <c r="L55" s="14"/>
      <c r="M55" s="14"/>
      <c r="N55" s="14" t="s">
        <v>81</v>
      </c>
      <c r="O55" s="14"/>
      <c r="P55" s="14"/>
      <c r="Q55" s="10">
        <f t="shared" si="29"/>
        <v>3</v>
      </c>
      <c r="R55" s="10">
        <v>30</v>
      </c>
      <c r="S55" s="10">
        <f t="shared" si="30"/>
        <v>90</v>
      </c>
    </row>
    <row r="56" spans="1:19" s="2" customFormat="1" ht="36.950000000000003" customHeight="1" x14ac:dyDescent="0.4">
      <c r="A56" s="9" t="s">
        <v>57</v>
      </c>
      <c r="B56" s="10" t="s">
        <v>3</v>
      </c>
      <c r="C56" s="13" t="s">
        <v>79</v>
      </c>
      <c r="D56" s="9">
        <v>4</v>
      </c>
      <c r="E56" s="14"/>
      <c r="F56" s="14"/>
      <c r="G56" s="14" t="s">
        <v>81</v>
      </c>
      <c r="H56" s="14"/>
      <c r="I56" s="14"/>
      <c r="J56" s="14"/>
      <c r="K56" s="14" t="s">
        <v>81</v>
      </c>
      <c r="L56" s="14"/>
      <c r="M56" s="14"/>
      <c r="N56" s="14"/>
      <c r="O56" s="14" t="s">
        <v>81</v>
      </c>
      <c r="P56" s="14"/>
      <c r="Q56" s="10">
        <f t="shared" si="1"/>
        <v>3</v>
      </c>
      <c r="R56" s="10">
        <v>30</v>
      </c>
      <c r="S56" s="10">
        <f t="shared" si="2"/>
        <v>90</v>
      </c>
    </row>
    <row r="57" spans="1:19" s="2" customFormat="1" ht="36.950000000000003" customHeight="1" x14ac:dyDescent="0.4">
      <c r="A57" s="11"/>
      <c r="B57" s="10" t="s">
        <v>8</v>
      </c>
      <c r="C57" s="16"/>
      <c r="D57" s="11"/>
      <c r="E57" s="14"/>
      <c r="F57" s="14"/>
      <c r="G57" s="14"/>
      <c r="H57" s="14" t="s">
        <v>81</v>
      </c>
      <c r="I57" s="14"/>
      <c r="J57" s="14"/>
      <c r="K57" s="14"/>
      <c r="L57" s="14" t="s">
        <v>81</v>
      </c>
      <c r="M57" s="14"/>
      <c r="N57" s="14"/>
      <c r="O57" s="14"/>
      <c r="P57" s="14" t="s">
        <v>81</v>
      </c>
      <c r="Q57" s="10">
        <f t="shared" si="1"/>
        <v>3</v>
      </c>
      <c r="R57" s="10">
        <v>30</v>
      </c>
      <c r="S57" s="10">
        <f t="shared" si="2"/>
        <v>90</v>
      </c>
    </row>
    <row r="58" spans="1:19" s="2" customFormat="1" ht="36.950000000000003" customHeight="1" x14ac:dyDescent="0.4">
      <c r="A58" s="11"/>
      <c r="B58" s="9" t="s">
        <v>11</v>
      </c>
      <c r="C58" s="12"/>
      <c r="D58" s="11"/>
      <c r="E58" s="20"/>
      <c r="F58" s="20"/>
      <c r="G58" s="20"/>
      <c r="H58" s="20"/>
      <c r="I58" s="20" t="s">
        <v>81</v>
      </c>
      <c r="J58" s="20"/>
      <c r="K58" s="20"/>
      <c r="L58" s="20"/>
      <c r="M58" s="20" t="s">
        <v>81</v>
      </c>
      <c r="N58" s="20"/>
      <c r="O58" s="20"/>
      <c r="P58" s="20"/>
      <c r="Q58" s="9">
        <f t="shared" si="1"/>
        <v>2</v>
      </c>
      <c r="R58" s="9">
        <v>30</v>
      </c>
      <c r="S58" s="9">
        <f t="shared" si="2"/>
        <v>60</v>
      </c>
    </row>
    <row r="59" spans="1:19" s="2" customFormat="1" ht="36.950000000000003" customHeight="1" x14ac:dyDescent="0.4">
      <c r="A59" s="9" t="s">
        <v>117</v>
      </c>
      <c r="B59" s="10" t="s">
        <v>3</v>
      </c>
      <c r="C59" s="5" t="s">
        <v>72</v>
      </c>
      <c r="D59" s="9">
        <v>4</v>
      </c>
      <c r="E59" s="14"/>
      <c r="F59" s="14"/>
      <c r="G59" s="14" t="s">
        <v>81</v>
      </c>
      <c r="H59" s="14"/>
      <c r="I59" s="14"/>
      <c r="J59" s="14"/>
      <c r="K59" s="14" t="s">
        <v>81</v>
      </c>
      <c r="L59" s="14"/>
      <c r="M59" s="14"/>
      <c r="N59" s="14"/>
      <c r="O59" s="14" t="s">
        <v>81</v>
      </c>
      <c r="P59" s="14"/>
      <c r="Q59" s="10">
        <f t="shared" si="1"/>
        <v>3</v>
      </c>
      <c r="R59" s="10">
        <v>30</v>
      </c>
      <c r="S59" s="10">
        <f t="shared" si="2"/>
        <v>90</v>
      </c>
    </row>
    <row r="60" spans="1:19" s="2" customFormat="1" ht="36.950000000000003" customHeight="1" x14ac:dyDescent="0.4">
      <c r="A60" s="8"/>
      <c r="B60" s="10" t="s">
        <v>8</v>
      </c>
      <c r="C60" s="24"/>
      <c r="D60" s="8"/>
      <c r="E60" s="14"/>
      <c r="F60" s="14"/>
      <c r="G60" s="14"/>
      <c r="H60" s="14" t="s">
        <v>81</v>
      </c>
      <c r="I60" s="14"/>
      <c r="J60" s="14"/>
      <c r="K60" s="14"/>
      <c r="L60" s="14" t="s">
        <v>81</v>
      </c>
      <c r="M60" s="14"/>
      <c r="N60" s="14"/>
      <c r="O60" s="14"/>
      <c r="P60" s="14" t="s">
        <v>81</v>
      </c>
      <c r="Q60" s="10">
        <f t="shared" ref="Q60" si="31">SUBTOTAL(3,E60:P60)</f>
        <v>3</v>
      </c>
      <c r="R60" s="10">
        <v>30</v>
      </c>
      <c r="S60" s="10">
        <f t="shared" ref="S60" si="32">Q60*R60</f>
        <v>90</v>
      </c>
    </row>
    <row r="61" spans="1:19" s="2" customFormat="1" ht="36.950000000000003" customHeight="1" x14ac:dyDescent="0.4">
      <c r="A61" s="9" t="s">
        <v>118</v>
      </c>
      <c r="B61" s="10" t="s">
        <v>3</v>
      </c>
      <c r="C61" s="5" t="s">
        <v>73</v>
      </c>
      <c r="D61" s="9">
        <v>3</v>
      </c>
      <c r="E61" s="14"/>
      <c r="F61" s="14"/>
      <c r="G61" s="14" t="s">
        <v>89</v>
      </c>
      <c r="H61" s="14"/>
      <c r="I61" s="14"/>
      <c r="J61" s="14" t="s">
        <v>89</v>
      </c>
      <c r="K61" s="14"/>
      <c r="L61" s="14"/>
      <c r="M61" s="14" t="s">
        <v>89</v>
      </c>
      <c r="N61" s="14"/>
      <c r="O61" s="14"/>
      <c r="P61" s="14" t="s">
        <v>89</v>
      </c>
      <c r="Q61" s="10">
        <f t="shared" si="1"/>
        <v>4</v>
      </c>
      <c r="R61" s="10">
        <v>30</v>
      </c>
      <c r="S61" s="10">
        <f t="shared" si="2"/>
        <v>120</v>
      </c>
    </row>
    <row r="62" spans="1:19" s="2" customFormat="1" ht="36.950000000000003" customHeight="1" x14ac:dyDescent="0.4">
      <c r="A62" s="11"/>
      <c r="B62" s="10" t="s">
        <v>8</v>
      </c>
      <c r="C62" s="12"/>
      <c r="D62" s="11"/>
      <c r="E62" s="14"/>
      <c r="F62" s="14"/>
      <c r="G62" s="14"/>
      <c r="H62" s="14" t="s">
        <v>89</v>
      </c>
      <c r="I62" s="14"/>
      <c r="J62" s="14"/>
      <c r="K62" s="14" t="s">
        <v>89</v>
      </c>
      <c r="L62" s="14"/>
      <c r="M62" s="14"/>
      <c r="N62" s="14" t="s">
        <v>89</v>
      </c>
      <c r="O62" s="14"/>
      <c r="P62" s="14"/>
      <c r="Q62" s="10">
        <f t="shared" ref="Q62:Q63" si="33">SUBTOTAL(3,E62:P62)</f>
        <v>3</v>
      </c>
      <c r="R62" s="10">
        <v>30</v>
      </c>
      <c r="S62" s="10">
        <f t="shared" ref="S62:S63" si="34">Q62*R62</f>
        <v>90</v>
      </c>
    </row>
    <row r="63" spans="1:19" s="2" customFormat="1" ht="36.950000000000003" customHeight="1" x14ac:dyDescent="0.4">
      <c r="A63" s="8"/>
      <c r="B63" s="8" t="s">
        <v>11</v>
      </c>
      <c r="C63" s="24"/>
      <c r="D63" s="8"/>
      <c r="E63" s="14"/>
      <c r="F63" s="14"/>
      <c r="G63" s="14"/>
      <c r="H63" s="14"/>
      <c r="I63" s="14" t="s">
        <v>89</v>
      </c>
      <c r="J63" s="14"/>
      <c r="K63" s="14"/>
      <c r="L63" s="14" t="s">
        <v>89</v>
      </c>
      <c r="M63" s="14"/>
      <c r="N63" s="14"/>
      <c r="O63" s="14" t="s">
        <v>89</v>
      </c>
      <c r="P63" s="14"/>
      <c r="Q63" s="10">
        <f t="shared" si="33"/>
        <v>3</v>
      </c>
      <c r="R63" s="10">
        <v>30</v>
      </c>
      <c r="S63" s="10">
        <f t="shared" si="34"/>
        <v>90</v>
      </c>
    </row>
    <row r="64" spans="1:19" s="2" customFormat="1" ht="36.950000000000003" customHeight="1" x14ac:dyDescent="0.4">
      <c r="A64" s="9" t="s">
        <v>119</v>
      </c>
      <c r="B64" s="10" t="s">
        <v>3</v>
      </c>
      <c r="C64" s="5" t="s">
        <v>74</v>
      </c>
      <c r="D64" s="9">
        <v>3</v>
      </c>
      <c r="E64" s="14"/>
      <c r="F64" s="14"/>
      <c r="G64" s="14"/>
      <c r="H64" s="14"/>
      <c r="I64" s="14"/>
      <c r="J64" s="14" t="s">
        <v>89</v>
      </c>
      <c r="K64" s="14"/>
      <c r="L64" s="14"/>
      <c r="M64" s="14" t="s">
        <v>89</v>
      </c>
      <c r="N64" s="14"/>
      <c r="O64" s="14"/>
      <c r="P64" s="14" t="s">
        <v>89</v>
      </c>
      <c r="Q64" s="10">
        <f t="shared" si="1"/>
        <v>3</v>
      </c>
      <c r="R64" s="10">
        <v>30</v>
      </c>
      <c r="S64" s="10">
        <f t="shared" si="2"/>
        <v>90</v>
      </c>
    </row>
    <row r="65" spans="1:19" s="2" customFormat="1" ht="36.950000000000003" customHeight="1" x14ac:dyDescent="0.4">
      <c r="A65" s="9" t="s">
        <v>120</v>
      </c>
      <c r="B65" s="10" t="s">
        <v>3</v>
      </c>
      <c r="C65" s="13" t="s">
        <v>110</v>
      </c>
      <c r="D65" s="9">
        <v>1</v>
      </c>
      <c r="E65" s="30" t="s">
        <v>139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2"/>
      <c r="Q65" s="10">
        <v>2</v>
      </c>
      <c r="R65" s="10">
        <v>10</v>
      </c>
      <c r="S65" s="10">
        <f t="shared" si="2"/>
        <v>20</v>
      </c>
    </row>
    <row r="66" spans="1:19" s="2" customFormat="1" ht="36.950000000000003" customHeight="1" x14ac:dyDescent="0.4">
      <c r="A66" s="9" t="s">
        <v>121</v>
      </c>
      <c r="B66" s="10" t="s">
        <v>3</v>
      </c>
      <c r="C66" s="13" t="s">
        <v>111</v>
      </c>
      <c r="D66" s="9">
        <v>3</v>
      </c>
      <c r="E66" s="14"/>
      <c r="F66" s="14"/>
      <c r="G66" s="14"/>
      <c r="H66" s="14" t="s">
        <v>89</v>
      </c>
      <c r="I66" s="14"/>
      <c r="J66" s="14"/>
      <c r="K66" s="14" t="s">
        <v>89</v>
      </c>
      <c r="L66" s="14"/>
      <c r="M66" s="14"/>
      <c r="N66" s="14" t="s">
        <v>89</v>
      </c>
      <c r="O66" s="14"/>
      <c r="P66" s="14"/>
      <c r="Q66" s="10">
        <f t="shared" si="1"/>
        <v>3</v>
      </c>
      <c r="R66" s="10">
        <v>30</v>
      </c>
      <c r="S66" s="10">
        <f t="shared" si="2"/>
        <v>90</v>
      </c>
    </row>
    <row r="67" spans="1:19" s="2" customFormat="1" ht="36.950000000000003" customHeight="1" x14ac:dyDescent="0.4">
      <c r="A67" s="9" t="s">
        <v>122</v>
      </c>
      <c r="B67" s="10" t="s">
        <v>3</v>
      </c>
      <c r="C67" s="13" t="s">
        <v>75</v>
      </c>
      <c r="D67" s="9">
        <v>5</v>
      </c>
      <c r="E67" s="14"/>
      <c r="F67" s="14"/>
      <c r="G67" s="14"/>
      <c r="H67" s="14"/>
      <c r="I67" s="14" t="s">
        <v>81</v>
      </c>
      <c r="J67" s="14"/>
      <c r="K67" s="14"/>
      <c r="L67" s="14"/>
      <c r="M67" s="14"/>
      <c r="N67" s="14" t="s">
        <v>81</v>
      </c>
      <c r="O67" s="14"/>
      <c r="P67" s="14"/>
      <c r="Q67" s="10">
        <f t="shared" si="1"/>
        <v>2</v>
      </c>
      <c r="R67" s="10">
        <v>30</v>
      </c>
      <c r="S67" s="10">
        <f t="shared" si="2"/>
        <v>60</v>
      </c>
    </row>
    <row r="68" spans="1:19" s="2" customFormat="1" ht="36.950000000000003" customHeight="1" x14ac:dyDescent="0.4">
      <c r="A68" s="9" t="s">
        <v>123</v>
      </c>
      <c r="B68" s="10" t="s">
        <v>3</v>
      </c>
      <c r="C68" s="5" t="s">
        <v>76</v>
      </c>
      <c r="D68" s="9">
        <v>3</v>
      </c>
      <c r="E68" s="14"/>
      <c r="F68" s="14"/>
      <c r="G68" s="14"/>
      <c r="H68" s="14"/>
      <c r="I68" s="14"/>
      <c r="J68" s="14" t="s">
        <v>89</v>
      </c>
      <c r="K68" s="14"/>
      <c r="L68" s="14"/>
      <c r="M68" s="14"/>
      <c r="N68" s="14"/>
      <c r="O68" s="14"/>
      <c r="P68" s="14"/>
      <c r="Q68" s="10">
        <f t="shared" ref="Q68:Q96" si="35">SUBTOTAL(3,E68:P68)</f>
        <v>1</v>
      </c>
      <c r="R68" s="10">
        <v>30</v>
      </c>
      <c r="S68" s="10">
        <f t="shared" ref="S68:S98" si="36">Q68*R68</f>
        <v>30</v>
      </c>
    </row>
    <row r="69" spans="1:19" s="2" customFormat="1" ht="36.950000000000003" customHeight="1" x14ac:dyDescent="0.4">
      <c r="A69" s="9" t="s">
        <v>124</v>
      </c>
      <c r="B69" s="10" t="s">
        <v>3</v>
      </c>
      <c r="C69" s="5" t="s">
        <v>93</v>
      </c>
      <c r="D69" s="9">
        <v>3</v>
      </c>
      <c r="E69" s="14"/>
      <c r="F69" s="14"/>
      <c r="G69" s="14"/>
      <c r="H69" s="14" t="s">
        <v>89</v>
      </c>
      <c r="I69" s="14"/>
      <c r="J69" s="14"/>
      <c r="K69" s="14" t="s">
        <v>89</v>
      </c>
      <c r="L69" s="14"/>
      <c r="M69" s="14"/>
      <c r="N69" s="14"/>
      <c r="O69" s="14"/>
      <c r="P69" s="14"/>
      <c r="Q69" s="10">
        <f t="shared" ref="Q69" si="37">SUBTOTAL(3,E69:P69)</f>
        <v>2</v>
      </c>
      <c r="R69" s="10">
        <v>20</v>
      </c>
      <c r="S69" s="10">
        <f t="shared" ref="S69" si="38">Q69*R69</f>
        <v>40</v>
      </c>
    </row>
    <row r="70" spans="1:19" s="2" customFormat="1" ht="36.950000000000003" customHeight="1" x14ac:dyDescent="0.4">
      <c r="A70" s="9" t="s">
        <v>125</v>
      </c>
      <c r="B70" s="10" t="s">
        <v>3</v>
      </c>
      <c r="C70" s="5" t="s">
        <v>92</v>
      </c>
      <c r="D70" s="9">
        <v>4</v>
      </c>
      <c r="E70" s="14"/>
      <c r="F70" s="14"/>
      <c r="G70" s="14"/>
      <c r="H70" s="14"/>
      <c r="I70" s="14" t="s">
        <v>89</v>
      </c>
      <c r="J70" s="14"/>
      <c r="K70" s="14"/>
      <c r="L70" s="14"/>
      <c r="M70" s="14" t="s">
        <v>89</v>
      </c>
      <c r="N70" s="14"/>
      <c r="O70" s="14"/>
      <c r="P70" s="14"/>
      <c r="Q70" s="10">
        <f t="shared" ref="Q70" si="39">SUBTOTAL(3,E70:P70)</f>
        <v>2</v>
      </c>
      <c r="R70" s="10">
        <v>20</v>
      </c>
      <c r="S70" s="10">
        <f t="shared" ref="S70" si="40">Q70*R70</f>
        <v>40</v>
      </c>
    </row>
    <row r="71" spans="1:19" s="2" customFormat="1" ht="36.950000000000003" customHeight="1" x14ac:dyDescent="0.4">
      <c r="A71" s="9" t="s">
        <v>126</v>
      </c>
      <c r="B71" s="10" t="s">
        <v>3</v>
      </c>
      <c r="C71" s="5" t="s">
        <v>94</v>
      </c>
      <c r="D71" s="9">
        <v>3</v>
      </c>
      <c r="E71" s="14"/>
      <c r="F71" s="14"/>
      <c r="G71" s="14"/>
      <c r="H71" s="14" t="s">
        <v>89</v>
      </c>
      <c r="I71" s="14"/>
      <c r="J71" s="14"/>
      <c r="K71" s="14" t="s">
        <v>89</v>
      </c>
      <c r="L71" s="14"/>
      <c r="M71" s="14"/>
      <c r="N71" s="14"/>
      <c r="O71" s="14"/>
      <c r="P71" s="14"/>
      <c r="Q71" s="10">
        <f t="shared" si="35"/>
        <v>2</v>
      </c>
      <c r="R71" s="10">
        <v>20</v>
      </c>
      <c r="S71" s="10">
        <f t="shared" si="36"/>
        <v>40</v>
      </c>
    </row>
    <row r="72" spans="1:19" s="4" customFormat="1" ht="60" customHeight="1" x14ac:dyDescent="0.4">
      <c r="A72" s="9" t="s">
        <v>113</v>
      </c>
      <c r="B72" s="10" t="s">
        <v>3</v>
      </c>
      <c r="C72" s="5" t="s">
        <v>107</v>
      </c>
      <c r="D72" s="25" t="s">
        <v>106</v>
      </c>
      <c r="E72" s="30" t="s">
        <v>139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2"/>
      <c r="Q72" s="10">
        <v>2</v>
      </c>
      <c r="R72" s="10">
        <v>20</v>
      </c>
      <c r="S72" s="10">
        <f t="shared" ref="S72" si="41">Q72*R72</f>
        <v>40</v>
      </c>
    </row>
    <row r="73" spans="1:19" ht="36.950000000000003" customHeight="1" x14ac:dyDescent="0.4">
      <c r="A73" s="9" t="s">
        <v>58</v>
      </c>
      <c r="B73" s="10" t="s">
        <v>3</v>
      </c>
      <c r="C73" s="13" t="s">
        <v>32</v>
      </c>
      <c r="D73" s="9">
        <v>4</v>
      </c>
      <c r="E73" s="14"/>
      <c r="F73" s="14"/>
      <c r="G73" s="14" t="s">
        <v>89</v>
      </c>
      <c r="H73" s="14"/>
      <c r="I73" s="14"/>
      <c r="J73" s="14" t="s">
        <v>89</v>
      </c>
      <c r="K73" s="14"/>
      <c r="L73" s="14"/>
      <c r="M73" s="14" t="s">
        <v>89</v>
      </c>
      <c r="N73" s="14"/>
      <c r="O73" s="14"/>
      <c r="P73" s="14"/>
      <c r="Q73" s="10">
        <f t="shared" si="35"/>
        <v>3</v>
      </c>
      <c r="R73" s="10">
        <v>20</v>
      </c>
      <c r="S73" s="10">
        <f t="shared" si="36"/>
        <v>60</v>
      </c>
    </row>
    <row r="74" spans="1:19" ht="36.950000000000003" customHeight="1" x14ac:dyDescent="0.4">
      <c r="A74" s="11"/>
      <c r="B74" s="10" t="s">
        <v>8</v>
      </c>
      <c r="C74" s="16"/>
      <c r="D74" s="11"/>
      <c r="E74" s="14"/>
      <c r="F74" s="14"/>
      <c r="G74" s="14"/>
      <c r="H74" s="14" t="s">
        <v>89</v>
      </c>
      <c r="I74" s="14"/>
      <c r="J74" s="14"/>
      <c r="K74" s="14" t="s">
        <v>89</v>
      </c>
      <c r="L74" s="14"/>
      <c r="M74" s="14"/>
      <c r="N74" s="14" t="s">
        <v>89</v>
      </c>
      <c r="O74" s="14"/>
      <c r="P74" s="14"/>
      <c r="Q74" s="10">
        <f t="shared" si="35"/>
        <v>3</v>
      </c>
      <c r="R74" s="10">
        <v>20</v>
      </c>
      <c r="S74" s="10">
        <f t="shared" si="36"/>
        <v>60</v>
      </c>
    </row>
    <row r="75" spans="1:19" ht="36.950000000000003" customHeight="1" x14ac:dyDescent="0.4">
      <c r="A75" s="11"/>
      <c r="B75" s="10" t="s">
        <v>11</v>
      </c>
      <c r="C75" s="16"/>
      <c r="D75" s="11"/>
      <c r="E75" s="14"/>
      <c r="F75" s="14"/>
      <c r="G75" s="14"/>
      <c r="H75" s="14"/>
      <c r="I75" s="14" t="s">
        <v>89</v>
      </c>
      <c r="J75" s="14"/>
      <c r="K75" s="14"/>
      <c r="L75" s="14" t="s">
        <v>89</v>
      </c>
      <c r="M75" s="14"/>
      <c r="N75" s="14"/>
      <c r="O75" s="14" t="s">
        <v>89</v>
      </c>
      <c r="P75" s="14"/>
      <c r="Q75" s="10">
        <f t="shared" si="35"/>
        <v>3</v>
      </c>
      <c r="R75" s="10">
        <v>20</v>
      </c>
      <c r="S75" s="10">
        <f t="shared" si="36"/>
        <v>60</v>
      </c>
    </row>
    <row r="76" spans="1:19" ht="36.950000000000003" customHeight="1" x14ac:dyDescent="0.4">
      <c r="A76" s="11"/>
      <c r="B76" s="10" t="s">
        <v>10</v>
      </c>
      <c r="C76" s="16"/>
      <c r="D76" s="11"/>
      <c r="E76" s="14"/>
      <c r="F76" s="14"/>
      <c r="G76" s="14"/>
      <c r="H76" s="14"/>
      <c r="I76" s="14"/>
      <c r="J76" s="14" t="s">
        <v>89</v>
      </c>
      <c r="K76" s="14"/>
      <c r="L76" s="14"/>
      <c r="M76" s="14" t="s">
        <v>89</v>
      </c>
      <c r="N76" s="14"/>
      <c r="O76" s="14"/>
      <c r="P76" s="14" t="s">
        <v>89</v>
      </c>
      <c r="Q76" s="10">
        <f t="shared" si="35"/>
        <v>3</v>
      </c>
      <c r="R76" s="10">
        <v>20</v>
      </c>
      <c r="S76" s="10">
        <f t="shared" si="36"/>
        <v>60</v>
      </c>
    </row>
    <row r="77" spans="1:19" ht="36.950000000000003" customHeight="1" x14ac:dyDescent="0.4">
      <c r="A77" s="9" t="s">
        <v>59</v>
      </c>
      <c r="B77" s="10" t="s">
        <v>3</v>
      </c>
      <c r="C77" s="13" t="s">
        <v>105</v>
      </c>
      <c r="D77" s="9">
        <v>5</v>
      </c>
      <c r="E77" s="14"/>
      <c r="F77" s="14"/>
      <c r="G77" s="14"/>
      <c r="H77" s="14" t="s">
        <v>89</v>
      </c>
      <c r="I77" s="14"/>
      <c r="J77" s="14"/>
      <c r="K77" s="14"/>
      <c r="L77" s="14" t="s">
        <v>89</v>
      </c>
      <c r="M77" s="14"/>
      <c r="N77" s="14"/>
      <c r="O77" s="14"/>
      <c r="P77" s="14" t="s">
        <v>89</v>
      </c>
      <c r="Q77" s="10">
        <f>SUBTOTAL(3,E77:P77)</f>
        <v>3</v>
      </c>
      <c r="R77" s="10">
        <v>20</v>
      </c>
      <c r="S77" s="10">
        <f>Q77*R77</f>
        <v>60</v>
      </c>
    </row>
    <row r="78" spans="1:19" ht="36.950000000000003" customHeight="1" x14ac:dyDescent="0.4">
      <c r="A78" s="9" t="s">
        <v>60</v>
      </c>
      <c r="B78" s="10" t="s">
        <v>3</v>
      </c>
      <c r="C78" s="13" t="s">
        <v>25</v>
      </c>
      <c r="D78" s="9">
        <v>4</v>
      </c>
      <c r="E78" s="14"/>
      <c r="F78" s="14"/>
      <c r="G78" s="14"/>
      <c r="H78" s="14"/>
      <c r="I78" s="14" t="s">
        <v>89</v>
      </c>
      <c r="J78" s="14"/>
      <c r="K78" s="14"/>
      <c r="L78" s="14" t="s">
        <v>89</v>
      </c>
      <c r="M78" s="14"/>
      <c r="N78" s="14"/>
      <c r="O78" s="14" t="s">
        <v>89</v>
      </c>
      <c r="P78" s="14"/>
      <c r="Q78" s="10">
        <f>SUBTOTAL(3,E78:P78)</f>
        <v>3</v>
      </c>
      <c r="R78" s="10">
        <v>20</v>
      </c>
      <c r="S78" s="10">
        <f>Q78*R78</f>
        <v>60</v>
      </c>
    </row>
    <row r="79" spans="1:19" ht="36.950000000000003" customHeight="1" x14ac:dyDescent="0.4">
      <c r="A79" s="9" t="s">
        <v>61</v>
      </c>
      <c r="B79" s="10" t="s">
        <v>3</v>
      </c>
      <c r="C79" s="5" t="s">
        <v>70</v>
      </c>
      <c r="D79" s="9">
        <v>5</v>
      </c>
      <c r="E79" s="14"/>
      <c r="F79" s="14"/>
      <c r="G79" s="14" t="s">
        <v>89</v>
      </c>
      <c r="H79" s="14"/>
      <c r="I79" s="14"/>
      <c r="J79" s="14"/>
      <c r="K79" s="14" t="s">
        <v>89</v>
      </c>
      <c r="L79" s="14"/>
      <c r="M79" s="14"/>
      <c r="N79" s="14"/>
      <c r="O79" s="14" t="s">
        <v>89</v>
      </c>
      <c r="P79" s="14"/>
      <c r="Q79" s="10">
        <f t="shared" si="35"/>
        <v>3</v>
      </c>
      <c r="R79" s="10">
        <v>20</v>
      </c>
      <c r="S79" s="10">
        <f t="shared" si="36"/>
        <v>60</v>
      </c>
    </row>
    <row r="80" spans="1:19" ht="36.950000000000003" customHeight="1" x14ac:dyDescent="0.4">
      <c r="A80" s="9" t="s">
        <v>62</v>
      </c>
      <c r="B80" s="10" t="s">
        <v>3</v>
      </c>
      <c r="C80" s="5" t="s">
        <v>26</v>
      </c>
      <c r="D80" s="9">
        <v>5</v>
      </c>
      <c r="E80" s="14"/>
      <c r="F80" s="14"/>
      <c r="G80" s="14"/>
      <c r="H80" s="14" t="s">
        <v>89</v>
      </c>
      <c r="I80" s="14"/>
      <c r="J80" s="14"/>
      <c r="K80" s="14"/>
      <c r="L80" s="14" t="s">
        <v>89</v>
      </c>
      <c r="M80" s="14"/>
      <c r="N80" s="14"/>
      <c r="O80" s="14"/>
      <c r="P80" s="14" t="s">
        <v>89</v>
      </c>
      <c r="Q80" s="10">
        <f t="shared" si="35"/>
        <v>3</v>
      </c>
      <c r="R80" s="10">
        <v>20</v>
      </c>
      <c r="S80" s="10">
        <f t="shared" si="36"/>
        <v>60</v>
      </c>
    </row>
    <row r="81" spans="1:19" ht="36.950000000000003" customHeight="1" x14ac:dyDescent="0.4">
      <c r="A81" s="9" t="s">
        <v>63</v>
      </c>
      <c r="B81" s="10" t="s">
        <v>3</v>
      </c>
      <c r="C81" s="5" t="s">
        <v>27</v>
      </c>
      <c r="D81" s="10">
        <v>4</v>
      </c>
      <c r="E81" s="14"/>
      <c r="F81" s="14"/>
      <c r="G81" s="14"/>
      <c r="H81" s="14"/>
      <c r="I81" s="14"/>
      <c r="J81" s="14" t="s">
        <v>89</v>
      </c>
      <c r="K81" s="14"/>
      <c r="L81" s="14"/>
      <c r="M81" s="14" t="s">
        <v>89</v>
      </c>
      <c r="N81" s="14"/>
      <c r="O81" s="14"/>
      <c r="P81" s="14" t="s">
        <v>89</v>
      </c>
      <c r="Q81" s="10">
        <f t="shared" si="35"/>
        <v>3</v>
      </c>
      <c r="R81" s="10">
        <v>20</v>
      </c>
      <c r="S81" s="10">
        <f t="shared" si="36"/>
        <v>60</v>
      </c>
    </row>
    <row r="82" spans="1:19" ht="36.950000000000003" customHeight="1" x14ac:dyDescent="0.4">
      <c r="A82" s="9" t="s">
        <v>64</v>
      </c>
      <c r="B82" s="10" t="s">
        <v>3</v>
      </c>
      <c r="C82" s="13" t="s">
        <v>28</v>
      </c>
      <c r="D82" s="11">
        <v>4</v>
      </c>
      <c r="E82" s="14"/>
      <c r="F82" s="14"/>
      <c r="G82" s="14" t="s">
        <v>89</v>
      </c>
      <c r="H82" s="14"/>
      <c r="I82" s="14"/>
      <c r="J82" s="14" t="s">
        <v>89</v>
      </c>
      <c r="K82" s="14"/>
      <c r="L82" s="14"/>
      <c r="M82" s="14"/>
      <c r="N82" s="14"/>
      <c r="O82" s="14"/>
      <c r="P82" s="14"/>
      <c r="Q82" s="10">
        <f t="shared" si="35"/>
        <v>2</v>
      </c>
      <c r="R82" s="10">
        <v>20</v>
      </c>
      <c r="S82" s="10">
        <f t="shared" si="36"/>
        <v>40</v>
      </c>
    </row>
    <row r="83" spans="1:19" ht="36.950000000000003" customHeight="1" x14ac:dyDescent="0.4">
      <c r="A83" s="8"/>
      <c r="B83" s="10" t="s">
        <v>8</v>
      </c>
      <c r="C83" s="19"/>
      <c r="D83" s="8"/>
      <c r="E83" s="14"/>
      <c r="F83" s="14"/>
      <c r="G83" s="14"/>
      <c r="H83" s="14"/>
      <c r="I83" s="14"/>
      <c r="J83" s="14"/>
      <c r="K83" s="14"/>
      <c r="L83" s="14"/>
      <c r="M83" s="14" t="s">
        <v>89</v>
      </c>
      <c r="N83" s="14"/>
      <c r="O83" s="14"/>
      <c r="P83" s="14" t="s">
        <v>89</v>
      </c>
      <c r="Q83" s="10">
        <f t="shared" si="35"/>
        <v>2</v>
      </c>
      <c r="R83" s="10">
        <v>20</v>
      </c>
      <c r="S83" s="10">
        <f t="shared" si="36"/>
        <v>40</v>
      </c>
    </row>
    <row r="84" spans="1:19" ht="36.950000000000003" customHeight="1" x14ac:dyDescent="0.4">
      <c r="A84" s="9" t="s">
        <v>103</v>
      </c>
      <c r="B84" s="10" t="s">
        <v>3</v>
      </c>
      <c r="C84" s="13" t="s">
        <v>29</v>
      </c>
      <c r="D84" s="9">
        <v>5</v>
      </c>
      <c r="E84" s="14"/>
      <c r="F84" s="14"/>
      <c r="G84" s="14"/>
      <c r="H84" s="14" t="s">
        <v>89</v>
      </c>
      <c r="I84" s="14"/>
      <c r="J84" s="14"/>
      <c r="K84" s="14"/>
      <c r="L84" s="14" t="s">
        <v>89</v>
      </c>
      <c r="M84" s="14"/>
      <c r="N84" s="14"/>
      <c r="O84" s="14"/>
      <c r="P84" s="14"/>
      <c r="Q84" s="10">
        <f t="shared" si="35"/>
        <v>2</v>
      </c>
      <c r="R84" s="10">
        <v>20</v>
      </c>
      <c r="S84" s="10">
        <f t="shared" si="36"/>
        <v>40</v>
      </c>
    </row>
    <row r="85" spans="1:19" ht="36.950000000000003" customHeight="1" x14ac:dyDescent="0.4">
      <c r="A85" s="9" t="s">
        <v>65</v>
      </c>
      <c r="B85" s="10" t="s">
        <v>3</v>
      </c>
      <c r="C85" s="13" t="s">
        <v>86</v>
      </c>
      <c r="D85" s="9">
        <v>24</v>
      </c>
      <c r="E85" s="14" t="s">
        <v>81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0">
        <f t="shared" si="35"/>
        <v>1</v>
      </c>
      <c r="R85" s="10">
        <v>16</v>
      </c>
      <c r="S85" s="10">
        <v>16</v>
      </c>
    </row>
    <row r="86" spans="1:19" ht="36.950000000000003" customHeight="1" x14ac:dyDescent="0.4">
      <c r="A86" s="11"/>
      <c r="B86" s="10" t="s">
        <v>8</v>
      </c>
      <c r="C86" s="16"/>
      <c r="D86" s="11"/>
      <c r="E86" s="14" t="s">
        <v>81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0">
        <f t="shared" si="35"/>
        <v>1</v>
      </c>
      <c r="R86" s="10">
        <v>14</v>
      </c>
      <c r="S86" s="10">
        <v>14</v>
      </c>
    </row>
    <row r="87" spans="1:19" ht="36.950000000000003" customHeight="1" x14ac:dyDescent="0.4">
      <c r="A87" s="11"/>
      <c r="B87" s="10" t="s">
        <v>11</v>
      </c>
      <c r="C87" s="16"/>
      <c r="D87" s="11"/>
      <c r="E87" s="14" t="s">
        <v>81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0">
        <f t="shared" si="35"/>
        <v>1</v>
      </c>
      <c r="R87" s="10">
        <v>13</v>
      </c>
      <c r="S87" s="10">
        <v>13</v>
      </c>
    </row>
    <row r="88" spans="1:19" ht="36.950000000000003" customHeight="1" x14ac:dyDescent="0.4">
      <c r="A88" s="11"/>
      <c r="B88" s="10" t="s">
        <v>10</v>
      </c>
      <c r="C88" s="16"/>
      <c r="D88" s="11"/>
      <c r="E88" s="14" t="s">
        <v>81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0">
        <f t="shared" si="35"/>
        <v>1</v>
      </c>
      <c r="R88" s="10">
        <v>11</v>
      </c>
      <c r="S88" s="10">
        <f t="shared" si="36"/>
        <v>11</v>
      </c>
    </row>
    <row r="89" spans="1:19" ht="36.950000000000003" customHeight="1" x14ac:dyDescent="0.4">
      <c r="A89" s="11"/>
      <c r="B89" s="10" t="s">
        <v>12</v>
      </c>
      <c r="C89" s="16"/>
      <c r="D89" s="11"/>
      <c r="E89" s="14" t="s">
        <v>81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0">
        <f t="shared" si="35"/>
        <v>1</v>
      </c>
      <c r="R89" s="10">
        <v>10</v>
      </c>
      <c r="S89" s="10">
        <f t="shared" si="36"/>
        <v>10</v>
      </c>
    </row>
    <row r="90" spans="1:19" ht="36.950000000000003" customHeight="1" x14ac:dyDescent="0.4">
      <c r="A90" s="8"/>
      <c r="B90" s="8" t="s">
        <v>13</v>
      </c>
      <c r="C90" s="19"/>
      <c r="D90" s="8"/>
      <c r="E90" s="14" t="s">
        <v>81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0">
        <f t="shared" ref="Q90" si="42">SUBTOTAL(3,E90:P90)</f>
        <v>1</v>
      </c>
      <c r="R90" s="10">
        <v>9</v>
      </c>
      <c r="S90" s="10">
        <v>9</v>
      </c>
    </row>
    <row r="91" spans="1:19" ht="36.950000000000003" customHeight="1" x14ac:dyDescent="0.4">
      <c r="A91" s="9" t="s">
        <v>66</v>
      </c>
      <c r="B91" s="10" t="s">
        <v>3</v>
      </c>
      <c r="C91" s="13" t="s">
        <v>87</v>
      </c>
      <c r="D91" s="9">
        <v>24</v>
      </c>
      <c r="E91" s="14" t="s">
        <v>81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0">
        <f t="shared" si="35"/>
        <v>1</v>
      </c>
      <c r="R91" s="10">
        <v>20</v>
      </c>
      <c r="S91" s="10">
        <f t="shared" si="36"/>
        <v>20</v>
      </c>
    </row>
    <row r="92" spans="1:19" ht="36.950000000000003" customHeight="1" x14ac:dyDescent="0.4">
      <c r="A92" s="11"/>
      <c r="B92" s="10" t="s">
        <v>8</v>
      </c>
      <c r="C92" s="16"/>
      <c r="D92" s="11"/>
      <c r="E92" s="14" t="s">
        <v>81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0">
        <f t="shared" si="35"/>
        <v>1</v>
      </c>
      <c r="R92" s="10">
        <v>17</v>
      </c>
      <c r="S92" s="10">
        <f t="shared" si="36"/>
        <v>17</v>
      </c>
    </row>
    <row r="93" spans="1:19" ht="36.950000000000003" customHeight="1" x14ac:dyDescent="0.4">
      <c r="A93" s="11"/>
      <c r="B93" s="10" t="s">
        <v>11</v>
      </c>
      <c r="C93" s="16"/>
      <c r="D93" s="11"/>
      <c r="E93" s="14" t="s">
        <v>81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0">
        <f t="shared" si="35"/>
        <v>1</v>
      </c>
      <c r="R93" s="10">
        <v>15</v>
      </c>
      <c r="S93" s="10">
        <f t="shared" si="36"/>
        <v>15</v>
      </c>
    </row>
    <row r="94" spans="1:19" ht="36.950000000000003" customHeight="1" x14ac:dyDescent="0.4">
      <c r="A94" s="11"/>
      <c r="B94" s="10" t="s">
        <v>10</v>
      </c>
      <c r="C94" s="16"/>
      <c r="D94" s="11"/>
      <c r="E94" s="14" t="s">
        <v>81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0">
        <f t="shared" si="35"/>
        <v>1</v>
      </c>
      <c r="R94" s="10">
        <v>12</v>
      </c>
      <c r="S94" s="10">
        <v>12</v>
      </c>
    </row>
    <row r="95" spans="1:19" ht="36.950000000000003" customHeight="1" x14ac:dyDescent="0.4">
      <c r="A95" s="8"/>
      <c r="B95" s="8" t="s">
        <v>12</v>
      </c>
      <c r="C95" s="19"/>
      <c r="D95" s="8"/>
      <c r="E95" s="14" t="s">
        <v>81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0">
        <f t="shared" ref="Q95" si="43">SUBTOTAL(3,E95:P95)</f>
        <v>1</v>
      </c>
      <c r="R95" s="10">
        <v>9</v>
      </c>
      <c r="S95" s="10">
        <v>9</v>
      </c>
    </row>
    <row r="96" spans="1:19" ht="36.950000000000003" customHeight="1" x14ac:dyDescent="0.4">
      <c r="A96" s="10" t="s">
        <v>67</v>
      </c>
      <c r="B96" s="26" t="s">
        <v>14</v>
      </c>
      <c r="C96" s="21" t="s">
        <v>88</v>
      </c>
      <c r="D96" s="10">
        <v>24</v>
      </c>
      <c r="E96" s="14" t="s">
        <v>81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0">
        <f t="shared" si="35"/>
        <v>1</v>
      </c>
      <c r="R96" s="10">
        <v>10</v>
      </c>
      <c r="S96" s="10">
        <f t="shared" si="36"/>
        <v>10</v>
      </c>
    </row>
    <row r="97" spans="1:19" ht="36.950000000000003" customHeight="1" x14ac:dyDescent="0.4">
      <c r="A97" s="10" t="s">
        <v>68</v>
      </c>
      <c r="B97" s="26" t="s">
        <v>14</v>
      </c>
      <c r="C97" s="21" t="s">
        <v>98</v>
      </c>
      <c r="D97" s="27">
        <v>12</v>
      </c>
      <c r="E97" s="14" t="s">
        <v>81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0">
        <f>SUBTOTAL(3,E97:P97)</f>
        <v>1</v>
      </c>
      <c r="R97" s="10">
        <v>10</v>
      </c>
      <c r="S97" s="10">
        <f t="shared" si="36"/>
        <v>10</v>
      </c>
    </row>
    <row r="98" spans="1:19" ht="69.95" customHeight="1" x14ac:dyDescent="0.4">
      <c r="A98" s="10" t="s">
        <v>69</v>
      </c>
      <c r="B98" s="26" t="s">
        <v>3</v>
      </c>
      <c r="C98" s="21" t="s">
        <v>99</v>
      </c>
      <c r="D98" s="28" t="s">
        <v>82</v>
      </c>
      <c r="E98" s="14" t="s">
        <v>81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0">
        <f>SUBTOTAL(3,E98:P98)</f>
        <v>1</v>
      </c>
      <c r="R98" s="10">
        <v>10</v>
      </c>
      <c r="S98" s="10">
        <f t="shared" si="36"/>
        <v>10</v>
      </c>
    </row>
    <row r="99" spans="1:19" ht="36.950000000000003" customHeight="1" x14ac:dyDescent="0.4">
      <c r="A99" s="29" t="s">
        <v>9</v>
      </c>
      <c r="B99" s="29"/>
      <c r="C99" s="29"/>
      <c r="D99" s="29"/>
      <c r="E99" s="14">
        <f>SUBTOTAL(3,E85:E98)</f>
        <v>14</v>
      </c>
      <c r="F99" s="14">
        <f t="shared" ref="F99" si="44">SUBTOTAL(3,F5:F15,F29:F39,F43:F58,F59:F71,F73:F84)</f>
        <v>0</v>
      </c>
      <c r="G99" s="14">
        <f>SUBTOTAL(3,G4:G84)</f>
        <v>16</v>
      </c>
      <c r="H99" s="14">
        <f t="shared" ref="H99:P99" si="45">SUBTOTAL(3,H4:H84)</f>
        <v>17</v>
      </c>
      <c r="I99" s="14">
        <f t="shared" si="45"/>
        <v>15</v>
      </c>
      <c r="J99" s="14">
        <f t="shared" si="45"/>
        <v>16</v>
      </c>
      <c r="K99" s="14">
        <f>SUBTOTAL(3,K4:K84)</f>
        <v>18</v>
      </c>
      <c r="L99" s="14">
        <f t="shared" si="45"/>
        <v>17</v>
      </c>
      <c r="M99" s="14">
        <f t="shared" si="45"/>
        <v>15</v>
      </c>
      <c r="N99" s="14">
        <f t="shared" si="45"/>
        <v>14</v>
      </c>
      <c r="O99" s="14">
        <f t="shared" si="45"/>
        <v>17</v>
      </c>
      <c r="P99" s="14">
        <f t="shared" si="45"/>
        <v>16</v>
      </c>
      <c r="Q99" s="14">
        <f>SUM(Q4:Q98)</f>
        <v>212</v>
      </c>
      <c r="R99" s="10"/>
      <c r="S99" s="10">
        <f>SUM(S4:S98)</f>
        <v>5351</v>
      </c>
    </row>
    <row r="100" spans="1:19" ht="35.25" customHeight="1" x14ac:dyDescent="0.4">
      <c r="J100" s="3"/>
      <c r="K100" s="3"/>
      <c r="L100" s="3"/>
      <c r="M100" s="48"/>
      <c r="N100" s="48"/>
      <c r="O100" s="48"/>
      <c r="P100" s="48"/>
      <c r="Q100" s="3"/>
      <c r="R100" s="3"/>
      <c r="S100" s="3"/>
    </row>
    <row r="101" spans="1:19" ht="35.25" customHeight="1" x14ac:dyDescent="0.4">
      <c r="J101" s="3"/>
      <c r="K101" s="3"/>
      <c r="L101" s="3"/>
      <c r="M101" s="48"/>
      <c r="N101" s="48"/>
      <c r="O101" s="48"/>
      <c r="P101" s="48"/>
      <c r="Q101" s="3"/>
      <c r="R101" s="3"/>
      <c r="S101" s="3"/>
    </row>
    <row r="102" spans="1:19" ht="35.25" customHeight="1" x14ac:dyDescent="0.4">
      <c r="Q102" s="3"/>
      <c r="S102" s="3"/>
    </row>
  </sheetData>
  <mergeCells count="32">
    <mergeCell ref="M101:P101"/>
    <mergeCell ref="E16:P16"/>
    <mergeCell ref="E72:P72"/>
    <mergeCell ref="E32:P32"/>
    <mergeCell ref="E33:P33"/>
    <mergeCell ref="E44:P44"/>
    <mergeCell ref="E65:P65"/>
    <mergeCell ref="E17:P17"/>
    <mergeCell ref="E22:P22"/>
    <mergeCell ref="E23:P23"/>
    <mergeCell ref="E20:P20"/>
    <mergeCell ref="E21:P21"/>
    <mergeCell ref="E40:P40"/>
    <mergeCell ref="C22:C24"/>
    <mergeCell ref="E24:P24"/>
    <mergeCell ref="D16:D17"/>
    <mergeCell ref="E45:P45"/>
    <mergeCell ref="M100:P100"/>
    <mergeCell ref="A1:S1"/>
    <mergeCell ref="S2:S3"/>
    <mergeCell ref="C2:C3"/>
    <mergeCell ref="D2:D3"/>
    <mergeCell ref="E2:P2"/>
    <mergeCell ref="R2:R3"/>
    <mergeCell ref="A2:B2"/>
    <mergeCell ref="Q2:Q3"/>
    <mergeCell ref="E42:P42"/>
    <mergeCell ref="E18:P18"/>
    <mergeCell ref="E19:P19"/>
    <mergeCell ref="D18:D21"/>
    <mergeCell ref="D22:D24"/>
    <mergeCell ref="E41:P41"/>
  </mergeCells>
  <phoneticPr fontId="1"/>
  <dataValidations count="1">
    <dataValidation type="list" allowBlank="1" showInputMessage="1" showErrorMessage="1" sqref="E34:P39 E43:P43 E61:P64 E66:P66 E69:P70 E29:P31 E4:P15 E73:P84">
      <formula1>"●"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>
    <oddFooter>&amp;C&amp;16&amp;P</oddFooter>
  </headerFooter>
  <rowBreaks count="1" manualBreakCount="1">
    <brk id="3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令和6年度開講予定科目一覧</vt:lpstr>
      <vt:lpstr>令和6年度開講予定科目一覧!Print_Area</vt:lpstr>
      <vt:lpstr>令和6年度開講予定科目一覧!Print_Titles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2020-10-28T04:23:29Z</dcterms:created>
  <dcterms:modified xsi:type="dcterms:W3CDTF">2023-10-10T01:02:17Z</dcterms:modified>
</cp:coreProperties>
</file>