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70"/>
  </bookViews>
  <sheets>
    <sheet name="検査結果一覧" sheetId="7" r:id="rId1"/>
  </sheets>
  <definedNames>
    <definedName name="_xlnm._FilterDatabase" localSheetId="0" hidden="1">検査結果一覧!$B$6:$Q$6</definedName>
    <definedName name="_xlnm.Print_Area" localSheetId="0">検査結果一覧!$A$1:$R$53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7" l="1"/>
  <c r="Q7" i="7"/>
  <c r="Q9" i="7" l="1"/>
  <c r="Q10" i="7"/>
  <c r="Q11" i="7"/>
  <c r="Q13" i="7" l="1"/>
  <c r="Q12" i="7"/>
  <c r="Q14" i="7" l="1"/>
  <c r="Q15" i="7"/>
  <c r="Q16" i="7"/>
  <c r="Q17" i="7"/>
  <c r="Q18" i="7"/>
  <c r="Q19" i="7"/>
  <c r="Q20" i="7"/>
  <c r="Q21" i="7"/>
  <c r="Q22" i="7"/>
  <c r="Q23" i="7"/>
  <c r="Q24" i="7" l="1"/>
  <c r="Q25" i="7"/>
  <c r="Q26" i="7" l="1"/>
  <c r="Q28" i="7"/>
  <c r="Q27" i="7"/>
  <c r="Q30" i="7"/>
  <c r="Q29" i="7"/>
  <c r="Q32" i="7"/>
  <c r="Q31" i="7"/>
  <c r="Q33" i="7"/>
  <c r="Q34" i="7"/>
  <c r="Q35" i="7" l="1"/>
  <c r="Q36" i="7"/>
  <c r="Q38" i="7" l="1"/>
  <c r="Q39" i="7"/>
  <c r="Q37" i="7"/>
  <c r="Q40" i="7"/>
  <c r="Q41" i="7" l="1"/>
  <c r="Q42" i="7" l="1"/>
  <c r="Q43" i="7" l="1"/>
  <c r="Q44" i="7" l="1"/>
</calcChain>
</file>

<file path=xl/sharedStrings.xml><?xml version="1.0" encoding="utf-8"?>
<sst xmlns="http://schemas.openxmlformats.org/spreadsheetml/2006/main" count="484" uniqueCount="200">
  <si>
    <t>採取日
（購入日)</t>
  </si>
  <si>
    <t>産地</t>
    <rPh sb="0" eb="2">
      <t>サンチ</t>
    </rPh>
    <phoneticPr fontId="1"/>
  </si>
  <si>
    <t>品目</t>
    <rPh sb="0" eb="2">
      <t>ヒンモク</t>
    </rPh>
    <phoneticPr fontId="1"/>
  </si>
  <si>
    <t>NO</t>
    <phoneticPr fontId="1"/>
  </si>
  <si>
    <t>市町村</t>
    <rPh sb="0" eb="3">
      <t>シチョウソン</t>
    </rPh>
    <phoneticPr fontId="1"/>
  </si>
  <si>
    <t>品目名</t>
    <rPh sb="2" eb="3">
      <t>メイ</t>
    </rPh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</si>
  <si>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</si>
  <si>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</si>
  <si>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</si>
  <si>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</si>
  <si>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日時</t>
    <rPh sb="0" eb="2">
      <t>ニチジ</t>
    </rPh>
    <phoneticPr fontId="1"/>
  </si>
  <si>
    <t>基準超過</t>
    <rPh sb="0" eb="2">
      <t>キジュン</t>
    </rPh>
    <rPh sb="2" eb="4">
      <t>チョウカ</t>
    </rPh>
    <phoneticPr fontId="1"/>
  </si>
  <si>
    <t>制限なし</t>
    <rPh sb="0" eb="2">
      <t>セイゲン</t>
    </rPh>
    <phoneticPr fontId="3"/>
  </si>
  <si>
    <t>都道府県</t>
    <rPh sb="0" eb="4">
      <t>トドウフケン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</si>
  <si>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</si>
  <si>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</si>
  <si>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-</t>
    <phoneticPr fontId="1"/>
  </si>
  <si>
    <t>農産物</t>
    <rPh sb="0" eb="3">
      <t>ノウサンブツ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</si>
  <si>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"/>
  </si>
  <si>
    <t>-</t>
    <phoneticPr fontId="1"/>
  </si>
  <si>
    <t>鉾田市</t>
    <phoneticPr fontId="1"/>
  </si>
  <si>
    <t>コマツナ</t>
    <phoneticPr fontId="1"/>
  </si>
  <si>
    <t>栽培</t>
    <rPh sb="0" eb="2">
      <t>サイバイ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</si>
  <si>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
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8" eb="20">
      <t>シセツ</t>
    </rPh>
    <rPh sb="20" eb="22">
      <t>サイバイ</t>
    </rPh>
    <rPh sb="22" eb="23">
      <t>トウ</t>
    </rPh>
    <phoneticPr fontId="1"/>
  </si>
  <si>
    <t>採取時点の出荷制限等の
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2" eb="14">
      <t>ジョウキョウ</t>
    </rPh>
    <phoneticPr fontId="1"/>
  </si>
  <si>
    <t>その他
（海域、河川、
製造所等）</t>
    <rPh sb="2" eb="3">
      <t>タ</t>
    </rPh>
    <rPh sb="5" eb="7">
      <t>カイイキ</t>
    </rPh>
    <rPh sb="8" eb="10">
      <t>カセン</t>
    </rPh>
    <rPh sb="12" eb="15">
      <t>セイゾウショ</t>
    </rPh>
    <rPh sb="15" eb="16">
      <t>トウ</t>
    </rPh>
    <phoneticPr fontId="1"/>
  </si>
  <si>
    <t>【きのこ類、山菜類、水産物等の
場合】
野生（又は天然）／栽培（又は養殖）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6" eb="18">
      <t>バアイ</t>
    </rPh>
    <rPh sb="20" eb="22">
      <t>ヤセイ</t>
    </rPh>
    <rPh sb="23" eb="24">
      <t>マタ</t>
    </rPh>
    <rPh sb="25" eb="27">
      <t>テンネン</t>
    </rPh>
    <rPh sb="29" eb="31">
      <t>サイバイ</t>
    </rPh>
    <rPh sb="32" eb="33">
      <t>マタ</t>
    </rPh>
    <rPh sb="34" eb="36">
      <t>ヨウショク</t>
    </rPh>
    <phoneticPr fontId="1"/>
  </si>
  <si>
    <t>茨城県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</si>
  <si>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</si>
  <si>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-</t>
    <phoneticPr fontId="1"/>
  </si>
  <si>
    <t>栽培</t>
    <rPh sb="0" eb="2">
      <t>サイバイ</t>
    </rPh>
    <phoneticPr fontId="1"/>
  </si>
  <si>
    <t>農産物</t>
    <rPh sb="0" eb="3">
      <t>ノウサンブツ</t>
    </rPh>
    <phoneticPr fontId="1"/>
  </si>
  <si>
    <t>令和4年度 食品中の放射性物質検査結果</t>
    <rPh sb="0" eb="2">
      <t>レイワ</t>
    </rPh>
    <rPh sb="3" eb="5">
      <t>ネンド</t>
    </rPh>
    <phoneticPr fontId="1"/>
  </si>
  <si>
    <t>群馬県</t>
    <phoneticPr fontId="1"/>
  </si>
  <si>
    <t>沼田市</t>
    <phoneticPr fontId="1"/>
  </si>
  <si>
    <t>ヤマウド</t>
    <phoneticPr fontId="1"/>
  </si>
  <si>
    <t>■牛乳・乳児用食品：50Bq/kg</t>
    <phoneticPr fontId="1"/>
  </si>
  <si>
    <t>■ミネラルウォーター類・原料に茶を含む清涼飲料水・飲用に供する茶：10Bq/kg</t>
    <phoneticPr fontId="1"/>
  </si>
  <si>
    <t>■上記以外の食品：100Bq/kg</t>
    <phoneticPr fontId="1"/>
  </si>
  <si>
    <t>北海道</t>
    <phoneticPr fontId="1"/>
  </si>
  <si>
    <t>北海道宗谷産</t>
    <phoneticPr fontId="1"/>
  </si>
  <si>
    <t>水産物</t>
    <phoneticPr fontId="1"/>
  </si>
  <si>
    <t>ホタテ</t>
    <phoneticPr fontId="1"/>
  </si>
  <si>
    <t>天然</t>
    <phoneticPr fontId="1"/>
  </si>
  <si>
    <t>&lt;8.18</t>
  </si>
  <si>
    <t>&lt;9.75</t>
  </si>
  <si>
    <t>&lt;18</t>
  </si>
  <si>
    <t>&lt;2.89</t>
  </si>
  <si>
    <t>&lt;2.5</t>
  </si>
  <si>
    <t>&lt;5.4</t>
  </si>
  <si>
    <t>&lt;2.86</t>
  </si>
  <si>
    <t>&lt;2.98</t>
  </si>
  <si>
    <t>&lt;5.8</t>
  </si>
  <si>
    <t>結果（Bq/kg)</t>
    <phoneticPr fontId="1"/>
  </si>
  <si>
    <t>■検査法：ゲルマニウム半導体検出器付きガンマ線スペクトロメータ</t>
    <rPh sb="1" eb="3">
      <t>ケンサ</t>
    </rPh>
    <rPh sb="3" eb="4">
      <t>ホウ</t>
    </rPh>
    <phoneticPr fontId="1"/>
  </si>
  <si>
    <t>■検査機関：地方独立行政法人 大阪健康安全基盤研究所</t>
    <rPh sb="1" eb="5">
      <t>ケンサキカン</t>
    </rPh>
    <phoneticPr fontId="1"/>
  </si>
  <si>
    <t>＜放射性物質の規制値＞</t>
    <phoneticPr fontId="1"/>
  </si>
  <si>
    <t>＜検査＞</t>
    <rPh sb="1" eb="3">
      <t>ケンサ</t>
    </rPh>
    <phoneticPr fontId="1"/>
  </si>
  <si>
    <t>宮城県</t>
    <rPh sb="0" eb="3">
      <t>ミヤギケン</t>
    </rPh>
    <phoneticPr fontId="2"/>
  </si>
  <si>
    <t>三陸南部沖</t>
    <rPh sb="0" eb="4">
      <t>サンリクナンブ</t>
    </rPh>
    <rPh sb="4" eb="5">
      <t>オキ</t>
    </rPh>
    <phoneticPr fontId="2"/>
  </si>
  <si>
    <t>水産物</t>
    <rPh sb="0" eb="3">
      <t>スイサンブツ</t>
    </rPh>
    <phoneticPr fontId="2"/>
  </si>
  <si>
    <t>ヒラメ</t>
  </si>
  <si>
    <t>天然</t>
    <rPh sb="0" eb="2">
      <t>テンネン</t>
    </rPh>
    <phoneticPr fontId="2"/>
  </si>
  <si>
    <t>-</t>
  </si>
  <si>
    <t>制限なし</t>
    <rPh sb="0" eb="2">
      <t>セイゲン</t>
    </rPh>
    <phoneticPr fontId="4"/>
  </si>
  <si>
    <t>-</t>
    <phoneticPr fontId="1"/>
  </si>
  <si>
    <t>&lt;1.76</t>
  </si>
  <si>
    <t>&lt;2.25</t>
  </si>
  <si>
    <t>&lt;4</t>
  </si>
  <si>
    <t>千葉県</t>
    <rPh sb="0" eb="3">
      <t>チバケン</t>
    </rPh>
    <phoneticPr fontId="2"/>
  </si>
  <si>
    <t>流通品</t>
    <rPh sb="0" eb="2">
      <t>リュウツウ</t>
    </rPh>
    <rPh sb="2" eb="3">
      <t>ヒン</t>
    </rPh>
    <phoneticPr fontId="4"/>
  </si>
  <si>
    <t>イワシ</t>
  </si>
  <si>
    <t>マグロ</t>
  </si>
  <si>
    <t>北海道</t>
    <rPh sb="0" eb="3">
      <t>ホッカイドウ</t>
    </rPh>
    <phoneticPr fontId="2"/>
  </si>
  <si>
    <t>タラ</t>
  </si>
  <si>
    <t>青森県</t>
    <rPh sb="0" eb="3">
      <t>アオモリケン</t>
    </rPh>
    <phoneticPr fontId="2"/>
  </si>
  <si>
    <t>陸奥湾</t>
    <rPh sb="0" eb="3">
      <t>ムツワン</t>
    </rPh>
    <phoneticPr fontId="2"/>
  </si>
  <si>
    <t>その他</t>
    <rPh sb="2" eb="3">
      <t>タ</t>
    </rPh>
    <phoneticPr fontId="2"/>
  </si>
  <si>
    <t>水産物加工品</t>
    <rPh sb="0" eb="3">
      <t>スイサンブツ</t>
    </rPh>
    <rPh sb="3" eb="6">
      <t>カコウヒン</t>
    </rPh>
    <phoneticPr fontId="2"/>
  </si>
  <si>
    <t>&lt;5.28</t>
  </si>
  <si>
    <t>&lt;9.51</t>
  </si>
  <si>
    <t>&lt;15</t>
  </si>
  <si>
    <t>&lt;6.84</t>
  </si>
  <si>
    <t>&lt;9.59</t>
  </si>
  <si>
    <t>&lt;16</t>
  </si>
  <si>
    <t>&lt;9.19</t>
  </si>
  <si>
    <t>&lt;9.53</t>
  </si>
  <si>
    <t>&lt;19</t>
  </si>
  <si>
    <t>&lt;9.73</t>
  </si>
  <si>
    <t>&lt;8.88</t>
  </si>
  <si>
    <t>ボイル
ベビーホタテ</t>
    <phoneticPr fontId="1"/>
  </si>
  <si>
    <t>茨城県</t>
    <rPh sb="0" eb="3">
      <t>イバラキケン</t>
    </rPh>
    <phoneticPr fontId="2"/>
  </si>
  <si>
    <t>古河市</t>
  </si>
  <si>
    <t>カンショ</t>
  </si>
  <si>
    <t>栽培</t>
    <rPh sb="0" eb="2">
      <t>サイバイ</t>
    </rPh>
    <phoneticPr fontId="2"/>
  </si>
  <si>
    <t>鉾田市</t>
    <rPh sb="0" eb="3">
      <t>ホコタシ</t>
    </rPh>
    <phoneticPr fontId="12"/>
  </si>
  <si>
    <t>コマツナ</t>
  </si>
  <si>
    <t>-</t>
    <phoneticPr fontId="1"/>
  </si>
  <si>
    <t>&lt;2.07</t>
  </si>
  <si>
    <t>&lt;3.11</t>
  </si>
  <si>
    <t>&lt;5.2</t>
  </si>
  <si>
    <t>&lt;3.23</t>
  </si>
  <si>
    <t>&lt;3.3</t>
  </si>
  <si>
    <t>&lt;6.5</t>
  </si>
  <si>
    <t>スルメイカ</t>
  </si>
  <si>
    <t>福島県</t>
    <rPh sb="0" eb="3">
      <t>フクシマケン</t>
    </rPh>
    <phoneticPr fontId="2"/>
  </si>
  <si>
    <t>ボイルたこ</t>
  </si>
  <si>
    <t>静岡県</t>
    <rPh sb="0" eb="3">
      <t>シズオカケン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</si>
  <si>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2"/>
  </si>
  <si>
    <t>乳児用食品</t>
    <rPh sb="0" eb="5">
      <t>ニュウジヨウショクヒン</t>
    </rPh>
    <phoneticPr fontId="2"/>
  </si>
  <si>
    <t>米飯類（ベビーフード）</t>
  </si>
  <si>
    <t>野菜加工品（ベビーフード）</t>
    <rPh sb="0" eb="5">
      <t>ヤサイカコウヒン</t>
    </rPh>
    <phoneticPr fontId="2"/>
  </si>
  <si>
    <t>生菓子（ベビーフード）</t>
    <rPh sb="0" eb="3">
      <t>ナマガシ</t>
    </rPh>
    <phoneticPr fontId="2"/>
  </si>
  <si>
    <t>&lt;9.16</t>
  </si>
  <si>
    <t>&lt;7.57</t>
  </si>
  <si>
    <t>&lt;9.77</t>
  </si>
  <si>
    <t>&lt;17</t>
  </si>
  <si>
    <t>&lt;9.7</t>
  </si>
  <si>
    <t>&lt;4.77</t>
  </si>
  <si>
    <t>&lt;9.64</t>
  </si>
  <si>
    <t>&lt;14</t>
  </si>
  <si>
    <t>&lt;4.44</t>
  </si>
  <si>
    <t>&lt;4.9</t>
  </si>
  <si>
    <t>&lt;9.3</t>
  </si>
  <si>
    <t>&lt;3.13</t>
  </si>
  <si>
    <t>&lt;4.92</t>
  </si>
  <si>
    <t>&lt;8.1</t>
  </si>
  <si>
    <t>&lt;3.91</t>
  </si>
  <si>
    <t>&lt;4.93</t>
  </si>
  <si>
    <t>&lt;8.8</t>
  </si>
  <si>
    <t>&lt;4.89</t>
  </si>
  <si>
    <t>&lt;4.76</t>
  </si>
  <si>
    <t>&lt;4.58</t>
  </si>
  <si>
    <t>&lt;9.5</t>
  </si>
  <si>
    <t>製造所:佐賀県</t>
    <rPh sb="0" eb="3">
      <t>セイゾウショ</t>
    </rPh>
    <rPh sb="4" eb="6">
      <t>サガ</t>
    </rPh>
    <rPh sb="6" eb="7">
      <t>ケン</t>
    </rPh>
    <phoneticPr fontId="2"/>
  </si>
  <si>
    <t>ホタテ</t>
  </si>
  <si>
    <t>-</t>
    <phoneticPr fontId="13"/>
  </si>
  <si>
    <t>-</t>
    <phoneticPr fontId="2"/>
  </si>
  <si>
    <t>&lt;8.15</t>
  </si>
  <si>
    <t>&lt;7.82</t>
  </si>
  <si>
    <t>タチウオ</t>
  </si>
  <si>
    <t>&lt;3.15</t>
    <phoneticPr fontId="1"/>
  </si>
  <si>
    <t>&lt;4.03</t>
    <phoneticPr fontId="1"/>
  </si>
  <si>
    <t>&lt;7.2</t>
    <phoneticPr fontId="1"/>
  </si>
  <si>
    <t>斜里町</t>
    <rPh sb="0" eb="3">
      <t>シャリチョウ</t>
    </rPh>
    <phoneticPr fontId="12"/>
  </si>
  <si>
    <t>ニンジン</t>
  </si>
  <si>
    <t>&lt;2.99</t>
  </si>
  <si>
    <t>&lt;3.74</t>
  </si>
  <si>
    <t>&lt;6.7</t>
  </si>
  <si>
    <t>&lt;3.58</t>
  </si>
  <si>
    <t>&lt;2.72</t>
  </si>
  <si>
    <t>&lt;6.3</t>
  </si>
  <si>
    <t>鉾田市</t>
  </si>
  <si>
    <t>浜松市</t>
    <rPh sb="0" eb="2">
      <t>ハママツ</t>
    </rPh>
    <rPh sb="2" eb="3">
      <t>シ</t>
    </rPh>
    <phoneticPr fontId="12"/>
  </si>
  <si>
    <t>チンゲンサイ</t>
  </si>
  <si>
    <t>&lt;2.88</t>
  </si>
  <si>
    <t>&lt;6</t>
  </si>
  <si>
    <t>&lt;3.9</t>
  </si>
  <si>
    <t>&lt;3.09</t>
  </si>
  <si>
    <t>&lt;7</t>
  </si>
  <si>
    <t>畜産物</t>
    <rPh sb="0" eb="3">
      <t>チクサンブツ</t>
    </rPh>
    <phoneticPr fontId="2"/>
  </si>
  <si>
    <t>鶏肉</t>
    <rPh sb="0" eb="2">
      <t>トリニク</t>
    </rPh>
    <phoneticPr fontId="2"/>
  </si>
  <si>
    <t>牛肉</t>
    <rPh sb="0" eb="2">
      <t>ギュウニク</t>
    </rPh>
    <phoneticPr fontId="2"/>
  </si>
  <si>
    <t>豚肉</t>
    <rPh sb="0" eb="2">
      <t>ブタニク</t>
    </rPh>
    <phoneticPr fontId="2"/>
  </si>
  <si>
    <t>山形県</t>
    <rPh sb="0" eb="3">
      <t>ヤマガタケン</t>
    </rPh>
    <phoneticPr fontId="2"/>
  </si>
  <si>
    <t>&lt;9.89</t>
  </si>
  <si>
    <t>&lt;8.46</t>
  </si>
  <si>
    <t>&lt;9.35</t>
  </si>
  <si>
    <t>&lt;8.01</t>
  </si>
  <si>
    <t>&lt;9.48</t>
  </si>
  <si>
    <t>&lt;8.68</t>
  </si>
  <si>
    <t>&lt;9.68</t>
  </si>
  <si>
    <t>&lt;7.81</t>
  </si>
  <si>
    <t>ミズナ</t>
  </si>
  <si>
    <t>&lt;3.77</t>
  </si>
  <si>
    <t>&lt;6.6</t>
  </si>
  <si>
    <t>&lt;2.74</t>
  </si>
  <si>
    <t>&lt;3.57</t>
  </si>
  <si>
    <t>長野県</t>
    <rPh sb="0" eb="3">
      <t>ナガノケン</t>
    </rPh>
    <phoneticPr fontId="2"/>
  </si>
  <si>
    <t>-</t>
    <phoneticPr fontId="1"/>
  </si>
  <si>
    <t>玄米</t>
    <rPh sb="0" eb="2">
      <t>ゲンマイ</t>
    </rPh>
    <phoneticPr fontId="2"/>
  </si>
  <si>
    <t>&lt;3.07</t>
  </si>
  <si>
    <t>&lt;1.97</t>
  </si>
  <si>
    <t>&lt;5</t>
  </si>
  <si>
    <t>岩手県</t>
    <rPh sb="0" eb="3">
      <t>イワテケン</t>
    </rPh>
    <phoneticPr fontId="2"/>
  </si>
  <si>
    <t>新潟県</t>
    <rPh sb="0" eb="3">
      <t>ニイガタケン</t>
    </rPh>
    <phoneticPr fontId="2"/>
  </si>
  <si>
    <t>東蒲原郡
阿賀町</t>
    <rPh sb="0" eb="4">
      <t>ヒガシカンバラグン</t>
    </rPh>
    <rPh sb="5" eb="8">
      <t>アガチョウ</t>
    </rPh>
    <phoneticPr fontId="2"/>
  </si>
  <si>
    <t>&lt;3.01</t>
  </si>
  <si>
    <t>&lt;4.3</t>
  </si>
  <si>
    <t>&lt;7.3</t>
  </si>
  <si>
    <t>&lt;3.63</t>
  </si>
  <si>
    <t>&lt;2.52</t>
  </si>
  <si>
    <t>&lt;3.87</t>
  </si>
  <si>
    <t>&lt;6.4</t>
  </si>
  <si>
    <t>浜松市</t>
    <rPh sb="0" eb="3">
      <t>ハママツシ</t>
    </rPh>
    <phoneticPr fontId="12"/>
  </si>
  <si>
    <t>&lt;2.29</t>
  </si>
  <si>
    <t>&lt;5.6</t>
  </si>
  <si>
    <t>&lt;2.39</t>
  </si>
  <si>
    <t>&lt;3.54</t>
  </si>
  <si>
    <t>&lt;5.9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</si>
</sst>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173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2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3" borderId="24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2" borderId="16" xfId="0" applyFont="1" applyFill="1" applyBorder="1" applyAlignment="1">
      <alignment horizontal="center" vertical="center" wrapText="1"/>
    </xf>
    <xf numFmtId="176" fontId="6" fillId="2" borderId="28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13" fillId="2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176" fontId="6" fillId="2" borderId="36" xfId="0" applyNumberFormat="1" applyFont="1" applyFill="1" applyBorder="1" applyAlignment="1">
      <alignment horizontal="center" vertical="center" wrapText="1"/>
    </xf>
    <xf numFmtId="0" fontId="6" fillId="3" borderId="38" xfId="0" applyNumberFormat="1" applyFont="1" applyFill="1" applyBorder="1" applyAlignment="1">
      <alignment horizontal="center" vertical="center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176" fontId="6" fillId="2" borderId="30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176" fontId="6" fillId="2" borderId="38" xfId="0" applyNumberFormat="1" applyFont="1" applyFill="1" applyBorder="1" applyAlignment="1">
      <alignment horizontal="center" vertical="center" wrapText="1"/>
    </xf>
    <xf numFmtId="176" fontId="6" fillId="0" borderId="37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176" fontId="6" fillId="2" borderId="33" xfId="0" applyNumberFormat="1" applyFont="1" applyFill="1" applyBorder="1" applyAlignment="1">
      <alignment horizontal="center" vertical="center" wrapText="1"/>
    </xf>
    <xf numFmtId="176" fontId="6" fillId="0" borderId="34" xfId="0" applyNumberFormat="1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0" borderId="38" xfId="0" applyNumberFormat="1" applyFont="1" applyFill="1" applyBorder="1" applyAlignment="1">
      <alignment horizontal="center" vertical="center" wrapText="1"/>
    </xf>
    <xf numFmtId="176" fontId="6" fillId="2" borderId="39" xfId="0" applyNumberFormat="1" applyFont="1" applyFill="1" applyBorder="1" applyAlignment="1">
      <alignment horizontal="center" vertical="center" wrapText="1"/>
    </xf>
    <xf numFmtId="176" fontId="6" fillId="0" borderId="37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76" fontId="6" fillId="0" borderId="48" xfId="0" applyNumberFormat="1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42" xfId="0" applyNumberFormat="1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0" borderId="54" xfId="0" applyNumberFormat="1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1">
    <dxf>
      <font>
        <b/>
        <i val="0"/>
        <u/>
      </font>
    </dxf>
  </dxfs>
  <tableStyles count="0" defaultTableStyle="TableStyleMedium9" defaultPivotStyle="PivotStyleLight16"/>
  <colors>
    <mruColors>
      <color rgb="FFEBF1DE"/>
      <color rgb="FFEBF4DE"/>
      <color rgb="FFEB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S59"/>
  <sheetViews>
    <sheetView tabSelected="1" view="pageBreakPreview" zoomScale="80" zoomScaleNormal="80" zoomScaleSheetLayoutView="80" workbookViewId="0">
      <selection activeCell="Q2" sqref="Q2"/>
    </sheetView>
  </sheetViews>
  <sheetFormatPr defaultRowHeight="13.5" x14ac:dyDescent="0.15"/>
  <cols>
    <col min="1" max="1" width="0.5" style="1" customWidth="1"/>
    <col min="2" max="2" width="8.625" style="1" customWidth="1"/>
    <col min="3" max="4" width="10.625" style="2" customWidth="1"/>
    <col min="5" max="5" width="20.625" style="2" customWidth="1"/>
    <col min="6" max="7" width="10.625" style="3" customWidth="1"/>
    <col min="8" max="8" width="19.5" style="2" bestFit="1" customWidth="1"/>
    <col min="9" max="10" width="16.625" style="2" customWidth="1"/>
    <col min="11" max="11" width="25.625" style="2" customWidth="1"/>
    <col min="12" max="13" width="10.625" style="4" customWidth="1"/>
    <col min="14" max="16" width="10.625" style="2" customWidth="1"/>
    <col min="17" max="17" width="10.625" style="1" customWidth="1"/>
    <col min="18" max="18" width="0.625" style="1" customWidth="1"/>
    <col min="19" max="16384" width="9" style="1"/>
  </cols>
  <sheetData>
    <row r="1" spans="2:18" ht="29.25" customHeight="1" x14ac:dyDescent="0.15">
      <c r="B1" s="27" t="s">
        <v>32</v>
      </c>
      <c r="C1" s="26"/>
      <c r="D1" s="26"/>
      <c r="E1" s="26"/>
      <c r="F1" s="18"/>
      <c r="G1" s="18"/>
      <c r="H1" s="19"/>
      <c r="I1" s="19"/>
      <c r="J1" s="19"/>
      <c r="K1" s="19"/>
      <c r="L1" s="20"/>
      <c r="M1" s="20"/>
      <c r="N1" s="19"/>
      <c r="O1" s="19"/>
      <c r="P1" s="19"/>
      <c r="Q1" s="21"/>
    </row>
    <row r="2" spans="2:18" s="45" customFormat="1" ht="14.25" customHeight="1" thickBot="1" x14ac:dyDescent="0.2">
      <c r="B2" s="41"/>
      <c r="C2" s="41"/>
      <c r="D2" s="41"/>
      <c r="E2" s="41"/>
      <c r="F2" s="42"/>
      <c r="G2" s="42"/>
      <c r="H2" s="43"/>
      <c r="I2" s="43"/>
      <c r="J2" s="43"/>
      <c r="K2" s="43"/>
      <c r="L2" s="44"/>
      <c r="M2" s="44"/>
      <c r="N2" s="43"/>
      <c r="O2" s="43"/>
      <c r="P2" s="43"/>
      <c r="Q2" s="21"/>
    </row>
    <row r="3" spans="2:18" ht="13.5" customHeight="1" x14ac:dyDescent="0.15">
      <c r="B3" s="152" t="s">
        <v>3</v>
      </c>
      <c r="C3" s="162" t="s">
        <v>1</v>
      </c>
      <c r="D3" s="134"/>
      <c r="E3" s="135"/>
      <c r="F3" s="155" t="s">
        <v>14</v>
      </c>
      <c r="G3" s="158" t="s">
        <v>15</v>
      </c>
      <c r="H3" s="133" t="s">
        <v>2</v>
      </c>
      <c r="I3" s="134"/>
      <c r="J3" s="134"/>
      <c r="K3" s="135"/>
      <c r="L3" s="136" t="s">
        <v>10</v>
      </c>
      <c r="M3" s="137"/>
      <c r="N3" s="162" t="s">
        <v>53</v>
      </c>
      <c r="O3" s="134"/>
      <c r="P3" s="134"/>
      <c r="Q3" s="135"/>
      <c r="R3" s="7"/>
    </row>
    <row r="4" spans="2:18" ht="13.5" customHeight="1" x14ac:dyDescent="0.15">
      <c r="B4" s="153"/>
      <c r="C4" s="161" t="s">
        <v>13</v>
      </c>
      <c r="D4" s="152" t="s">
        <v>4</v>
      </c>
      <c r="E4" s="141" t="s">
        <v>25</v>
      </c>
      <c r="F4" s="156"/>
      <c r="G4" s="159"/>
      <c r="H4" s="138" t="s">
        <v>5</v>
      </c>
      <c r="I4" s="6"/>
      <c r="J4" s="5"/>
      <c r="K4" s="141" t="s">
        <v>24</v>
      </c>
      <c r="L4" s="146" t="s">
        <v>0</v>
      </c>
      <c r="M4" s="149" t="s">
        <v>6</v>
      </c>
      <c r="N4" s="163" t="s">
        <v>7</v>
      </c>
      <c r="O4" s="163" t="s">
        <v>8</v>
      </c>
      <c r="P4" s="163" t="s">
        <v>9</v>
      </c>
      <c r="Q4" s="141" t="s">
        <v>11</v>
      </c>
      <c r="R4" s="7"/>
    </row>
    <row r="5" spans="2:18" ht="90.75" customHeight="1" x14ac:dyDescent="0.15">
      <c r="B5" s="153"/>
      <c r="C5" s="159"/>
      <c r="D5" s="153"/>
      <c r="E5" s="142"/>
      <c r="F5" s="156"/>
      <c r="G5" s="159"/>
      <c r="H5" s="139"/>
      <c r="I5" s="144" t="s">
        <v>26</v>
      </c>
      <c r="J5" s="144" t="s">
        <v>23</v>
      </c>
      <c r="K5" s="142"/>
      <c r="L5" s="147"/>
      <c r="M5" s="150"/>
      <c r="N5" s="164"/>
      <c r="O5" s="164"/>
      <c r="P5" s="164"/>
      <c r="Q5" s="142"/>
      <c r="R5" s="7"/>
    </row>
    <row r="6" spans="2:18" ht="30" customHeight="1" thickBot="1" x14ac:dyDescent="0.2">
      <c r="B6" s="154"/>
      <c r="C6" s="160"/>
      <c r="D6" s="154"/>
      <c r="E6" s="143"/>
      <c r="F6" s="157"/>
      <c r="G6" s="160"/>
      <c r="H6" s="140"/>
      <c r="I6" s="145"/>
      <c r="J6" s="145"/>
      <c r="K6" s="143"/>
      <c r="L6" s="148"/>
      <c r="M6" s="151"/>
      <c r="N6" s="165"/>
      <c r="O6" s="165"/>
      <c r="P6" s="165"/>
      <c r="Q6" s="143"/>
      <c r="R6" s="7"/>
    </row>
    <row r="7" spans="2:18" ht="45" customHeight="1" thickTop="1" x14ac:dyDescent="0.15">
      <c r="B7" s="54">
        <v>38</v>
      </c>
      <c r="C7" s="166" t="s">
        <v>91</v>
      </c>
      <c r="D7" s="168" t="s">
        <v>152</v>
      </c>
      <c r="E7" s="132" t="s">
        <v>63</v>
      </c>
      <c r="F7" s="167" t="s">
        <v>18</v>
      </c>
      <c r="G7" s="131" t="s">
        <v>17</v>
      </c>
      <c r="H7" s="170" t="s">
        <v>96</v>
      </c>
      <c r="I7" s="170" t="s">
        <v>94</v>
      </c>
      <c r="J7" s="171" t="s">
        <v>63</v>
      </c>
      <c r="K7" s="169" t="s">
        <v>64</v>
      </c>
      <c r="L7" s="126">
        <v>44889</v>
      </c>
      <c r="M7" s="127">
        <v>44889</v>
      </c>
      <c r="N7" s="128" t="s">
        <v>195</v>
      </c>
      <c r="O7" s="172" t="s">
        <v>102</v>
      </c>
      <c r="P7" s="129" t="s">
        <v>196</v>
      </c>
      <c r="Q7" s="52" t="str">
        <f t="shared" ref="Q7:Q8" si="0">IF(ISERROR(P7*1),"",IF(AND(G7="飲料水",P7&gt;=11),"○",IF(AND(G7="牛乳・乳児用食品",P7&gt;=51),"○",IF(AND(G7&lt;&gt;"",P7&gt;=110),"○",""))))</f>
        <v/>
      </c>
    </row>
    <row r="8" spans="2:18" ht="45" customHeight="1" x14ac:dyDescent="0.15">
      <c r="B8" s="54">
        <v>37</v>
      </c>
      <c r="C8" s="114" t="s">
        <v>107</v>
      </c>
      <c r="D8" s="113" t="s">
        <v>194</v>
      </c>
      <c r="E8" s="112" t="s">
        <v>63</v>
      </c>
      <c r="F8" s="130" t="s">
        <v>18</v>
      </c>
      <c r="G8" s="35" t="s">
        <v>17</v>
      </c>
      <c r="H8" s="84" t="s">
        <v>154</v>
      </c>
      <c r="I8" s="84" t="s">
        <v>94</v>
      </c>
      <c r="J8" s="85" t="s">
        <v>63</v>
      </c>
      <c r="K8" s="116" t="s">
        <v>64</v>
      </c>
      <c r="L8" s="89">
        <v>44889</v>
      </c>
      <c r="M8" s="90">
        <v>44889</v>
      </c>
      <c r="N8" s="91" t="s">
        <v>197</v>
      </c>
      <c r="O8" s="92" t="s">
        <v>198</v>
      </c>
      <c r="P8" s="125" t="s">
        <v>199</v>
      </c>
      <c r="Q8" s="52" t="str">
        <f t="shared" si="0"/>
        <v/>
      </c>
    </row>
    <row r="9" spans="2:18" ht="45" customHeight="1" x14ac:dyDescent="0.15">
      <c r="B9" s="54">
        <v>36</v>
      </c>
      <c r="C9" s="35" t="s">
        <v>73</v>
      </c>
      <c r="D9" s="115" t="s">
        <v>16</v>
      </c>
      <c r="E9" s="25" t="s">
        <v>63</v>
      </c>
      <c r="F9" s="87" t="s">
        <v>18</v>
      </c>
      <c r="G9" s="81" t="s">
        <v>17</v>
      </c>
      <c r="H9" s="82" t="s">
        <v>180</v>
      </c>
      <c r="I9" s="82" t="s">
        <v>94</v>
      </c>
      <c r="J9" s="98" t="s">
        <v>63</v>
      </c>
      <c r="K9" s="59" t="s">
        <v>64</v>
      </c>
      <c r="L9" s="100">
        <v>44879</v>
      </c>
      <c r="M9" s="101">
        <v>44879</v>
      </c>
      <c r="N9" s="93" t="s">
        <v>187</v>
      </c>
      <c r="O9" s="94" t="s">
        <v>188</v>
      </c>
      <c r="P9" s="92" t="s">
        <v>189</v>
      </c>
      <c r="Q9" s="52" t="str">
        <f t="shared" ref="Q9" si="1">IF(ISERROR(P9*1),"",IF(AND(G9="飲料水",P9&gt;=11),"○",IF(AND(G9="牛乳・乳児用食品",P9&gt;=51),"○",IF(AND(G9&lt;&gt;"",P9&gt;=110),"○",""))))</f>
        <v/>
      </c>
    </row>
    <row r="10" spans="2:18" ht="45" customHeight="1" x14ac:dyDescent="0.15">
      <c r="B10" s="54">
        <v>35</v>
      </c>
      <c r="C10" s="35" t="s">
        <v>184</v>
      </c>
      <c r="D10" s="109" t="s">
        <v>16</v>
      </c>
      <c r="E10" s="25" t="s">
        <v>63</v>
      </c>
      <c r="F10" s="118" t="s">
        <v>18</v>
      </c>
      <c r="G10" s="35" t="s">
        <v>17</v>
      </c>
      <c r="H10" s="119" t="s">
        <v>180</v>
      </c>
      <c r="I10" s="119" t="s">
        <v>94</v>
      </c>
      <c r="J10" s="120" t="s">
        <v>63</v>
      </c>
      <c r="K10" s="121" t="s">
        <v>64</v>
      </c>
      <c r="L10" s="122">
        <v>44879</v>
      </c>
      <c r="M10" s="123">
        <v>44879</v>
      </c>
      <c r="N10" s="124" t="s">
        <v>181</v>
      </c>
      <c r="O10" s="125" t="s">
        <v>190</v>
      </c>
      <c r="P10" s="125" t="s">
        <v>148</v>
      </c>
      <c r="Q10" s="52" t="str">
        <f t="shared" ref="Q10" si="2">IF(ISERROR(P10*1),"",IF(AND(G10="飲料水",P10&gt;=11),"○",IF(AND(G10="牛乳・乳児用食品",P10&gt;=51),"○",IF(AND(G10&lt;&gt;"",P10&gt;=110),"○",""))))</f>
        <v/>
      </c>
    </row>
    <row r="11" spans="2:18" ht="45" customHeight="1" x14ac:dyDescent="0.15">
      <c r="B11" s="54">
        <v>34</v>
      </c>
      <c r="C11" s="35" t="s">
        <v>185</v>
      </c>
      <c r="D11" s="109" t="s">
        <v>186</v>
      </c>
      <c r="E11" s="25" t="s">
        <v>63</v>
      </c>
      <c r="F11" s="130" t="s">
        <v>18</v>
      </c>
      <c r="G11" s="117" t="s">
        <v>17</v>
      </c>
      <c r="H11" s="84" t="s">
        <v>180</v>
      </c>
      <c r="I11" s="84" t="s">
        <v>94</v>
      </c>
      <c r="J11" s="85" t="s">
        <v>63</v>
      </c>
      <c r="K11" s="88" t="s">
        <v>64</v>
      </c>
      <c r="L11" s="89">
        <v>44879</v>
      </c>
      <c r="M11" s="90">
        <v>44879</v>
      </c>
      <c r="N11" s="91" t="s">
        <v>191</v>
      </c>
      <c r="O11" s="92" t="s">
        <v>192</v>
      </c>
      <c r="P11" s="92" t="s">
        <v>193</v>
      </c>
      <c r="Q11" s="52" t="str">
        <f t="shared" ref="Q11" si="3">IF(ISERROR(P11*1),"",IF(AND(G11="飲料水",P11&gt;=11),"○",IF(AND(G11="牛乳・乳児用食品",P11&gt;=51),"○",IF(AND(G11&lt;&gt;"",P11&gt;=110),"○",""))))</f>
        <v/>
      </c>
    </row>
    <row r="12" spans="2:18" ht="45" customHeight="1" x14ac:dyDescent="0.15">
      <c r="B12" s="54">
        <v>33</v>
      </c>
      <c r="C12" s="111" t="s">
        <v>178</v>
      </c>
      <c r="D12" s="110" t="s">
        <v>179</v>
      </c>
      <c r="E12" s="107" t="s">
        <v>63</v>
      </c>
      <c r="F12" s="87" t="s">
        <v>18</v>
      </c>
      <c r="G12" s="35" t="s">
        <v>17</v>
      </c>
      <c r="H12" s="119" t="s">
        <v>180</v>
      </c>
      <c r="I12" s="119" t="s">
        <v>94</v>
      </c>
      <c r="J12" s="120" t="s">
        <v>63</v>
      </c>
      <c r="K12" s="121" t="s">
        <v>64</v>
      </c>
      <c r="L12" s="122">
        <v>44873</v>
      </c>
      <c r="M12" s="123">
        <v>44873</v>
      </c>
      <c r="N12" s="124" t="s">
        <v>181</v>
      </c>
      <c r="O12" s="125" t="s">
        <v>101</v>
      </c>
      <c r="P12" s="125" t="s">
        <v>151</v>
      </c>
      <c r="Q12" s="52" t="str">
        <f t="shared" ref="Q12:Q13" si="4">IF(ISERROR(P12*1),"",IF(AND(G12="飲料水",P12&gt;=11),"○",IF(AND(G12="牛乳・乳児用食品",P12&gt;=51),"○",IF(AND(G12&lt;&gt;"",P12&gt;=110),"○",""))))</f>
        <v/>
      </c>
    </row>
    <row r="13" spans="2:18" ht="45" customHeight="1" x14ac:dyDescent="0.15">
      <c r="B13" s="54">
        <v>32</v>
      </c>
      <c r="C13" s="106" t="s">
        <v>178</v>
      </c>
      <c r="D13" s="108" t="s">
        <v>179</v>
      </c>
      <c r="E13" s="34" t="s">
        <v>63</v>
      </c>
      <c r="F13" s="87" t="s">
        <v>18</v>
      </c>
      <c r="G13" s="86" t="s">
        <v>17</v>
      </c>
      <c r="H13" s="84" t="s">
        <v>180</v>
      </c>
      <c r="I13" s="84" t="s">
        <v>94</v>
      </c>
      <c r="J13" s="85" t="s">
        <v>63</v>
      </c>
      <c r="K13" s="88" t="s">
        <v>64</v>
      </c>
      <c r="L13" s="89">
        <v>44873</v>
      </c>
      <c r="M13" s="90">
        <v>44873</v>
      </c>
      <c r="N13" s="91" t="s">
        <v>182</v>
      </c>
      <c r="O13" s="92" t="s">
        <v>181</v>
      </c>
      <c r="P13" s="92" t="s">
        <v>183</v>
      </c>
      <c r="Q13" s="52" t="str">
        <f t="shared" si="4"/>
        <v/>
      </c>
    </row>
    <row r="14" spans="2:18" ht="45" customHeight="1" x14ac:dyDescent="0.15">
      <c r="B14" s="54">
        <v>31</v>
      </c>
      <c r="C14" s="35" t="s">
        <v>91</v>
      </c>
      <c r="D14" s="56" t="s">
        <v>152</v>
      </c>
      <c r="E14" s="54" t="s">
        <v>63</v>
      </c>
      <c r="F14" s="80" t="s">
        <v>18</v>
      </c>
      <c r="G14" s="81" t="s">
        <v>17</v>
      </c>
      <c r="H14" s="82" t="s">
        <v>96</v>
      </c>
      <c r="I14" s="82" t="s">
        <v>94</v>
      </c>
      <c r="J14" s="98" t="s">
        <v>63</v>
      </c>
      <c r="K14" s="99" t="s">
        <v>64</v>
      </c>
      <c r="L14" s="100">
        <v>44847</v>
      </c>
      <c r="M14" s="101">
        <v>44847</v>
      </c>
      <c r="N14" s="93" t="s">
        <v>174</v>
      </c>
      <c r="O14" s="94" t="s">
        <v>50</v>
      </c>
      <c r="P14" s="94" t="s">
        <v>175</v>
      </c>
      <c r="Q14" s="52" t="str">
        <f t="shared" ref="Q14:Q23" si="5">IF(ISERROR(P14*1),"",IF(AND(G14="飲料水",P14&gt;=11),"○",IF(AND(G14="牛乳・乳児用食品",P14&gt;=51),"○",IF(AND(G14&lt;&gt;"",P14&gt;=110),"○",""))))</f>
        <v/>
      </c>
    </row>
    <row r="15" spans="2:18" ht="45" customHeight="1" x14ac:dyDescent="0.15">
      <c r="B15" s="54">
        <v>30</v>
      </c>
      <c r="C15" s="35" t="s">
        <v>91</v>
      </c>
      <c r="D15" s="105" t="s">
        <v>152</v>
      </c>
      <c r="E15" s="54" t="s">
        <v>63</v>
      </c>
      <c r="F15" s="87" t="s">
        <v>18</v>
      </c>
      <c r="G15" s="86" t="s">
        <v>17</v>
      </c>
      <c r="H15" s="84" t="s">
        <v>173</v>
      </c>
      <c r="I15" s="84" t="s">
        <v>94</v>
      </c>
      <c r="J15" s="85" t="s">
        <v>63</v>
      </c>
      <c r="K15" s="88" t="s">
        <v>64</v>
      </c>
      <c r="L15" s="89">
        <v>44847</v>
      </c>
      <c r="M15" s="90">
        <v>44847</v>
      </c>
      <c r="N15" s="91" t="s">
        <v>176</v>
      </c>
      <c r="O15" s="92" t="s">
        <v>177</v>
      </c>
      <c r="P15" s="92" t="s">
        <v>151</v>
      </c>
      <c r="Q15" s="52" t="str">
        <f t="shared" si="5"/>
        <v/>
      </c>
    </row>
    <row r="16" spans="2:18" ht="45" customHeight="1" x14ac:dyDescent="0.15">
      <c r="B16" s="54">
        <v>29</v>
      </c>
      <c r="C16" s="55" t="s">
        <v>63</v>
      </c>
      <c r="D16" s="56" t="s">
        <v>63</v>
      </c>
      <c r="E16" s="54" t="s">
        <v>63</v>
      </c>
      <c r="F16" s="80" t="s">
        <v>70</v>
      </c>
      <c r="G16" s="81" t="s">
        <v>160</v>
      </c>
      <c r="H16" s="82" t="s">
        <v>161</v>
      </c>
      <c r="I16" s="82" t="s">
        <v>63</v>
      </c>
      <c r="J16" s="98" t="s">
        <v>63</v>
      </c>
      <c r="K16" s="99" t="s">
        <v>64</v>
      </c>
      <c r="L16" s="100">
        <v>44830</v>
      </c>
      <c r="M16" s="101">
        <v>44831</v>
      </c>
      <c r="N16" s="93" t="s">
        <v>165</v>
      </c>
      <c r="O16" s="94" t="s">
        <v>166</v>
      </c>
      <c r="P16" s="94" t="s">
        <v>46</v>
      </c>
      <c r="Q16" s="52" t="str">
        <f t="shared" si="5"/>
        <v/>
      </c>
    </row>
    <row r="17" spans="2:19" ht="45" customHeight="1" x14ac:dyDescent="0.15">
      <c r="B17" s="54">
        <v>28</v>
      </c>
      <c r="C17" s="103" t="s">
        <v>73</v>
      </c>
      <c r="D17" s="102" t="s">
        <v>63</v>
      </c>
      <c r="E17" s="54" t="s">
        <v>63</v>
      </c>
      <c r="F17" s="87" t="s">
        <v>70</v>
      </c>
      <c r="G17" s="86" t="s">
        <v>160</v>
      </c>
      <c r="H17" s="84" t="s">
        <v>162</v>
      </c>
      <c r="I17" s="84" t="s">
        <v>63</v>
      </c>
      <c r="J17" s="85" t="s">
        <v>63</v>
      </c>
      <c r="K17" s="59" t="s">
        <v>64</v>
      </c>
      <c r="L17" s="89">
        <v>44830</v>
      </c>
      <c r="M17" s="90">
        <v>44831</v>
      </c>
      <c r="N17" s="91" t="s">
        <v>167</v>
      </c>
      <c r="O17" s="92" t="s">
        <v>168</v>
      </c>
      <c r="P17" s="92" t="s">
        <v>116</v>
      </c>
      <c r="Q17" s="52" t="str">
        <f t="shared" si="5"/>
        <v/>
      </c>
    </row>
    <row r="18" spans="2:19" ht="45" customHeight="1" x14ac:dyDescent="0.15">
      <c r="B18" s="54">
        <v>27</v>
      </c>
      <c r="C18" s="35" t="s">
        <v>63</v>
      </c>
      <c r="D18" s="104" t="s">
        <v>63</v>
      </c>
      <c r="E18" s="54" t="s">
        <v>63</v>
      </c>
      <c r="F18" s="80" t="s">
        <v>70</v>
      </c>
      <c r="G18" s="81" t="s">
        <v>160</v>
      </c>
      <c r="H18" s="82" t="s">
        <v>163</v>
      </c>
      <c r="I18" s="82" t="s">
        <v>63</v>
      </c>
      <c r="J18" s="98" t="s">
        <v>63</v>
      </c>
      <c r="K18" s="99" t="s">
        <v>64</v>
      </c>
      <c r="L18" s="100">
        <v>44830</v>
      </c>
      <c r="M18" s="101">
        <v>44831</v>
      </c>
      <c r="N18" s="93" t="s">
        <v>169</v>
      </c>
      <c r="O18" s="94" t="s">
        <v>170</v>
      </c>
      <c r="P18" s="94" t="s">
        <v>46</v>
      </c>
      <c r="Q18" s="52" t="str">
        <f t="shared" si="5"/>
        <v/>
      </c>
    </row>
    <row r="19" spans="2:19" ht="45" customHeight="1" x14ac:dyDescent="0.15">
      <c r="B19" s="54">
        <v>26</v>
      </c>
      <c r="C19" s="35" t="s">
        <v>164</v>
      </c>
      <c r="D19" s="104" t="s">
        <v>63</v>
      </c>
      <c r="E19" s="34" t="s">
        <v>63</v>
      </c>
      <c r="F19" s="87" t="s">
        <v>70</v>
      </c>
      <c r="G19" s="86" t="s">
        <v>160</v>
      </c>
      <c r="H19" s="84" t="s">
        <v>162</v>
      </c>
      <c r="I19" s="84" t="s">
        <v>63</v>
      </c>
      <c r="J19" s="85" t="s">
        <v>63</v>
      </c>
      <c r="K19" s="88" t="s">
        <v>64</v>
      </c>
      <c r="L19" s="89">
        <v>44830</v>
      </c>
      <c r="M19" s="90">
        <v>44831</v>
      </c>
      <c r="N19" s="91" t="s">
        <v>171</v>
      </c>
      <c r="O19" s="92" t="s">
        <v>172</v>
      </c>
      <c r="P19" s="92" t="s">
        <v>116</v>
      </c>
      <c r="Q19" s="52" t="str">
        <f t="shared" si="5"/>
        <v/>
      </c>
    </row>
    <row r="20" spans="2:19" ht="45" customHeight="1" x14ac:dyDescent="0.15">
      <c r="B20" s="54">
        <v>25</v>
      </c>
      <c r="C20" s="55" t="s">
        <v>91</v>
      </c>
      <c r="D20" s="56" t="s">
        <v>152</v>
      </c>
      <c r="E20" s="54" t="s">
        <v>137</v>
      </c>
      <c r="F20" s="80" t="s">
        <v>18</v>
      </c>
      <c r="G20" s="81" t="s">
        <v>17</v>
      </c>
      <c r="H20" s="82" t="s">
        <v>96</v>
      </c>
      <c r="I20" s="82" t="s">
        <v>94</v>
      </c>
      <c r="J20" s="98" t="s">
        <v>63</v>
      </c>
      <c r="K20" s="99" t="s">
        <v>64</v>
      </c>
      <c r="L20" s="100">
        <v>44805</v>
      </c>
      <c r="M20" s="101">
        <v>44805</v>
      </c>
      <c r="N20" s="93" t="s">
        <v>99</v>
      </c>
      <c r="O20" s="94" t="s">
        <v>155</v>
      </c>
      <c r="P20" s="94" t="s">
        <v>156</v>
      </c>
      <c r="Q20" s="52" t="str">
        <f t="shared" si="5"/>
        <v/>
      </c>
    </row>
    <row r="21" spans="2:19" ht="45" customHeight="1" x14ac:dyDescent="0.15">
      <c r="B21" s="54">
        <v>24</v>
      </c>
      <c r="C21" s="96" t="s">
        <v>107</v>
      </c>
      <c r="D21" s="95" t="s">
        <v>153</v>
      </c>
      <c r="E21" s="54" t="s">
        <v>137</v>
      </c>
      <c r="F21" s="87" t="s">
        <v>18</v>
      </c>
      <c r="G21" s="86" t="s">
        <v>17</v>
      </c>
      <c r="H21" s="84" t="s">
        <v>154</v>
      </c>
      <c r="I21" s="84" t="s">
        <v>94</v>
      </c>
      <c r="J21" s="85" t="s">
        <v>63</v>
      </c>
      <c r="K21" s="59" t="s">
        <v>64</v>
      </c>
      <c r="L21" s="89">
        <v>44805</v>
      </c>
      <c r="M21" s="90">
        <v>44805</v>
      </c>
      <c r="N21" s="91" t="s">
        <v>157</v>
      </c>
      <c r="O21" s="92" t="s">
        <v>158</v>
      </c>
      <c r="P21" s="92" t="s">
        <v>159</v>
      </c>
      <c r="Q21" s="52" t="str">
        <f t="shared" si="5"/>
        <v/>
      </c>
    </row>
    <row r="22" spans="2:19" ht="45" customHeight="1" x14ac:dyDescent="0.15">
      <c r="B22" s="54">
        <v>23</v>
      </c>
      <c r="C22" s="35" t="s">
        <v>91</v>
      </c>
      <c r="D22" s="97" t="s">
        <v>95</v>
      </c>
      <c r="E22" s="54" t="s">
        <v>137</v>
      </c>
      <c r="F22" s="80" t="s">
        <v>18</v>
      </c>
      <c r="G22" s="81" t="s">
        <v>17</v>
      </c>
      <c r="H22" s="82" t="s">
        <v>96</v>
      </c>
      <c r="I22" s="82" t="s">
        <v>94</v>
      </c>
      <c r="J22" s="98" t="s">
        <v>63</v>
      </c>
      <c r="K22" s="99" t="s">
        <v>64</v>
      </c>
      <c r="L22" s="100">
        <v>44777</v>
      </c>
      <c r="M22" s="101">
        <v>44777</v>
      </c>
      <c r="N22" s="93" t="s">
        <v>146</v>
      </c>
      <c r="O22" s="94" t="s">
        <v>147</v>
      </c>
      <c r="P22" s="94" t="s">
        <v>148</v>
      </c>
      <c r="Q22" s="52" t="str">
        <f t="shared" si="5"/>
        <v/>
      </c>
    </row>
    <row r="23" spans="2:19" ht="45" customHeight="1" x14ac:dyDescent="0.15">
      <c r="B23" s="54">
        <v>22</v>
      </c>
      <c r="C23" s="35" t="s">
        <v>73</v>
      </c>
      <c r="D23" s="79" t="s">
        <v>144</v>
      </c>
      <c r="E23" s="54" t="s">
        <v>137</v>
      </c>
      <c r="F23" s="87" t="s">
        <v>18</v>
      </c>
      <c r="G23" s="86" t="s">
        <v>17</v>
      </c>
      <c r="H23" s="84" t="s">
        <v>145</v>
      </c>
      <c r="I23" s="84" t="s">
        <v>94</v>
      </c>
      <c r="J23" s="85" t="s">
        <v>63</v>
      </c>
      <c r="K23" s="88" t="s">
        <v>64</v>
      </c>
      <c r="L23" s="89">
        <v>44777</v>
      </c>
      <c r="M23" s="90">
        <v>44777</v>
      </c>
      <c r="N23" s="91" t="s">
        <v>149</v>
      </c>
      <c r="O23" s="92" t="s">
        <v>150</v>
      </c>
      <c r="P23" s="92" t="s">
        <v>151</v>
      </c>
      <c r="Q23" s="52" t="str">
        <f t="shared" si="5"/>
        <v/>
      </c>
    </row>
    <row r="24" spans="2:19" ht="45" customHeight="1" x14ac:dyDescent="0.15">
      <c r="B24" s="54">
        <v>21</v>
      </c>
      <c r="C24" s="55" t="s">
        <v>105</v>
      </c>
      <c r="D24" s="56" t="s">
        <v>136</v>
      </c>
      <c r="E24" s="54" t="s">
        <v>137</v>
      </c>
      <c r="F24" s="80" t="s">
        <v>18</v>
      </c>
      <c r="G24" s="81" t="s">
        <v>60</v>
      </c>
      <c r="H24" s="56" t="s">
        <v>140</v>
      </c>
      <c r="I24" s="54" t="s">
        <v>62</v>
      </c>
      <c r="J24" s="82" t="s">
        <v>63</v>
      </c>
      <c r="K24" s="50" t="s">
        <v>64</v>
      </c>
      <c r="L24" s="83">
        <v>44763</v>
      </c>
      <c r="M24" s="50">
        <v>44763</v>
      </c>
      <c r="N24" s="93" t="s">
        <v>141</v>
      </c>
      <c r="O24" s="94" t="s">
        <v>142</v>
      </c>
      <c r="P24" s="94" t="s">
        <v>143</v>
      </c>
      <c r="Q24" s="52" t="str">
        <f t="shared" ref="Q24:Q25" si="6">IF(ISERROR(P24*1),"",IF(AND(G24="飲料水",P24&gt;=11),"○",IF(AND(G24="牛乳・乳児用食品",P24&gt;=51),"○",IF(AND(G24&lt;&gt;"",P24&gt;=110),"○",""))))</f>
        <v/>
      </c>
    </row>
    <row r="25" spans="2:19" ht="45" customHeight="1" x14ac:dyDescent="0.15">
      <c r="B25" s="54">
        <v>20</v>
      </c>
      <c r="C25" s="55" t="s">
        <v>58</v>
      </c>
      <c r="D25" s="56" t="s">
        <v>63</v>
      </c>
      <c r="E25" s="54" t="s">
        <v>63</v>
      </c>
      <c r="F25" s="57" t="s">
        <v>18</v>
      </c>
      <c r="G25" s="55" t="s">
        <v>60</v>
      </c>
      <c r="H25" s="56" t="s">
        <v>135</v>
      </c>
      <c r="I25" s="56" t="s">
        <v>62</v>
      </c>
      <c r="J25" s="56" t="s">
        <v>63</v>
      </c>
      <c r="K25" s="48" t="s">
        <v>64</v>
      </c>
      <c r="L25" s="49">
        <v>44749</v>
      </c>
      <c r="M25" s="50">
        <v>44749</v>
      </c>
      <c r="N25" s="51" t="s">
        <v>138</v>
      </c>
      <c r="O25" s="51" t="s">
        <v>139</v>
      </c>
      <c r="P25" s="51" t="s">
        <v>84</v>
      </c>
      <c r="Q25" s="52" t="str">
        <f t="shared" si="6"/>
        <v/>
      </c>
      <c r="R25" s="8"/>
    </row>
    <row r="26" spans="2:19" ht="45" customHeight="1" x14ac:dyDescent="0.15">
      <c r="B26" s="54">
        <v>19</v>
      </c>
      <c r="C26" s="55" t="s">
        <v>73</v>
      </c>
      <c r="D26" s="56" t="s">
        <v>63</v>
      </c>
      <c r="E26" s="54" t="s">
        <v>63</v>
      </c>
      <c r="F26" s="57" t="s">
        <v>70</v>
      </c>
      <c r="G26" s="55" t="s">
        <v>60</v>
      </c>
      <c r="H26" s="56" t="s">
        <v>74</v>
      </c>
      <c r="I26" s="56" t="s">
        <v>62</v>
      </c>
      <c r="J26" s="56" t="s">
        <v>63</v>
      </c>
      <c r="K26" s="48" t="s">
        <v>64</v>
      </c>
      <c r="L26" s="49">
        <v>44718</v>
      </c>
      <c r="M26" s="50">
        <v>44719</v>
      </c>
      <c r="N26" s="51" t="s">
        <v>113</v>
      </c>
      <c r="O26" s="51" t="s">
        <v>83</v>
      </c>
      <c r="P26" s="51" t="s">
        <v>87</v>
      </c>
      <c r="Q26" s="52" t="str">
        <f t="shared" ref="Q26" si="7">IF(ISERROR(P26*1),"",IF(AND(G26="飲料水",P26&gt;=11),"○",IF(AND(G26="牛乳・乳児用食品",P26&gt;=51),"○",IF(AND(G26&lt;&gt;"",P26&gt;=110),"○",""))))</f>
        <v/>
      </c>
      <c r="R26" s="8"/>
    </row>
    <row r="27" spans="2:19" ht="45" customHeight="1" x14ac:dyDescent="0.15">
      <c r="B27" s="34">
        <v>18</v>
      </c>
      <c r="C27" s="35" t="s">
        <v>75</v>
      </c>
      <c r="D27" s="75" t="s">
        <v>63</v>
      </c>
      <c r="E27" s="34" t="s">
        <v>63</v>
      </c>
      <c r="F27" s="36" t="s">
        <v>70</v>
      </c>
      <c r="G27" s="35" t="s">
        <v>60</v>
      </c>
      <c r="H27" s="75" t="s">
        <v>104</v>
      </c>
      <c r="I27" s="75" t="s">
        <v>62</v>
      </c>
      <c r="J27" s="75" t="s">
        <v>63</v>
      </c>
      <c r="K27" s="25" t="s">
        <v>64</v>
      </c>
      <c r="L27" s="58">
        <v>44718</v>
      </c>
      <c r="M27" s="59">
        <v>44719</v>
      </c>
      <c r="N27" s="60" t="s">
        <v>114</v>
      </c>
      <c r="O27" s="60" t="s">
        <v>115</v>
      </c>
      <c r="P27" s="60" t="s">
        <v>116</v>
      </c>
      <c r="Q27" s="61" t="str">
        <f t="shared" ref="Q27:Q28" si="8">IF(ISERROR(P27*1),"",IF(AND(G27="飲料水",P27&gt;=11),"○",IF(AND(G27="牛乳・乳児用食品",P27&gt;=51),"○",IF(AND(G27&lt;&gt;"",P27&gt;=110),"○",""))))</f>
        <v/>
      </c>
      <c r="R27" s="8"/>
    </row>
    <row r="28" spans="2:19" ht="45" customHeight="1" x14ac:dyDescent="0.15">
      <c r="B28" s="34">
        <v>17</v>
      </c>
      <c r="C28" s="35" t="s">
        <v>105</v>
      </c>
      <c r="D28" s="75" t="s">
        <v>63</v>
      </c>
      <c r="E28" s="34" t="s">
        <v>63</v>
      </c>
      <c r="F28" s="36" t="s">
        <v>70</v>
      </c>
      <c r="G28" s="35" t="s">
        <v>77</v>
      </c>
      <c r="H28" s="75" t="s">
        <v>78</v>
      </c>
      <c r="I28" s="75" t="s">
        <v>63</v>
      </c>
      <c r="J28" s="75" t="s">
        <v>106</v>
      </c>
      <c r="K28" s="25" t="s">
        <v>64</v>
      </c>
      <c r="L28" s="58">
        <v>44718</v>
      </c>
      <c r="M28" s="59">
        <v>44719</v>
      </c>
      <c r="N28" s="60" t="s">
        <v>117</v>
      </c>
      <c r="O28" s="60" t="s">
        <v>113</v>
      </c>
      <c r="P28" s="60" t="s">
        <v>87</v>
      </c>
      <c r="Q28" s="61" t="str">
        <f t="shared" si="8"/>
        <v/>
      </c>
      <c r="R28" s="8"/>
    </row>
    <row r="29" spans="2:19" ht="45" customHeight="1" x14ac:dyDescent="0.15">
      <c r="B29" s="54">
        <v>16</v>
      </c>
      <c r="C29" s="55" t="s">
        <v>107</v>
      </c>
      <c r="D29" s="56" t="s">
        <v>63</v>
      </c>
      <c r="E29" s="54" t="s">
        <v>63</v>
      </c>
      <c r="F29" s="57" t="s">
        <v>70</v>
      </c>
      <c r="G29" s="55" t="s">
        <v>60</v>
      </c>
      <c r="H29" s="56" t="s">
        <v>72</v>
      </c>
      <c r="I29" s="56" t="s">
        <v>62</v>
      </c>
      <c r="J29" s="56" t="s">
        <v>63</v>
      </c>
      <c r="K29" s="48" t="s">
        <v>64</v>
      </c>
      <c r="L29" s="49">
        <v>44718</v>
      </c>
      <c r="M29" s="50">
        <v>44719</v>
      </c>
      <c r="N29" s="51" t="s">
        <v>118</v>
      </c>
      <c r="O29" s="51" t="s">
        <v>119</v>
      </c>
      <c r="P29" s="51" t="s">
        <v>120</v>
      </c>
      <c r="Q29" s="52" t="str">
        <f t="shared" ref="Q29:Q30" si="9">IF(ISERROR(P29*1),"",IF(AND(G29="飲料水",P29&gt;=11),"○",IF(AND(G29="牛乳・乳児用食品",P29&gt;=51),"○",IF(AND(G29&lt;&gt;"",P29&gt;=110),"○",""))))</f>
        <v/>
      </c>
      <c r="R29" s="8"/>
    </row>
    <row r="30" spans="2:19" ht="45" customHeight="1" x14ac:dyDescent="0.15">
      <c r="B30" s="34">
        <v>15</v>
      </c>
      <c r="C30" s="35" t="s">
        <v>63</v>
      </c>
      <c r="D30" s="75" t="s">
        <v>63</v>
      </c>
      <c r="E30" s="34" t="s">
        <v>134</v>
      </c>
      <c r="F30" s="36" t="s">
        <v>70</v>
      </c>
      <c r="G30" s="35" t="s">
        <v>108</v>
      </c>
      <c r="H30" s="75" t="s">
        <v>109</v>
      </c>
      <c r="I30" s="75" t="s">
        <v>63</v>
      </c>
      <c r="J30" s="75" t="s">
        <v>110</v>
      </c>
      <c r="K30" s="25" t="s">
        <v>64</v>
      </c>
      <c r="L30" s="58">
        <v>44718</v>
      </c>
      <c r="M30" s="59">
        <v>44719</v>
      </c>
      <c r="N30" s="60" t="s">
        <v>121</v>
      </c>
      <c r="O30" s="60" t="s">
        <v>122</v>
      </c>
      <c r="P30" s="60" t="s">
        <v>123</v>
      </c>
      <c r="Q30" s="61" t="str">
        <f t="shared" si="9"/>
        <v/>
      </c>
      <c r="R30" s="8"/>
    </row>
    <row r="31" spans="2:19" ht="45" customHeight="1" x14ac:dyDescent="0.15">
      <c r="B31" s="54">
        <v>14</v>
      </c>
      <c r="C31" s="55" t="s">
        <v>63</v>
      </c>
      <c r="D31" s="56" t="s">
        <v>63</v>
      </c>
      <c r="E31" s="34" t="s">
        <v>134</v>
      </c>
      <c r="F31" s="57" t="s">
        <v>70</v>
      </c>
      <c r="G31" s="55" t="s">
        <v>108</v>
      </c>
      <c r="H31" s="56" t="s">
        <v>109</v>
      </c>
      <c r="I31" s="56" t="s">
        <v>63</v>
      </c>
      <c r="J31" s="56" t="s">
        <v>110</v>
      </c>
      <c r="K31" s="48" t="s">
        <v>64</v>
      </c>
      <c r="L31" s="49">
        <v>44718</v>
      </c>
      <c r="M31" s="50">
        <v>44719</v>
      </c>
      <c r="N31" s="51" t="s">
        <v>124</v>
      </c>
      <c r="O31" s="51" t="s">
        <v>125</v>
      </c>
      <c r="P31" s="51" t="s">
        <v>126</v>
      </c>
      <c r="Q31" s="52" t="str">
        <f t="shared" ref="Q31:Q32" si="10">IF(ISERROR(P31*1),"",IF(AND(G31="飲料水",P31&gt;=11),"○",IF(AND(G31="牛乳・乳児用食品",P31&gt;=51),"○",IF(AND(G31&lt;&gt;"",P31&gt;=110),"○",""))))</f>
        <v/>
      </c>
      <c r="R31" s="8"/>
      <c r="S31" s="8"/>
    </row>
    <row r="32" spans="2:19" ht="45" customHeight="1" x14ac:dyDescent="0.15">
      <c r="B32" s="74">
        <v>13</v>
      </c>
      <c r="C32" s="73" t="s">
        <v>63</v>
      </c>
      <c r="D32" s="71" t="s">
        <v>63</v>
      </c>
      <c r="E32" s="34" t="s">
        <v>134</v>
      </c>
      <c r="F32" s="72" t="s">
        <v>70</v>
      </c>
      <c r="G32" s="73" t="s">
        <v>108</v>
      </c>
      <c r="H32" s="71" t="s">
        <v>109</v>
      </c>
      <c r="I32" s="71" t="s">
        <v>63</v>
      </c>
      <c r="J32" s="71" t="s">
        <v>111</v>
      </c>
      <c r="K32" s="70" t="s">
        <v>64</v>
      </c>
      <c r="L32" s="76">
        <v>44718</v>
      </c>
      <c r="M32" s="77">
        <v>44719</v>
      </c>
      <c r="N32" s="28" t="s">
        <v>127</v>
      </c>
      <c r="O32" s="28" t="s">
        <v>128</v>
      </c>
      <c r="P32" s="28" t="s">
        <v>129</v>
      </c>
      <c r="Q32" s="29" t="str">
        <f t="shared" si="10"/>
        <v/>
      </c>
      <c r="R32" s="8"/>
    </row>
    <row r="33" spans="2:19" ht="45" customHeight="1" x14ac:dyDescent="0.15">
      <c r="B33" s="34">
        <v>12</v>
      </c>
      <c r="C33" s="35" t="s">
        <v>63</v>
      </c>
      <c r="D33" s="75" t="s">
        <v>63</v>
      </c>
      <c r="E33" s="34" t="s">
        <v>134</v>
      </c>
      <c r="F33" s="36" t="s">
        <v>70</v>
      </c>
      <c r="G33" s="35" t="s">
        <v>108</v>
      </c>
      <c r="H33" s="75" t="s">
        <v>109</v>
      </c>
      <c r="I33" s="75" t="s">
        <v>63</v>
      </c>
      <c r="J33" s="75" t="s">
        <v>112</v>
      </c>
      <c r="K33" s="25" t="s">
        <v>64</v>
      </c>
      <c r="L33" s="58">
        <v>44718</v>
      </c>
      <c r="M33" s="59">
        <v>44719</v>
      </c>
      <c r="N33" s="60" t="s">
        <v>130</v>
      </c>
      <c r="O33" s="60" t="s">
        <v>131</v>
      </c>
      <c r="P33" s="60" t="s">
        <v>117</v>
      </c>
      <c r="Q33" s="78" t="str">
        <f t="shared" ref="Q33" si="11">IF(ISERROR(P33*1),"",IF(AND(G33="飲料水",P33&gt;=11),"○",IF(AND(G33="牛乳・乳児用食品",P33&gt;=51),"○",IF(AND(G33&lt;&gt;"",P33&gt;=110),"○",""))))</f>
        <v/>
      </c>
      <c r="R33" s="7"/>
    </row>
    <row r="34" spans="2:19" ht="45" customHeight="1" x14ac:dyDescent="0.15">
      <c r="B34" s="54">
        <v>11</v>
      </c>
      <c r="C34" s="55" t="s">
        <v>63</v>
      </c>
      <c r="D34" s="56" t="s">
        <v>63</v>
      </c>
      <c r="E34" s="34" t="s">
        <v>134</v>
      </c>
      <c r="F34" s="57" t="s">
        <v>70</v>
      </c>
      <c r="G34" s="55" t="s">
        <v>108</v>
      </c>
      <c r="H34" s="56" t="s">
        <v>109</v>
      </c>
      <c r="I34" s="56" t="s">
        <v>63</v>
      </c>
      <c r="J34" s="56" t="s">
        <v>112</v>
      </c>
      <c r="K34" s="48" t="s">
        <v>64</v>
      </c>
      <c r="L34" s="49">
        <v>44718</v>
      </c>
      <c r="M34" s="50">
        <v>44720</v>
      </c>
      <c r="N34" s="51" t="s">
        <v>132</v>
      </c>
      <c r="O34" s="51" t="s">
        <v>125</v>
      </c>
      <c r="P34" s="51" t="s">
        <v>133</v>
      </c>
      <c r="Q34" s="52" t="str">
        <f t="shared" ref="Q34" si="12">IF(ISERROR(P34*1),"",IF(AND(G34="飲料水",P34&gt;=11),"○",IF(AND(G34="牛乳・乳児用食品",P34&gt;=51),"○",IF(AND(G34&lt;&gt;"",P34&gt;=110),"○",""))))</f>
        <v/>
      </c>
      <c r="R34" s="8"/>
    </row>
    <row r="35" spans="2:19" ht="45" customHeight="1" x14ac:dyDescent="0.15">
      <c r="B35" s="54">
        <v>10</v>
      </c>
      <c r="C35" s="55" t="s">
        <v>91</v>
      </c>
      <c r="D35" s="56" t="s">
        <v>92</v>
      </c>
      <c r="E35" s="54" t="s">
        <v>97</v>
      </c>
      <c r="F35" s="57" t="s">
        <v>18</v>
      </c>
      <c r="G35" s="55" t="s">
        <v>17</v>
      </c>
      <c r="H35" s="56" t="s">
        <v>93</v>
      </c>
      <c r="I35" s="56" t="s">
        <v>94</v>
      </c>
      <c r="J35" s="56" t="s">
        <v>63</v>
      </c>
      <c r="K35" s="48" t="s">
        <v>64</v>
      </c>
      <c r="L35" s="49">
        <v>44714</v>
      </c>
      <c r="M35" s="50">
        <v>44714</v>
      </c>
      <c r="N35" s="51" t="s">
        <v>98</v>
      </c>
      <c r="O35" s="51" t="s">
        <v>99</v>
      </c>
      <c r="P35" s="51" t="s">
        <v>100</v>
      </c>
      <c r="Q35" s="52" t="str">
        <f t="shared" ref="Q35" si="13">IF(ISERROR(P35*1),"",IF(AND(G35="飲料水",P35&gt;=11),"○",IF(AND(G35="牛乳・乳児用食品",P35&gt;=51),"○",IF(AND(G35&lt;&gt;"",P35&gt;=110),"○",""))))</f>
        <v/>
      </c>
      <c r="R35" s="8"/>
    </row>
    <row r="36" spans="2:19" ht="45" customHeight="1" x14ac:dyDescent="0.15">
      <c r="B36" s="62">
        <v>9</v>
      </c>
      <c r="C36" s="69" t="s">
        <v>91</v>
      </c>
      <c r="D36" s="67" t="s">
        <v>95</v>
      </c>
      <c r="E36" s="62" t="s">
        <v>97</v>
      </c>
      <c r="F36" s="68" t="s">
        <v>18</v>
      </c>
      <c r="G36" s="69" t="s">
        <v>17</v>
      </c>
      <c r="H36" s="67" t="s">
        <v>96</v>
      </c>
      <c r="I36" s="67" t="s">
        <v>94</v>
      </c>
      <c r="J36" s="67" t="s">
        <v>63</v>
      </c>
      <c r="K36" s="63" t="s">
        <v>64</v>
      </c>
      <c r="L36" s="65">
        <v>44714</v>
      </c>
      <c r="M36" s="66">
        <v>44714</v>
      </c>
      <c r="N36" s="28" t="s">
        <v>101</v>
      </c>
      <c r="O36" s="28" t="s">
        <v>102</v>
      </c>
      <c r="P36" s="28" t="s">
        <v>103</v>
      </c>
      <c r="Q36" s="29" t="str">
        <f t="shared" ref="Q36" si="14">IF(ISERROR(P36*1),"",IF(AND(G36="飲料水",P36&gt;=11),"○",IF(AND(G36="牛乳・乳児用食品",P36&gt;=51),"○",IF(AND(G36&lt;&gt;"",P36&gt;=110),"○",""))))</f>
        <v/>
      </c>
      <c r="R36" s="8"/>
    </row>
    <row r="37" spans="2:19" ht="45" customHeight="1" x14ac:dyDescent="0.15">
      <c r="B37" s="34">
        <v>8</v>
      </c>
      <c r="C37" s="35" t="s">
        <v>69</v>
      </c>
      <c r="D37" s="64" t="s">
        <v>63</v>
      </c>
      <c r="E37" s="34" t="s">
        <v>63</v>
      </c>
      <c r="F37" s="36" t="s">
        <v>70</v>
      </c>
      <c r="G37" s="35" t="s">
        <v>60</v>
      </c>
      <c r="H37" s="64" t="s">
        <v>71</v>
      </c>
      <c r="I37" s="64" t="s">
        <v>62</v>
      </c>
      <c r="J37" s="64" t="s">
        <v>63</v>
      </c>
      <c r="K37" s="25" t="s">
        <v>64</v>
      </c>
      <c r="L37" s="58">
        <v>44705</v>
      </c>
      <c r="M37" s="59">
        <v>44705</v>
      </c>
      <c r="N37" s="60" t="s">
        <v>79</v>
      </c>
      <c r="O37" s="60" t="s">
        <v>80</v>
      </c>
      <c r="P37" s="60" t="s">
        <v>81</v>
      </c>
      <c r="Q37" s="61" t="str">
        <f t="shared" ref="Q37:Q44" si="15">IF(ISERROR(P37*1),"",IF(AND(G37="飲料水",P37&gt;=11),"○",IF(AND(G37="牛乳・乳児用食品",P37&gt;=51),"○",IF(AND(G37&lt;&gt;"",P37&gt;=110),"○",""))))</f>
        <v/>
      </c>
      <c r="R37" s="8"/>
    </row>
    <row r="38" spans="2:19" ht="45" customHeight="1" x14ac:dyDescent="0.15">
      <c r="B38" s="34">
        <v>7</v>
      </c>
      <c r="C38" s="35" t="s">
        <v>69</v>
      </c>
      <c r="D38" s="53" t="s">
        <v>63</v>
      </c>
      <c r="E38" s="34" t="s">
        <v>63</v>
      </c>
      <c r="F38" s="36" t="s">
        <v>70</v>
      </c>
      <c r="G38" s="35" t="s">
        <v>60</v>
      </c>
      <c r="H38" s="53" t="s">
        <v>72</v>
      </c>
      <c r="I38" s="53" t="s">
        <v>62</v>
      </c>
      <c r="J38" s="53" t="s">
        <v>63</v>
      </c>
      <c r="K38" s="25" t="s">
        <v>64</v>
      </c>
      <c r="L38" s="58">
        <v>44705</v>
      </c>
      <c r="M38" s="59">
        <v>44705</v>
      </c>
      <c r="N38" s="60" t="s">
        <v>82</v>
      </c>
      <c r="O38" s="60" t="s">
        <v>83</v>
      </c>
      <c r="P38" s="60" t="s">
        <v>84</v>
      </c>
      <c r="Q38" s="61" t="str">
        <f t="shared" si="15"/>
        <v/>
      </c>
      <c r="R38" s="8"/>
    </row>
    <row r="39" spans="2:19" ht="45" customHeight="1" x14ac:dyDescent="0.15">
      <c r="B39" s="34">
        <v>6</v>
      </c>
      <c r="C39" s="35" t="s">
        <v>73</v>
      </c>
      <c r="D39" s="53" t="s">
        <v>63</v>
      </c>
      <c r="E39" s="34" t="s">
        <v>63</v>
      </c>
      <c r="F39" s="36" t="s">
        <v>70</v>
      </c>
      <c r="G39" s="35" t="s">
        <v>60</v>
      </c>
      <c r="H39" s="53" t="s">
        <v>74</v>
      </c>
      <c r="I39" s="53" t="s">
        <v>62</v>
      </c>
      <c r="J39" s="53" t="s">
        <v>63</v>
      </c>
      <c r="K39" s="25" t="s">
        <v>64</v>
      </c>
      <c r="L39" s="58">
        <v>44705</v>
      </c>
      <c r="M39" s="59">
        <v>44705</v>
      </c>
      <c r="N39" s="60" t="s">
        <v>85</v>
      </c>
      <c r="O39" s="60" t="s">
        <v>86</v>
      </c>
      <c r="P39" s="60" t="s">
        <v>87</v>
      </c>
      <c r="Q39" s="61" t="str">
        <f t="shared" si="15"/>
        <v/>
      </c>
      <c r="R39" s="8"/>
    </row>
    <row r="40" spans="2:19" ht="45" customHeight="1" x14ac:dyDescent="0.15">
      <c r="B40" s="54">
        <v>5</v>
      </c>
      <c r="C40" s="55" t="s">
        <v>75</v>
      </c>
      <c r="D40" s="56" t="s">
        <v>63</v>
      </c>
      <c r="E40" s="54" t="s">
        <v>76</v>
      </c>
      <c r="F40" s="57" t="s">
        <v>70</v>
      </c>
      <c r="G40" s="55" t="s">
        <v>77</v>
      </c>
      <c r="H40" s="56" t="s">
        <v>78</v>
      </c>
      <c r="I40" s="56" t="s">
        <v>63</v>
      </c>
      <c r="J40" s="56" t="s">
        <v>90</v>
      </c>
      <c r="K40" s="48" t="s">
        <v>64</v>
      </c>
      <c r="L40" s="49">
        <v>44705</v>
      </c>
      <c r="M40" s="50">
        <v>44706</v>
      </c>
      <c r="N40" s="51" t="s">
        <v>88</v>
      </c>
      <c r="O40" s="51" t="s">
        <v>89</v>
      </c>
      <c r="P40" s="51" t="s">
        <v>87</v>
      </c>
      <c r="Q40" s="52" t="str">
        <f t="shared" si="15"/>
        <v/>
      </c>
      <c r="R40" s="8"/>
    </row>
    <row r="41" spans="2:19" ht="45" customHeight="1" x14ac:dyDescent="0.15">
      <c r="B41" s="54">
        <v>4</v>
      </c>
      <c r="C41" s="55" t="s">
        <v>58</v>
      </c>
      <c r="D41" s="56" t="s">
        <v>65</v>
      </c>
      <c r="E41" s="54" t="s">
        <v>59</v>
      </c>
      <c r="F41" s="57" t="s">
        <v>18</v>
      </c>
      <c r="G41" s="55" t="s">
        <v>60</v>
      </c>
      <c r="H41" s="56" t="s">
        <v>61</v>
      </c>
      <c r="I41" s="56" t="s">
        <v>62</v>
      </c>
      <c r="J41" s="56" t="s">
        <v>63</v>
      </c>
      <c r="K41" s="48" t="s">
        <v>64</v>
      </c>
      <c r="L41" s="49">
        <v>44700</v>
      </c>
      <c r="M41" s="50">
        <v>44700</v>
      </c>
      <c r="N41" s="51" t="s">
        <v>66</v>
      </c>
      <c r="O41" s="51" t="s">
        <v>67</v>
      </c>
      <c r="P41" s="51" t="s">
        <v>68</v>
      </c>
      <c r="Q41" s="52" t="str">
        <f t="shared" si="15"/>
        <v/>
      </c>
      <c r="R41" s="8"/>
    </row>
    <row r="42" spans="2:19" ht="45" customHeight="1" x14ac:dyDescent="0.15">
      <c r="B42" s="40">
        <v>3</v>
      </c>
      <c r="C42" s="39" t="s">
        <v>39</v>
      </c>
      <c r="D42" s="37" t="s">
        <v>16</v>
      </c>
      <c r="E42" s="40" t="s">
        <v>40</v>
      </c>
      <c r="F42" s="38" t="s">
        <v>28</v>
      </c>
      <c r="G42" s="39" t="s">
        <v>41</v>
      </c>
      <c r="H42" s="37" t="s">
        <v>42</v>
      </c>
      <c r="I42" s="37" t="s">
        <v>43</v>
      </c>
      <c r="J42" s="37" t="s">
        <v>16</v>
      </c>
      <c r="K42" s="48" t="s">
        <v>12</v>
      </c>
      <c r="L42" s="49">
        <v>44693</v>
      </c>
      <c r="M42" s="50">
        <v>44693</v>
      </c>
      <c r="N42" s="51" t="s">
        <v>44</v>
      </c>
      <c r="O42" s="51" t="s">
        <v>45</v>
      </c>
      <c r="P42" s="51" t="s">
        <v>46</v>
      </c>
      <c r="Q42" s="52" t="str">
        <f t="shared" si="15"/>
        <v/>
      </c>
      <c r="R42" s="8"/>
    </row>
    <row r="43" spans="2:19" ht="45" customHeight="1" x14ac:dyDescent="0.15">
      <c r="B43" s="34">
        <v>2</v>
      </c>
      <c r="C43" s="35" t="s">
        <v>27</v>
      </c>
      <c r="D43" s="30" t="s">
        <v>20</v>
      </c>
      <c r="E43" s="34" t="s">
        <v>16</v>
      </c>
      <c r="F43" s="36" t="s">
        <v>28</v>
      </c>
      <c r="G43" s="35" t="s">
        <v>31</v>
      </c>
      <c r="H43" s="30" t="s">
        <v>21</v>
      </c>
      <c r="I43" s="30" t="s">
        <v>30</v>
      </c>
      <c r="J43" s="30" t="s">
        <v>29</v>
      </c>
      <c r="K43" s="31" t="s">
        <v>12</v>
      </c>
      <c r="L43" s="32">
        <v>44658</v>
      </c>
      <c r="M43" s="33">
        <v>44658</v>
      </c>
      <c r="N43" s="28" t="s">
        <v>47</v>
      </c>
      <c r="O43" s="28" t="s">
        <v>48</v>
      </c>
      <c r="P43" s="28" t="s">
        <v>49</v>
      </c>
      <c r="Q43" s="29" t="str">
        <f t="shared" si="15"/>
        <v/>
      </c>
      <c r="R43" s="8"/>
      <c r="S43" s="20"/>
    </row>
    <row r="44" spans="2:19" ht="43.5" customHeight="1" thickBot="1" x14ac:dyDescent="0.2">
      <c r="B44" s="25">
        <v>1</v>
      </c>
      <c r="C44" s="22" t="s">
        <v>33</v>
      </c>
      <c r="D44" s="14" t="s">
        <v>34</v>
      </c>
      <c r="E44" s="15" t="s">
        <v>19</v>
      </c>
      <c r="F44" s="16" t="s">
        <v>18</v>
      </c>
      <c r="G44" s="13" t="s">
        <v>17</v>
      </c>
      <c r="H44" s="14" t="s">
        <v>35</v>
      </c>
      <c r="I44" s="14" t="s">
        <v>22</v>
      </c>
      <c r="J44" s="14" t="s">
        <v>16</v>
      </c>
      <c r="K44" s="15" t="s">
        <v>12</v>
      </c>
      <c r="L44" s="23">
        <v>44658</v>
      </c>
      <c r="M44" s="12">
        <v>44658</v>
      </c>
      <c r="N44" s="9" t="s">
        <v>50</v>
      </c>
      <c r="O44" s="9" t="s">
        <v>51</v>
      </c>
      <c r="P44" s="10" t="s">
        <v>52</v>
      </c>
      <c r="Q44" s="11" t="str">
        <f t="shared" si="15"/>
        <v/>
      </c>
      <c r="R44" s="8"/>
      <c r="S44" s="20"/>
    </row>
    <row r="45" spans="2:19" ht="15" customHeight="1" x14ac:dyDescent="0.15">
      <c r="B45" s="17"/>
      <c r="C45" s="24"/>
      <c r="D45" s="19"/>
      <c r="E45" s="19"/>
      <c r="F45" s="18"/>
      <c r="G45" s="18"/>
      <c r="H45" s="19"/>
      <c r="I45" s="19"/>
      <c r="J45" s="19"/>
      <c r="K45" s="19"/>
      <c r="L45" s="20"/>
      <c r="M45" s="20"/>
      <c r="N45" s="19"/>
      <c r="O45" s="20"/>
      <c r="P45" s="20"/>
      <c r="Q45" s="19"/>
      <c r="R45" s="20"/>
      <c r="S45" s="20"/>
    </row>
    <row r="46" spans="2:19" ht="15.75" customHeight="1" x14ac:dyDescent="0.15">
      <c r="B46" s="17" t="s">
        <v>57</v>
      </c>
      <c r="C46" s="47"/>
      <c r="D46" s="19"/>
      <c r="E46" s="19"/>
      <c r="F46" s="18"/>
      <c r="G46" s="18"/>
      <c r="H46" s="19"/>
      <c r="I46" s="19"/>
      <c r="J46" s="19"/>
      <c r="K46" s="19"/>
      <c r="L46" s="20"/>
      <c r="M46" s="20"/>
      <c r="N46" s="19"/>
      <c r="O46" s="20"/>
      <c r="P46" s="20"/>
      <c r="Q46" s="19"/>
      <c r="R46" s="20"/>
      <c r="S46" s="20"/>
    </row>
    <row r="47" spans="2:19" ht="15.75" customHeight="1" x14ac:dyDescent="0.15">
      <c r="B47" s="46" t="s">
        <v>55</v>
      </c>
      <c r="C47" s="47"/>
      <c r="D47" s="19"/>
      <c r="E47" s="19"/>
      <c r="F47" s="18"/>
      <c r="G47" s="18"/>
      <c r="H47" s="19"/>
      <c r="I47" s="19"/>
      <c r="J47" s="19"/>
      <c r="K47" s="19"/>
      <c r="L47" s="20"/>
      <c r="M47" s="20"/>
      <c r="N47" s="19"/>
      <c r="O47" s="20"/>
      <c r="P47" s="20"/>
      <c r="Q47" s="19"/>
      <c r="R47" s="20"/>
      <c r="S47" s="20"/>
    </row>
    <row r="48" spans="2:19" ht="17.25" x14ac:dyDescent="0.15">
      <c r="B48" s="46" t="s">
        <v>54</v>
      </c>
      <c r="C48" s="19"/>
      <c r="D48" s="19"/>
      <c r="E48" s="19"/>
      <c r="F48" s="18"/>
      <c r="G48" s="18"/>
      <c r="H48" s="19"/>
      <c r="I48" s="19"/>
      <c r="J48" s="19"/>
      <c r="K48" s="19"/>
      <c r="L48" s="20"/>
      <c r="M48" s="20"/>
      <c r="N48" s="19"/>
      <c r="O48" s="20"/>
      <c r="P48" s="20"/>
      <c r="Q48" s="19"/>
      <c r="R48" s="20"/>
      <c r="S48" s="20"/>
    </row>
    <row r="49" spans="2:19" ht="17.25" x14ac:dyDescent="0.15">
      <c r="B49" s="17"/>
      <c r="C49" s="19"/>
      <c r="D49" s="19"/>
      <c r="E49" s="19"/>
      <c r="F49" s="18"/>
      <c r="G49" s="18"/>
      <c r="H49" s="19"/>
      <c r="I49" s="19"/>
      <c r="J49" s="19"/>
      <c r="K49" s="19"/>
      <c r="L49" s="20"/>
      <c r="M49" s="20"/>
      <c r="N49" s="19"/>
      <c r="O49" s="20"/>
      <c r="P49" s="20"/>
      <c r="Q49" s="19"/>
      <c r="R49" s="20"/>
      <c r="S49" s="20"/>
    </row>
    <row r="50" spans="2:19" ht="17.25" x14ac:dyDescent="0.15">
      <c r="B50" s="17" t="s">
        <v>56</v>
      </c>
      <c r="C50" s="19"/>
      <c r="D50" s="19"/>
      <c r="E50" s="19"/>
      <c r="F50" s="18"/>
      <c r="G50" s="18"/>
      <c r="H50" s="19"/>
      <c r="I50" s="19"/>
      <c r="J50" s="19"/>
      <c r="K50" s="19"/>
      <c r="L50" s="20"/>
      <c r="M50" s="20"/>
      <c r="N50" s="19"/>
      <c r="O50" s="20"/>
      <c r="P50" s="20"/>
      <c r="Q50" s="19"/>
      <c r="R50" s="20"/>
      <c r="S50" s="20"/>
    </row>
    <row r="51" spans="2:19" ht="17.25" x14ac:dyDescent="0.15">
      <c r="B51" s="17" t="s">
        <v>36</v>
      </c>
      <c r="C51" s="19"/>
      <c r="D51" s="19"/>
      <c r="E51" s="19"/>
      <c r="F51" s="18"/>
      <c r="G51" s="18"/>
      <c r="H51" s="19"/>
      <c r="I51" s="19"/>
      <c r="J51" s="19"/>
      <c r="K51" s="19"/>
      <c r="L51" s="20"/>
      <c r="M51" s="20"/>
      <c r="N51" s="19"/>
      <c r="O51" s="20"/>
      <c r="P51" s="20"/>
      <c r="Q51" s="19"/>
      <c r="R51" s="20"/>
      <c r="S51" s="20"/>
    </row>
    <row r="52" spans="2:19" ht="17.25" x14ac:dyDescent="0.15">
      <c r="B52" s="17" t="s">
        <v>37</v>
      </c>
      <c r="C52" s="19"/>
      <c r="D52" s="19"/>
      <c r="E52" s="19"/>
      <c r="F52" s="18"/>
      <c r="G52" s="18"/>
      <c r="H52" s="19"/>
      <c r="I52" s="19"/>
      <c r="J52" s="19"/>
      <c r="K52" s="19"/>
      <c r="L52" s="20"/>
      <c r="M52" s="20"/>
      <c r="N52" s="19"/>
      <c r="O52" s="20"/>
      <c r="P52" s="20"/>
      <c r="Q52" s="19"/>
      <c r="R52" s="20"/>
      <c r="S52" s="20"/>
    </row>
    <row r="53" spans="2:19" ht="17.25" x14ac:dyDescent="0.15">
      <c r="B53" s="17" t="s">
        <v>38</v>
      </c>
      <c r="C53" s="19"/>
      <c r="D53" s="19"/>
      <c r="E53" s="19"/>
      <c r="F53" s="18"/>
      <c r="G53" s="18"/>
      <c r="H53" s="19"/>
      <c r="I53" s="19"/>
      <c r="J53" s="19"/>
      <c r="K53" s="19"/>
      <c r="L53" s="20"/>
      <c r="M53" s="20"/>
      <c r="N53" s="19"/>
      <c r="O53" s="20"/>
      <c r="P53" s="20"/>
      <c r="Q53" s="19"/>
      <c r="R53" s="20"/>
    </row>
    <row r="54" spans="2:19" x14ac:dyDescent="0.15">
      <c r="B54" s="21"/>
      <c r="C54" s="19"/>
      <c r="D54" s="19"/>
      <c r="E54" s="19"/>
      <c r="F54" s="18"/>
      <c r="G54" s="18"/>
      <c r="H54" s="19"/>
      <c r="I54" s="19"/>
      <c r="J54" s="19"/>
      <c r="K54" s="19"/>
      <c r="L54" s="20"/>
      <c r="M54" s="20"/>
      <c r="N54" s="19"/>
      <c r="O54" s="20"/>
      <c r="P54" s="20"/>
      <c r="Q54" s="19"/>
      <c r="R54" s="20"/>
    </row>
    <row r="55" spans="2:19" x14ac:dyDescent="0.15">
      <c r="B55" s="21"/>
      <c r="C55" s="19"/>
      <c r="D55" s="19"/>
      <c r="E55" s="19"/>
      <c r="F55" s="18"/>
      <c r="G55" s="18"/>
      <c r="H55" s="19"/>
      <c r="I55" s="19"/>
      <c r="J55" s="19"/>
      <c r="K55" s="19"/>
      <c r="L55" s="20"/>
      <c r="M55" s="20"/>
    </row>
    <row r="56" spans="2:19" x14ac:dyDescent="0.15">
      <c r="B56" s="21"/>
      <c r="C56" s="19"/>
      <c r="D56" s="19"/>
      <c r="E56" s="19"/>
      <c r="F56" s="18"/>
      <c r="G56" s="18"/>
      <c r="H56" s="19"/>
      <c r="I56" s="19"/>
      <c r="J56" s="19"/>
      <c r="K56" s="19"/>
      <c r="L56" s="20"/>
      <c r="M56" s="20"/>
    </row>
    <row r="57" spans="2:19" x14ac:dyDescent="0.15">
      <c r="B57" s="21"/>
      <c r="C57" s="19"/>
      <c r="D57" s="19"/>
      <c r="E57" s="19"/>
      <c r="F57" s="18"/>
      <c r="G57" s="18"/>
      <c r="H57" s="19"/>
      <c r="I57" s="19"/>
      <c r="J57" s="19"/>
      <c r="K57" s="19"/>
      <c r="L57" s="20"/>
      <c r="M57" s="20"/>
    </row>
    <row r="58" spans="2:19" x14ac:dyDescent="0.15">
      <c r="B58" s="21"/>
      <c r="C58" s="19"/>
      <c r="D58" s="19"/>
      <c r="E58" s="19"/>
      <c r="F58" s="18"/>
      <c r="G58" s="18"/>
      <c r="H58" s="19"/>
      <c r="I58" s="19"/>
      <c r="J58" s="19"/>
      <c r="K58" s="19"/>
      <c r="L58" s="20"/>
      <c r="M58" s="20"/>
    </row>
    <row r="59" spans="2:19" x14ac:dyDescent="0.15">
      <c r="B59" s="21"/>
      <c r="C59" s="19"/>
      <c r="D59" s="19"/>
      <c r="E59" s="19"/>
      <c r="F59" s="18"/>
      <c r="G59" s="18"/>
      <c r="H59" s="19"/>
      <c r="I59" s="19"/>
      <c r="J59" s="19"/>
      <c r="K59" s="19"/>
      <c r="L59" s="20"/>
      <c r="M59" s="20"/>
    </row>
  </sheetData>
  <dataConsolidate/>
  <mergeCells count="20">
    <mergeCell ref="N4:N6"/>
    <mergeCell ref="O4:O6"/>
    <mergeCell ref="P4:P6"/>
    <mergeCell ref="N3:Q3"/>
    <mergeCell ref="Q4:Q6"/>
    <mergeCell ref="B3:B6"/>
    <mergeCell ref="F3:F6"/>
    <mergeCell ref="G3:G6"/>
    <mergeCell ref="C4:C6"/>
    <mergeCell ref="D4:D6"/>
    <mergeCell ref="E4:E6"/>
    <mergeCell ref="C3:E3"/>
    <mergeCell ref="H3:K3"/>
    <mergeCell ref="L3:M3"/>
    <mergeCell ref="H4:H6"/>
    <mergeCell ref="K4:K6"/>
    <mergeCell ref="I5:I6"/>
    <mergeCell ref="J5:J6"/>
    <mergeCell ref="L4:L6"/>
    <mergeCell ref="M4:M6"/>
  </mergeCells>
  <phoneticPr fontId="1"/>
  <conditionalFormatting sqref="P44">
    <cfRule type="expression" dxfId="0" priority="25">
      <formula>$Q44="○"</formula>
    </cfRule>
  </conditionalFormatting>
  <printOptions horizontalCentered="1"/>
  <pageMargins left="0.39370078740157483" right="0.39370078740157483" top="0.55118110236220474" bottom="0.74803149606299213" header="0.70866141732283472" footer="0.31496062992125984"/>
  <pageSetup paperSize="9" scale="65" fitToHeight="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検査結果一覧</vt:lpstr>
      <vt:lpstr>検査結果一覧!Print_Area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2022-02-03T07:02:11Z</dcterms:created>
  <dcterms:modified xsi:type="dcterms:W3CDTF">2022-11-25T01:47:41Z</dcterms:modified>
</cp:coreProperties>
</file>