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0230" yWindow="-15" windowWidth="10275" windowHeight="7980"/>
  </bookViews>
  <sheets>
    <sheet name="Sheet2" sheetId="12" r:id="rId1"/>
  </sheets>
  <calcPr calcId="145621"/>
</workbook>
</file>

<file path=xl/calcChain.xml><?xml version="1.0" encoding="utf-8"?>
<calcChain xmlns="http://schemas.openxmlformats.org/spreadsheetml/2006/main">
  <c r="G20" i="12" l="1"/>
  <c r="E20" i="12"/>
  <c r="C20" i="12"/>
  <c r="G33" i="12"/>
  <c r="E33" i="12"/>
  <c r="C33" i="12"/>
  <c r="I32" i="12" l="1"/>
  <c r="I22" i="12"/>
  <c r="I23" i="12"/>
  <c r="I24" i="12"/>
  <c r="I25" i="12"/>
  <c r="I26" i="12"/>
  <c r="I27" i="12"/>
  <c r="I28" i="12"/>
  <c r="I29" i="12"/>
  <c r="I30" i="12"/>
  <c r="I31" i="12"/>
  <c r="I21" i="12"/>
  <c r="I15" i="12"/>
  <c r="I19" i="12"/>
  <c r="I18" i="12"/>
  <c r="I17" i="12"/>
  <c r="I16" i="12"/>
  <c r="I14" i="12"/>
  <c r="I33" i="12" l="1"/>
  <c r="I20" i="12" l="1"/>
  <c r="G34" i="12"/>
  <c r="E34" i="12"/>
  <c r="C34" i="12"/>
  <c r="I34" i="12" l="1"/>
</calcChain>
</file>

<file path=xl/sharedStrings.xml><?xml version="1.0" encoding="utf-8"?>
<sst xmlns="http://schemas.openxmlformats.org/spreadsheetml/2006/main" count="119" uniqueCount="53">
  <si>
    <t>砂川厚生福祉センター</t>
  </si>
  <si>
    <t>国民健康保険課</t>
  </si>
  <si>
    <t>中央子ども家庭センター</t>
  </si>
  <si>
    <t>東大阪子ども家庭センター</t>
  </si>
  <si>
    <t>修徳学院</t>
  </si>
  <si>
    <t>障がい者自立相談支援センター</t>
  </si>
  <si>
    <t>富田林子ども家庭センター</t>
  </si>
  <si>
    <t>池田子ども家庭センター</t>
  </si>
  <si>
    <t>岸和田子ども家庭センター</t>
  </si>
  <si>
    <t>障がい者自立センター</t>
  </si>
  <si>
    <t>福祉総務課</t>
  </si>
  <si>
    <t>吹田子ども家庭センター</t>
  </si>
  <si>
    <t>子どもライフサポートセンター</t>
  </si>
  <si>
    <t>女性相談センター</t>
  </si>
  <si>
    <t>小計</t>
    <rPh sb="0" eb="2">
      <t>ショウケイ</t>
    </rPh>
    <phoneticPr fontId="19"/>
  </si>
  <si>
    <t>子ども室</t>
    <rPh sb="3" eb="4">
      <t>シツ</t>
    </rPh>
    <phoneticPr fontId="19"/>
  </si>
  <si>
    <t>高齢介護室</t>
    <rPh sb="0" eb="2">
      <t>コウレイ</t>
    </rPh>
    <rPh sb="2" eb="5">
      <t>カイゴシツ</t>
    </rPh>
    <phoneticPr fontId="19"/>
  </si>
  <si>
    <t>障がい福祉室</t>
    <rPh sb="0" eb="1">
      <t>サワ</t>
    </rPh>
    <rPh sb="3" eb="5">
      <t>フクシ</t>
    </rPh>
    <rPh sb="5" eb="6">
      <t>シツ</t>
    </rPh>
    <phoneticPr fontId="19"/>
  </si>
  <si>
    <t>地域福祉推進室</t>
    <rPh sb="0" eb="2">
      <t>チイキ</t>
    </rPh>
    <rPh sb="2" eb="4">
      <t>フクシ</t>
    </rPh>
    <rPh sb="4" eb="6">
      <t>スイシン</t>
    </rPh>
    <rPh sb="6" eb="7">
      <t>シツ</t>
    </rPh>
    <phoneticPr fontId="19"/>
  </si>
  <si>
    <t>本庁</t>
    <rPh sb="0" eb="1">
      <t>ホン</t>
    </rPh>
    <rPh sb="1" eb="2">
      <t>チョウ</t>
    </rPh>
    <phoneticPr fontId="19"/>
  </si>
  <si>
    <t>合計</t>
    <rPh sb="0" eb="2">
      <t>ゴウケイ</t>
    </rPh>
    <phoneticPr fontId="19"/>
  </si>
  <si>
    <t>所　　　属</t>
    <rPh sb="0" eb="1">
      <t>トコロ</t>
    </rPh>
    <rPh sb="4" eb="5">
      <t>ゾク</t>
    </rPh>
    <phoneticPr fontId="19"/>
  </si>
  <si>
    <t>　組織、定数、服務等について厳正かつ効果的に努めた。</t>
    <phoneticPr fontId="19"/>
  </si>
  <si>
    <t>　　部の人事管理上の総合調整を行うとともに、本府の行政改革の趣旨も踏まえ、部の人事、</t>
    <rPh sb="2" eb="3">
      <t>ブ</t>
    </rPh>
    <rPh sb="4" eb="6">
      <t>ジンジ</t>
    </rPh>
    <rPh sb="6" eb="8">
      <t>カンリ</t>
    </rPh>
    <rPh sb="8" eb="9">
      <t>ジョウ</t>
    </rPh>
    <rPh sb="10" eb="12">
      <t>ソウゴウ</t>
    </rPh>
    <rPh sb="12" eb="14">
      <t>チョウセイ</t>
    </rPh>
    <rPh sb="15" eb="16">
      <t>オコナ</t>
    </rPh>
    <rPh sb="22" eb="23">
      <t>ホン</t>
    </rPh>
    <rPh sb="23" eb="24">
      <t>フ</t>
    </rPh>
    <rPh sb="25" eb="27">
      <t>ギョウセイ</t>
    </rPh>
    <rPh sb="27" eb="29">
      <t>カイカク</t>
    </rPh>
    <rPh sb="30" eb="32">
      <t>シュシ</t>
    </rPh>
    <rPh sb="33" eb="34">
      <t>フ</t>
    </rPh>
    <rPh sb="37" eb="38">
      <t>ブ</t>
    </rPh>
    <rPh sb="39" eb="41">
      <t>ジンジ</t>
    </rPh>
    <phoneticPr fontId="19"/>
  </si>
  <si>
    <t>１　人事業務について</t>
    <rPh sb="2" eb="4">
      <t>ジンジ</t>
    </rPh>
    <rPh sb="4" eb="6">
      <t>ギョウム</t>
    </rPh>
    <phoneticPr fontId="19"/>
  </si>
  <si>
    <t>※（　　）内は再任用職員で外数</t>
  </si>
  <si>
    <t>事務職</t>
    <rPh sb="0" eb="2">
      <t>ジム</t>
    </rPh>
    <rPh sb="2" eb="3">
      <t>ショク</t>
    </rPh>
    <phoneticPr fontId="19"/>
  </si>
  <si>
    <t>技術職</t>
    <rPh sb="0" eb="2">
      <t>ギジュツ</t>
    </rPh>
    <rPh sb="2" eb="3">
      <t>ショク</t>
    </rPh>
    <phoneticPr fontId="19"/>
  </si>
  <si>
    <t>現業職</t>
    <rPh sb="0" eb="2">
      <t>ゲンギョウ</t>
    </rPh>
    <rPh sb="2" eb="3">
      <t>ショク</t>
    </rPh>
    <phoneticPr fontId="19"/>
  </si>
  <si>
    <t>福祉部所属別事務技術別職員一覧表</t>
    <rPh sb="0" eb="2">
      <t>フクシ</t>
    </rPh>
    <rPh sb="2" eb="3">
      <t>ブ</t>
    </rPh>
    <rPh sb="3" eb="5">
      <t>ショゾク</t>
    </rPh>
    <rPh sb="5" eb="6">
      <t>ベツ</t>
    </rPh>
    <rPh sb="6" eb="8">
      <t>ジム</t>
    </rPh>
    <rPh sb="8" eb="10">
      <t>ギジュツ</t>
    </rPh>
    <rPh sb="10" eb="11">
      <t>ベツ</t>
    </rPh>
    <rPh sb="11" eb="13">
      <t>ショクイン</t>
    </rPh>
    <rPh sb="13" eb="15">
      <t>イチラン</t>
    </rPh>
    <rPh sb="15" eb="16">
      <t>ヒョウ</t>
    </rPh>
    <phoneticPr fontId="19"/>
  </si>
  <si>
    <t>(1)</t>
    <phoneticPr fontId="18"/>
  </si>
  <si>
    <t>(4)</t>
    <phoneticPr fontId="18"/>
  </si>
  <si>
    <t>(2)</t>
    <phoneticPr fontId="18"/>
  </si>
  <si>
    <t>(0)</t>
  </si>
  <si>
    <t>(0)</t>
    <phoneticPr fontId="18"/>
  </si>
  <si>
    <t>(3)</t>
    <phoneticPr fontId="18"/>
  </si>
  <si>
    <t>(1)</t>
    <phoneticPr fontId="18"/>
  </si>
  <si>
    <t>(0)</t>
    <phoneticPr fontId="18"/>
  </si>
  <si>
    <t>(1)</t>
    <phoneticPr fontId="18"/>
  </si>
  <si>
    <t>(24)</t>
    <phoneticPr fontId="18"/>
  </si>
  <si>
    <t>総務・人事グループ</t>
    <rPh sb="0" eb="2">
      <t>ソウム</t>
    </rPh>
    <rPh sb="3" eb="4">
      <t>ヒト</t>
    </rPh>
    <rPh sb="4" eb="5">
      <t>コト</t>
    </rPh>
    <phoneticPr fontId="19"/>
  </si>
  <si>
    <t>(4)</t>
    <phoneticPr fontId="18"/>
  </si>
  <si>
    <t>(1)</t>
    <phoneticPr fontId="18"/>
  </si>
  <si>
    <t>(2)</t>
    <phoneticPr fontId="18"/>
  </si>
  <si>
    <t>(5)</t>
    <phoneticPr fontId="18"/>
  </si>
  <si>
    <t>(6)</t>
    <phoneticPr fontId="18"/>
  </si>
  <si>
    <t>(9)</t>
    <phoneticPr fontId="18"/>
  </si>
  <si>
    <t>(5)</t>
    <phoneticPr fontId="18"/>
  </si>
  <si>
    <t>(19)</t>
    <phoneticPr fontId="18"/>
  </si>
  <si>
    <t>(11)</t>
    <phoneticPr fontId="18"/>
  </si>
  <si>
    <t>(1)</t>
    <phoneticPr fontId="18"/>
  </si>
  <si>
    <t>事  務  執  行  概  要</t>
    <rPh sb="0" eb="1">
      <t>コト</t>
    </rPh>
    <rPh sb="3" eb="4">
      <t>ム</t>
    </rPh>
    <rPh sb="6" eb="7">
      <t>シュウ</t>
    </rPh>
    <rPh sb="9" eb="10">
      <t>ギョウ</t>
    </rPh>
    <rPh sb="12" eb="13">
      <t>オオムネ</t>
    </rPh>
    <rPh sb="15" eb="16">
      <t>ヨウ</t>
    </rPh>
    <phoneticPr fontId="19"/>
  </si>
  <si>
    <t>福　祉　総　務　課</t>
    <rPh sb="0" eb="1">
      <t>フク</t>
    </rPh>
    <rPh sb="2" eb="3">
      <t>シ</t>
    </rPh>
    <rPh sb="4" eb="5">
      <t>ソウ</t>
    </rPh>
    <rPh sb="6" eb="7">
      <t>ツトム</t>
    </rPh>
    <rPh sb="8" eb="9">
      <t>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</si>
</sst>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26"/>
      <name val="ＭＳ 明朝"/>
      <family val="1"/>
      <charset val="128"/>
    </font>
    <font>
      <sz val="2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8">
    <xf numFmtId="0" fontId="0" fillId="0" borderId="0" xfId="0">
      <alignment vertical="center"/>
    </xf>
    <xf numFmtId="0" fontId="22" fillId="0" borderId="0" xfId="42" applyFont="1">
      <alignment vertical="center"/>
    </xf>
    <xf numFmtId="0" fontId="21" fillId="0" borderId="0" xfId="42" applyFont="1">
      <alignment vertical="center"/>
    </xf>
    <xf numFmtId="0" fontId="23" fillId="0" borderId="0" xfId="42" applyFont="1">
      <alignment vertical="center"/>
    </xf>
    <xf numFmtId="0" fontId="24" fillId="0" borderId="0" xfId="42" applyFont="1">
      <alignment vertical="center"/>
    </xf>
    <xf numFmtId="0" fontId="25" fillId="0" borderId="0" xfId="42" applyFont="1">
      <alignment vertical="center"/>
    </xf>
    <xf numFmtId="0" fontId="26" fillId="0" borderId="16" xfId="42" applyFont="1" applyFill="1" applyBorder="1" applyAlignment="1">
      <alignment horizontal="distributed" vertical="center"/>
    </xf>
    <xf numFmtId="0" fontId="26" fillId="0" borderId="14" xfId="42" applyFont="1" applyFill="1" applyBorder="1" applyAlignment="1">
      <alignment horizontal="distributed" vertical="center"/>
    </xf>
    <xf numFmtId="0" fontId="26" fillId="0" borderId="13" xfId="42" applyFont="1" applyFill="1" applyBorder="1" applyAlignment="1">
      <alignment horizontal="distributed" vertical="center"/>
    </xf>
    <xf numFmtId="49" fontId="26" fillId="0" borderId="16" xfId="42" applyNumberFormat="1" applyFont="1" applyFill="1" applyBorder="1">
      <alignment vertical="center"/>
    </xf>
    <xf numFmtId="0" fontId="26" fillId="0" borderId="21" xfId="42" applyFont="1" applyFill="1" applyBorder="1">
      <alignment vertical="center"/>
    </xf>
    <xf numFmtId="49" fontId="26" fillId="0" borderId="26" xfId="42" applyNumberFormat="1" applyFont="1" applyFill="1" applyBorder="1">
      <alignment vertical="center"/>
    </xf>
    <xf numFmtId="49" fontId="26" fillId="0" borderId="29" xfId="42" applyNumberFormat="1" applyFont="1" applyFill="1" applyBorder="1">
      <alignment vertical="center"/>
    </xf>
    <xf numFmtId="49" fontId="26" fillId="0" borderId="14" xfId="42" applyNumberFormat="1" applyFont="1" applyFill="1" applyBorder="1">
      <alignment vertical="center"/>
    </xf>
    <xf numFmtId="0" fontId="26" fillId="0" borderId="22" xfId="42" applyFont="1" applyFill="1" applyBorder="1">
      <alignment vertical="center"/>
    </xf>
    <xf numFmtId="49" fontId="26" fillId="0" borderId="27" xfId="42" applyNumberFormat="1" applyFont="1" applyFill="1" applyBorder="1">
      <alignment vertical="center"/>
    </xf>
    <xf numFmtId="49" fontId="26" fillId="0" borderId="30" xfId="42" applyNumberFormat="1" applyFont="1" applyFill="1" applyBorder="1">
      <alignment vertical="center"/>
    </xf>
    <xf numFmtId="49" fontId="26" fillId="0" borderId="13" xfId="42" applyNumberFormat="1" applyFont="1" applyFill="1" applyBorder="1">
      <alignment vertical="center"/>
    </xf>
    <xf numFmtId="0" fontId="26" fillId="0" borderId="23" xfId="42" applyFont="1" applyFill="1" applyBorder="1">
      <alignment vertical="center"/>
    </xf>
    <xf numFmtId="49" fontId="26" fillId="0" borderId="28" xfId="42" applyNumberFormat="1" applyFont="1" applyFill="1" applyBorder="1">
      <alignment vertical="center"/>
    </xf>
    <xf numFmtId="49" fontId="26" fillId="0" borderId="31" xfId="42" applyNumberFormat="1" applyFont="1" applyFill="1" applyBorder="1">
      <alignment vertical="center"/>
    </xf>
    <xf numFmtId="0" fontId="21" fillId="0" borderId="0" xfId="42" applyFont="1" applyAlignment="1">
      <alignment vertical="center"/>
    </xf>
    <xf numFmtId="0" fontId="20" fillId="0" borderId="0" xfId="42" applyFont="1">
      <alignment vertical="center"/>
    </xf>
    <xf numFmtId="49" fontId="20" fillId="0" borderId="0" xfId="42" applyNumberFormat="1" applyFont="1">
      <alignment vertical="center"/>
    </xf>
    <xf numFmtId="0" fontId="22" fillId="0" borderId="0" xfId="42" applyFont="1" applyFill="1" applyAlignment="1">
      <alignment vertical="center" wrapText="1"/>
    </xf>
    <xf numFmtId="0" fontId="26" fillId="0" borderId="11" xfId="42" applyFont="1" applyFill="1" applyBorder="1" applyAlignment="1">
      <alignment horizontal="distributed" vertical="center"/>
    </xf>
    <xf numFmtId="0" fontId="26" fillId="0" borderId="20" xfId="42" applyFont="1" applyFill="1" applyBorder="1">
      <alignment vertical="center"/>
    </xf>
    <xf numFmtId="49" fontId="26" fillId="0" borderId="18" xfId="42" applyNumberFormat="1" applyFont="1" applyFill="1" applyBorder="1">
      <alignment vertical="center"/>
    </xf>
    <xf numFmtId="49" fontId="26" fillId="0" borderId="24" xfId="42" applyNumberFormat="1" applyFont="1" applyFill="1" applyBorder="1">
      <alignment vertical="center"/>
    </xf>
    <xf numFmtId="49" fontId="26" fillId="0" borderId="25" xfId="42" applyNumberFormat="1" applyFont="1" applyFill="1" applyBorder="1">
      <alignment vertical="center"/>
    </xf>
    <xf numFmtId="0" fontId="24" fillId="0" borderId="0" xfId="42" applyFont="1" applyFill="1">
      <alignment vertical="center"/>
    </xf>
    <xf numFmtId="0" fontId="23" fillId="0" borderId="0" xfId="42" applyFont="1" applyFill="1">
      <alignment vertical="center"/>
    </xf>
    <xf numFmtId="0" fontId="28" fillId="0" borderId="0" xfId="42" applyFont="1" applyAlignment="1">
      <alignment horizontal="center" vertical="center"/>
    </xf>
    <xf numFmtId="0" fontId="26" fillId="0" borderId="11" xfId="42" applyFont="1" applyFill="1" applyBorder="1" applyAlignment="1">
      <alignment horizontal="distributed" vertical="center"/>
    </xf>
    <xf numFmtId="0" fontId="26" fillId="0" borderId="10" xfId="42" applyFont="1" applyFill="1" applyBorder="1" applyAlignment="1">
      <alignment horizontal="distributed" vertical="center"/>
    </xf>
    <xf numFmtId="0" fontId="26" fillId="0" borderId="17" xfId="42" applyFont="1" applyFill="1" applyBorder="1" applyAlignment="1">
      <alignment vertical="center" textRotation="255"/>
    </xf>
    <xf numFmtId="0" fontId="26" fillId="0" borderId="12" xfId="42" applyFont="1" applyFill="1" applyBorder="1" applyAlignment="1">
      <alignment vertical="center" textRotation="255"/>
    </xf>
    <xf numFmtId="0" fontId="26" fillId="0" borderId="15" xfId="42" applyFont="1" applyFill="1" applyBorder="1" applyAlignment="1">
      <alignment vertical="center" textRotation="255"/>
    </xf>
    <xf numFmtId="0" fontId="26" fillId="0" borderId="12" xfId="42" applyFont="1" applyFill="1" applyBorder="1" applyAlignment="1">
      <alignment vertical="center"/>
    </xf>
    <xf numFmtId="0" fontId="26" fillId="0" borderId="19" xfId="42" applyFont="1" applyFill="1" applyBorder="1" applyAlignment="1">
      <alignment horizontal="center" vertical="center"/>
    </xf>
    <xf numFmtId="0" fontId="26" fillId="0" borderId="18" xfId="42" applyFont="1" applyFill="1" applyBorder="1" applyAlignment="1">
      <alignment horizontal="center" vertical="center"/>
    </xf>
    <xf numFmtId="0" fontId="21" fillId="0" borderId="0" xfId="42" applyFont="1" applyAlignment="1">
      <alignment vertical="center" wrapText="1"/>
    </xf>
    <xf numFmtId="0" fontId="21" fillId="0" borderId="0" xfId="42" applyFont="1" applyAlignment="1">
      <alignment vertical="center"/>
    </xf>
    <xf numFmtId="0" fontId="21" fillId="0" borderId="0" xfId="42" applyFont="1" applyFill="1" applyAlignment="1">
      <alignment vertical="center" wrapText="1"/>
    </xf>
    <xf numFmtId="0" fontId="26" fillId="0" borderId="20" xfId="42" applyFont="1" applyFill="1" applyBorder="1" applyAlignment="1">
      <alignment horizontal="center" vertical="center"/>
    </xf>
    <xf numFmtId="0" fontId="26" fillId="0" borderId="25" xfId="42" applyFont="1" applyFill="1" applyBorder="1" applyAlignment="1">
      <alignment horizontal="center" vertical="center"/>
    </xf>
    <xf numFmtId="58" fontId="27" fillId="0" borderId="0" xfId="42" applyNumberFormat="1" applyFont="1" applyFill="1" applyAlignment="1">
      <alignment horizontal="center" vertical="center" shrinkToFit="1"/>
    </xf>
    <xf numFmtId="0" fontId="29" fillId="0" borderId="0" xfId="42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31" zoomScale="75" workbookViewId="0">
      <selection activeCell="A4" sqref="A4"/>
    </sheetView>
  </sheetViews>
  <sheetFormatPr defaultRowHeight="13.5"/>
  <cols>
    <col min="1" max="1" width="4.75" style="22" customWidth="1"/>
    <col min="2" max="2" width="42.75" style="22" customWidth="1"/>
    <col min="3" max="10" width="9.5" style="22" customWidth="1"/>
    <col min="11" max="16384" width="9" style="22"/>
  </cols>
  <sheetData>
    <row r="1" spans="1:10" ht="30.75">
      <c r="A1" s="32" t="s">
        <v>51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42.75" customHeight="1"/>
    <row r="3" spans="1:10" ht="42.75" customHeight="1">
      <c r="A3" s="47" t="s">
        <v>52</v>
      </c>
      <c r="B3" s="47"/>
    </row>
    <row r="4" spans="1:10" ht="24">
      <c r="A4" s="30" t="s">
        <v>40</v>
      </c>
      <c r="B4" s="31"/>
      <c r="C4" s="3"/>
      <c r="D4" s="3"/>
      <c r="E4" s="3"/>
      <c r="F4" s="3"/>
      <c r="G4" s="3"/>
      <c r="H4" s="3"/>
      <c r="I4" s="3"/>
      <c r="J4" s="3"/>
    </row>
    <row r="5" spans="1:10" ht="24">
      <c r="A5" s="4"/>
      <c r="B5" s="3"/>
      <c r="C5" s="3"/>
      <c r="D5" s="3"/>
      <c r="E5" s="3"/>
      <c r="F5" s="3"/>
      <c r="G5" s="3"/>
      <c r="H5" s="3"/>
      <c r="I5" s="3"/>
      <c r="J5" s="3"/>
    </row>
    <row r="6" spans="1:10" ht="17.2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95" customHeight="1">
      <c r="A7" s="2" t="s">
        <v>24</v>
      </c>
      <c r="B7" s="1"/>
      <c r="C7" s="1"/>
      <c r="D7" s="1"/>
      <c r="E7" s="1"/>
      <c r="F7" s="1"/>
      <c r="G7" s="1"/>
      <c r="H7" s="1"/>
      <c r="I7" s="1"/>
      <c r="J7" s="1"/>
    </row>
    <row r="8" spans="1:10" ht="18.95" customHeight="1">
      <c r="A8" s="41" t="s">
        <v>23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18.95" customHeight="1">
      <c r="A9" s="42" t="s">
        <v>22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8.9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.95" customHeight="1">
      <c r="A11" s="24"/>
      <c r="B11" s="24"/>
      <c r="C11" s="24"/>
      <c r="D11" s="24"/>
      <c r="E11" s="24"/>
      <c r="F11" s="24"/>
      <c r="G11" s="24"/>
      <c r="H11" s="24"/>
      <c r="I11" s="46">
        <v>43190</v>
      </c>
      <c r="J11" s="46"/>
    </row>
    <row r="12" spans="1:10" ht="18.95" customHeight="1" thickBot="1">
      <c r="A12" s="43" t="s">
        <v>29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34.5" customHeight="1" thickBot="1">
      <c r="A13" s="39" t="s">
        <v>21</v>
      </c>
      <c r="B13" s="40"/>
      <c r="C13" s="44" t="s">
        <v>26</v>
      </c>
      <c r="D13" s="40"/>
      <c r="E13" s="44" t="s">
        <v>27</v>
      </c>
      <c r="F13" s="40"/>
      <c r="G13" s="44" t="s">
        <v>28</v>
      </c>
      <c r="H13" s="40"/>
      <c r="I13" s="44" t="s">
        <v>20</v>
      </c>
      <c r="J13" s="45"/>
    </row>
    <row r="14" spans="1:10" ht="34.5" customHeight="1">
      <c r="A14" s="35" t="s">
        <v>19</v>
      </c>
      <c r="B14" s="6" t="s">
        <v>10</v>
      </c>
      <c r="C14" s="10">
        <v>23</v>
      </c>
      <c r="D14" s="9" t="s">
        <v>34</v>
      </c>
      <c r="E14" s="10">
        <v>2</v>
      </c>
      <c r="F14" s="9" t="s">
        <v>34</v>
      </c>
      <c r="G14" s="10">
        <v>0</v>
      </c>
      <c r="H14" s="11" t="s">
        <v>34</v>
      </c>
      <c r="I14" s="10">
        <f>SUM(B14:F14)</f>
        <v>25</v>
      </c>
      <c r="J14" s="12" t="s">
        <v>33</v>
      </c>
    </row>
    <row r="15" spans="1:10" ht="34.5" customHeight="1">
      <c r="A15" s="36"/>
      <c r="B15" s="7" t="s">
        <v>18</v>
      </c>
      <c r="C15" s="14">
        <v>71</v>
      </c>
      <c r="D15" s="13" t="s">
        <v>41</v>
      </c>
      <c r="E15" s="14">
        <v>8</v>
      </c>
      <c r="F15" s="13" t="s">
        <v>34</v>
      </c>
      <c r="G15" s="14">
        <v>0</v>
      </c>
      <c r="H15" s="15" t="s">
        <v>34</v>
      </c>
      <c r="I15" s="14">
        <f>SUM(B15:F15)</f>
        <v>79</v>
      </c>
      <c r="J15" s="16" t="s">
        <v>31</v>
      </c>
    </row>
    <row r="16" spans="1:10" ht="34.5" customHeight="1">
      <c r="A16" s="36"/>
      <c r="B16" s="7" t="s">
        <v>17</v>
      </c>
      <c r="C16" s="14">
        <v>88</v>
      </c>
      <c r="D16" s="13" t="s">
        <v>34</v>
      </c>
      <c r="E16" s="14">
        <v>15</v>
      </c>
      <c r="F16" s="13" t="s">
        <v>34</v>
      </c>
      <c r="G16" s="14">
        <v>0</v>
      </c>
      <c r="H16" s="15" t="s">
        <v>34</v>
      </c>
      <c r="I16" s="14">
        <f t="shared" ref="I16:I19" si="0">SUM(B16:F16)</f>
        <v>103</v>
      </c>
      <c r="J16" s="16" t="s">
        <v>37</v>
      </c>
    </row>
    <row r="17" spans="1:10" ht="34.5" customHeight="1">
      <c r="A17" s="36"/>
      <c r="B17" s="7" t="s">
        <v>16</v>
      </c>
      <c r="C17" s="14">
        <v>58</v>
      </c>
      <c r="D17" s="13" t="s">
        <v>42</v>
      </c>
      <c r="E17" s="14">
        <v>8</v>
      </c>
      <c r="F17" s="13" t="s">
        <v>34</v>
      </c>
      <c r="G17" s="14">
        <v>0</v>
      </c>
      <c r="H17" s="15" t="s">
        <v>34</v>
      </c>
      <c r="I17" s="14">
        <f t="shared" si="0"/>
        <v>66</v>
      </c>
      <c r="J17" s="16" t="s">
        <v>30</v>
      </c>
    </row>
    <row r="18" spans="1:10" ht="34.5" customHeight="1">
      <c r="A18" s="36"/>
      <c r="B18" s="7" t="s">
        <v>15</v>
      </c>
      <c r="C18" s="14">
        <v>51</v>
      </c>
      <c r="D18" s="13" t="s">
        <v>34</v>
      </c>
      <c r="E18" s="14">
        <v>8</v>
      </c>
      <c r="F18" s="13" t="s">
        <v>34</v>
      </c>
      <c r="G18" s="14">
        <v>0</v>
      </c>
      <c r="H18" s="15" t="s">
        <v>34</v>
      </c>
      <c r="I18" s="14">
        <f t="shared" si="0"/>
        <v>59</v>
      </c>
      <c r="J18" s="16" t="s">
        <v>33</v>
      </c>
    </row>
    <row r="19" spans="1:10" ht="34.5" customHeight="1" thickBot="1">
      <c r="A19" s="36"/>
      <c r="B19" s="8" t="s">
        <v>1</v>
      </c>
      <c r="C19" s="18">
        <v>26</v>
      </c>
      <c r="D19" s="17" t="s">
        <v>34</v>
      </c>
      <c r="E19" s="18">
        <v>0</v>
      </c>
      <c r="F19" s="17" t="s">
        <v>34</v>
      </c>
      <c r="G19" s="18">
        <v>0</v>
      </c>
      <c r="H19" s="19" t="s">
        <v>34</v>
      </c>
      <c r="I19" s="18">
        <f t="shared" si="0"/>
        <v>26</v>
      </c>
      <c r="J19" s="20" t="s">
        <v>33</v>
      </c>
    </row>
    <row r="20" spans="1:10" ht="34.5" customHeight="1" thickBot="1">
      <c r="A20" s="37"/>
      <c r="B20" s="25" t="s">
        <v>14</v>
      </c>
      <c r="C20" s="26">
        <f>SUM(C14:C19)</f>
        <v>317</v>
      </c>
      <c r="D20" s="27" t="s">
        <v>44</v>
      </c>
      <c r="E20" s="26">
        <f>SUM(E14:E19)</f>
        <v>41</v>
      </c>
      <c r="F20" s="27" t="s">
        <v>34</v>
      </c>
      <c r="G20" s="26">
        <f>SUM(G14:G19)</f>
        <v>0</v>
      </c>
      <c r="H20" s="28" t="s">
        <v>34</v>
      </c>
      <c r="I20" s="26">
        <f>SUM(B20:F20)</f>
        <v>358</v>
      </c>
      <c r="J20" s="29" t="s">
        <v>44</v>
      </c>
    </row>
    <row r="21" spans="1:10" ht="34.5" customHeight="1">
      <c r="A21" s="36"/>
      <c r="B21" s="7" t="s">
        <v>9</v>
      </c>
      <c r="C21" s="14">
        <v>3</v>
      </c>
      <c r="D21" s="13" t="s">
        <v>34</v>
      </c>
      <c r="E21" s="14">
        <v>30</v>
      </c>
      <c r="F21" s="13" t="s">
        <v>36</v>
      </c>
      <c r="G21" s="14">
        <v>0</v>
      </c>
      <c r="H21" s="15" t="s">
        <v>37</v>
      </c>
      <c r="I21" s="14">
        <f>SUM(C21,E21,G21)</f>
        <v>33</v>
      </c>
      <c r="J21" s="16" t="s">
        <v>30</v>
      </c>
    </row>
    <row r="22" spans="1:10" ht="34.5" customHeight="1">
      <c r="A22" s="36"/>
      <c r="B22" s="7" t="s">
        <v>0</v>
      </c>
      <c r="C22" s="14">
        <v>5</v>
      </c>
      <c r="D22" s="13" t="s">
        <v>30</v>
      </c>
      <c r="E22" s="14">
        <v>83</v>
      </c>
      <c r="F22" s="13" t="s">
        <v>32</v>
      </c>
      <c r="G22" s="14">
        <v>5</v>
      </c>
      <c r="H22" s="15" t="s">
        <v>43</v>
      </c>
      <c r="I22" s="14">
        <f t="shared" ref="I22:I31" si="1">SUM(C22,E22,G22)</f>
        <v>93</v>
      </c>
      <c r="J22" s="16" t="s">
        <v>47</v>
      </c>
    </row>
    <row r="23" spans="1:10" ht="34.5" customHeight="1">
      <c r="A23" s="36"/>
      <c r="B23" s="7" t="s">
        <v>5</v>
      </c>
      <c r="C23" s="14">
        <v>4</v>
      </c>
      <c r="D23" s="13" t="s">
        <v>34</v>
      </c>
      <c r="E23" s="14">
        <v>39</v>
      </c>
      <c r="F23" s="13" t="s">
        <v>32</v>
      </c>
      <c r="G23" s="14">
        <v>0</v>
      </c>
      <c r="H23" s="15" t="s">
        <v>34</v>
      </c>
      <c r="I23" s="14">
        <f t="shared" si="1"/>
        <v>43</v>
      </c>
      <c r="J23" s="16" t="s">
        <v>32</v>
      </c>
    </row>
    <row r="24" spans="1:10" ht="34.5" customHeight="1">
      <c r="A24" s="36"/>
      <c r="B24" s="7" t="s">
        <v>13</v>
      </c>
      <c r="C24" s="14">
        <v>0</v>
      </c>
      <c r="D24" s="13" t="s">
        <v>42</v>
      </c>
      <c r="E24" s="14">
        <v>18</v>
      </c>
      <c r="F24" s="13" t="s">
        <v>34</v>
      </c>
      <c r="G24" s="14">
        <v>0</v>
      </c>
      <c r="H24" s="15" t="s">
        <v>34</v>
      </c>
      <c r="I24" s="14">
        <f t="shared" si="1"/>
        <v>18</v>
      </c>
      <c r="J24" s="16" t="s">
        <v>38</v>
      </c>
    </row>
    <row r="25" spans="1:10" ht="34.5" customHeight="1">
      <c r="A25" s="36"/>
      <c r="B25" s="7" t="s">
        <v>2</v>
      </c>
      <c r="C25" s="14">
        <v>6</v>
      </c>
      <c r="D25" s="13" t="s">
        <v>34</v>
      </c>
      <c r="E25" s="14">
        <v>135</v>
      </c>
      <c r="F25" s="13" t="s">
        <v>36</v>
      </c>
      <c r="G25" s="14">
        <v>4</v>
      </c>
      <c r="H25" s="15" t="s">
        <v>36</v>
      </c>
      <c r="I25" s="14">
        <f t="shared" si="1"/>
        <v>145</v>
      </c>
      <c r="J25" s="16" t="s">
        <v>32</v>
      </c>
    </row>
    <row r="26" spans="1:10" ht="34.5" customHeight="1">
      <c r="A26" s="36"/>
      <c r="B26" s="7" t="s">
        <v>7</v>
      </c>
      <c r="C26" s="14">
        <v>4</v>
      </c>
      <c r="D26" s="13" t="s">
        <v>34</v>
      </c>
      <c r="E26" s="14">
        <v>29</v>
      </c>
      <c r="F26" s="13" t="s">
        <v>34</v>
      </c>
      <c r="G26" s="14">
        <v>0</v>
      </c>
      <c r="H26" s="15" t="s">
        <v>34</v>
      </c>
      <c r="I26" s="14">
        <f t="shared" si="1"/>
        <v>33</v>
      </c>
      <c r="J26" s="16" t="s">
        <v>34</v>
      </c>
    </row>
    <row r="27" spans="1:10" ht="34.5" customHeight="1">
      <c r="A27" s="36"/>
      <c r="B27" s="7" t="s">
        <v>11</v>
      </c>
      <c r="C27" s="14">
        <v>3</v>
      </c>
      <c r="D27" s="13" t="s">
        <v>34</v>
      </c>
      <c r="E27" s="14">
        <v>43</v>
      </c>
      <c r="F27" s="13" t="s">
        <v>34</v>
      </c>
      <c r="G27" s="14">
        <v>0</v>
      </c>
      <c r="H27" s="15" t="s">
        <v>34</v>
      </c>
      <c r="I27" s="14">
        <f t="shared" si="1"/>
        <v>46</v>
      </c>
      <c r="J27" s="16" t="s">
        <v>33</v>
      </c>
    </row>
    <row r="28" spans="1:10" ht="34.5" customHeight="1">
      <c r="A28" s="36"/>
      <c r="B28" s="7" t="s">
        <v>3</v>
      </c>
      <c r="C28" s="14">
        <v>3</v>
      </c>
      <c r="D28" s="13" t="s">
        <v>34</v>
      </c>
      <c r="E28" s="14">
        <v>44</v>
      </c>
      <c r="F28" s="13" t="s">
        <v>34</v>
      </c>
      <c r="G28" s="14">
        <v>0</v>
      </c>
      <c r="H28" s="15" t="s">
        <v>34</v>
      </c>
      <c r="I28" s="14">
        <f t="shared" si="1"/>
        <v>47</v>
      </c>
      <c r="J28" s="16" t="s">
        <v>33</v>
      </c>
    </row>
    <row r="29" spans="1:10" ht="34.5" customHeight="1">
      <c r="A29" s="36"/>
      <c r="B29" s="7" t="s">
        <v>6</v>
      </c>
      <c r="C29" s="14">
        <v>4</v>
      </c>
      <c r="D29" s="13" t="s">
        <v>34</v>
      </c>
      <c r="E29" s="14">
        <v>33</v>
      </c>
      <c r="F29" s="13" t="s">
        <v>37</v>
      </c>
      <c r="G29" s="14">
        <v>0</v>
      </c>
      <c r="H29" s="15" t="s">
        <v>42</v>
      </c>
      <c r="I29" s="14">
        <f t="shared" si="1"/>
        <v>37</v>
      </c>
      <c r="J29" s="16" t="s">
        <v>50</v>
      </c>
    </row>
    <row r="30" spans="1:10" ht="34.5" customHeight="1">
      <c r="A30" s="36"/>
      <c r="B30" s="7" t="s">
        <v>8</v>
      </c>
      <c r="C30" s="14">
        <v>6</v>
      </c>
      <c r="D30" s="13" t="s">
        <v>43</v>
      </c>
      <c r="E30" s="14">
        <v>61</v>
      </c>
      <c r="F30" s="13" t="s">
        <v>30</v>
      </c>
      <c r="G30" s="14">
        <v>0</v>
      </c>
      <c r="H30" s="15" t="s">
        <v>34</v>
      </c>
      <c r="I30" s="14">
        <f t="shared" si="1"/>
        <v>67</v>
      </c>
      <c r="J30" s="16" t="s">
        <v>35</v>
      </c>
    </row>
    <row r="31" spans="1:10" ht="34.5" customHeight="1">
      <c r="A31" s="36"/>
      <c r="B31" s="7" t="s">
        <v>4</v>
      </c>
      <c r="C31" s="14">
        <v>3</v>
      </c>
      <c r="D31" s="13" t="s">
        <v>34</v>
      </c>
      <c r="E31" s="14">
        <v>46</v>
      </c>
      <c r="F31" s="13" t="s">
        <v>43</v>
      </c>
      <c r="G31" s="14">
        <v>4</v>
      </c>
      <c r="H31" s="15" t="s">
        <v>34</v>
      </c>
      <c r="I31" s="14">
        <f t="shared" si="1"/>
        <v>53</v>
      </c>
      <c r="J31" s="16" t="s">
        <v>32</v>
      </c>
    </row>
    <row r="32" spans="1:10" ht="34.5" customHeight="1" thickBot="1">
      <c r="A32" s="36"/>
      <c r="B32" s="8" t="s">
        <v>12</v>
      </c>
      <c r="C32" s="18">
        <v>0</v>
      </c>
      <c r="D32" s="17" t="s">
        <v>32</v>
      </c>
      <c r="E32" s="18">
        <v>27</v>
      </c>
      <c r="F32" s="17" t="s">
        <v>34</v>
      </c>
      <c r="G32" s="14">
        <v>0</v>
      </c>
      <c r="H32" s="15" t="s">
        <v>34</v>
      </c>
      <c r="I32" s="14">
        <f>SUM(C32,E32,G32)</f>
        <v>27</v>
      </c>
      <c r="J32" s="20" t="s">
        <v>32</v>
      </c>
    </row>
    <row r="33" spans="1:10" ht="34.5" customHeight="1" thickBot="1">
      <c r="A33" s="38"/>
      <c r="B33" s="25" t="s">
        <v>14</v>
      </c>
      <c r="C33" s="26">
        <f>SUM(C21:C32)</f>
        <v>41</v>
      </c>
      <c r="D33" s="27" t="s">
        <v>45</v>
      </c>
      <c r="E33" s="26">
        <f>SUM(E21:E32)</f>
        <v>588</v>
      </c>
      <c r="F33" s="27" t="s">
        <v>46</v>
      </c>
      <c r="G33" s="26">
        <f>SUM(G21:G32)</f>
        <v>13</v>
      </c>
      <c r="H33" s="28" t="s">
        <v>31</v>
      </c>
      <c r="I33" s="26">
        <f>SUM(C33,E33,G33)</f>
        <v>642</v>
      </c>
      <c r="J33" s="29" t="s">
        <v>48</v>
      </c>
    </row>
    <row r="34" spans="1:10" ht="34.5" customHeight="1" thickBot="1">
      <c r="A34" s="33" t="s">
        <v>20</v>
      </c>
      <c r="B34" s="34"/>
      <c r="C34" s="26">
        <f>SUM(C20,C33)</f>
        <v>358</v>
      </c>
      <c r="D34" s="27" t="s">
        <v>49</v>
      </c>
      <c r="E34" s="26">
        <f>SUM(E20,E33)</f>
        <v>629</v>
      </c>
      <c r="F34" s="27" t="s">
        <v>46</v>
      </c>
      <c r="G34" s="26">
        <f>SUM(G20,G33)</f>
        <v>13</v>
      </c>
      <c r="H34" s="28" t="s">
        <v>31</v>
      </c>
      <c r="I34" s="26">
        <f>SUM(I20,I33)</f>
        <v>1000</v>
      </c>
      <c r="J34" s="29" t="s">
        <v>39</v>
      </c>
    </row>
    <row r="35" spans="1:10">
      <c r="F35" s="23"/>
    </row>
    <row r="36" spans="1:10" ht="14.25">
      <c r="B36" s="5" t="s">
        <v>25</v>
      </c>
    </row>
  </sheetData>
  <mergeCells count="14">
    <mergeCell ref="A1:J1"/>
    <mergeCell ref="A34:B34"/>
    <mergeCell ref="A14:A20"/>
    <mergeCell ref="A21:A33"/>
    <mergeCell ref="A13:B13"/>
    <mergeCell ref="A8:J8"/>
    <mergeCell ref="A9:J9"/>
    <mergeCell ref="A12:J12"/>
    <mergeCell ref="G13:H13"/>
    <mergeCell ref="E13:F13"/>
    <mergeCell ref="C13:D13"/>
    <mergeCell ref="I13:J13"/>
    <mergeCell ref="I11:J11"/>
    <mergeCell ref="A3:B3"/>
  </mergeCells>
  <phoneticPr fontId="18"/>
  <pageMargins left="0.74803149606299213" right="0.74803149606299213" top="0.98425196850393704" bottom="0.78740157480314965" header="0.51181102362204722" footer="0.31496062992125984"/>
  <pageSetup paperSize="9" scale="70" firstPageNumber="4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7C9BC0ABE74349A5A9D8BB7ACA8819" ma:contentTypeVersion="0" ma:contentTypeDescription="新しいドキュメントを作成します。" ma:contentTypeScope="" ma:versionID="1549c45e925d277f1c1df969e82562c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DC979-4953-4BA5-ADBC-AF733CD5FFF2}"/>
</file>

<file path=customXml/itemProps2.xml><?xml version="1.0" encoding="utf-8"?>
<ds:datastoreItem xmlns:ds="http://schemas.openxmlformats.org/officeDocument/2006/customXml" ds:itemID="{DF914775-FEA3-4D7A-80BC-5A51992A3DB2}"/>
</file>

<file path=customXml/itemProps3.xml><?xml version="1.0" encoding="utf-8"?>
<ds:datastoreItem xmlns:ds="http://schemas.openxmlformats.org/officeDocument/2006/customXml" ds:itemID="{2A80F8FF-991A-4FBD-ADE0-44D1067EA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孝史</dc:creator>
  <cp:lastModifiedBy>HOSTNAME</cp:lastModifiedBy>
  <cp:lastPrinted>2018-07-20T06:57:42Z</cp:lastPrinted>
  <dcterms:created xsi:type="dcterms:W3CDTF">2011-01-12T02:41:18Z</dcterms:created>
  <dcterms:modified xsi:type="dcterms:W3CDTF">2018-07-20T06:57:53Z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0x0101008F7C9BC0ABE74349A5A9D8BB7ACA8819</vt:lpwstr>
  </property>
</Properties>
</file>