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6.131.21\share\総務Ｇ（仮置きフォルダ１）⇒所属用ファイルサーバへ\LIBデータ\総務Ｇ\総務（2020年度）\02_監査、会計検査、情報公開に関すること\01_●事務局監査（委員監査含む）、住民監査請求\03_事務概要書の作成\R1年度の事務概要書\事務概要書【暫定版】(黒字修正)\01.住宅まちづくり総務課\"/>
    </mc:Choice>
  </mc:AlternateContent>
  <bookViews>
    <workbookView xWindow="240" yWindow="135" windowWidth="10620" windowHeight="6945" tabRatio="783"/>
  </bookViews>
  <sheets>
    <sheet name="R2.3.31" sheetId="56" r:id="rId1"/>
  </sheets>
  <definedNames>
    <definedName name="_xlnm.Print_Area" localSheetId="0">'R2.3.31'!$A$1:$G$74</definedName>
  </definedNames>
  <calcPr calcId="162913"/>
</workbook>
</file>

<file path=xl/calcChain.xml><?xml version="1.0" encoding="utf-8"?>
<calcChain xmlns="http://schemas.openxmlformats.org/spreadsheetml/2006/main">
  <c r="G27" i="56" l="1"/>
  <c r="F23" i="56"/>
  <c r="E23" i="56"/>
  <c r="F30" i="56" l="1"/>
  <c r="E30" i="56"/>
  <c r="G29" i="56"/>
  <c r="G28" i="56"/>
  <c r="G25" i="56"/>
  <c r="G24" i="56"/>
  <c r="G23" i="56" s="1"/>
  <c r="G22" i="56"/>
  <c r="G21" i="56"/>
  <c r="G20" i="56"/>
  <c r="G19" i="56"/>
  <c r="G18" i="56"/>
  <c r="F17" i="56"/>
  <c r="E17" i="56"/>
  <c r="G16" i="56"/>
  <c r="G15" i="56"/>
  <c r="F14" i="56"/>
  <c r="E14" i="56"/>
  <c r="G13" i="56"/>
  <c r="G12" i="56"/>
  <c r="G11" i="56"/>
  <c r="G10" i="56"/>
  <c r="F9" i="56"/>
  <c r="E9" i="56"/>
  <c r="G8" i="56"/>
  <c r="G7" i="56"/>
  <c r="G6" i="56"/>
  <c r="G5" i="56"/>
  <c r="G9" i="56" l="1"/>
  <c r="G30" i="56"/>
  <c r="G17" i="56"/>
  <c r="G14" i="56"/>
  <c r="G26" i="56" s="1"/>
  <c r="F26" i="56"/>
  <c r="F31" i="56" s="1"/>
  <c r="E26" i="56"/>
  <c r="E31" i="56" s="1"/>
  <c r="G31" i="56" l="1"/>
</calcChain>
</file>

<file path=xl/sharedStrings.xml><?xml version="1.0" encoding="utf-8"?>
<sst xmlns="http://schemas.openxmlformats.org/spreadsheetml/2006/main" count="43" uniqueCount="42">
  <si>
    <t>建築指導室</t>
    <rPh sb="0" eb="5">
      <t>ケンシ</t>
    </rPh>
    <phoneticPr fontId="1"/>
  </si>
  <si>
    <t>建築振興課</t>
    <rPh sb="0" eb="5">
      <t>ケンブリ</t>
    </rPh>
    <phoneticPr fontId="1"/>
  </si>
  <si>
    <t>公共建築室</t>
    <rPh sb="0" eb="5">
      <t>コウケン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</si>
  <si>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</si>
  <si>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</si>
  <si>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</si>
  <si>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</si>
  <si>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所　属</t>
    <rPh sb="0" eb="1">
      <t>トコロ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</si>
  <si>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</si>
  <si>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大阪府住宅供給公社派遣</t>
    <rPh sb="0" eb="3">
      <t>オオサカフ</t>
    </rPh>
    <rPh sb="3" eb="5">
      <t>ジュウタク</t>
    </rPh>
    <rPh sb="5" eb="7">
      <t>キョウキュウ</t>
    </rPh>
    <rPh sb="7" eb="9">
      <t>コウシャ</t>
    </rPh>
    <rPh sb="9" eb="11">
      <t>ハケン</t>
    </rPh>
    <phoneticPr fontId="1"/>
  </si>
  <si>
    <t>住宅経営室</t>
    <rPh sb="0" eb="2">
      <t>ジュウタク</t>
    </rPh>
    <rPh sb="2" eb="4">
      <t>ケイエイ</t>
    </rPh>
    <rPh sb="4" eb="5">
      <t>シツ</t>
    </rPh>
    <phoneticPr fontId="1"/>
  </si>
  <si>
    <t>国土交通省・市　派遣</t>
    <rPh sb="0" eb="2">
      <t>コクド</t>
    </rPh>
    <rPh sb="2" eb="4">
      <t>コウツウ</t>
    </rPh>
    <rPh sb="4" eb="5">
      <t>ショウ</t>
    </rPh>
    <rPh sb="6" eb="7">
      <t>シ</t>
    </rPh>
    <rPh sb="8" eb="10">
      <t>ハケン</t>
    </rPh>
    <phoneticPr fontId="1"/>
  </si>
  <si>
    <t>　建築企画課</t>
    <rPh sb="1" eb="3">
      <t>ケンチク</t>
    </rPh>
    <rPh sb="3" eb="6">
      <t>キカクカ</t>
    </rPh>
    <phoneticPr fontId="1"/>
  </si>
  <si>
    <t>　審査指導課</t>
    <rPh sb="1" eb="3">
      <t>シンサ</t>
    </rPh>
    <rPh sb="3" eb="5">
      <t>シドウ</t>
    </rPh>
    <rPh sb="5" eb="6">
      <t>カ</t>
    </rPh>
    <phoneticPr fontId="1"/>
  </si>
  <si>
    <t>　一般建築課</t>
    <rPh sb="1" eb="3">
      <t>イッパン</t>
    </rPh>
    <rPh sb="3" eb="6">
      <t>ケンチクカ</t>
    </rPh>
    <phoneticPr fontId="1"/>
  </si>
  <si>
    <t>　住宅建築課</t>
    <rPh sb="1" eb="3">
      <t>ジュウタク</t>
    </rPh>
    <rPh sb="3" eb="6">
      <t>ケンチクカ</t>
    </rPh>
    <phoneticPr fontId="1"/>
  </si>
  <si>
    <t>　設　　　　　備　　　　　課</t>
    <rPh sb="1" eb="2">
      <t>セツ</t>
    </rPh>
    <rPh sb="7" eb="8">
      <t>ソナエ</t>
    </rPh>
    <rPh sb="13" eb="14">
      <t>カ</t>
    </rPh>
    <phoneticPr fontId="1"/>
  </si>
  <si>
    <t xml:space="preserve"> 計     　  画  　      課</t>
    <rPh sb="1" eb="2">
      <t>ケイ</t>
    </rPh>
    <rPh sb="10" eb="11">
      <t>ガ</t>
    </rPh>
    <rPh sb="20" eb="21">
      <t>カ</t>
    </rPh>
    <phoneticPr fontId="1"/>
  </si>
  <si>
    <t>住宅まちづくり総務課</t>
    <rPh sb="0" eb="2">
      <t>ジュウタク</t>
    </rPh>
    <rPh sb="7" eb="10">
      <t>ソウムカ</t>
    </rPh>
    <phoneticPr fontId="1"/>
  </si>
  <si>
    <t>　建築安全課</t>
    <rPh sb="1" eb="3">
      <t>ケンチク</t>
    </rPh>
    <rPh sb="3" eb="5">
      <t>アンゼン</t>
    </rPh>
    <rPh sb="5" eb="6">
      <t>カ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</si>
  <si>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</si>
  <si>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</si>
  <si>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　管　　　　　理　　　　　課</t>
    <rPh sb="1" eb="2">
      <t>カン</t>
    </rPh>
    <rPh sb="7" eb="8">
      <t>リ</t>
    </rPh>
    <rPh sb="13" eb="14">
      <t>カ</t>
    </rPh>
    <phoneticPr fontId="1"/>
  </si>
  <si>
    <t>室課別内訳</t>
    <rPh sb="0" eb="1">
      <t>シツ</t>
    </rPh>
    <rPh sb="1" eb="2">
      <t>カ</t>
    </rPh>
    <rPh sb="2" eb="3">
      <t>ベツ</t>
    </rPh>
    <rPh sb="3" eb="5">
      <t>ウチワケ</t>
    </rPh>
    <phoneticPr fontId="1"/>
  </si>
  <si>
    <t>　経営管理課</t>
    <rPh sb="1" eb="3">
      <t>ケイエイ</t>
    </rPh>
    <rPh sb="3" eb="5">
      <t>カンリ</t>
    </rPh>
    <rPh sb="5" eb="6">
      <t>カ</t>
    </rPh>
    <phoneticPr fontId="1"/>
  </si>
  <si>
    <t>　施設保全課</t>
    <rPh sb="1" eb="3">
      <t>シセツ</t>
    </rPh>
    <rPh sb="3" eb="5">
      <t>ホゼン</t>
    </rPh>
    <rPh sb="5" eb="6">
      <t>カ</t>
    </rPh>
    <phoneticPr fontId="1"/>
  </si>
  <si>
    <t>【短時間再任用除く】</t>
    <rPh sb="1" eb="4">
      <t>タンジカン</t>
    </rPh>
    <rPh sb="4" eb="5">
      <t>サイ</t>
    </rPh>
    <rPh sb="5" eb="6">
      <t>ニン</t>
    </rPh>
    <rPh sb="6" eb="7">
      <t>ヨウ</t>
    </rPh>
    <rPh sb="7" eb="8">
      <t>ノゾ</t>
    </rPh>
    <phoneticPr fontId="1"/>
  </si>
  <si>
    <t>〔このページは白紙です〕</t>
    <rPh sb="7" eb="9">
      <t>ハクシ</t>
    </rPh>
    <phoneticPr fontId="1"/>
  </si>
  <si>
    <t>都市空間創造室</t>
    <rPh sb="0" eb="2">
      <t>トシ</t>
    </rPh>
    <rPh sb="2" eb="4">
      <t>クウカン</t>
    </rPh>
    <rPh sb="4" eb="6">
      <t>ソウゾウ</t>
    </rPh>
    <rPh sb="6" eb="7">
      <t>シツ</t>
    </rPh>
    <phoneticPr fontId="1"/>
  </si>
  <si>
    <t>　誘致整備課</t>
    <rPh sb="1" eb="3">
      <t>ユウチ</t>
    </rPh>
    <rPh sb="3" eb="6">
      <t>セイビカ</t>
    </rPh>
    <phoneticPr fontId="1"/>
  </si>
  <si>
    <t>タウン推進局</t>
    <rPh sb="3" eb="5">
      <t>スイシン</t>
    </rPh>
    <rPh sb="5" eb="6">
      <t>キョク</t>
    </rPh>
    <phoneticPr fontId="1"/>
  </si>
  <si>
    <t>（一財）大阪府タウン管理財団派遣</t>
    <rPh sb="1" eb="2">
      <t>イチ</t>
    </rPh>
    <rPh sb="2" eb="3">
      <t>ザイ</t>
    </rPh>
    <rPh sb="4" eb="7">
      <t>オオサカフ</t>
    </rPh>
    <rPh sb="10" eb="12">
      <t>カンリ</t>
    </rPh>
    <rPh sb="12" eb="14">
      <t>ザイダン</t>
    </rPh>
    <rPh sb="14" eb="16">
      <t>ハケン</t>
    </rPh>
    <phoneticPr fontId="1"/>
  </si>
  <si>
    <t>建築防災課</t>
    <rPh sb="0" eb="2">
      <t>ケンチク</t>
    </rPh>
    <rPh sb="2" eb="4">
      <t>ボウサイ</t>
    </rPh>
    <rPh sb="4" eb="5">
      <t>カ</t>
    </rPh>
    <phoneticPr fontId="1"/>
  </si>
  <si>
    <t>都市居住課</t>
    <rPh sb="0" eb="2">
      <t>トシ</t>
    </rPh>
    <rPh sb="2" eb="4">
      <t>キョジュウ</t>
    </rPh>
    <rPh sb="4" eb="5">
      <t>カ</t>
    </rPh>
    <phoneticPr fontId="1"/>
  </si>
  <si>
    <t>　住宅設計課</t>
    <rPh sb="1" eb="3">
      <t>ジュウタク</t>
    </rPh>
    <rPh sb="3" eb="5">
      <t>セッケイ</t>
    </rPh>
    <rPh sb="5" eb="6">
      <t>カ</t>
    </rPh>
    <phoneticPr fontId="1"/>
  </si>
  <si>
    <t>※「国土交通省・市派遣」には門真市への割愛派遣（技術１）も含む。</t>
    <rPh sb="2" eb="4">
      <t>コクド</t>
    </rPh>
    <rPh sb="4" eb="7">
      <t>コウツウショウ</t>
    </rPh>
    <rPh sb="8" eb="9">
      <t>シ</t>
    </rPh>
    <rPh sb="9" eb="11">
      <t>ハケン</t>
    </rPh>
    <rPh sb="14" eb="17">
      <t>カドマシ</t>
    </rPh>
    <rPh sb="19" eb="21">
      <t>カツアイ</t>
    </rPh>
    <rPh sb="21" eb="23">
      <t>ハケン</t>
    </rPh>
    <rPh sb="24" eb="26">
      <t>ギジュツ</t>
    </rPh>
    <rPh sb="29" eb="30">
      <t>フク</t>
    </rPh>
    <phoneticPr fontId="2"/>
  </si>
  <si>
    <t>※府市交流・民間交流の8人を除く。</t>
    <rPh sb="1" eb="2">
      <t>フ</t>
    </rPh>
    <rPh sb="2" eb="3">
      <t>シ</t>
    </rPh>
    <rPh sb="3" eb="5">
      <t>コウリュウ</t>
    </rPh>
    <rPh sb="6" eb="8">
      <t>ミンカン</t>
    </rPh>
    <rPh sb="8" eb="10">
      <t>コウリュウ</t>
    </rPh>
    <rPh sb="10" eb="11">
      <t>シュウセイ</t>
    </rPh>
    <rPh sb="12" eb="13">
      <t>ニン</t>
    </rPh>
    <rPh sb="14" eb="15">
      <t>ノゾ</t>
    </rPh>
    <phoneticPr fontId="2"/>
  </si>
  <si>
    <t>※市町村研修生の1人を除く。</t>
    <rPh sb="1" eb="4">
      <t>シチョウソン</t>
    </rPh>
    <rPh sb="4" eb="7">
      <t>ケンシュウセイ</t>
    </rPh>
    <rPh sb="9" eb="10">
      <t>ニン</t>
    </rPh>
    <rPh sb="11" eb="12">
      <t>ノゾ</t>
    </rPh>
    <phoneticPr fontId="2"/>
  </si>
  <si>
    <t>（令和2年3月31日　現在）</t>
    <rPh sb="1" eb="3">
      <t>レイワ</t>
    </rPh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</si>
  <si>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t>　　〔建防：技2（府市）／都市空間：事1（民間）、技1（民間）/建企：技1（府市）、審指：技1（府市）／住宅設計：事１（府市）、技１（府市）〕</t>
    <rPh sb="3" eb="4">
      <t>コン</t>
    </rPh>
    <rPh sb="4" eb="5">
      <t>ボウ</t>
    </rPh>
    <rPh sb="6" eb="7">
      <t>ワザ</t>
    </rPh>
    <rPh sb="9" eb="10">
      <t>フ</t>
    </rPh>
    <rPh sb="10" eb="11">
      <t>シ</t>
    </rPh>
    <rPh sb="13" eb="15">
      <t>トシ</t>
    </rPh>
    <rPh sb="15" eb="17">
      <t>クウカン</t>
    </rPh>
    <rPh sb="18" eb="19">
      <t>コト</t>
    </rPh>
    <rPh sb="21" eb="23">
      <t>ミンカン</t>
    </rPh>
    <rPh sb="25" eb="26">
      <t>ワザ</t>
    </rPh>
    <rPh sb="28" eb="30">
      <t>ミンカン</t>
    </rPh>
    <rPh sb="32" eb="33">
      <t>タツル</t>
    </rPh>
    <rPh sb="33" eb="34">
      <t>キ</t>
    </rPh>
    <rPh sb="35" eb="36">
      <t>ワザ</t>
    </rPh>
    <rPh sb="38" eb="40">
      <t>フシ</t>
    </rPh>
    <rPh sb="42" eb="43">
      <t>シン</t>
    </rPh>
    <rPh sb="43" eb="44">
      <t>ユビ</t>
    </rPh>
    <rPh sb="45" eb="46">
      <t>ワザ</t>
    </rPh>
    <rPh sb="48" eb="49">
      <t>フ</t>
    </rPh>
    <rPh sb="49" eb="50">
      <t>シ</t>
    </rPh>
    <rPh sb="52" eb="54">
      <t>ジュウタク</t>
    </rPh>
    <rPh sb="54" eb="56">
      <t>セッケイ</t>
    </rPh>
    <rPh sb="57" eb="58">
      <t>コト</t>
    </rPh>
    <rPh sb="60" eb="62">
      <t>フシ</t>
    </rPh>
    <rPh sb="64" eb="65">
      <t>ワザ</t>
    </rPh>
    <rPh sb="67" eb="68">
      <t>フ</t>
    </rPh>
    <rPh sb="68" eb="69">
      <t>シ</t>
    </rPh>
    <phoneticPr fontId="2"/>
  </si>
  <si>
    <t>　　〔建防：技1〕</t>
    <rPh sb="3" eb="4">
      <t>コン</t>
    </rPh>
    <rPh sb="4" eb="5">
      <t>ボウ</t>
    </rPh>
    <rPh sb="6" eb="7">
      <t>ワザ</t>
    </rPh>
    <phoneticPr fontId="2"/>
  </si>
  <si>
    <t>５．現　員　表</t>
    <rPh sb="2" eb="3">
      <t>ウツツ</t>
    </rPh>
    <rPh sb="4" eb="5">
      <t>イン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</si>
</sst>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 textRotation="255"/>
    </xf>
    <xf numFmtId="0" fontId="5" fillId="0" borderId="10" xfId="0" applyFont="1" applyFill="1" applyBorder="1" applyAlignment="1">
      <alignment horizontal="distributed" vertical="center" justifyLastLine="1"/>
    </xf>
    <xf numFmtId="0" fontId="3" fillId="0" borderId="22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9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Fill="1" applyBorder="1" applyAlignment="1">
      <alignment vertical="center" textRotation="255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>
      <alignment vertical="center"/>
    </xf>
    <xf numFmtId="0" fontId="3" fillId="0" borderId="18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21" xfId="0" applyFont="1" applyFill="1" applyBorder="1">
      <alignment vertical="center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 textRotation="255"/>
    </xf>
    <xf numFmtId="0" fontId="7" fillId="0" borderId="35" xfId="0" applyFont="1" applyBorder="1">
      <alignment vertical="center"/>
    </xf>
    <xf numFmtId="0" fontId="3" fillId="0" borderId="35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23" xfId="0" applyFont="1" applyBorder="1" applyAlignment="1">
      <alignment vertical="distributed" textRotation="255" justifyLastLine="1"/>
    </xf>
    <xf numFmtId="0" fontId="3" fillId="0" borderId="16" xfId="0" applyFont="1" applyBorder="1" applyAlignment="1">
      <alignment vertical="distributed" textRotation="255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34" xfId="0" applyFont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0</xdr:colOff>
      <xdr:row>3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28650"/>
          <a:ext cx="35623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view="pageBreakPreview" zoomScale="120" zoomScaleNormal="100" zoomScaleSheetLayoutView="120" workbookViewId="0">
      <selection sqref="A1:G1"/>
    </sheetView>
  </sheetViews>
  <sheetFormatPr defaultRowHeight="13.5" x14ac:dyDescent="0.15"/>
  <cols>
    <col min="1" max="1" width="5.875" style="1" customWidth="1"/>
    <col min="2" max="2" width="2.625" style="1" customWidth="1"/>
    <col min="3" max="3" width="35.625" style="1" customWidth="1"/>
    <col min="4" max="4" width="2.625" style="1" customWidth="1"/>
    <col min="5" max="7" width="11.625" style="1" customWidth="1"/>
    <col min="8" max="8" width="6.25" style="1" customWidth="1"/>
    <col min="9" max="16384" width="9" style="1"/>
  </cols>
  <sheetData>
    <row r="1" spans="1:7" ht="17.25" x14ac:dyDescent="0.15">
      <c r="A1" s="50" t="s">
        <v>41</v>
      </c>
      <c r="B1" s="50"/>
      <c r="C1" s="50"/>
      <c r="D1" s="50"/>
      <c r="E1" s="50"/>
      <c r="F1" s="50"/>
      <c r="G1" s="50"/>
    </row>
    <row r="2" spans="1:7" ht="17.25" x14ac:dyDescent="0.15">
      <c r="A2" s="23"/>
      <c r="B2" s="23"/>
      <c r="C2" s="23"/>
      <c r="D2" s="23"/>
      <c r="E2" s="23"/>
      <c r="F2" s="23"/>
      <c r="G2" s="23"/>
    </row>
    <row r="3" spans="1:7" ht="14.25" thickBot="1" x14ac:dyDescent="0.2">
      <c r="A3" s="2" t="s">
        <v>26</v>
      </c>
      <c r="B3" s="2"/>
      <c r="C3" s="2"/>
      <c r="D3" s="2"/>
      <c r="E3" s="51" t="s">
        <v>38</v>
      </c>
      <c r="F3" s="51"/>
      <c r="G3" s="51"/>
    </row>
    <row r="4" spans="1:7" ht="24.95" customHeight="1" thickBot="1" x14ac:dyDescent="0.2">
      <c r="A4" s="3" t="s">
        <v>7</v>
      </c>
      <c r="B4" s="4"/>
      <c r="C4" s="4"/>
      <c r="D4" s="5" t="s">
        <v>8</v>
      </c>
      <c r="E4" s="6" t="s">
        <v>20</v>
      </c>
      <c r="F4" s="6" t="s">
        <v>21</v>
      </c>
      <c r="G4" s="7" t="s">
        <v>6</v>
      </c>
    </row>
    <row r="5" spans="1:7" ht="22.5" customHeight="1" thickTop="1" x14ac:dyDescent="0.15">
      <c r="A5" s="52" t="s">
        <v>23</v>
      </c>
      <c r="B5" s="26"/>
      <c r="C5" s="27" t="s">
        <v>18</v>
      </c>
      <c r="D5" s="28"/>
      <c r="E5" s="21">
        <v>19</v>
      </c>
      <c r="F5" s="21">
        <v>9</v>
      </c>
      <c r="G5" s="32">
        <f t="shared" ref="G5:G22" si="0">SUM(E5:F5)</f>
        <v>28</v>
      </c>
    </row>
    <row r="6" spans="1:7" ht="22.5" customHeight="1" x14ac:dyDescent="0.15">
      <c r="A6" s="53"/>
      <c r="B6" s="29"/>
      <c r="C6" s="17" t="s">
        <v>33</v>
      </c>
      <c r="D6" s="18"/>
      <c r="E6" s="19">
        <v>17</v>
      </c>
      <c r="F6" s="19">
        <v>29</v>
      </c>
      <c r="G6" s="20">
        <f t="shared" si="0"/>
        <v>46</v>
      </c>
    </row>
    <row r="7" spans="1:7" ht="22.5" customHeight="1" x14ac:dyDescent="0.15">
      <c r="A7" s="53"/>
      <c r="B7" s="29"/>
      <c r="C7" s="17" t="s">
        <v>32</v>
      </c>
      <c r="D7" s="18"/>
      <c r="E7" s="19">
        <v>3</v>
      </c>
      <c r="F7" s="19">
        <v>15</v>
      </c>
      <c r="G7" s="20">
        <f t="shared" si="0"/>
        <v>18</v>
      </c>
    </row>
    <row r="8" spans="1:7" ht="22.5" customHeight="1" x14ac:dyDescent="0.15">
      <c r="A8" s="53"/>
      <c r="B8" s="29"/>
      <c r="C8" s="17" t="s">
        <v>28</v>
      </c>
      <c r="D8" s="18"/>
      <c r="E8" s="19">
        <v>6</v>
      </c>
      <c r="F8" s="19">
        <v>16</v>
      </c>
      <c r="G8" s="20">
        <f t="shared" si="0"/>
        <v>22</v>
      </c>
    </row>
    <row r="9" spans="1:7" ht="22.5" customHeight="1" x14ac:dyDescent="0.15">
      <c r="A9" s="53"/>
      <c r="B9" s="8"/>
      <c r="C9" s="17" t="s">
        <v>0</v>
      </c>
      <c r="D9" s="18"/>
      <c r="E9" s="19">
        <f>SUM(E10:E12)</f>
        <v>14</v>
      </c>
      <c r="F9" s="19">
        <f>SUM(F10:F12)</f>
        <v>61</v>
      </c>
      <c r="G9" s="20">
        <f>SUM(E9:F9)</f>
        <v>75</v>
      </c>
    </row>
    <row r="10" spans="1:7" ht="22.5" customHeight="1" x14ac:dyDescent="0.15">
      <c r="A10" s="53"/>
      <c r="B10" s="55"/>
      <c r="C10" s="17" t="s">
        <v>12</v>
      </c>
      <c r="D10" s="18"/>
      <c r="E10" s="19">
        <v>13</v>
      </c>
      <c r="F10" s="19">
        <v>14</v>
      </c>
      <c r="G10" s="20">
        <f>SUM(E10:F10)</f>
        <v>27</v>
      </c>
    </row>
    <row r="11" spans="1:7" ht="22.5" customHeight="1" x14ac:dyDescent="0.15">
      <c r="A11" s="53"/>
      <c r="B11" s="55"/>
      <c r="C11" s="17" t="s">
        <v>13</v>
      </c>
      <c r="D11" s="18"/>
      <c r="E11" s="19">
        <v>1</v>
      </c>
      <c r="F11" s="19">
        <v>34</v>
      </c>
      <c r="G11" s="20">
        <f>SUM(E11:F11)</f>
        <v>35</v>
      </c>
    </row>
    <row r="12" spans="1:7" ht="22.5" customHeight="1" x14ac:dyDescent="0.15">
      <c r="A12" s="53"/>
      <c r="B12" s="56"/>
      <c r="C12" s="17" t="s">
        <v>19</v>
      </c>
      <c r="D12" s="18"/>
      <c r="E12" s="19">
        <v>0</v>
      </c>
      <c r="F12" s="19">
        <v>13</v>
      </c>
      <c r="G12" s="20">
        <f>SUM(E12:F12)</f>
        <v>13</v>
      </c>
    </row>
    <row r="13" spans="1:7" ht="22.5" customHeight="1" x14ac:dyDescent="0.15">
      <c r="A13" s="53"/>
      <c r="B13" s="29"/>
      <c r="C13" s="17" t="s">
        <v>1</v>
      </c>
      <c r="D13" s="18"/>
      <c r="E13" s="19">
        <v>31</v>
      </c>
      <c r="F13" s="19">
        <v>2</v>
      </c>
      <c r="G13" s="20">
        <f t="shared" si="0"/>
        <v>33</v>
      </c>
    </row>
    <row r="14" spans="1:7" ht="22.5" customHeight="1" x14ac:dyDescent="0.15">
      <c r="A14" s="53"/>
      <c r="B14" s="8"/>
      <c r="C14" s="17" t="s">
        <v>10</v>
      </c>
      <c r="D14" s="18"/>
      <c r="E14" s="19">
        <f>SUM(E15:E16)</f>
        <v>40</v>
      </c>
      <c r="F14" s="19">
        <f>SUM(F15:F16)</f>
        <v>34</v>
      </c>
      <c r="G14" s="20">
        <f>SUM(E14:F14)</f>
        <v>74</v>
      </c>
    </row>
    <row r="15" spans="1:7" ht="22.5" customHeight="1" x14ac:dyDescent="0.15">
      <c r="A15" s="53"/>
      <c r="B15" s="55"/>
      <c r="C15" s="17" t="s">
        <v>24</v>
      </c>
      <c r="D15" s="18"/>
      <c r="E15" s="19">
        <v>29</v>
      </c>
      <c r="F15" s="19">
        <v>9</v>
      </c>
      <c r="G15" s="20">
        <f>SUM(E15:F15)</f>
        <v>38</v>
      </c>
    </row>
    <row r="16" spans="1:7" ht="22.5" customHeight="1" x14ac:dyDescent="0.15">
      <c r="A16" s="53"/>
      <c r="B16" s="56"/>
      <c r="C16" s="17" t="s">
        <v>25</v>
      </c>
      <c r="D16" s="18"/>
      <c r="E16" s="19">
        <v>11</v>
      </c>
      <c r="F16" s="19">
        <v>25</v>
      </c>
      <c r="G16" s="20">
        <f>SUM(E16:F16)</f>
        <v>36</v>
      </c>
    </row>
    <row r="17" spans="1:7" ht="22.5" customHeight="1" x14ac:dyDescent="0.15">
      <c r="A17" s="53"/>
      <c r="B17" s="8"/>
      <c r="C17" s="17" t="s">
        <v>2</v>
      </c>
      <c r="D17" s="18"/>
      <c r="E17" s="19">
        <f>SUM(E18:E22)</f>
        <v>16</v>
      </c>
      <c r="F17" s="19">
        <f>SUM(F18:F22)</f>
        <v>126</v>
      </c>
      <c r="G17" s="20">
        <f>SUM(E17:F17)</f>
        <v>142</v>
      </c>
    </row>
    <row r="18" spans="1:7" ht="22.5" customHeight="1" x14ac:dyDescent="0.15">
      <c r="A18" s="53"/>
      <c r="B18" s="55"/>
      <c r="C18" s="17" t="s">
        <v>17</v>
      </c>
      <c r="D18" s="18"/>
      <c r="E18" s="19">
        <v>4</v>
      </c>
      <c r="F18" s="19">
        <v>24</v>
      </c>
      <c r="G18" s="20">
        <f t="shared" si="0"/>
        <v>28</v>
      </c>
    </row>
    <row r="19" spans="1:7" ht="22.5" customHeight="1" x14ac:dyDescent="0.15">
      <c r="A19" s="53"/>
      <c r="B19" s="55"/>
      <c r="C19" s="17" t="s">
        <v>14</v>
      </c>
      <c r="D19" s="18"/>
      <c r="E19" s="19">
        <v>0</v>
      </c>
      <c r="F19" s="19">
        <v>21</v>
      </c>
      <c r="G19" s="20">
        <f t="shared" si="0"/>
        <v>21</v>
      </c>
    </row>
    <row r="20" spans="1:7" ht="22.5" customHeight="1" x14ac:dyDescent="0.15">
      <c r="A20" s="53"/>
      <c r="B20" s="55"/>
      <c r="C20" s="17" t="s">
        <v>34</v>
      </c>
      <c r="D20" s="18"/>
      <c r="E20" s="19">
        <v>12</v>
      </c>
      <c r="F20" s="19">
        <v>19</v>
      </c>
      <c r="G20" s="20">
        <f t="shared" si="0"/>
        <v>31</v>
      </c>
    </row>
    <row r="21" spans="1:7" ht="22.5" customHeight="1" x14ac:dyDescent="0.15">
      <c r="A21" s="53"/>
      <c r="B21" s="55"/>
      <c r="C21" s="17" t="s">
        <v>15</v>
      </c>
      <c r="D21" s="18"/>
      <c r="E21" s="19">
        <v>0</v>
      </c>
      <c r="F21" s="19">
        <v>25</v>
      </c>
      <c r="G21" s="20">
        <f t="shared" si="0"/>
        <v>25</v>
      </c>
    </row>
    <row r="22" spans="1:7" ht="22.5" customHeight="1" x14ac:dyDescent="0.15">
      <c r="A22" s="53"/>
      <c r="B22" s="56"/>
      <c r="C22" s="17" t="s">
        <v>16</v>
      </c>
      <c r="D22" s="18"/>
      <c r="E22" s="19">
        <v>0</v>
      </c>
      <c r="F22" s="19">
        <v>37</v>
      </c>
      <c r="G22" s="20">
        <f t="shared" si="0"/>
        <v>37</v>
      </c>
    </row>
    <row r="23" spans="1:7" ht="22.5" customHeight="1" x14ac:dyDescent="0.15">
      <c r="A23" s="53"/>
      <c r="B23" s="33"/>
      <c r="C23" s="17" t="s">
        <v>30</v>
      </c>
      <c r="D23" s="18"/>
      <c r="E23" s="19">
        <f>SUM(E24:E25)</f>
        <v>25</v>
      </c>
      <c r="F23" s="19">
        <f t="shared" ref="F23:G23" si="1">SUM(F24:F25)</f>
        <v>7</v>
      </c>
      <c r="G23" s="19">
        <f t="shared" si="1"/>
        <v>32</v>
      </c>
    </row>
    <row r="24" spans="1:7" ht="22.5" customHeight="1" x14ac:dyDescent="0.15">
      <c r="A24" s="53"/>
      <c r="B24" s="34"/>
      <c r="C24" s="17" t="s">
        <v>22</v>
      </c>
      <c r="D24" s="18"/>
      <c r="E24" s="19">
        <v>16</v>
      </c>
      <c r="F24" s="19">
        <v>1</v>
      </c>
      <c r="G24" s="20">
        <f>SUM(E24:F24)</f>
        <v>17</v>
      </c>
    </row>
    <row r="25" spans="1:7" ht="22.5" customHeight="1" x14ac:dyDescent="0.15">
      <c r="A25" s="53"/>
      <c r="B25" s="39"/>
      <c r="C25" s="17" t="s">
        <v>29</v>
      </c>
      <c r="D25" s="18"/>
      <c r="E25" s="19">
        <v>9</v>
      </c>
      <c r="F25" s="19">
        <v>6</v>
      </c>
      <c r="G25" s="20">
        <f>SUM(E25:F25)</f>
        <v>15</v>
      </c>
    </row>
    <row r="26" spans="1:7" s="13" customFormat="1" ht="22.5" customHeight="1" thickBot="1" x14ac:dyDescent="0.2">
      <c r="A26" s="54"/>
      <c r="B26" s="8"/>
      <c r="C26" s="9" t="s">
        <v>3</v>
      </c>
      <c r="D26" s="10"/>
      <c r="E26" s="11">
        <f>SUM(E5:E9)+SUM(E13:E14)+E17+E23</f>
        <v>171</v>
      </c>
      <c r="F26" s="11">
        <f>SUM(F5:F9)+SUM(F13:F14)+F17+F23</f>
        <v>299</v>
      </c>
      <c r="G26" s="12">
        <f>G5+G6+G9+G13+G14+G17+G23+G8+G7</f>
        <v>470</v>
      </c>
    </row>
    <row r="27" spans="1:7" ht="22.5" customHeight="1" thickTop="1" x14ac:dyDescent="0.15">
      <c r="A27" s="45" t="s">
        <v>4</v>
      </c>
      <c r="B27" s="35"/>
      <c r="C27" s="36" t="s">
        <v>9</v>
      </c>
      <c r="D27" s="37"/>
      <c r="E27" s="22">
        <v>3</v>
      </c>
      <c r="F27" s="22">
        <v>5</v>
      </c>
      <c r="G27" s="38">
        <f>SUM(E27:F27)</f>
        <v>8</v>
      </c>
    </row>
    <row r="28" spans="1:7" ht="22.5" customHeight="1" x14ac:dyDescent="0.15">
      <c r="A28" s="46"/>
      <c r="B28" s="29"/>
      <c r="C28" s="17" t="s">
        <v>31</v>
      </c>
      <c r="D28" s="18"/>
      <c r="E28" s="19">
        <v>10</v>
      </c>
      <c r="F28" s="19">
        <v>5</v>
      </c>
      <c r="G28" s="20">
        <f>SUM(E28:F28)</f>
        <v>15</v>
      </c>
    </row>
    <row r="29" spans="1:7" ht="22.5" customHeight="1" x14ac:dyDescent="0.15">
      <c r="A29" s="46"/>
      <c r="B29" s="29"/>
      <c r="C29" s="17" t="s">
        <v>11</v>
      </c>
      <c r="D29" s="18"/>
      <c r="E29" s="19">
        <v>2</v>
      </c>
      <c r="F29" s="19">
        <v>20</v>
      </c>
      <c r="G29" s="20">
        <f>SUM(E29:F29)</f>
        <v>22</v>
      </c>
    </row>
    <row r="30" spans="1:7" s="13" customFormat="1" ht="22.5" customHeight="1" thickBot="1" x14ac:dyDescent="0.2">
      <c r="A30" s="46"/>
      <c r="B30" s="8"/>
      <c r="C30" s="9" t="s">
        <v>3</v>
      </c>
      <c r="D30" s="10"/>
      <c r="E30" s="11">
        <f>SUM(E27:E29)</f>
        <v>15</v>
      </c>
      <c r="F30" s="11">
        <f>SUM(F27:F29)</f>
        <v>30</v>
      </c>
      <c r="G30" s="12">
        <f>SUM(E30:F30)</f>
        <v>45</v>
      </c>
    </row>
    <row r="31" spans="1:7" s="13" customFormat="1" ht="22.5" customHeight="1" thickTop="1" thickBot="1" x14ac:dyDescent="0.2">
      <c r="A31" s="47" t="s">
        <v>5</v>
      </c>
      <c r="B31" s="48"/>
      <c r="C31" s="48"/>
      <c r="D31" s="14"/>
      <c r="E31" s="15">
        <f>SUM(E30,E26)</f>
        <v>186</v>
      </c>
      <c r="F31" s="15">
        <f>SUM(F30,F26)</f>
        <v>329</v>
      </c>
      <c r="G31" s="16">
        <f>SUM(E31:F31)</f>
        <v>515</v>
      </c>
    </row>
    <row r="32" spans="1:7" ht="16.5" customHeight="1" x14ac:dyDescent="0.15">
      <c r="A32" s="40" t="s">
        <v>36</v>
      </c>
      <c r="B32" s="41"/>
      <c r="C32" s="41"/>
      <c r="D32" s="41"/>
      <c r="E32" s="24"/>
      <c r="F32" s="24"/>
      <c r="G32" s="24"/>
    </row>
    <row r="33" spans="1:7" ht="16.5" customHeight="1" x14ac:dyDescent="0.15">
      <c r="A33" s="43" t="s">
        <v>39</v>
      </c>
      <c r="B33" s="30"/>
      <c r="C33" s="30"/>
      <c r="D33" s="30"/>
      <c r="E33" s="31"/>
      <c r="F33" s="25"/>
      <c r="G33" s="25"/>
    </row>
    <row r="34" spans="1:7" ht="16.5" customHeight="1" x14ac:dyDescent="0.15">
      <c r="A34" s="42" t="s">
        <v>37</v>
      </c>
      <c r="B34" s="30"/>
      <c r="C34" s="30"/>
      <c r="D34" s="30"/>
      <c r="E34" s="31"/>
      <c r="F34" s="25"/>
      <c r="G34" s="25"/>
    </row>
    <row r="35" spans="1:7" ht="16.5" customHeight="1" x14ac:dyDescent="0.15">
      <c r="A35" s="44" t="s">
        <v>40</v>
      </c>
      <c r="B35" s="30"/>
      <c r="C35" s="30"/>
      <c r="D35" s="30"/>
      <c r="E35" s="31"/>
      <c r="F35" s="25"/>
      <c r="G35" s="25"/>
    </row>
    <row r="36" spans="1:7" ht="14.25" customHeight="1" x14ac:dyDescent="0.15">
      <c r="A36" s="2" t="s">
        <v>35</v>
      </c>
    </row>
    <row r="37" spans="1:7" ht="20.100000000000001" customHeight="1" x14ac:dyDescent="0.15"/>
    <row r="38" spans="1:7" ht="20.100000000000001" customHeight="1" x14ac:dyDescent="0.15"/>
    <row r="39" spans="1:7" ht="20.100000000000001" customHeight="1" x14ac:dyDescent="0.15"/>
    <row r="40" spans="1:7" ht="20.100000000000001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spans="1:7" ht="20.100000000000001" customHeight="1" x14ac:dyDescent="0.15"/>
    <row r="66" spans="1:7" ht="20.100000000000001" customHeight="1" x14ac:dyDescent="0.15"/>
    <row r="67" spans="1:7" ht="20.100000000000001" customHeight="1" x14ac:dyDescent="0.15"/>
    <row r="68" spans="1:7" ht="20.100000000000001" customHeight="1" x14ac:dyDescent="0.15"/>
    <row r="69" spans="1:7" ht="35.25" customHeight="1" x14ac:dyDescent="0.15"/>
    <row r="70" spans="1:7" ht="20.100000000000001" customHeight="1" x14ac:dyDescent="0.15">
      <c r="A70" s="49" t="s">
        <v>27</v>
      </c>
      <c r="B70" s="49"/>
      <c r="C70" s="49"/>
      <c r="D70" s="49"/>
      <c r="E70" s="49"/>
      <c r="F70" s="49"/>
      <c r="G70" s="49"/>
    </row>
    <row r="71" spans="1:7" ht="20.100000000000001" customHeight="1" x14ac:dyDescent="0.15"/>
    <row r="72" spans="1:7" ht="20.100000000000001" customHeight="1" x14ac:dyDescent="0.15"/>
    <row r="73" spans="1:7" ht="20.100000000000001" customHeight="1" x14ac:dyDescent="0.15"/>
    <row r="74" spans="1:7" ht="20.100000000000001" customHeight="1" x14ac:dyDescent="0.15"/>
    <row r="75" spans="1:7" ht="20.100000000000001" customHeight="1" x14ac:dyDescent="0.15"/>
    <row r="76" spans="1:7" ht="20.100000000000001" customHeight="1" x14ac:dyDescent="0.15"/>
    <row r="77" spans="1:7" ht="20.100000000000001" customHeight="1" x14ac:dyDescent="0.15"/>
    <row r="78" spans="1:7" ht="20.100000000000001" customHeight="1" x14ac:dyDescent="0.15"/>
    <row r="79" spans="1:7" ht="20.100000000000001" customHeight="1" x14ac:dyDescent="0.15"/>
    <row r="80" spans="1:7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</sheetData>
  <mergeCells count="9">
    <mergeCell ref="A27:A30"/>
    <mergeCell ref="A31:C31"/>
    <mergeCell ref="A70:G70"/>
    <mergeCell ref="A1:G1"/>
    <mergeCell ref="E3:G3"/>
    <mergeCell ref="A5:A26"/>
    <mergeCell ref="B10:B12"/>
    <mergeCell ref="B15:B16"/>
    <mergeCell ref="B18:B2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46689e31-b03d-4afa-a735-a1f8d7bead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914A58C7C9D94DB435116EF43D38D7" ma:contentTypeVersion="2" ma:contentTypeDescription="新しいドキュメントを作成します。" ma:contentTypeScope="" ma:versionID="a83097d7ada888fdf2c0274d88225a7b">
  <xsd:schema xmlns:xsd="http://www.w3.org/2001/XMLSchema" xmlns:xs="http://www.w3.org/2001/XMLSchema" xmlns:p="http://schemas.microsoft.com/office/2006/metadata/properties" xmlns:ns2="46689e31-b03d-4afa-a735-a1f8d7beadb1" xmlns:ns3="c5cea96b-c715-4926-afa8-a788fd3a3c69" targetNamespace="http://schemas.microsoft.com/office/2006/metadata/properties" ma:root="true" ma:fieldsID="262bbb5bb5fec440fb4bc4123c39dc2f" ns2:_="" ns3:_="">
    <xsd:import namespace="46689e31-b03d-4afa-a735-a1f8d7beadb1"/>
    <xsd:import namespace="c5cea96b-c715-4926-afa8-a788fd3a3c69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89e31-b03d-4afa-a735-a1f8d7beadb1" elementFormDefault="qualified">
    <xsd:import namespace="http://schemas.microsoft.com/office/2006/documentManagement/types"/>
    <xsd:import namespace="http://schemas.microsoft.com/office/infopath/2007/PartnerControls"/>
    <xsd:element name="_x5bfe__x8c61__x30e6__x30fc__x30b6__x30fc_" ma:index="8" nillable="true" ma:displayName="対象ユーザー" ma:internalName="_x5bfe__x8c61__x30e6__x30fc__x30b6__x30fc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ea96b-c715-4926-afa8-a788fd3a3c6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DE209-4CDE-44DD-A30C-A75EAC9E4D4C}">
  <ds:schemaRefs>
    <ds:schemaRef ds:uri="http://schemas.microsoft.com/office/2006/documentManagement/types"/>
    <ds:schemaRef ds:uri="46689e31-b03d-4afa-a735-a1f8d7beadb1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c5cea96b-c715-4926-afa8-a788fd3a3c6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A9D914-2CE2-4230-90BF-35E46E9C4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6DE46-B0FE-4D7E-86D2-0058B450A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689e31-b03d-4afa-a735-a1f8d7beadb1"/>
    <ds:schemaRef ds:uri="c5cea96b-c715-4926-afa8-a788fd3a3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R2.3.31</vt:lpstr>
      <vt:lpstr>R2.3.31!Print_Area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職員端末機１３年度９月調達</dc:creator>
  <cp:lastModifiedBy>大阪府</cp:lastModifiedBy>
  <cp:lastPrinted>2020-06-03T05:16:01Z</cp:lastPrinted>
  <dcterms:created xsi:type="dcterms:W3CDTF">2002-05-07T00:17:31Z</dcterms:created>
  <dcterms:modified xsi:type="dcterms:W3CDTF">2020-06-09T02:55:33Z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0x010100D0914A58C7C9D94DB435116EF43D38D7</vt:lpwstr>
  </property>
</Properties>
</file>