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16000教育庁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<sst xmlns="http://schemas.openxmlformats.org/spreadsheetml/2006/main" count="979" uniqueCount="309">
  <si>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</si>
  <si>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</si>
  <si>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</si>
  <si>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</si>
  <si>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</si>
  <si>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</si>
  <si>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</si>
  <si>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</si>
  <si>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</si>
  <si>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</si>
  <si>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</si>
  <si>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</si>
  <si>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</si>
  <si>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</si>
  <si>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</si>
  <si>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</si>
  <si>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</si>
  <si>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</si>
  <si>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</si>
  <si>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</si>
  <si>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</si>
  <si>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</si>
  <si>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</si>
  <si>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</si>
  <si>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</si>
  <si>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</si>
  <si>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</si>
  <si>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</si>
  <si>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</si>
  <si>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</si>
  <si>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</si>
  <si>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</si>
  <si>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</si>
  <si>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</si>
  <si>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</si>
  <si>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</si>
  <si>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</si>
  <si>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</si>
  <si>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</si>
  <si>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</si>
  <si>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</si>
  <si>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</si>
  <si>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</si>
  <si>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</si>
  <si>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</si>
  <si>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</si>
  <si>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</si>
  <si>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</si>
  <si>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</si>
  <si>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</si>
  <si>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</si>
  <si>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</si>
  <si>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</si>
  <si>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</si>
  <si>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</si>
  <si>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</si>
  <si>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</si>
  <si>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</si>
  <si>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</si>
  <si>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</si>
  <si>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</si>
  <si>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</si>
  <si>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</si>
  <si>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</si>
  <si>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</si>
  <si>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</si>
  <si>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</si>
  <si>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</si>
  <si>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</si>
  <si>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</si>
  <si>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</si>
  <si>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</si>
  <si>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</si>
  <si>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</si>
  <si>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</si>
  <si>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</si>
  <si>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</si>
  <si>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</si>
  <si>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</si>
  <si>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</si>
  <si>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</si>
  <si>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</si>
  <si>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</si>
  <si>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</si>
  <si>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</si>
  <si>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</si>
  <si>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</si>
  <si>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</si>
  <si>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</si>
  <si>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</si>
  <si>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</si>
  <si>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</si>
  <si>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</si>
  <si>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</si>
  <si>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</si>
  <si>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</si>
  <si>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</si>
  <si>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</si>
  <si>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</si>
  <si>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</si>
  <si>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</si>
  <si>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</si>
  <si>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</si>
  <si>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</si>
  <si>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</si>
  <si>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</si>
  <si>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</si>
  <si>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</si>
  <si>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</si>
  <si>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</si>
  <si>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</si>
  <si>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</si>
  <si>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</si>
  <si>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</si>
  <si>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</si>
  <si>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</si>
  <si>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</si>
  <si>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</si>
  <si>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</si>
  <si>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</si>
  <si>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</si>
  <si>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</si>
  <si>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</si>
  <si>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</si>
  <si>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</si>
  <si>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</si>
  <si>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</si>
  <si>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</si>
  <si>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</si>
  <si>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</si>
  <si>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</si>
  <si>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</si>
  <si>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</si>
  <si>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</si>
  <si>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</si>
  <si>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</si>
  <si>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</si>
  <si>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</si>
  <si>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</si>
  <si>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</si>
  <si>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</si>
  <si>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</si>
  <si>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</si>
  <si>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</si>
  <si>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</si>
  <si>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</si>
  <si>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</si>
  <si>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</si>
  <si>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</si>
  <si>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</si>
  <si>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</si>
  <si>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</si>
  <si>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</si>
  <si>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</si>
  <si>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</si>
  <si>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</si>
  <si>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</si>
  <si>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</si>
  <si>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</si>
  <si>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</si>
  <si>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</si>
  <si>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</si>
  <si>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</si>
  <si>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</si>
  <si>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</si>
  <si>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</si>
  <si>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</si>
  <si>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</si>
  <si>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</si>
  <si>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</si>
  <si>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</si>
  <si>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</si>
  <si>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</si>
  <si>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</si>
  <si>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</si>
  <si>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</si>
  <si>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</si>
  <si>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</si>
  <si>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</si>
  <si>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</si>
  <si>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</si>
  <si>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</si>
  <si>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</si>
  <si>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</si>
  <si>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</si>
  <si>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</si>
  <si>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</si>
  <si>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</si>
  <si>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</si>
  <si>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</si>
  <si>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</si>
  <si>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</si>
  <si>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</si>
  <si>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</si>
  <si>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</si>
  <si>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</si>
  <si>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</si>
  <si>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</si>
  <si>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</si>
  <si>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</si>
  <si>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</si>
  <si>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</si>
  <si>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</si>
  <si>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</si>
  <si>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</si>
  <si>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</si>
  <si>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</si>
  <si>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</si>
  <si>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</si>
  <si>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</si>
  <si>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</si>
  <si>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</si>
  <si>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</si>
  <si>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</si>
  <si>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</si>
  <si>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</si>
  <si>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</si>
  <si>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</si>
  <si>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</si>
  <si>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</si>
  <si>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</si>
  <si>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</si>
  <si>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</si>
  <si>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</si>
  <si>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</si>
  <si>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</si>
  <si>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</si>
  <si>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</si>
  <si>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</si>
  <si>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</si>
  <si>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</si>
  <si>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</si>
  <si>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</si>
  <si>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</si>
  <si>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</si>
  <si>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</si>
  <si>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</si>
  <si>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</si>
  <si>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</si>
  <si>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</si>
  <si>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</si>
  <si>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</si>
  <si>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</si>
  <si>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</si>
  <si>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</si>
  <si>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</si>
  <si>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</si>
  <si>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</si>
  <si>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</si>
  <si>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</si>
  <si>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</si>
  <si>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</si>
  <si>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</si>
  <si>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</si>
  <si>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</si>
  <si>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</si>
  <si>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</si>
  <si>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局：教育庁</t>
    <phoneticPr fontId="1"/>
  </si>
  <si>
    <t>事 業 名：教育振興事業</t>
    <phoneticPr fontId="1"/>
  </si>
  <si>
    <t>助成・啓発・指導・公権力型  部　　局：教育庁</t>
    <phoneticPr fontId="1"/>
  </si>
  <si>
    <t>教育振興事業</t>
    <phoneticPr fontId="1"/>
  </si>
  <si>
    <r>
      <t xml:space="preserve">リース資産の減 </t>
    </r>
    <r>
      <rPr>
        <sz val="11"/>
        <color theme="1"/>
        <rFont val="ＭＳ Ｐゴシック"/>
        <family val="3"/>
        <charset val="128"/>
        <scheme val="minor"/>
      </rPr>
      <t>-451</t>
    </r>
    <rPh sb="3" eb="5">
      <t>シサン</t>
    </rPh>
    <rPh sb="6" eb="7">
      <t>ゲン</t>
    </rPh>
    <phoneticPr fontId="1"/>
  </si>
  <si>
    <t>リース債務の減 +161</t>
    <rPh sb="3" eb="5">
      <t>サイム</t>
    </rPh>
    <rPh sb="6" eb="7">
      <t>ゲン</t>
    </rPh>
    <phoneticPr fontId="1"/>
  </si>
  <si>
    <t>リース債務の減 +248</t>
    <rPh sb="3" eb="5">
      <t>サイム</t>
    </rPh>
    <rPh sb="6" eb="7">
      <t>ゲン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</si>
  <si>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</si>
  <si>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（教育振興事業）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</si>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</sst>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left" vertical="center"/>
    </xf>
    <xf numFmtId="0" fontId="29" fillId="0" borderId="4" xfId="9" applyFont="1" applyBorder="1" applyAlignment="1">
      <alignment horizontal="left" vertical="center"/>
    </xf>
    <xf numFmtId="0" fontId="29" fillId="0" borderId="8" xfId="9" applyFont="1" applyBorder="1" applyAlignment="1">
      <alignment horizontal="lef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3.448194</v>
      </c>
      <c r="I8" s="147">
        <v>4.1711200000000002</v>
      </c>
      <c r="J8" s="148">
        <v>-0.72292599999999996</v>
      </c>
      <c r="K8" s="55"/>
      <c r="L8" s="56" t="s">
        <v>5</v>
      </c>
      <c r="M8" s="56"/>
      <c r="N8" s="56"/>
      <c r="O8" s="56"/>
      <c r="P8" s="56"/>
      <c r="Q8" s="62"/>
      <c r="R8" s="146">
        <v>410.80937699999998</v>
      </c>
      <c r="S8" s="147">
        <v>658.22931500000004</v>
      </c>
      <c r="T8" s="148">
        <v>-247.419938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3.6958600000000001</v>
      </c>
      <c r="I12" s="60">
        <v>4.1711200000000002</v>
      </c>
      <c r="J12" s="61">
        <v>-0.47526000000000002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45.634892999999998</v>
      </c>
      <c r="S13" s="60">
        <v>44.907862999999999</v>
      </c>
      <c r="T13" s="61">
        <v>0.72702999999999995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3.6958600000000001</v>
      </c>
      <c r="I14" s="60">
        <v>4.1711200000000002</v>
      </c>
      <c r="J14" s="61">
        <v>-0.47526000000000002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>
        <v>-0.247666</v>
      </c>
      <c r="I15" s="60" t="s">
        <v>256</v>
      </c>
      <c r="J15" s="61">
        <v>-0.247666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>
        <v>365.17448400000001</v>
      </c>
      <c r="S18" s="60">
        <v>613.32145200000002</v>
      </c>
      <c r="T18" s="61">
        <v>-248.14696799999999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1403.832791</v>
      </c>
      <c r="S20" s="147">
        <v>1571.302001</v>
      </c>
      <c r="T20" s="148">
        <v>-167.46921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1621.47811</v>
      </c>
      <c r="I22" s="147">
        <v>2217.761242</v>
      </c>
      <c r="J22" s="148">
        <v>-596.28313200000002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8.1623129999999993</v>
      </c>
      <c r="I23" s="60">
        <v>8.5882769999999997</v>
      </c>
      <c r="J23" s="61">
        <v>-0.42596400000000001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8.1623129999999993</v>
      </c>
      <c r="I24" s="60">
        <v>8.5882769999999997</v>
      </c>
      <c r="J24" s="61">
        <v>-0.42596400000000001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546.58237399999996</v>
      </c>
      <c r="S25" s="60">
        <v>553.15981999999997</v>
      </c>
      <c r="T25" s="61">
        <v>-6.5774460000000001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4.663653</v>
      </c>
      <c r="I26" s="60">
        <v>4.9664970000000004</v>
      </c>
      <c r="J26" s="61">
        <v>-0.302844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3.4986600000000001</v>
      </c>
      <c r="I27" s="60">
        <v>3.6217800000000002</v>
      </c>
      <c r="J27" s="61">
        <v>-0.12311999999999999</v>
      </c>
      <c r="K27" s="63"/>
      <c r="L27" s="57"/>
      <c r="M27" s="57"/>
      <c r="N27" s="57" t="s">
        <v>24</v>
      </c>
      <c r="O27" s="57"/>
      <c r="P27" s="57"/>
      <c r="Q27" s="58"/>
      <c r="R27" s="59">
        <v>857.25041699999997</v>
      </c>
      <c r="S27" s="60">
        <v>1018.1421810000001</v>
      </c>
      <c r="T27" s="61">
        <v>-160.89176399999999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1814.6421680000001</v>
      </c>
      <c r="S29" s="154">
        <v>2229.5313160000001</v>
      </c>
      <c r="T29" s="155">
        <v>-414.88914799999998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-189.71586400000001</v>
      </c>
      <c r="S31" s="147">
        <v>-7.598954</v>
      </c>
      <c r="T31" s="148">
        <v>-182.11690999999999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-182.11690999999999</v>
      </c>
      <c r="S32" s="60">
        <v>-97.009096</v>
      </c>
      <c r="T32" s="61">
        <v>-85.107814000000005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19.091977</v>
      </c>
      <c r="I43" s="60">
        <v>17.631281999999999</v>
      </c>
      <c r="J43" s="61">
        <v>1.4606950000000001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1137.7163250000001</v>
      </c>
      <c r="I45" s="60">
        <v>1588.6526100000001</v>
      </c>
      <c r="J45" s="61">
        <v>-450.936285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>
        <v>3.6936</v>
      </c>
      <c r="J47" s="61">
        <v>-3.6936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456.50749500000001</v>
      </c>
      <c r="I48" s="60">
        <v>599.19547299999999</v>
      </c>
      <c r="J48" s="61">
        <v>-142.68797799999999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>
        <v>105.06115</v>
      </c>
      <c r="I52" s="60">
        <v>178.5394</v>
      </c>
      <c r="J52" s="61">
        <v>-73.478250000000003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>
        <v>-0.101616</v>
      </c>
      <c r="I53" s="60" t="s">
        <v>256</v>
      </c>
      <c r="J53" s="61">
        <v>-0.101616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>
        <v>351.54796099999999</v>
      </c>
      <c r="I54" s="60">
        <v>420.65607299999999</v>
      </c>
      <c r="J54" s="61">
        <v>-69.108112000000006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>
        <v>351.54796099999999</v>
      </c>
      <c r="I57" s="60">
        <v>420.65607299999999</v>
      </c>
      <c r="J57" s="61">
        <v>-69.108112000000006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-189.71586400000001</v>
      </c>
      <c r="S59" s="154">
        <v>-7.598954</v>
      </c>
      <c r="T59" s="155">
        <v>-182.11690999999999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1624.9263040000001</v>
      </c>
      <c r="I60" s="150">
        <v>2221.932362</v>
      </c>
      <c r="J60" s="151">
        <v>-597.00605800000005</v>
      </c>
      <c r="K60" s="202" t="s">
        <v>66</v>
      </c>
      <c r="L60" s="205"/>
      <c r="M60" s="205"/>
      <c r="N60" s="205"/>
      <c r="O60" s="205"/>
      <c r="P60" s="205"/>
      <c r="Q60" s="206"/>
      <c r="R60" s="152">
        <v>1624.9263040000001</v>
      </c>
      <c r="S60" s="150">
        <v>2221.932362</v>
      </c>
      <c r="T60" s="151">
        <v>-597.00605800000005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0.101914</v>
      </c>
      <c r="T8" s="159">
        <v>5.4736E-2</v>
      </c>
      <c r="U8" s="160">
        <v>4.7177999999999998E-2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6683.6048520000004</v>
      </c>
      <c r="I9" s="159">
        <v>604.93926099999999</v>
      </c>
      <c r="J9" s="160">
        <v>6078.6655909999999</v>
      </c>
      <c r="L9" s="156"/>
      <c r="M9" s="11"/>
      <c r="N9" s="11"/>
      <c r="O9" s="11" t="s">
        <v>106</v>
      </c>
      <c r="P9" s="11"/>
      <c r="Q9" s="11"/>
      <c r="R9" s="11"/>
      <c r="S9" s="145">
        <v>0.101914</v>
      </c>
      <c r="T9" s="145">
        <v>5.4736E-2</v>
      </c>
      <c r="U9" s="3">
        <v>4.7177999999999998E-2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0.101914</v>
      </c>
      <c r="T14" s="164">
        <v>5.4736E-2</v>
      </c>
      <c r="U14" s="165">
        <v>4.7177999999999998E-2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4645.3379880000002</v>
      </c>
      <c r="T15" s="164">
        <v>-1450.3666000000001</v>
      </c>
      <c r="U15" s="165">
        <v>6095.7045879999996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>
        <v>3.6936</v>
      </c>
      <c r="U17" s="160">
        <v>-3.6936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95.374700000000004</v>
      </c>
      <c r="I18" s="145">
        <v>101.2152</v>
      </c>
      <c r="J18" s="3">
        <v>-5.8404999999999996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6566.4212799999996</v>
      </c>
      <c r="I19" s="145">
        <v>393.239171</v>
      </c>
      <c r="J19" s="3">
        <v>6173.1821090000003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>
        <v>14.590672</v>
      </c>
      <c r="I21" s="145">
        <v>45.097625000000001</v>
      </c>
      <c r="J21" s="3">
        <v>-30.506952999999999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>
        <v>3.6936</v>
      </c>
      <c r="U23" s="3">
        <v>-3.6936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3.6936</v>
      </c>
      <c r="T25" s="159" t="s">
        <v>256</v>
      </c>
      <c r="U25" s="160">
        <v>3.6936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7.2182000000000004</v>
      </c>
      <c r="I27" s="145">
        <v>65.387264999999999</v>
      </c>
      <c r="J27" s="3">
        <v>-58.169065000000003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2038.368778</v>
      </c>
      <c r="I28" s="159">
        <v>2055.3605969999999</v>
      </c>
      <c r="J28" s="160">
        <v>-16.991819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>
        <v>3.6936</v>
      </c>
      <c r="T29" s="195" t="s">
        <v>256</v>
      </c>
      <c r="U29" s="3">
        <v>3.6936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577.68730100000005</v>
      </c>
      <c r="I30" s="145">
        <v>592.797415</v>
      </c>
      <c r="J30" s="3">
        <v>-15.110113999999999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555.042373</v>
      </c>
      <c r="I31" s="145">
        <v>448.90560799999997</v>
      </c>
      <c r="J31" s="3">
        <v>106.136765</v>
      </c>
      <c r="L31" s="12" t="s">
        <v>126</v>
      </c>
      <c r="M31" s="13"/>
      <c r="N31" s="13"/>
      <c r="O31" s="13"/>
      <c r="P31" s="13"/>
      <c r="Q31" s="13"/>
      <c r="R31" s="13"/>
      <c r="S31" s="164">
        <v>-3.6936</v>
      </c>
      <c r="T31" s="164">
        <v>3.6936</v>
      </c>
      <c r="U31" s="165">
        <v>-7.3872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1.4890760000000001</v>
      </c>
      <c r="I32" s="145">
        <v>5.3227419999999999</v>
      </c>
      <c r="J32" s="3">
        <v>-3.833666</v>
      </c>
      <c r="L32" s="24" t="s">
        <v>127</v>
      </c>
      <c r="M32" s="25"/>
      <c r="N32" s="25"/>
      <c r="O32" s="25"/>
      <c r="P32" s="25"/>
      <c r="Q32" s="25"/>
      <c r="R32" s="25"/>
      <c r="S32" s="168">
        <v>4641.6443879999997</v>
      </c>
      <c r="T32" s="168">
        <v>-1446.673</v>
      </c>
      <c r="U32" s="169">
        <v>6088.3173880000004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-4755.740898</v>
      </c>
      <c r="T33" s="170">
        <v>1392.5246420000001</v>
      </c>
      <c r="U33" s="171">
        <v>-6148.2655400000003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67.375827000000001</v>
      </c>
      <c r="I34" s="145">
        <v>97.766628999999995</v>
      </c>
      <c r="J34" s="3">
        <v>-30.390802000000001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-114.09650999999999</v>
      </c>
      <c r="T36" s="172">
        <v>-54.148358000000002</v>
      </c>
      <c r="U36" s="173">
        <v>-59.948152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680.55136700000003</v>
      </c>
      <c r="I37" s="145">
        <v>786.80934400000001</v>
      </c>
      <c r="J37" s="3">
        <v>-106.257977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>
        <v>0.247666</v>
      </c>
      <c r="I39" s="145">
        <v>-9.4632999999999995E-2</v>
      </c>
      <c r="J39" s="3">
        <v>0.34229900000000002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>
        <v>0.101616</v>
      </c>
      <c r="I40" s="145">
        <v>-8.0878000000000005E-2</v>
      </c>
      <c r="J40" s="3">
        <v>0.18249399999999999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45.634892999999998</v>
      </c>
      <c r="I41" s="145">
        <v>44.074576999999998</v>
      </c>
      <c r="J41" s="3">
        <v>1.560316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36.734408999999999</v>
      </c>
      <c r="I42" s="145">
        <v>-0.77920699999999998</v>
      </c>
      <c r="J42" s="3">
        <v>37.513615999999999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>
        <v>73.504249999999999</v>
      </c>
      <c r="I44" s="145">
        <v>80.638999999999996</v>
      </c>
      <c r="J44" s="3">
        <v>-7.1347500000000004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4645.2360740000004</v>
      </c>
      <c r="I45" s="161">
        <v>-1450.4213360000001</v>
      </c>
      <c r="J45" s="162">
        <v>6095.6574099999998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5" t="s">
        <v>226</v>
      </c>
      <c r="B5" s="226"/>
      <c r="C5" s="226"/>
      <c r="D5" s="226"/>
      <c r="E5" s="226"/>
      <c r="F5" s="226"/>
      <c r="G5" s="227"/>
      <c r="H5" s="44" t="s">
        <v>247</v>
      </c>
      <c r="I5" s="45" t="s">
        <v>248</v>
      </c>
      <c r="J5" s="46" t="s">
        <v>219</v>
      </c>
      <c r="K5" s="17"/>
      <c r="L5" s="225" t="s">
        <v>226</v>
      </c>
      <c r="M5" s="226"/>
      <c r="N5" s="226"/>
      <c r="O5" s="226"/>
      <c r="P5" s="226"/>
      <c r="Q5" s="226"/>
      <c r="R5" s="227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8"/>
      <c r="B6" s="229"/>
      <c r="C6" s="229"/>
      <c r="D6" s="229"/>
      <c r="E6" s="229"/>
      <c r="F6" s="229"/>
      <c r="G6" s="230"/>
      <c r="H6" s="47" t="s">
        <v>220</v>
      </c>
      <c r="I6" s="48" t="s">
        <v>221</v>
      </c>
      <c r="J6" s="49" t="s">
        <v>222</v>
      </c>
      <c r="K6" s="17"/>
      <c r="L6" s="228"/>
      <c r="M6" s="229"/>
      <c r="N6" s="229"/>
      <c r="O6" s="229"/>
      <c r="P6" s="229"/>
      <c r="Q6" s="229"/>
      <c r="R6" s="23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6683.6046120000001</v>
      </c>
      <c r="I8" s="159">
        <v>604.93464100000006</v>
      </c>
      <c r="J8" s="160">
        <v>6078.6699710000003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16.307317999999999</v>
      </c>
      <c r="T8" s="159">
        <v>11.269045999999999</v>
      </c>
      <c r="U8" s="160">
        <v>5.0382720000000001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1" t="s">
        <v>256</v>
      </c>
      <c r="T9" s="221" t="s">
        <v>256</v>
      </c>
      <c r="U9" s="222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1" t="s">
        <v>228</v>
      </c>
      <c r="O10" s="231"/>
      <c r="P10" s="231"/>
      <c r="Q10" s="231"/>
      <c r="R10" s="232"/>
      <c r="S10" s="221"/>
      <c r="T10" s="221"/>
      <c r="U10" s="22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15.857818</v>
      </c>
      <c r="T13" s="145">
        <v>10.781046</v>
      </c>
      <c r="U13" s="3">
        <v>5.0767720000000001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15.857818</v>
      </c>
      <c r="T15" s="145">
        <v>10.781046</v>
      </c>
      <c r="U15" s="3">
        <v>5.0767720000000001</v>
      </c>
    </row>
    <row r="16" spans="1:21" ht="15.95" customHeight="1" x14ac:dyDescent="0.15">
      <c r="A16" s="156"/>
      <c r="B16" s="11"/>
      <c r="C16" s="219" t="s">
        <v>229</v>
      </c>
      <c r="D16" s="219"/>
      <c r="E16" s="219"/>
      <c r="F16" s="219"/>
      <c r="G16" s="220"/>
      <c r="H16" s="221" t="s">
        <v>256</v>
      </c>
      <c r="I16" s="221" t="s">
        <v>256</v>
      </c>
      <c r="J16" s="222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>
        <v>0.44950000000000001</v>
      </c>
      <c r="T16" s="145">
        <v>0.48799999999999999</v>
      </c>
      <c r="U16" s="3">
        <v>-3.85E-2</v>
      </c>
    </row>
    <row r="17" spans="1:21" ht="15.95" customHeight="1" x14ac:dyDescent="0.15">
      <c r="A17" s="156"/>
      <c r="B17" s="11"/>
      <c r="C17" s="223" t="s">
        <v>230</v>
      </c>
      <c r="D17" s="223"/>
      <c r="E17" s="223"/>
      <c r="F17" s="223"/>
      <c r="G17" s="224"/>
      <c r="H17" s="221"/>
      <c r="I17" s="221"/>
      <c r="J17" s="22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95.374700000000004</v>
      </c>
      <c r="I18" s="145">
        <v>101.2152</v>
      </c>
      <c r="J18" s="3">
        <v>-5.8404999999999996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6566.4212799999996</v>
      </c>
      <c r="I19" s="145">
        <v>393.239171</v>
      </c>
      <c r="J19" s="3">
        <v>6173.1821090000003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23.703530000000001</v>
      </c>
      <c r="T19" s="159">
        <v>53.242429000000001</v>
      </c>
      <c r="U19" s="160">
        <v>-29.538899000000001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8.9809439999999991</v>
      </c>
      <c r="T20" s="145">
        <v>8.0900680000000005</v>
      </c>
      <c r="U20" s="3">
        <v>0.890876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>
        <v>14.590672</v>
      </c>
      <c r="I21" s="145">
        <v>45.097625000000001</v>
      </c>
      <c r="J21" s="3">
        <v>-30.506952999999999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>
        <v>14.722586</v>
      </c>
      <c r="T21" s="145">
        <v>45.152360999999999</v>
      </c>
      <c r="U21" s="3">
        <v>-30.429774999999999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>
        <v>14.722586</v>
      </c>
      <c r="T23" s="145">
        <v>45.152360999999999</v>
      </c>
      <c r="U23" s="3">
        <v>-30.429774999999999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7.2179599999999997</v>
      </c>
      <c r="I27" s="145">
        <v>65.382644999999997</v>
      </c>
      <c r="J27" s="3">
        <v>-58.164684999999999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-7.3962120000000002</v>
      </c>
      <c r="T27" s="164">
        <v>-41.973382999999998</v>
      </c>
      <c r="U27" s="165">
        <v>34.577171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1289.8142949999999</v>
      </c>
      <c r="I28" s="159">
        <v>1216.4701789999999</v>
      </c>
      <c r="J28" s="160">
        <v>73.344116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5386.4960190000002</v>
      </c>
      <c r="T28" s="164">
        <v>-653.45418500000005</v>
      </c>
      <c r="U28" s="165">
        <v>6039.9502039999998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665.90701899999999</v>
      </c>
      <c r="I30" s="145">
        <v>664.47519999999997</v>
      </c>
      <c r="J30" s="3">
        <v>1.431819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555.042373</v>
      </c>
      <c r="I31" s="145">
        <v>448.90560799999997</v>
      </c>
      <c r="J31" s="3">
        <v>106.136765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1.4890760000000001</v>
      </c>
      <c r="I32" s="145">
        <v>5.3227419999999999</v>
      </c>
      <c r="J32" s="3">
        <v>-3.833666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67.375827000000001</v>
      </c>
      <c r="I34" s="145">
        <v>97.766628999999995</v>
      </c>
      <c r="J34" s="3">
        <v>-30.390802000000001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>
        <v>0.101914</v>
      </c>
      <c r="I37" s="159">
        <v>5.4736E-2</v>
      </c>
      <c r="J37" s="160">
        <v>4.7177999999999998E-2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630.75512100000003</v>
      </c>
      <c r="T37" s="159">
        <v>739.07045700000003</v>
      </c>
      <c r="U37" s="160">
        <v>-108.315336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>
        <v>0.101914</v>
      </c>
      <c r="I38" s="145">
        <v>5.4736E-2</v>
      </c>
      <c r="J38" s="3">
        <v>4.7177999999999998E-2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630.75512100000003</v>
      </c>
      <c r="T40" s="145">
        <v>739.07045700000003</v>
      </c>
      <c r="U40" s="3">
        <v>-108.315336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-630.75512100000003</v>
      </c>
      <c r="T44" s="164">
        <v>-739.07045700000003</v>
      </c>
      <c r="U44" s="165">
        <v>108.315336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4755.740898</v>
      </c>
      <c r="T45" s="164">
        <v>-1392.5246420000001</v>
      </c>
      <c r="U45" s="165">
        <v>6148.2655400000003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-4755.740898</v>
      </c>
      <c r="T46" s="164">
        <v>1392.5246420000001</v>
      </c>
      <c r="U46" s="165">
        <v>-6148.2655400000003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5393.8922309999998</v>
      </c>
      <c r="I49" s="161">
        <v>-611.48080200000004</v>
      </c>
      <c r="J49" s="162">
        <v>6005.3730329999999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topLeftCell="A10" workbookViewId="0">
      <selection activeCell="K24" sqref="K24:L24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3" t="s">
        <v>240</v>
      </c>
      <c r="B6" s="234"/>
      <c r="C6" s="234"/>
      <c r="D6" s="23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36" t="s">
        <v>181</v>
      </c>
      <c r="K6" s="237"/>
      <c r="L6" s="91" t="s">
        <v>182</v>
      </c>
    </row>
    <row r="7" spans="1:17" ht="15" customHeight="1" x14ac:dyDescent="0.15">
      <c r="A7" s="233" t="s">
        <v>183</v>
      </c>
      <c r="B7" s="234"/>
      <c r="C7" s="234"/>
      <c r="D7" s="235"/>
      <c r="E7" s="29">
        <v>1304.4685589999999</v>
      </c>
      <c r="F7" s="29">
        <v>-9607.7830639999993</v>
      </c>
      <c r="G7" s="29">
        <v>-1346.6021599999999</v>
      </c>
      <c r="H7" s="29">
        <v>9642.3177109999997</v>
      </c>
      <c r="I7" s="29" t="s">
        <v>256</v>
      </c>
      <c r="J7" s="238" t="s">
        <v>256</v>
      </c>
      <c r="K7" s="239"/>
      <c r="L7" s="29">
        <v>-7.598954</v>
      </c>
    </row>
    <row r="8" spans="1:17" ht="15" customHeight="1" x14ac:dyDescent="0.15">
      <c r="A8" s="233" t="s">
        <v>184</v>
      </c>
      <c r="B8" s="234"/>
      <c r="C8" s="234"/>
      <c r="D8" s="235"/>
      <c r="E8" s="29" t="s">
        <v>256</v>
      </c>
      <c r="F8" s="29">
        <v>4641.6443879999997</v>
      </c>
      <c r="G8" s="29">
        <v>-68.020399999999995</v>
      </c>
      <c r="H8" s="29">
        <v>-4755.740898</v>
      </c>
      <c r="I8" s="29" t="s">
        <v>256</v>
      </c>
      <c r="J8" s="238" t="s">
        <v>256</v>
      </c>
      <c r="K8" s="239"/>
      <c r="L8" s="29">
        <v>-182.11690999999999</v>
      </c>
    </row>
    <row r="9" spans="1:17" ht="15" customHeight="1" x14ac:dyDescent="0.15">
      <c r="A9" s="233" t="s">
        <v>185</v>
      </c>
      <c r="B9" s="234"/>
      <c r="C9" s="234"/>
      <c r="D9" s="235"/>
      <c r="E9" s="29">
        <v>1304.4685589999999</v>
      </c>
      <c r="F9" s="29">
        <v>-4966.1386759999996</v>
      </c>
      <c r="G9" s="29">
        <v>-1414.62256</v>
      </c>
      <c r="H9" s="29">
        <v>4886.5768129999997</v>
      </c>
      <c r="I9" s="29" t="s">
        <v>256</v>
      </c>
      <c r="J9" s="238" t="s">
        <v>256</v>
      </c>
      <c r="K9" s="239"/>
      <c r="L9" s="29">
        <v>-189.71586400000001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0" t="s">
        <v>190</v>
      </c>
      <c r="B15" s="241"/>
      <c r="C15" s="241"/>
      <c r="D15" s="242"/>
      <c r="E15" s="33" t="s">
        <v>191</v>
      </c>
      <c r="F15" s="33" t="s">
        <v>192</v>
      </c>
      <c r="G15" s="33" t="s">
        <v>193</v>
      </c>
      <c r="H15" s="33" t="s">
        <v>239</v>
      </c>
      <c r="I15" s="240" t="s">
        <v>194</v>
      </c>
      <c r="J15" s="241"/>
      <c r="K15" s="241"/>
      <c r="L15" s="24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-7.598954</v>
      </c>
      <c r="I16" s="240"/>
      <c r="J16" s="241"/>
      <c r="K16" s="241"/>
      <c r="L16" s="24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0"/>
      <c r="J17" s="241"/>
      <c r="K17" s="241"/>
      <c r="L17" s="24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0"/>
      <c r="J18" s="241"/>
      <c r="K18" s="241"/>
      <c r="L18" s="24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0.42596400000000001</v>
      </c>
      <c r="G19" s="109"/>
      <c r="H19" s="109"/>
      <c r="I19" s="243"/>
      <c r="J19" s="244"/>
      <c r="K19" s="244"/>
      <c r="L19" s="24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>
        <v>3.6936</v>
      </c>
      <c r="G20" s="109"/>
      <c r="H20" s="109"/>
      <c r="I20" s="243"/>
      <c r="J20" s="244"/>
      <c r="K20" s="244"/>
      <c r="L20" s="245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592.16356800000005</v>
      </c>
      <c r="G21" s="109"/>
      <c r="H21" s="109"/>
      <c r="I21" s="243" t="s">
        <v>261</v>
      </c>
      <c r="J21" s="244"/>
      <c r="K21" s="244"/>
      <c r="L21" s="245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596.28313200000002</v>
      </c>
      <c r="G22" s="110">
        <v>-596.28313200000002</v>
      </c>
      <c r="H22" s="109"/>
      <c r="I22" s="246"/>
      <c r="J22" s="247"/>
      <c r="K22" s="247"/>
      <c r="L22" s="248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6"/>
      <c r="J23" s="247"/>
      <c r="K23" s="247"/>
      <c r="L23" s="248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6"/>
      <c r="J24" s="247"/>
      <c r="K24" s="247"/>
      <c r="L24" s="248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6"/>
      <c r="J25" s="247"/>
      <c r="K25" s="247"/>
      <c r="L25" s="248"/>
    </row>
    <row r="26" spans="1:12" ht="15" customHeight="1" x14ac:dyDescent="0.15">
      <c r="A26" s="34"/>
      <c r="B26" s="36" t="s">
        <v>205</v>
      </c>
      <c r="C26" s="36"/>
      <c r="D26" s="35"/>
      <c r="E26" s="30">
        <v>167.46921</v>
      </c>
      <c r="F26" s="30"/>
      <c r="G26" s="109"/>
      <c r="H26" s="109"/>
      <c r="I26" s="246" t="s">
        <v>262</v>
      </c>
      <c r="J26" s="247"/>
      <c r="K26" s="247"/>
      <c r="L26" s="248"/>
    </row>
    <row r="27" spans="1:12" ht="15" customHeight="1" x14ac:dyDescent="0.15">
      <c r="A27" s="34"/>
      <c r="B27" s="105" t="s">
        <v>201</v>
      </c>
      <c r="C27" s="105"/>
      <c r="D27" s="106"/>
      <c r="E27" s="110">
        <v>167.46921</v>
      </c>
      <c r="F27" s="110"/>
      <c r="G27" s="110">
        <v>167.46921</v>
      </c>
      <c r="H27" s="109"/>
      <c r="I27" s="246"/>
      <c r="J27" s="247"/>
      <c r="K27" s="247"/>
      <c r="L27" s="248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6"/>
      <c r="J28" s="247"/>
      <c r="K28" s="247"/>
      <c r="L28" s="248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0.72292599999999996</v>
      </c>
      <c r="G29" s="109"/>
      <c r="H29" s="109"/>
      <c r="I29" s="243"/>
      <c r="J29" s="244"/>
      <c r="K29" s="244"/>
      <c r="L29" s="245"/>
    </row>
    <row r="30" spans="1:12" ht="15" customHeight="1" x14ac:dyDescent="0.15">
      <c r="A30" s="34"/>
      <c r="B30" s="36" t="s">
        <v>208</v>
      </c>
      <c r="C30" s="36"/>
      <c r="D30" s="35"/>
      <c r="E30" s="30">
        <v>247.419938</v>
      </c>
      <c r="F30" s="30"/>
      <c r="G30" s="109"/>
      <c r="H30" s="109"/>
      <c r="I30" s="243" t="s">
        <v>263</v>
      </c>
      <c r="J30" s="244"/>
      <c r="K30" s="244"/>
      <c r="L30" s="245"/>
    </row>
    <row r="31" spans="1:12" ht="15" customHeight="1" x14ac:dyDescent="0.15">
      <c r="A31" s="34"/>
      <c r="B31" s="105" t="s">
        <v>201</v>
      </c>
      <c r="C31" s="105"/>
      <c r="D31" s="106"/>
      <c r="E31" s="110">
        <v>247.419938</v>
      </c>
      <c r="F31" s="110">
        <v>0.72292599999999996</v>
      </c>
      <c r="G31" s="110">
        <v>246.697012</v>
      </c>
      <c r="H31" s="109"/>
      <c r="I31" s="246"/>
      <c r="J31" s="247"/>
      <c r="K31" s="247"/>
      <c r="L31" s="248"/>
    </row>
    <row r="32" spans="1:12" ht="15" customHeight="1" x14ac:dyDescent="0.15">
      <c r="A32" s="34" t="s">
        <v>209</v>
      </c>
      <c r="B32" s="36"/>
      <c r="C32" s="36"/>
      <c r="D32" s="35"/>
      <c r="E32" s="110">
        <v>414.88914799999998</v>
      </c>
      <c r="F32" s="110">
        <v>597.00605800000005</v>
      </c>
      <c r="G32" s="110">
        <v>-182.11690999999999</v>
      </c>
      <c r="H32" s="109"/>
      <c r="I32" s="246"/>
      <c r="J32" s="247"/>
      <c r="K32" s="247"/>
      <c r="L32" s="248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-189.71586400000001</v>
      </c>
      <c r="I33" s="246"/>
      <c r="J33" s="247"/>
      <c r="K33" s="247"/>
      <c r="L33" s="248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3">
    <mergeCell ref="I32:J32"/>
    <mergeCell ref="K32:L32"/>
    <mergeCell ref="I33:J33"/>
    <mergeCell ref="K33:L33"/>
    <mergeCell ref="I29:J29"/>
    <mergeCell ref="K29:L29"/>
    <mergeCell ref="I31:J31"/>
    <mergeCell ref="K31:L31"/>
    <mergeCell ref="I30:L30"/>
    <mergeCell ref="I27:J27"/>
    <mergeCell ref="K27:L27"/>
    <mergeCell ref="I28:J28"/>
    <mergeCell ref="K28:L28"/>
    <mergeCell ref="I26:L26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51" customWidth="1"/>
    <col min="25" max="25" width="9" style="251"/>
    <col min="26" max="30" width="3.625" style="251" customWidth="1"/>
    <col min="31" max="31" width="27.75" style="251" bestFit="1" customWidth="1"/>
    <col min="32" max="16384" width="9" style="251"/>
  </cols>
  <sheetData>
    <row r="1" spans="1:24" x14ac:dyDescent="0.15">
      <c r="A1" s="249" t="s">
        <v>264</v>
      </c>
      <c r="B1" s="249"/>
      <c r="C1" s="249"/>
      <c r="D1" s="249"/>
      <c r="E1" s="249" t="s">
        <v>265</v>
      </c>
      <c r="F1" s="249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</row>
    <row r="2" spans="1:24" x14ac:dyDescent="0.15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3" t="s">
        <v>266</v>
      </c>
      <c r="S2" s="253"/>
      <c r="T2" s="253"/>
      <c r="U2" s="253"/>
      <c r="V2" s="253"/>
      <c r="W2" s="253"/>
      <c r="X2" s="253"/>
    </row>
    <row r="3" spans="1:24" ht="14.25" thickBot="1" x14ac:dyDescent="0.2">
      <c r="A3" s="252" t="s">
        <v>267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4" t="s">
        <v>268</v>
      </c>
      <c r="V3" s="255"/>
      <c r="W3" s="255"/>
      <c r="X3" s="255"/>
    </row>
    <row r="4" spans="1:24" ht="40.5" customHeight="1" x14ac:dyDescent="0.15">
      <c r="A4" s="256" t="s">
        <v>269</v>
      </c>
      <c r="B4" s="257"/>
      <c r="C4" s="257"/>
      <c r="D4" s="258" t="s">
        <v>270</v>
      </c>
      <c r="E4" s="259"/>
      <c r="F4" s="260"/>
      <c r="G4" s="258" t="s">
        <v>271</v>
      </c>
      <c r="H4" s="261"/>
      <c r="I4" s="261"/>
      <c r="J4" s="258" t="s">
        <v>272</v>
      </c>
      <c r="K4" s="261"/>
      <c r="L4" s="261"/>
      <c r="M4" s="258" t="s">
        <v>273</v>
      </c>
      <c r="N4" s="261"/>
      <c r="O4" s="261"/>
      <c r="P4" s="258" t="s">
        <v>274</v>
      </c>
      <c r="Q4" s="261"/>
      <c r="R4" s="261"/>
      <c r="S4" s="258" t="s">
        <v>275</v>
      </c>
      <c r="T4" s="261"/>
      <c r="U4" s="261"/>
      <c r="V4" s="258" t="s">
        <v>276</v>
      </c>
      <c r="W4" s="261"/>
      <c r="X4" s="262"/>
    </row>
    <row r="5" spans="1:24" ht="14.25" thickBot="1" x14ac:dyDescent="0.2">
      <c r="A5" s="263"/>
      <c r="B5" s="264"/>
      <c r="C5" s="264"/>
      <c r="D5" s="265" t="s">
        <v>277</v>
      </c>
      <c r="E5" s="266"/>
      <c r="F5" s="267"/>
      <c r="G5" s="268" t="s">
        <v>278</v>
      </c>
      <c r="H5" s="269"/>
      <c r="I5" s="269"/>
      <c r="J5" s="268" t="s">
        <v>279</v>
      </c>
      <c r="K5" s="269"/>
      <c r="L5" s="269"/>
      <c r="M5" s="268" t="s">
        <v>280</v>
      </c>
      <c r="N5" s="269"/>
      <c r="O5" s="269"/>
      <c r="P5" s="268" t="s">
        <v>281</v>
      </c>
      <c r="Q5" s="269"/>
      <c r="R5" s="269"/>
      <c r="S5" s="268" t="s">
        <v>282</v>
      </c>
      <c r="T5" s="269"/>
      <c r="U5" s="269"/>
      <c r="V5" s="268" t="s">
        <v>283</v>
      </c>
      <c r="W5" s="269"/>
      <c r="X5" s="270"/>
    </row>
    <row r="6" spans="1:24" x14ac:dyDescent="0.15">
      <c r="A6" s="271" t="s">
        <v>284</v>
      </c>
      <c r="B6" s="272"/>
      <c r="C6" s="273"/>
      <c r="D6" s="274">
        <v>9.3922530000000002</v>
      </c>
      <c r="E6" s="275"/>
      <c r="F6" s="276"/>
      <c r="G6" s="274">
        <v>3.6936</v>
      </c>
      <c r="H6" s="275"/>
      <c r="I6" s="276"/>
      <c r="J6" s="274">
        <v>3.6936</v>
      </c>
      <c r="K6" s="275"/>
      <c r="L6" s="276"/>
      <c r="M6" s="274">
        <v>9.3922530000000002</v>
      </c>
      <c r="N6" s="275"/>
      <c r="O6" s="276"/>
      <c r="P6" s="274">
        <v>1.22994</v>
      </c>
      <c r="Q6" s="275"/>
      <c r="R6" s="276"/>
      <c r="S6" s="274">
        <v>0.42596400000000001</v>
      </c>
      <c r="T6" s="275"/>
      <c r="U6" s="276"/>
      <c r="V6" s="274">
        <v>8.162313000000001</v>
      </c>
      <c r="W6" s="275"/>
      <c r="X6" s="277"/>
    </row>
    <row r="7" spans="1:24" x14ac:dyDescent="0.15">
      <c r="A7" s="278"/>
      <c r="B7" s="279" t="s">
        <v>285</v>
      </c>
      <c r="C7" s="280"/>
      <c r="D7" s="281" t="s">
        <v>286</v>
      </c>
      <c r="E7" s="282"/>
      <c r="F7" s="283"/>
      <c r="G7" s="281" t="s">
        <v>286</v>
      </c>
      <c r="H7" s="282"/>
      <c r="I7" s="283"/>
      <c r="J7" s="281" t="s">
        <v>286</v>
      </c>
      <c r="K7" s="282"/>
      <c r="L7" s="283"/>
      <c r="M7" s="284" t="s">
        <v>286</v>
      </c>
      <c r="N7" s="285"/>
      <c r="O7" s="285"/>
      <c r="P7" s="284" t="s">
        <v>286</v>
      </c>
      <c r="Q7" s="285"/>
      <c r="R7" s="285"/>
      <c r="S7" s="284" t="s">
        <v>286</v>
      </c>
      <c r="T7" s="285"/>
      <c r="U7" s="285"/>
      <c r="V7" s="284" t="s">
        <v>286</v>
      </c>
      <c r="W7" s="285"/>
      <c r="X7" s="286"/>
    </row>
    <row r="8" spans="1:24" x14ac:dyDescent="0.15">
      <c r="A8" s="278"/>
      <c r="B8" s="279" t="s">
        <v>287</v>
      </c>
      <c r="C8" s="280"/>
      <c r="D8" s="281">
        <v>5.6986530000000002</v>
      </c>
      <c r="E8" s="282"/>
      <c r="F8" s="283"/>
      <c r="G8" s="281" t="s">
        <v>286</v>
      </c>
      <c r="H8" s="282"/>
      <c r="I8" s="283"/>
      <c r="J8" s="281" t="s">
        <v>286</v>
      </c>
      <c r="K8" s="282"/>
      <c r="L8" s="283"/>
      <c r="M8" s="284">
        <v>5.6986530000000002</v>
      </c>
      <c r="N8" s="285"/>
      <c r="O8" s="285"/>
      <c r="P8" s="287">
        <v>1.0349999999999999</v>
      </c>
      <c r="Q8" s="288"/>
      <c r="R8" s="289"/>
      <c r="S8" s="284">
        <v>0.302844</v>
      </c>
      <c r="T8" s="285"/>
      <c r="U8" s="285"/>
      <c r="V8" s="284">
        <v>4.663653</v>
      </c>
      <c r="W8" s="285"/>
      <c r="X8" s="286"/>
    </row>
    <row r="9" spans="1:24" x14ac:dyDescent="0.15">
      <c r="A9" s="278"/>
      <c r="B9" s="279" t="s">
        <v>288</v>
      </c>
      <c r="C9" s="280"/>
      <c r="D9" s="281">
        <v>3.6936</v>
      </c>
      <c r="E9" s="282"/>
      <c r="F9" s="283"/>
      <c r="G9" s="281">
        <v>3.6936</v>
      </c>
      <c r="H9" s="282"/>
      <c r="I9" s="283"/>
      <c r="J9" s="281">
        <v>3.6936</v>
      </c>
      <c r="K9" s="282"/>
      <c r="L9" s="283"/>
      <c r="M9" s="284">
        <v>3.6936</v>
      </c>
      <c r="N9" s="285"/>
      <c r="O9" s="285"/>
      <c r="P9" s="281">
        <v>0.19494</v>
      </c>
      <c r="Q9" s="282"/>
      <c r="R9" s="283"/>
      <c r="S9" s="284">
        <v>0.12311999999999999</v>
      </c>
      <c r="T9" s="285"/>
      <c r="U9" s="285"/>
      <c r="V9" s="284">
        <v>3.4986600000000001</v>
      </c>
      <c r="W9" s="285"/>
      <c r="X9" s="286"/>
    </row>
    <row r="10" spans="1:24" x14ac:dyDescent="0.15">
      <c r="A10" s="278"/>
      <c r="B10" s="279" t="s">
        <v>289</v>
      </c>
      <c r="C10" s="280"/>
      <c r="D10" s="281" t="s">
        <v>286</v>
      </c>
      <c r="E10" s="282"/>
      <c r="F10" s="283"/>
      <c r="G10" s="281" t="s">
        <v>286</v>
      </c>
      <c r="H10" s="282"/>
      <c r="I10" s="283"/>
      <c r="J10" s="281" t="s">
        <v>286</v>
      </c>
      <c r="K10" s="282"/>
      <c r="L10" s="283"/>
      <c r="M10" s="284" t="s">
        <v>286</v>
      </c>
      <c r="N10" s="285"/>
      <c r="O10" s="285"/>
      <c r="P10" s="284" t="s">
        <v>286</v>
      </c>
      <c r="Q10" s="285"/>
      <c r="R10" s="285"/>
      <c r="S10" s="284" t="s">
        <v>286</v>
      </c>
      <c r="T10" s="285"/>
      <c r="U10" s="285"/>
      <c r="V10" s="284" t="s">
        <v>286</v>
      </c>
      <c r="W10" s="285"/>
      <c r="X10" s="286"/>
    </row>
    <row r="11" spans="1:24" x14ac:dyDescent="0.15">
      <c r="A11" s="278"/>
      <c r="B11" s="279" t="s">
        <v>290</v>
      </c>
      <c r="C11" s="280"/>
      <c r="D11" s="281" t="s">
        <v>286</v>
      </c>
      <c r="E11" s="282"/>
      <c r="F11" s="283"/>
      <c r="G11" s="281" t="s">
        <v>286</v>
      </c>
      <c r="H11" s="282"/>
      <c r="I11" s="283"/>
      <c r="J11" s="281" t="s">
        <v>286</v>
      </c>
      <c r="K11" s="282"/>
      <c r="L11" s="283"/>
      <c r="M11" s="284" t="s">
        <v>286</v>
      </c>
      <c r="N11" s="285"/>
      <c r="O11" s="285"/>
      <c r="P11" s="281" t="s">
        <v>286</v>
      </c>
      <c r="Q11" s="282"/>
      <c r="R11" s="283"/>
      <c r="S11" s="284" t="s">
        <v>286</v>
      </c>
      <c r="T11" s="285"/>
      <c r="U11" s="285"/>
      <c r="V11" s="284" t="s">
        <v>286</v>
      </c>
      <c r="W11" s="285"/>
      <c r="X11" s="286"/>
    </row>
    <row r="12" spans="1:24" x14ac:dyDescent="0.15">
      <c r="A12" s="278"/>
      <c r="B12" s="279" t="s">
        <v>291</v>
      </c>
      <c r="C12" s="280"/>
      <c r="D12" s="281" t="s">
        <v>286</v>
      </c>
      <c r="E12" s="282"/>
      <c r="F12" s="283"/>
      <c r="G12" s="281" t="s">
        <v>286</v>
      </c>
      <c r="H12" s="282"/>
      <c r="I12" s="283"/>
      <c r="J12" s="281" t="s">
        <v>286</v>
      </c>
      <c r="K12" s="282"/>
      <c r="L12" s="283"/>
      <c r="M12" s="284" t="s">
        <v>286</v>
      </c>
      <c r="N12" s="285"/>
      <c r="O12" s="285"/>
      <c r="P12" s="281" t="s">
        <v>286</v>
      </c>
      <c r="Q12" s="282"/>
      <c r="R12" s="283"/>
      <c r="S12" s="284" t="s">
        <v>286</v>
      </c>
      <c r="T12" s="285"/>
      <c r="U12" s="285"/>
      <c r="V12" s="284" t="s">
        <v>286</v>
      </c>
      <c r="W12" s="285"/>
      <c r="X12" s="286"/>
    </row>
    <row r="13" spans="1:24" x14ac:dyDescent="0.15">
      <c r="A13" s="278"/>
      <c r="B13" s="279" t="s">
        <v>292</v>
      </c>
      <c r="C13" s="280"/>
      <c r="D13" s="281" t="s">
        <v>286</v>
      </c>
      <c r="E13" s="282"/>
      <c r="F13" s="283"/>
      <c r="G13" s="281" t="s">
        <v>286</v>
      </c>
      <c r="H13" s="282"/>
      <c r="I13" s="283"/>
      <c r="J13" s="281" t="s">
        <v>286</v>
      </c>
      <c r="K13" s="282"/>
      <c r="L13" s="283"/>
      <c r="M13" s="284" t="s">
        <v>286</v>
      </c>
      <c r="N13" s="285"/>
      <c r="O13" s="285"/>
      <c r="P13" s="281" t="s">
        <v>286</v>
      </c>
      <c r="Q13" s="282"/>
      <c r="R13" s="283"/>
      <c r="S13" s="284" t="s">
        <v>286</v>
      </c>
      <c r="T13" s="285"/>
      <c r="U13" s="285"/>
      <c r="V13" s="284" t="s">
        <v>286</v>
      </c>
      <c r="W13" s="285"/>
      <c r="X13" s="286"/>
    </row>
    <row r="14" spans="1:24" x14ac:dyDescent="0.15">
      <c r="A14" s="278" t="s">
        <v>293</v>
      </c>
      <c r="B14" s="279"/>
      <c r="C14" s="280"/>
      <c r="D14" s="281" t="s">
        <v>286</v>
      </c>
      <c r="E14" s="282"/>
      <c r="F14" s="283"/>
      <c r="G14" s="281" t="s">
        <v>286</v>
      </c>
      <c r="H14" s="282"/>
      <c r="I14" s="283"/>
      <c r="J14" s="281" t="s">
        <v>286</v>
      </c>
      <c r="K14" s="282"/>
      <c r="L14" s="283"/>
      <c r="M14" s="281" t="s">
        <v>286</v>
      </c>
      <c r="N14" s="282"/>
      <c r="O14" s="283"/>
      <c r="P14" s="281" t="s">
        <v>286</v>
      </c>
      <c r="Q14" s="282"/>
      <c r="R14" s="283"/>
      <c r="S14" s="281" t="s">
        <v>286</v>
      </c>
      <c r="T14" s="282"/>
      <c r="U14" s="283"/>
      <c r="V14" s="284" t="s">
        <v>286</v>
      </c>
      <c r="W14" s="285"/>
      <c r="X14" s="286"/>
    </row>
    <row r="15" spans="1:24" x14ac:dyDescent="0.15">
      <c r="A15" s="278"/>
      <c r="B15" s="279" t="s">
        <v>285</v>
      </c>
      <c r="C15" s="280"/>
      <c r="D15" s="281" t="s">
        <v>286</v>
      </c>
      <c r="E15" s="282"/>
      <c r="F15" s="283"/>
      <c r="G15" s="281" t="s">
        <v>286</v>
      </c>
      <c r="H15" s="282"/>
      <c r="I15" s="283"/>
      <c r="J15" s="281" t="s">
        <v>286</v>
      </c>
      <c r="K15" s="282"/>
      <c r="L15" s="283"/>
      <c r="M15" s="284" t="s">
        <v>286</v>
      </c>
      <c r="N15" s="285"/>
      <c r="O15" s="285"/>
      <c r="P15" s="284" t="s">
        <v>286</v>
      </c>
      <c r="Q15" s="285"/>
      <c r="R15" s="285"/>
      <c r="S15" s="284" t="s">
        <v>286</v>
      </c>
      <c r="T15" s="285"/>
      <c r="U15" s="285"/>
      <c r="V15" s="284" t="s">
        <v>286</v>
      </c>
      <c r="W15" s="285"/>
      <c r="X15" s="286"/>
    </row>
    <row r="16" spans="1:24" x14ac:dyDescent="0.15">
      <c r="A16" s="278"/>
      <c r="B16" s="279" t="s">
        <v>287</v>
      </c>
      <c r="C16" s="280"/>
      <c r="D16" s="281" t="s">
        <v>286</v>
      </c>
      <c r="E16" s="282"/>
      <c r="F16" s="283"/>
      <c r="G16" s="281" t="s">
        <v>286</v>
      </c>
      <c r="H16" s="282"/>
      <c r="I16" s="283"/>
      <c r="J16" s="281" t="s">
        <v>286</v>
      </c>
      <c r="K16" s="282"/>
      <c r="L16" s="283"/>
      <c r="M16" s="284" t="s">
        <v>286</v>
      </c>
      <c r="N16" s="285"/>
      <c r="O16" s="285"/>
      <c r="P16" s="281" t="s">
        <v>286</v>
      </c>
      <c r="Q16" s="282"/>
      <c r="R16" s="283"/>
      <c r="S16" s="284" t="s">
        <v>286</v>
      </c>
      <c r="T16" s="285"/>
      <c r="U16" s="285"/>
      <c r="V16" s="284" t="s">
        <v>286</v>
      </c>
      <c r="W16" s="285"/>
      <c r="X16" s="286"/>
    </row>
    <row r="17" spans="1:24" x14ac:dyDescent="0.15">
      <c r="A17" s="278"/>
      <c r="B17" s="279" t="s">
        <v>288</v>
      </c>
      <c r="C17" s="280"/>
      <c r="D17" s="281" t="s">
        <v>286</v>
      </c>
      <c r="E17" s="282"/>
      <c r="F17" s="283"/>
      <c r="G17" s="281" t="s">
        <v>286</v>
      </c>
      <c r="H17" s="282"/>
      <c r="I17" s="283"/>
      <c r="J17" s="281" t="s">
        <v>286</v>
      </c>
      <c r="K17" s="282"/>
      <c r="L17" s="283"/>
      <c r="M17" s="284" t="s">
        <v>286</v>
      </c>
      <c r="N17" s="285"/>
      <c r="O17" s="285"/>
      <c r="P17" s="281" t="s">
        <v>286</v>
      </c>
      <c r="Q17" s="282"/>
      <c r="R17" s="283"/>
      <c r="S17" s="284" t="s">
        <v>286</v>
      </c>
      <c r="T17" s="285"/>
      <c r="U17" s="285"/>
      <c r="V17" s="284" t="s">
        <v>286</v>
      </c>
      <c r="W17" s="285"/>
      <c r="X17" s="286"/>
    </row>
    <row r="18" spans="1:24" x14ac:dyDescent="0.15">
      <c r="A18" s="278" t="s">
        <v>294</v>
      </c>
      <c r="B18" s="279"/>
      <c r="C18" s="280"/>
      <c r="D18" s="281">
        <v>50.257697999999998</v>
      </c>
      <c r="E18" s="282"/>
      <c r="F18" s="283"/>
      <c r="G18" s="281">
        <v>12.798616000000001</v>
      </c>
      <c r="H18" s="282"/>
      <c r="I18" s="283"/>
      <c r="J18" s="281">
        <v>3.8651920000000004</v>
      </c>
      <c r="K18" s="282"/>
      <c r="L18" s="283"/>
      <c r="M18" s="284">
        <v>59.191122</v>
      </c>
      <c r="N18" s="285"/>
      <c r="O18" s="285"/>
      <c r="P18" s="281">
        <v>40.099145</v>
      </c>
      <c r="Q18" s="282"/>
      <c r="R18" s="283"/>
      <c r="S18" s="284">
        <v>7.4727290000000002</v>
      </c>
      <c r="T18" s="285"/>
      <c r="U18" s="285"/>
      <c r="V18" s="284">
        <v>19.091977</v>
      </c>
      <c r="W18" s="285"/>
      <c r="X18" s="286"/>
    </row>
    <row r="19" spans="1:24" x14ac:dyDescent="0.15">
      <c r="A19" s="278" t="s">
        <v>295</v>
      </c>
      <c r="B19" s="279"/>
      <c r="C19" s="280"/>
      <c r="D19" s="281" t="s">
        <v>286</v>
      </c>
      <c r="E19" s="282"/>
      <c r="F19" s="283"/>
      <c r="G19" s="281" t="s">
        <v>286</v>
      </c>
      <c r="H19" s="282"/>
      <c r="I19" s="283"/>
      <c r="J19" s="281" t="s">
        <v>286</v>
      </c>
      <c r="K19" s="282"/>
      <c r="L19" s="283"/>
      <c r="M19" s="284" t="s">
        <v>286</v>
      </c>
      <c r="N19" s="285"/>
      <c r="O19" s="285"/>
      <c r="P19" s="284" t="s">
        <v>286</v>
      </c>
      <c r="Q19" s="285"/>
      <c r="R19" s="285"/>
      <c r="S19" s="284" t="s">
        <v>286</v>
      </c>
      <c r="T19" s="285"/>
      <c r="U19" s="285"/>
      <c r="V19" s="284" t="s">
        <v>286</v>
      </c>
      <c r="W19" s="285"/>
      <c r="X19" s="286"/>
    </row>
    <row r="20" spans="1:24" x14ac:dyDescent="0.15">
      <c r="A20" s="278" t="s">
        <v>296</v>
      </c>
      <c r="B20" s="279"/>
      <c r="C20" s="280"/>
      <c r="D20" s="281">
        <v>4594.0033320000002</v>
      </c>
      <c r="E20" s="282"/>
      <c r="F20" s="283"/>
      <c r="G20" s="281">
        <v>321.44412799999998</v>
      </c>
      <c r="H20" s="282"/>
      <c r="I20" s="283"/>
      <c r="J20" s="281">
        <v>3086.7684470000004</v>
      </c>
      <c r="K20" s="282"/>
      <c r="L20" s="283"/>
      <c r="M20" s="284">
        <v>1828.6790129999999</v>
      </c>
      <c r="N20" s="285"/>
      <c r="O20" s="285"/>
      <c r="P20" s="281">
        <v>690.96268799999996</v>
      </c>
      <c r="Q20" s="282"/>
      <c r="R20" s="283"/>
      <c r="S20" s="284">
        <v>672.65267400000005</v>
      </c>
      <c r="T20" s="285"/>
      <c r="U20" s="285"/>
      <c r="V20" s="284">
        <v>1137.7163250000001</v>
      </c>
      <c r="W20" s="285"/>
      <c r="X20" s="286"/>
    </row>
    <row r="21" spans="1:24" x14ac:dyDescent="0.15">
      <c r="A21" s="278" t="s">
        <v>297</v>
      </c>
      <c r="B21" s="279"/>
      <c r="C21" s="280"/>
      <c r="D21" s="281" t="s">
        <v>286</v>
      </c>
      <c r="E21" s="282"/>
      <c r="F21" s="283"/>
      <c r="G21" s="281">
        <v>13.6296</v>
      </c>
      <c r="H21" s="282"/>
      <c r="I21" s="283"/>
      <c r="J21" s="281">
        <v>13.6296</v>
      </c>
      <c r="K21" s="282"/>
      <c r="L21" s="283"/>
      <c r="M21" s="284" t="s">
        <v>286</v>
      </c>
      <c r="N21" s="285"/>
      <c r="O21" s="285"/>
      <c r="P21" s="290" t="s">
        <v>286</v>
      </c>
      <c r="Q21" s="291"/>
      <c r="R21" s="291"/>
      <c r="S21" s="284" t="s">
        <v>286</v>
      </c>
      <c r="T21" s="285"/>
      <c r="U21" s="285"/>
      <c r="V21" s="284" t="s">
        <v>286</v>
      </c>
      <c r="W21" s="285"/>
      <c r="X21" s="286"/>
    </row>
    <row r="22" spans="1:24" x14ac:dyDescent="0.15">
      <c r="A22" s="278" t="s">
        <v>298</v>
      </c>
      <c r="B22" s="279"/>
      <c r="C22" s="280"/>
      <c r="D22" s="281">
        <v>3.6936</v>
      </c>
      <c r="E22" s="282"/>
      <c r="F22" s="283"/>
      <c r="G22" s="281">
        <v>4.752E-2</v>
      </c>
      <c r="H22" s="282"/>
      <c r="I22" s="283"/>
      <c r="J22" s="281">
        <v>3.74112</v>
      </c>
      <c r="K22" s="282"/>
      <c r="L22" s="283"/>
      <c r="M22" s="284" t="s">
        <v>286</v>
      </c>
      <c r="N22" s="285"/>
      <c r="O22" s="285"/>
      <c r="P22" s="284" t="s">
        <v>286</v>
      </c>
      <c r="Q22" s="285"/>
      <c r="R22" s="285"/>
      <c r="S22" s="284" t="s">
        <v>286</v>
      </c>
      <c r="T22" s="285"/>
      <c r="U22" s="285"/>
      <c r="V22" s="284" t="s">
        <v>286</v>
      </c>
      <c r="W22" s="285"/>
      <c r="X22" s="286"/>
    </row>
    <row r="23" spans="1:24" ht="14.25" thickBot="1" x14ac:dyDescent="0.2">
      <c r="A23" s="292" t="s">
        <v>299</v>
      </c>
      <c r="B23" s="293"/>
      <c r="C23" s="294"/>
      <c r="D23" s="295">
        <v>4657.3468830000002</v>
      </c>
      <c r="E23" s="296"/>
      <c r="F23" s="297"/>
      <c r="G23" s="295">
        <v>351.61346399999996</v>
      </c>
      <c r="H23" s="296"/>
      <c r="I23" s="297"/>
      <c r="J23" s="295">
        <v>3111.697959000001</v>
      </c>
      <c r="K23" s="296"/>
      <c r="L23" s="297"/>
      <c r="M23" s="295">
        <v>1897.2623879999999</v>
      </c>
      <c r="N23" s="296"/>
      <c r="O23" s="297"/>
      <c r="P23" s="295">
        <v>732.29177300000003</v>
      </c>
      <c r="Q23" s="296"/>
      <c r="R23" s="297"/>
      <c r="S23" s="295">
        <v>680.55136700000003</v>
      </c>
      <c r="T23" s="296"/>
      <c r="U23" s="297"/>
      <c r="V23" s="295">
        <v>1164.9706150000002</v>
      </c>
      <c r="W23" s="296"/>
      <c r="X23" s="298"/>
    </row>
    <row r="24" spans="1:24" x14ac:dyDescent="0.15">
      <c r="A24" s="252"/>
      <c r="B24" s="252"/>
      <c r="C24" s="252"/>
      <c r="D24" s="252"/>
      <c r="E24" s="252"/>
      <c r="F24" s="252"/>
      <c r="G24" s="252" t="str">
        <f>IF($P$21="        －"," ","※ソフトウェアの減価償却は直接法により処理しておりますので、⑤列の数値は④列の数値の内数になります。")</f>
        <v xml:space="preserve"> </v>
      </c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</row>
    <row r="25" spans="1:24" x14ac:dyDescent="0.15">
      <c r="A25" s="252"/>
      <c r="B25" s="252"/>
      <c r="C25" s="252"/>
      <c r="D25" s="252"/>
      <c r="E25" s="252"/>
      <c r="F25" s="252"/>
      <c r="G25" s="252" t="str">
        <f>IF($P$21="        －"," ","  よって「当期末残高」は「当期末取得原価」と同じ数値になります。")</f>
        <v xml:space="preserve"> </v>
      </c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</row>
    <row r="26" spans="1:24" x14ac:dyDescent="0.15">
      <c r="A26" s="252"/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</row>
    <row r="27" spans="1:24" ht="14.25" thickBot="1" x14ac:dyDescent="0.2">
      <c r="A27" s="252" t="s">
        <v>300</v>
      </c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4" t="s">
        <v>268</v>
      </c>
      <c r="P27" s="255"/>
      <c r="Q27" s="255"/>
      <c r="R27" s="255"/>
      <c r="S27" s="252"/>
      <c r="T27" s="252"/>
      <c r="U27" s="252"/>
      <c r="V27" s="252"/>
      <c r="W27" s="252"/>
      <c r="X27" s="252"/>
    </row>
    <row r="28" spans="1:24" ht="27" customHeight="1" x14ac:dyDescent="0.15">
      <c r="A28" s="256" t="s">
        <v>269</v>
      </c>
      <c r="B28" s="257"/>
      <c r="C28" s="257"/>
      <c r="D28" s="299" t="s">
        <v>301</v>
      </c>
      <c r="E28" s="259"/>
      <c r="F28" s="260"/>
      <c r="G28" s="258" t="s">
        <v>271</v>
      </c>
      <c r="H28" s="261"/>
      <c r="I28" s="261"/>
      <c r="J28" s="258" t="s">
        <v>272</v>
      </c>
      <c r="K28" s="261"/>
      <c r="L28" s="261"/>
      <c r="M28" s="258" t="s">
        <v>302</v>
      </c>
      <c r="N28" s="261"/>
      <c r="O28" s="261"/>
      <c r="P28" s="258" t="s">
        <v>276</v>
      </c>
      <c r="Q28" s="261"/>
      <c r="R28" s="262"/>
      <c r="S28" s="252"/>
      <c r="T28" s="252"/>
      <c r="U28" s="252"/>
      <c r="V28" s="252"/>
      <c r="W28" s="252"/>
      <c r="X28" s="252"/>
    </row>
    <row r="29" spans="1:24" ht="14.25" thickBot="1" x14ac:dyDescent="0.2">
      <c r="A29" s="263"/>
      <c r="B29" s="264"/>
      <c r="C29" s="264"/>
      <c r="D29" s="300" t="s">
        <v>303</v>
      </c>
      <c r="E29" s="301"/>
      <c r="F29" s="302"/>
      <c r="G29" s="303" t="s">
        <v>278</v>
      </c>
      <c r="H29" s="304"/>
      <c r="I29" s="304"/>
      <c r="J29" s="303" t="s">
        <v>304</v>
      </c>
      <c r="K29" s="304"/>
      <c r="L29" s="304"/>
      <c r="M29" s="303" t="s">
        <v>305</v>
      </c>
      <c r="N29" s="304"/>
      <c r="O29" s="304"/>
      <c r="P29" s="303" t="s">
        <v>306</v>
      </c>
      <c r="Q29" s="304"/>
      <c r="R29" s="305"/>
      <c r="S29" s="252"/>
      <c r="T29" s="252"/>
      <c r="U29" s="252"/>
      <c r="V29" s="252"/>
      <c r="W29" s="252"/>
      <c r="X29" s="252"/>
    </row>
    <row r="30" spans="1:24" x14ac:dyDescent="0.15">
      <c r="A30" s="271" t="s">
        <v>284</v>
      </c>
      <c r="B30" s="272"/>
      <c r="C30" s="273"/>
      <c r="D30" s="274" t="s">
        <v>286</v>
      </c>
      <c r="E30" s="275"/>
      <c r="F30" s="276"/>
      <c r="G30" s="274" t="s">
        <v>286</v>
      </c>
      <c r="H30" s="275"/>
      <c r="I30" s="276"/>
      <c r="J30" s="274" t="s">
        <v>286</v>
      </c>
      <c r="K30" s="275"/>
      <c r="L30" s="276"/>
      <c r="M30" s="274" t="s">
        <v>286</v>
      </c>
      <c r="N30" s="275"/>
      <c r="O30" s="276"/>
      <c r="P30" s="274" t="s">
        <v>286</v>
      </c>
      <c r="Q30" s="275"/>
      <c r="R30" s="277"/>
      <c r="S30" s="252"/>
      <c r="T30" s="252"/>
      <c r="U30" s="252"/>
      <c r="V30" s="252"/>
      <c r="W30" s="252"/>
      <c r="X30" s="252"/>
    </row>
    <row r="31" spans="1:24" x14ac:dyDescent="0.15">
      <c r="A31" s="278"/>
      <c r="B31" s="279" t="s">
        <v>307</v>
      </c>
      <c r="C31" s="280"/>
      <c r="D31" s="281" t="s">
        <v>286</v>
      </c>
      <c r="E31" s="282"/>
      <c r="F31" s="283"/>
      <c r="G31" s="281" t="s">
        <v>286</v>
      </c>
      <c r="H31" s="282"/>
      <c r="I31" s="283"/>
      <c r="J31" s="281" t="s">
        <v>286</v>
      </c>
      <c r="K31" s="282"/>
      <c r="L31" s="283"/>
      <c r="M31" s="284" t="s">
        <v>286</v>
      </c>
      <c r="N31" s="285"/>
      <c r="O31" s="285"/>
      <c r="P31" s="284" t="s">
        <v>286</v>
      </c>
      <c r="Q31" s="285"/>
      <c r="R31" s="286"/>
      <c r="S31" s="252"/>
      <c r="T31" s="252"/>
      <c r="U31" s="252"/>
      <c r="V31" s="252"/>
      <c r="W31" s="252"/>
      <c r="X31" s="252"/>
    </row>
    <row r="32" spans="1:24" x14ac:dyDescent="0.15">
      <c r="A32" s="278"/>
      <c r="B32" s="279" t="s">
        <v>308</v>
      </c>
      <c r="C32" s="280"/>
      <c r="D32" s="281" t="s">
        <v>286</v>
      </c>
      <c r="E32" s="282"/>
      <c r="F32" s="283"/>
      <c r="G32" s="281" t="s">
        <v>286</v>
      </c>
      <c r="H32" s="282"/>
      <c r="I32" s="283"/>
      <c r="J32" s="281" t="s">
        <v>286</v>
      </c>
      <c r="K32" s="282"/>
      <c r="L32" s="283"/>
      <c r="M32" s="284" t="s">
        <v>286</v>
      </c>
      <c r="N32" s="285"/>
      <c r="O32" s="285"/>
      <c r="P32" s="284" t="s">
        <v>286</v>
      </c>
      <c r="Q32" s="285"/>
      <c r="R32" s="286"/>
      <c r="S32" s="252"/>
      <c r="T32" s="252"/>
      <c r="U32" s="252"/>
      <c r="V32" s="252"/>
      <c r="W32" s="252"/>
      <c r="X32" s="252"/>
    </row>
    <row r="33" spans="1:24" x14ac:dyDescent="0.15">
      <c r="A33" s="278" t="s">
        <v>293</v>
      </c>
      <c r="B33" s="279"/>
      <c r="C33" s="280"/>
      <c r="D33" s="281" t="s">
        <v>286</v>
      </c>
      <c r="E33" s="282"/>
      <c r="F33" s="283"/>
      <c r="G33" s="281" t="s">
        <v>286</v>
      </c>
      <c r="H33" s="282"/>
      <c r="I33" s="283"/>
      <c r="J33" s="281" t="s">
        <v>286</v>
      </c>
      <c r="K33" s="282"/>
      <c r="L33" s="283"/>
      <c r="M33" s="281" t="s">
        <v>286</v>
      </c>
      <c r="N33" s="282"/>
      <c r="O33" s="283"/>
      <c r="P33" s="281" t="s">
        <v>286</v>
      </c>
      <c r="Q33" s="282"/>
      <c r="R33" s="306"/>
      <c r="S33" s="252"/>
      <c r="T33" s="252"/>
      <c r="U33" s="252"/>
      <c r="V33" s="252"/>
      <c r="W33" s="252"/>
      <c r="X33" s="252"/>
    </row>
    <row r="34" spans="1:24" x14ac:dyDescent="0.15">
      <c r="A34" s="278"/>
      <c r="B34" s="279" t="s">
        <v>307</v>
      </c>
      <c r="C34" s="280"/>
      <c r="D34" s="281" t="s">
        <v>286</v>
      </c>
      <c r="E34" s="282"/>
      <c r="F34" s="283"/>
      <c r="G34" s="281" t="s">
        <v>286</v>
      </c>
      <c r="H34" s="282"/>
      <c r="I34" s="283"/>
      <c r="J34" s="281" t="s">
        <v>286</v>
      </c>
      <c r="K34" s="282"/>
      <c r="L34" s="283"/>
      <c r="M34" s="284" t="s">
        <v>286</v>
      </c>
      <c r="N34" s="285"/>
      <c r="O34" s="285"/>
      <c r="P34" s="284" t="s">
        <v>286</v>
      </c>
      <c r="Q34" s="285"/>
      <c r="R34" s="286"/>
      <c r="S34" s="252"/>
      <c r="T34" s="252"/>
      <c r="U34" s="252"/>
      <c r="V34" s="252"/>
      <c r="W34" s="252"/>
      <c r="X34" s="252"/>
    </row>
    <row r="35" spans="1:24" x14ac:dyDescent="0.15">
      <c r="A35" s="278"/>
      <c r="B35" s="279" t="s">
        <v>308</v>
      </c>
      <c r="C35" s="280"/>
      <c r="D35" s="281" t="s">
        <v>286</v>
      </c>
      <c r="E35" s="282"/>
      <c r="F35" s="283"/>
      <c r="G35" s="281" t="s">
        <v>286</v>
      </c>
      <c r="H35" s="282"/>
      <c r="I35" s="283"/>
      <c r="J35" s="281" t="s">
        <v>286</v>
      </c>
      <c r="K35" s="282"/>
      <c r="L35" s="283"/>
      <c r="M35" s="284" t="s">
        <v>286</v>
      </c>
      <c r="N35" s="285"/>
      <c r="O35" s="285"/>
      <c r="P35" s="284" t="s">
        <v>286</v>
      </c>
      <c r="Q35" s="285"/>
      <c r="R35" s="286"/>
      <c r="S35" s="252"/>
      <c r="T35" s="252"/>
      <c r="U35" s="252"/>
      <c r="V35" s="252"/>
      <c r="W35" s="252"/>
      <c r="X35" s="252"/>
    </row>
    <row r="36" spans="1:24" ht="14.25" thickBot="1" x14ac:dyDescent="0.2">
      <c r="A36" s="292" t="s">
        <v>299</v>
      </c>
      <c r="B36" s="293"/>
      <c r="C36" s="294"/>
      <c r="D36" s="295" t="s">
        <v>286</v>
      </c>
      <c r="E36" s="296"/>
      <c r="F36" s="297"/>
      <c r="G36" s="295" t="s">
        <v>286</v>
      </c>
      <c r="H36" s="296"/>
      <c r="I36" s="297"/>
      <c r="J36" s="295" t="s">
        <v>286</v>
      </c>
      <c r="K36" s="296"/>
      <c r="L36" s="297"/>
      <c r="M36" s="295" t="s">
        <v>286</v>
      </c>
      <c r="N36" s="296"/>
      <c r="O36" s="297"/>
      <c r="P36" s="295" t="s">
        <v>286</v>
      </c>
      <c r="Q36" s="296"/>
      <c r="R36" s="298"/>
      <c r="S36" s="252"/>
      <c r="T36" s="252"/>
      <c r="U36" s="252"/>
      <c r="V36" s="252"/>
      <c r="W36" s="252"/>
      <c r="X36" s="252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2019-09-03T07:23:51Z</dcterms:modified>
</cp:coreProperties>
</file>